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8040" activeTab="0"/>
  </bookViews>
  <sheets>
    <sheet name="T12-1" sheetId="1" r:id="rId1"/>
  </sheets>
  <definedNames>
    <definedName name="_xlnm.Print_Area" localSheetId="0">'T12-1'!$A$1:$S$92</definedName>
    <definedName name="_xlnm.Print_Area">'T12-1'!$J$1:$S$47</definedName>
    <definedName name="PRINT_AREA_MI">'T12-1'!$J$1:$S$47</definedName>
    <definedName name="印刷範囲">'T12-1'!$A$1:$AH$47</definedName>
  </definedNames>
  <calcPr calcMode="manual" fullCalcOnLoad="1"/>
</workbook>
</file>

<file path=xl/sharedStrings.xml><?xml version="1.0" encoding="utf-8"?>
<sst xmlns="http://schemas.openxmlformats.org/spreadsheetml/2006/main" count="413" uniqueCount="118">
  <si>
    <t/>
  </si>
  <si>
    <t>大</t>
  </si>
  <si>
    <t>海</t>
  </si>
  <si>
    <t>養</t>
  </si>
  <si>
    <t>垂</t>
  </si>
  <si>
    <t>関</t>
  </si>
  <si>
    <t>神</t>
  </si>
  <si>
    <t>輪</t>
  </si>
  <si>
    <t>安</t>
  </si>
  <si>
    <t>監視指</t>
  </si>
  <si>
    <t>揖</t>
  </si>
  <si>
    <t>池</t>
  </si>
  <si>
    <t>市町村</t>
  </si>
  <si>
    <t>垣</t>
  </si>
  <si>
    <t>津</t>
  </si>
  <si>
    <t>老</t>
  </si>
  <si>
    <t>井</t>
  </si>
  <si>
    <t>ヶ</t>
  </si>
  <si>
    <t>戸</t>
  </si>
  <si>
    <t>之</t>
  </si>
  <si>
    <t>八</t>
  </si>
  <si>
    <t>導  延</t>
  </si>
  <si>
    <t>営業</t>
  </si>
  <si>
    <t>改善</t>
  </si>
  <si>
    <t>施設数</t>
  </si>
  <si>
    <t>斐</t>
  </si>
  <si>
    <t>田</t>
  </si>
  <si>
    <t>野</t>
  </si>
  <si>
    <t>市</t>
  </si>
  <si>
    <t>町</t>
  </si>
  <si>
    <t>原</t>
  </si>
  <si>
    <t>内</t>
  </si>
  <si>
    <t>川</t>
  </si>
  <si>
    <t>　　業　　種</t>
  </si>
  <si>
    <t xml:space="preserve">   B</t>
  </si>
  <si>
    <t>停止</t>
  </si>
  <si>
    <t>命令</t>
  </si>
  <si>
    <t xml:space="preserve"> 飲</t>
  </si>
  <si>
    <t xml:space="preserve"> 一般食堂・ﾚｽﾄﾗﾝ等</t>
  </si>
  <si>
    <t>・</t>
  </si>
  <si>
    <t xml:space="preserve"> 食</t>
  </si>
  <si>
    <t xml:space="preserve"> 仕出し屋・弁当屋</t>
  </si>
  <si>
    <t xml:space="preserve"> 店　営</t>
  </si>
  <si>
    <t xml:space="preserve"> 旅             館</t>
  </si>
  <si>
    <t>　　 業</t>
  </si>
  <si>
    <t xml:space="preserve"> そ      の     他</t>
  </si>
  <si>
    <t xml:space="preserve"> 菓子（パンを含む） 製造業</t>
  </si>
  <si>
    <t xml:space="preserve"> 乳     処      理      業</t>
  </si>
  <si>
    <t xml:space="preserve"> 特 別 牛 乳 さ く取処理業</t>
  </si>
  <si>
    <t xml:space="preserve"> 乳   製   品   製  造  業</t>
  </si>
  <si>
    <t xml:space="preserve"> 集          乳         業</t>
  </si>
  <si>
    <t xml:space="preserve"> 魚   介   類   販  売  業</t>
  </si>
  <si>
    <t xml:space="preserve"> 魚 介 類 せ り 売 り 営業</t>
  </si>
  <si>
    <t xml:space="preserve"> 魚 肉 ね り 製 品 製 造業</t>
  </si>
  <si>
    <t xml:space="preserve"> 食 品 の 冷 凍 又は冷蔵業</t>
  </si>
  <si>
    <t xml:space="preserve"> かん詰 ・びん詰食品製造業</t>
  </si>
  <si>
    <t xml:space="preserve"> 喫    茶    店    営   業</t>
  </si>
  <si>
    <t xml:space="preserve"> あ   ん   類   製  造  業</t>
  </si>
  <si>
    <t xml:space="preserve"> ア イ ス ク リ ーム製造業</t>
  </si>
  <si>
    <t xml:space="preserve"> 乳    類    販    売   業</t>
  </si>
  <si>
    <t xml:space="preserve"> 食    肉    処    理   業</t>
  </si>
  <si>
    <t xml:space="preserve"> 食    肉    販　　売   業</t>
  </si>
  <si>
    <t xml:space="preserve"> 食  肉  製  品  製  造 業</t>
  </si>
  <si>
    <t xml:space="preserve"> 乳  酸  菌 飲 料 製 造 業</t>
  </si>
  <si>
    <t xml:space="preserve"> 食  用  油  脂  製  造 業</t>
  </si>
  <si>
    <t xml:space="preserve"> ﾏ-ｶﾞﾘﾝ又はｼｮ-ﾄﾆﾝｸﾞ 製造業</t>
  </si>
  <si>
    <t xml:space="preserve"> み    そ    製    造   業</t>
  </si>
  <si>
    <t xml:space="preserve"> 醤    油    製    造   業</t>
  </si>
  <si>
    <t xml:space="preserve"> ソ  ー  ス  類  製  造 業</t>
  </si>
  <si>
    <t xml:space="preserve"> 酒    類    製    造   業</t>
  </si>
  <si>
    <t xml:space="preserve"> 豆    腐    製    造   業</t>
  </si>
  <si>
    <t xml:space="preserve"> 納    豆    製    造   業</t>
  </si>
  <si>
    <t xml:space="preserve"> め   ん   類   製  造  業</t>
  </si>
  <si>
    <t xml:space="preserve"> そ  う  ざ  い  製  造 業</t>
  </si>
  <si>
    <t xml:space="preserve"> 添   加   物   製  造  業</t>
  </si>
  <si>
    <t xml:space="preserve"> 食 品 の 放 射 線 照 射業</t>
  </si>
  <si>
    <t xml:space="preserve"> 清 涼  飲 料 水  製 造 業</t>
  </si>
  <si>
    <t xml:space="preserve"> 氷    雪    製    造   業</t>
  </si>
  <si>
    <t xml:space="preserve"> 氷    雪    販    売   業</t>
  </si>
  <si>
    <t xml:space="preserve">             計  </t>
  </si>
  <si>
    <t>＊監視状況の県欄は岐阜市を除いたもの</t>
  </si>
  <si>
    <t>　</t>
  </si>
  <si>
    <t>行 政 処 分</t>
  </si>
  <si>
    <t>監視状況</t>
  </si>
  <si>
    <t>監視回数</t>
  </si>
  <si>
    <t>(回)B/A</t>
  </si>
  <si>
    <t>管内</t>
  </si>
  <si>
    <t>県 *</t>
  </si>
  <si>
    <t xml:space="preserve">計  </t>
  </si>
  <si>
    <t>（１）食品関係施設数及び監視指導状況</t>
  </si>
  <si>
    <t>ア  許可を要する施設（Ｔ１２－１）</t>
  </si>
  <si>
    <t>移動
店舗</t>
  </si>
  <si>
    <t>禁</t>
  </si>
  <si>
    <t>そ</t>
  </si>
  <si>
    <t>の</t>
  </si>
  <si>
    <t>他</t>
  </si>
  <si>
    <t>＜西濃保健所（センターを除く管内）＞</t>
  </si>
  <si>
    <t>施設数</t>
  </si>
  <si>
    <t>A</t>
  </si>
  <si>
    <t>＜揖斐センター＞</t>
  </si>
  <si>
    <t>移動
店舗</t>
  </si>
  <si>
    <t>監視状況</t>
  </si>
  <si>
    <t>行 政 処 分</t>
  </si>
  <si>
    <t>施設数</t>
  </si>
  <si>
    <t>監視回数</t>
  </si>
  <si>
    <t>そ</t>
  </si>
  <si>
    <t>(回)B/A</t>
  </si>
  <si>
    <t>禁</t>
  </si>
  <si>
    <t>の</t>
  </si>
  <si>
    <t>A</t>
  </si>
  <si>
    <t>管内</t>
  </si>
  <si>
    <t>県 *</t>
  </si>
  <si>
    <t>他</t>
  </si>
  <si>
    <t>-</t>
  </si>
  <si>
    <t>B</t>
  </si>
  <si>
    <t>-</t>
  </si>
  <si>
    <t>（平成２５年度）</t>
  </si>
  <si>
    <t>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</si>
</sst>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#,##0.0;\-#,##0.0;\-#"/>
    <numFmt numFmtId="180" formatCode="#,##0.0_ "/>
    <numFmt numFmtId="181" formatCode="0_ "/>
    <numFmt numFmtId="182" formatCode="_ * #,##0.0_ ;_ * \-#,##0.0_ ;_ * &quot;-&quot;?_ ;_ @_ "/>
  </numFmts>
  <fonts count="40">
    <font>
      <sz val="9"/>
      <name val="ＭＳ ゴシック"/>
      <family val="3"/>
    </font>
    <font>
      <sz val="11"/>
      <name val="ＭＳ Ｐゴシック"/>
      <family val="3"/>
    </font>
    <font>
      <sz val="10.95"/>
      <name val="ＭＳ ゴシック"/>
      <family val="3"/>
    </font>
    <font>
      <u val="single"/>
      <sz val="18"/>
      <color indexed="12"/>
      <name val="ＭＳ ゴシック"/>
      <family val="3"/>
    </font>
    <font>
      <u val="single"/>
      <sz val="18"/>
      <color indexed="36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18">
    <xf numFmtId="3" fontId="0" fillId="0" borderId="0" xfId="0" applyNumberFormat="1" applyAlignment="1">
      <alignment/>
    </xf>
    <xf numFmtId="41" fontId="5" fillId="0" borderId="10" xfId="0" applyNumberFormat="1" applyFont="1" applyBorder="1" applyAlignment="1" applyProtection="1">
      <alignment horizontal="right"/>
      <protection locked="0"/>
    </xf>
    <xf numFmtId="41" fontId="5" fillId="0" borderId="10" xfId="0" applyNumberFormat="1" applyFont="1" applyBorder="1" applyAlignment="1" applyProtection="1">
      <alignment/>
      <protection locked="0"/>
    </xf>
    <xf numFmtId="41" fontId="5" fillId="0" borderId="10" xfId="0" applyNumberFormat="1" applyFont="1" applyBorder="1" applyAlignment="1" applyProtection="1">
      <alignment horizontal="center"/>
      <protection locked="0"/>
    </xf>
    <xf numFmtId="41" fontId="5" fillId="0" borderId="11" xfId="0" applyNumberFormat="1" applyFont="1" applyBorder="1" applyAlignment="1" applyProtection="1">
      <alignment horizontal="right"/>
      <protection locked="0"/>
    </xf>
    <xf numFmtId="41" fontId="5" fillId="0" borderId="11" xfId="0" applyNumberFormat="1" applyFont="1" applyBorder="1" applyAlignment="1" applyProtection="1">
      <alignment/>
      <protection locked="0"/>
    </xf>
    <xf numFmtId="41" fontId="5" fillId="0" borderId="11" xfId="0" applyNumberFormat="1" applyFont="1" applyBorder="1" applyAlignment="1" applyProtection="1">
      <alignment horizontal="center"/>
      <protection locked="0"/>
    </xf>
    <xf numFmtId="41" fontId="5" fillId="0" borderId="12" xfId="0" applyNumberFormat="1" applyFont="1" applyBorder="1" applyAlignment="1" applyProtection="1">
      <alignment horizontal="right"/>
      <protection locked="0"/>
    </xf>
    <xf numFmtId="41" fontId="5" fillId="0" borderId="13" xfId="0" applyNumberFormat="1" applyFont="1" applyBorder="1" applyAlignment="1" applyProtection="1">
      <alignment horizontal="right"/>
      <protection locked="0"/>
    </xf>
    <xf numFmtId="41" fontId="5" fillId="33" borderId="14" xfId="0" applyNumberFormat="1" applyFont="1" applyFill="1" applyBorder="1" applyAlignment="1" applyProtection="1">
      <alignment/>
      <protection/>
    </xf>
    <xf numFmtId="41" fontId="5" fillId="33" borderId="14" xfId="0" applyNumberFormat="1" applyFont="1" applyFill="1" applyBorder="1" applyAlignment="1" applyProtection="1">
      <alignment horizontal="right"/>
      <protection/>
    </xf>
    <xf numFmtId="41" fontId="5" fillId="33" borderId="15" xfId="0" applyNumberFormat="1" applyFont="1" applyFill="1" applyBorder="1" applyAlignment="1" applyProtection="1">
      <alignment horizontal="right"/>
      <protection/>
    </xf>
    <xf numFmtId="3" fontId="2" fillId="0" borderId="0" xfId="0" applyNumberFormat="1" applyFont="1" applyAlignment="1" applyProtection="1">
      <alignment vertical="center"/>
      <protection locked="0"/>
    </xf>
    <xf numFmtId="41" fontId="5" fillId="33" borderId="16" xfId="0" applyNumberFormat="1" applyFont="1" applyFill="1" applyBorder="1" applyAlignment="1" applyProtection="1">
      <alignment vertical="center"/>
      <protection/>
    </xf>
    <xf numFmtId="41" fontId="5" fillId="33" borderId="14" xfId="0" applyNumberFormat="1" applyFont="1" applyFill="1" applyBorder="1" applyAlignment="1" applyProtection="1">
      <alignment vertical="center"/>
      <protection/>
    </xf>
    <xf numFmtId="41" fontId="5" fillId="33" borderId="14" xfId="0" applyNumberFormat="1" applyFont="1" applyFill="1" applyBorder="1" applyAlignment="1" applyProtection="1">
      <alignment horizontal="right" vertical="center"/>
      <protection/>
    </xf>
    <xf numFmtId="41" fontId="5" fillId="33" borderId="15" xfId="0" applyNumberFormat="1" applyFont="1" applyFill="1" applyBorder="1" applyAlignment="1" applyProtection="1">
      <alignment horizontal="right" vertical="center"/>
      <protection/>
    </xf>
    <xf numFmtId="41" fontId="5" fillId="33" borderId="17" xfId="0" applyNumberFormat="1" applyFont="1" applyFill="1" applyBorder="1" applyAlignment="1" applyProtection="1">
      <alignment horizontal="right" vertical="center"/>
      <protection/>
    </xf>
    <xf numFmtId="41" fontId="5" fillId="33" borderId="18" xfId="0" applyNumberFormat="1" applyFont="1" applyFill="1" applyBorder="1" applyAlignment="1" applyProtection="1">
      <alignment horizontal="right" vertical="center"/>
      <protection/>
    </xf>
    <xf numFmtId="41" fontId="5" fillId="33" borderId="19" xfId="0" applyNumberFormat="1" applyFont="1" applyFill="1" applyBorder="1" applyAlignment="1" applyProtection="1">
      <alignment vertical="center"/>
      <protection/>
    </xf>
    <xf numFmtId="41" fontId="5" fillId="33" borderId="11" xfId="0" applyNumberFormat="1" applyFont="1" applyFill="1" applyBorder="1" applyAlignment="1" applyProtection="1">
      <alignment horizontal="right"/>
      <protection/>
    </xf>
    <xf numFmtId="41" fontId="5" fillId="0" borderId="10" xfId="0" applyNumberFormat="1" applyFont="1" applyFill="1" applyBorder="1" applyAlignment="1" applyProtection="1">
      <alignment horizontal="center" vertical="center"/>
      <protection locked="0"/>
    </xf>
    <xf numFmtId="41" fontId="5" fillId="0" borderId="11" xfId="0" applyNumberFormat="1" applyFont="1" applyFill="1" applyBorder="1" applyAlignment="1" applyProtection="1">
      <alignment horizontal="center" vertical="center"/>
      <protection locked="0"/>
    </xf>
    <xf numFmtId="41" fontId="5" fillId="0" borderId="11" xfId="0" applyNumberFormat="1" applyFont="1" applyFill="1" applyBorder="1" applyAlignment="1" applyProtection="1">
      <alignment horizontal="right" vertical="center"/>
      <protection locked="0"/>
    </xf>
    <xf numFmtId="41" fontId="5" fillId="0" borderId="20" xfId="0" applyNumberFormat="1" applyFont="1" applyFill="1" applyBorder="1" applyAlignment="1" applyProtection="1">
      <alignment horizontal="right" vertical="center"/>
      <protection locked="0"/>
    </xf>
    <xf numFmtId="41" fontId="5" fillId="0" borderId="10" xfId="0" applyNumberFormat="1" applyFont="1" applyFill="1" applyBorder="1" applyAlignment="1" applyProtection="1">
      <alignment horizontal="right" vertical="center"/>
      <protection locked="0"/>
    </xf>
    <xf numFmtId="41" fontId="5" fillId="0" borderId="12" xfId="0" applyNumberFormat="1" applyFont="1" applyFill="1" applyBorder="1" applyAlignment="1" applyProtection="1">
      <alignment horizontal="right" vertical="center"/>
      <protection locked="0"/>
    </xf>
    <xf numFmtId="41" fontId="5" fillId="0" borderId="13" xfId="0" applyNumberFormat="1" applyFont="1" applyFill="1" applyBorder="1" applyAlignment="1" applyProtection="1">
      <alignment horizontal="right" vertical="center"/>
      <protection locked="0"/>
    </xf>
    <xf numFmtId="41" fontId="5" fillId="0" borderId="21" xfId="0" applyNumberFormat="1" applyFont="1" applyFill="1" applyBorder="1" applyAlignment="1" applyProtection="1">
      <alignment horizontal="right" vertical="center"/>
      <protection locked="0"/>
    </xf>
    <xf numFmtId="180" fontId="5" fillId="33" borderId="22" xfId="0" applyNumberFormat="1" applyFont="1" applyFill="1" applyBorder="1" applyAlignment="1" applyProtection="1">
      <alignment horizontal="right" vertical="center"/>
      <protection/>
    </xf>
    <xf numFmtId="180" fontId="5" fillId="33" borderId="10" xfId="0" applyNumberFormat="1" applyFont="1" applyFill="1" applyBorder="1" applyAlignment="1" applyProtection="1">
      <alignment horizontal="right"/>
      <protection/>
    </xf>
    <xf numFmtId="180" fontId="5" fillId="33" borderId="11" xfId="0" applyNumberFormat="1" applyFont="1" applyFill="1" applyBorder="1" applyAlignment="1" applyProtection="1">
      <alignment horizontal="right"/>
      <protection/>
    </xf>
    <xf numFmtId="180" fontId="5" fillId="33" borderId="14" xfId="0" applyNumberFormat="1" applyFont="1" applyFill="1" applyBorder="1" applyAlignment="1" applyProtection="1">
      <alignment horizontal="right"/>
      <protection/>
    </xf>
    <xf numFmtId="180" fontId="5" fillId="0" borderId="10" xfId="0" applyNumberFormat="1" applyFont="1" applyFill="1" applyBorder="1" applyAlignment="1" applyProtection="1">
      <alignment horizontal="right" vertical="center"/>
      <protection locked="0"/>
    </xf>
    <xf numFmtId="180" fontId="5" fillId="0" borderId="11" xfId="0" applyNumberFormat="1" applyFont="1" applyFill="1" applyBorder="1" applyAlignment="1" applyProtection="1">
      <alignment horizontal="right" vertical="center"/>
      <protection locked="0"/>
    </xf>
    <xf numFmtId="180" fontId="5" fillId="33" borderId="10" xfId="0" applyNumberFormat="1" applyFont="1" applyFill="1" applyBorder="1" applyAlignment="1" applyProtection="1">
      <alignment horizontal="right" vertical="center"/>
      <protection/>
    </xf>
    <xf numFmtId="180" fontId="5" fillId="33" borderId="11" xfId="0" applyNumberFormat="1" applyFont="1" applyFill="1" applyBorder="1" applyAlignment="1" applyProtection="1">
      <alignment horizontal="right" vertical="center"/>
      <protection/>
    </xf>
    <xf numFmtId="41" fontId="5" fillId="33" borderId="22" xfId="0" applyNumberFormat="1" applyFont="1" applyFill="1" applyBorder="1" applyAlignment="1" applyProtection="1">
      <alignment horizontal="right" vertical="center"/>
      <protection/>
    </xf>
    <xf numFmtId="180" fontId="5" fillId="33" borderId="23" xfId="0" applyNumberFormat="1" applyFont="1" applyFill="1" applyBorder="1" applyAlignment="1" applyProtection="1">
      <alignment horizontal="right" vertical="center"/>
      <protection/>
    </xf>
    <xf numFmtId="180" fontId="5" fillId="33" borderId="14" xfId="0" applyNumberFormat="1" applyFont="1" applyFill="1" applyBorder="1" applyAlignment="1" applyProtection="1">
      <alignment horizontal="right" vertical="center"/>
      <protection/>
    </xf>
    <xf numFmtId="180" fontId="5" fillId="0" borderId="20" xfId="0" applyNumberFormat="1" applyFont="1" applyFill="1" applyBorder="1" applyAlignment="1" applyProtection="1">
      <alignment horizontal="right" vertical="center"/>
      <protection locked="0"/>
    </xf>
    <xf numFmtId="182" fontId="5" fillId="33" borderId="11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Alignment="1" applyProtection="1">
      <alignment vertical="center"/>
      <protection locked="0"/>
    </xf>
    <xf numFmtId="3" fontId="0" fillId="0" borderId="0" xfId="0" applyNumberFormat="1" applyFont="1" applyAlignment="1" applyProtection="1">
      <alignment horizontal="right" vertical="center"/>
      <protection locked="0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Fill="1" applyAlignment="1" applyProtection="1">
      <alignment horizontal="right" vertical="center"/>
      <protection locked="0"/>
    </xf>
    <xf numFmtId="3" fontId="0" fillId="0" borderId="24" xfId="0" applyNumberFormat="1" applyFont="1" applyBorder="1" applyAlignment="1" applyProtection="1">
      <alignment vertical="center"/>
      <protection locked="0"/>
    </xf>
    <xf numFmtId="3" fontId="0" fillId="0" borderId="21" xfId="0" applyNumberFormat="1" applyFont="1" applyBorder="1" applyAlignment="1" applyProtection="1">
      <alignment vertical="center"/>
      <protection locked="0"/>
    </xf>
    <xf numFmtId="3" fontId="0" fillId="0" borderId="25" xfId="0" applyNumberFormat="1" applyFont="1" applyBorder="1" applyAlignment="1" applyProtection="1">
      <alignment vertical="center"/>
      <protection locked="0"/>
    </xf>
    <xf numFmtId="3" fontId="0" fillId="0" borderId="17" xfId="0" applyNumberFormat="1" applyFont="1" applyBorder="1" applyAlignment="1" applyProtection="1">
      <alignment vertical="center"/>
      <protection locked="0"/>
    </xf>
    <xf numFmtId="3" fontId="0" fillId="0" borderId="21" xfId="0" applyNumberFormat="1" applyFont="1" applyBorder="1" applyAlignment="1" applyProtection="1">
      <alignment horizontal="center" vertical="center"/>
      <protection locked="0"/>
    </xf>
    <xf numFmtId="3" fontId="0" fillId="0" borderId="10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Font="1" applyBorder="1" applyAlignment="1">
      <alignment/>
    </xf>
    <xf numFmtId="3" fontId="0" fillId="0" borderId="26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Border="1" applyAlignment="1" applyProtection="1">
      <alignment vertical="center"/>
      <protection locked="0"/>
    </xf>
    <xf numFmtId="3" fontId="0" fillId="0" borderId="27" xfId="0" applyNumberFormat="1" applyFont="1" applyBorder="1" applyAlignment="1" applyProtection="1">
      <alignment vertical="center"/>
      <protection locked="0"/>
    </xf>
    <xf numFmtId="3" fontId="0" fillId="0" borderId="28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Font="1" applyBorder="1" applyAlignment="1" applyProtection="1">
      <alignment horizontal="center" vertical="center"/>
      <protection locked="0"/>
    </xf>
    <xf numFmtId="3" fontId="0" fillId="0" borderId="23" xfId="0" applyNumberFormat="1" applyFont="1" applyBorder="1" applyAlignment="1" applyProtection="1">
      <alignment horizontal="center" vertical="center"/>
      <protection locked="0"/>
    </xf>
    <xf numFmtId="3" fontId="0" fillId="0" borderId="11" xfId="0" applyNumberFormat="1" applyFont="1" applyBorder="1" applyAlignment="1" applyProtection="1">
      <alignment horizontal="center" vertical="center"/>
      <protection locked="0"/>
    </xf>
    <xf numFmtId="3" fontId="0" fillId="0" borderId="13" xfId="0" applyNumberFormat="1" applyFont="1" applyBorder="1" applyAlignment="1" applyProtection="1">
      <alignment horizontal="center" vertical="center"/>
      <protection locked="0"/>
    </xf>
    <xf numFmtId="3" fontId="0" fillId="0" borderId="28" xfId="0" applyNumberFormat="1" applyFont="1" applyBorder="1" applyAlignment="1" applyProtection="1">
      <alignment vertical="center"/>
      <protection locked="0"/>
    </xf>
    <xf numFmtId="3" fontId="0" fillId="0" borderId="29" xfId="0" applyNumberFormat="1" applyFont="1" applyBorder="1" applyAlignment="1" applyProtection="1">
      <alignment horizontal="center" vertical="center"/>
      <protection locked="0"/>
    </xf>
    <xf numFmtId="3" fontId="0" fillId="0" borderId="23" xfId="0" applyNumberFormat="1" applyFont="1" applyBorder="1" applyAlignment="1" applyProtection="1">
      <alignment vertical="center"/>
      <protection locked="0"/>
    </xf>
    <xf numFmtId="3" fontId="0" fillId="0" borderId="10" xfId="0" applyNumberFormat="1" applyFont="1" applyBorder="1" applyAlignment="1" applyProtection="1">
      <alignment vertical="center"/>
      <protection locked="0"/>
    </xf>
    <xf numFmtId="178" fontId="0" fillId="0" borderId="0" xfId="0" applyNumberFormat="1" applyFont="1" applyBorder="1" applyAlignment="1">
      <alignment horizontal="right"/>
    </xf>
    <xf numFmtId="178" fontId="0" fillId="0" borderId="0" xfId="0" applyNumberFormat="1" applyFont="1" applyAlignment="1">
      <alignment horizontal="right"/>
    </xf>
    <xf numFmtId="3" fontId="0" fillId="0" borderId="11" xfId="0" applyNumberFormat="1" applyFont="1" applyBorder="1" applyAlignment="1" applyProtection="1">
      <alignment vertical="center"/>
      <protection locked="0"/>
    </xf>
    <xf numFmtId="3" fontId="0" fillId="0" borderId="30" xfId="0" applyNumberFormat="1" applyFont="1" applyBorder="1" applyAlignment="1" applyProtection="1">
      <alignment vertical="center"/>
      <protection locked="0"/>
    </xf>
    <xf numFmtId="3" fontId="0" fillId="0" borderId="31" xfId="0" applyNumberFormat="1" applyFont="1" applyBorder="1" applyAlignment="1" applyProtection="1">
      <alignment vertical="center"/>
      <protection locked="0"/>
    </xf>
    <xf numFmtId="3" fontId="0" fillId="0" borderId="20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 applyProtection="1">
      <alignment horizontal="right"/>
      <protection locked="0"/>
    </xf>
    <xf numFmtId="3" fontId="0" fillId="0" borderId="21" xfId="0" applyNumberFormat="1" applyFont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 horizontal="center"/>
      <protection locked="0"/>
    </xf>
    <xf numFmtId="3" fontId="0" fillId="0" borderId="0" xfId="0" applyNumberFormat="1" applyFont="1" applyBorder="1" applyAlignment="1" applyProtection="1">
      <alignment/>
      <protection locked="0"/>
    </xf>
    <xf numFmtId="3" fontId="0" fillId="0" borderId="23" xfId="0" applyNumberFormat="1" applyFont="1" applyBorder="1" applyAlignment="1" applyProtection="1">
      <alignment horizontal="center"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3" fontId="0" fillId="0" borderId="11" xfId="0" applyNumberFormat="1" applyFont="1" applyBorder="1" applyAlignment="1" applyProtection="1">
      <alignment/>
      <protection locked="0"/>
    </xf>
    <xf numFmtId="3" fontId="0" fillId="0" borderId="20" xfId="0" applyNumberFormat="1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 horizontal="right"/>
      <protection locked="0"/>
    </xf>
    <xf numFmtId="3" fontId="0" fillId="0" borderId="21" xfId="0" applyNumberFormat="1" applyFont="1" applyBorder="1" applyAlignment="1" applyProtection="1">
      <alignment horizontal="center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41" fontId="5" fillId="0" borderId="21" xfId="0" applyNumberFormat="1" applyFont="1" applyBorder="1" applyAlignment="1" applyProtection="1">
      <alignment/>
      <protection locked="0"/>
    </xf>
    <xf numFmtId="41" fontId="5" fillId="0" borderId="20" xfId="0" applyNumberFormat="1" applyFont="1" applyBorder="1" applyAlignment="1" applyProtection="1">
      <alignment/>
      <protection locked="0"/>
    </xf>
    <xf numFmtId="41" fontId="5" fillId="0" borderId="20" xfId="0" applyNumberFormat="1" applyFont="1" applyBorder="1" applyAlignment="1" applyProtection="1">
      <alignment horizontal="right"/>
      <protection locked="0"/>
    </xf>
    <xf numFmtId="41" fontId="5" fillId="33" borderId="16" xfId="0" applyNumberFormat="1" applyFont="1" applyFill="1" applyBorder="1" applyAlignment="1" applyProtection="1">
      <alignment/>
      <protection/>
    </xf>
    <xf numFmtId="3" fontId="0" fillId="0" borderId="32" xfId="0" applyNumberFormat="1" applyFont="1" applyBorder="1" applyAlignment="1" applyProtection="1">
      <alignment/>
      <protection locked="0"/>
    </xf>
    <xf numFmtId="3" fontId="0" fillId="0" borderId="33" xfId="0" applyNumberFormat="1" applyFont="1" applyBorder="1" applyAlignment="1" applyProtection="1">
      <alignment/>
      <protection locked="0"/>
    </xf>
    <xf numFmtId="3" fontId="0" fillId="0" borderId="34" xfId="0" applyNumberFormat="1" applyFont="1" applyBorder="1" applyAlignment="1" applyProtection="1">
      <alignment vertical="center"/>
      <protection locked="0"/>
    </xf>
    <xf numFmtId="3" fontId="0" fillId="0" borderId="35" xfId="0" applyNumberFormat="1" applyFont="1" applyBorder="1" applyAlignment="1" applyProtection="1">
      <alignment/>
      <protection locked="0"/>
    </xf>
    <xf numFmtId="3" fontId="0" fillId="0" borderId="36" xfId="0" applyNumberFormat="1" applyFont="1" applyBorder="1" applyAlignment="1" applyProtection="1">
      <alignment horizontal="center" vertical="center"/>
      <protection locked="0"/>
    </xf>
    <xf numFmtId="3" fontId="0" fillId="0" borderId="36" xfId="0" applyNumberFormat="1" applyFont="1" applyBorder="1" applyAlignment="1" applyProtection="1">
      <alignment vertical="center"/>
      <protection locked="0"/>
    </xf>
    <xf numFmtId="3" fontId="0" fillId="0" borderId="35" xfId="0" applyNumberFormat="1" applyFont="1" applyBorder="1" applyAlignment="1" applyProtection="1">
      <alignment vertical="center"/>
      <protection locked="0"/>
    </xf>
    <xf numFmtId="3" fontId="0" fillId="0" borderId="37" xfId="0" applyNumberFormat="1" applyFont="1" applyBorder="1" applyAlignment="1" applyProtection="1">
      <alignment/>
      <protection locked="0"/>
    </xf>
    <xf numFmtId="41" fontId="5" fillId="33" borderId="38" xfId="0" applyNumberFormat="1" applyFont="1" applyFill="1" applyBorder="1" applyAlignment="1" applyProtection="1">
      <alignment horizontal="right" vertical="center"/>
      <protection/>
    </xf>
    <xf numFmtId="41" fontId="5" fillId="33" borderId="39" xfId="0" applyNumberFormat="1" applyFont="1" applyFill="1" applyBorder="1" applyAlignment="1" applyProtection="1">
      <alignment horizontal="right" vertical="center"/>
      <protection/>
    </xf>
    <xf numFmtId="3" fontId="0" fillId="0" borderId="40" xfId="0" applyNumberFormat="1" applyFont="1" applyBorder="1" applyAlignment="1" applyProtection="1">
      <alignment/>
      <protection locked="0"/>
    </xf>
    <xf numFmtId="3" fontId="0" fillId="0" borderId="41" xfId="0" applyNumberFormat="1" applyFont="1" applyBorder="1" applyAlignment="1" applyProtection="1">
      <alignment/>
      <protection locked="0"/>
    </xf>
    <xf numFmtId="3" fontId="0" fillId="0" borderId="42" xfId="0" applyNumberFormat="1" applyFont="1" applyBorder="1" applyAlignment="1" applyProtection="1">
      <alignment/>
      <protection locked="0"/>
    </xf>
    <xf numFmtId="41" fontId="5" fillId="33" borderId="43" xfId="0" applyNumberFormat="1" applyFont="1" applyFill="1" applyBorder="1" applyAlignment="1" applyProtection="1">
      <alignment/>
      <protection/>
    </xf>
    <xf numFmtId="3" fontId="0" fillId="0" borderId="44" xfId="0" applyNumberFormat="1" applyFont="1" applyBorder="1" applyAlignment="1" applyProtection="1">
      <alignment horizontal="center" vertical="center"/>
      <protection locked="0"/>
    </xf>
    <xf numFmtId="3" fontId="0" fillId="0" borderId="45" xfId="0" applyNumberFormat="1" applyFont="1" applyBorder="1" applyAlignment="1" applyProtection="1">
      <alignment horizontal="center" vertical="center"/>
      <protection locked="0"/>
    </xf>
    <xf numFmtId="3" fontId="0" fillId="0" borderId="46" xfId="0" applyNumberFormat="1" applyFont="1" applyBorder="1" applyAlignment="1" applyProtection="1">
      <alignment horizontal="center" vertical="center"/>
      <protection locked="0"/>
    </xf>
    <xf numFmtId="3" fontId="0" fillId="0" borderId="47" xfId="0" applyNumberFormat="1" applyFont="1" applyBorder="1" applyAlignment="1" applyProtection="1">
      <alignment horizontal="center" vertical="center"/>
      <protection locked="0"/>
    </xf>
    <xf numFmtId="3" fontId="0" fillId="0" borderId="11" xfId="0" applyNumberFormat="1" applyFont="1" applyBorder="1" applyAlignment="1" applyProtection="1">
      <alignment horizontal="center" vertical="center"/>
      <protection locked="0"/>
    </xf>
    <xf numFmtId="3" fontId="0" fillId="0" borderId="48" xfId="0" applyNumberFormat="1" applyFont="1" applyBorder="1" applyAlignment="1" applyProtection="1">
      <alignment horizontal="center" vertical="center"/>
      <protection locked="0"/>
    </xf>
    <xf numFmtId="3" fontId="0" fillId="0" borderId="49" xfId="0" applyNumberFormat="1" applyFont="1" applyBorder="1" applyAlignment="1" applyProtection="1">
      <alignment horizontal="center" vertical="center"/>
      <protection locked="0"/>
    </xf>
    <xf numFmtId="3" fontId="0" fillId="0" borderId="50" xfId="0" applyNumberFormat="1" applyFont="1" applyBorder="1" applyAlignment="1" applyProtection="1">
      <alignment horizontal="center" vertical="center"/>
      <protection locked="0"/>
    </xf>
    <xf numFmtId="3" fontId="0" fillId="0" borderId="51" xfId="0" applyNumberFormat="1" applyFont="1" applyBorder="1" applyAlignment="1" applyProtection="1">
      <alignment horizontal="center" vertical="center"/>
      <protection locked="0"/>
    </xf>
    <xf numFmtId="3" fontId="0" fillId="0" borderId="16" xfId="0" applyNumberFormat="1" applyFont="1" applyBorder="1" applyAlignment="1" applyProtection="1">
      <alignment horizontal="center" vertical="center"/>
      <protection locked="0"/>
    </xf>
    <xf numFmtId="3" fontId="0" fillId="0" borderId="52" xfId="0" applyNumberFormat="1" applyFont="1" applyBorder="1" applyAlignment="1" applyProtection="1">
      <alignment horizontal="center" vertical="center"/>
      <protection locked="0"/>
    </xf>
    <xf numFmtId="3" fontId="0" fillId="0" borderId="53" xfId="0" applyNumberFormat="1" applyFont="1" applyBorder="1" applyAlignment="1" applyProtection="1">
      <alignment horizontal="center" vertical="center" wrapText="1"/>
      <protection locked="0"/>
    </xf>
    <xf numFmtId="3" fontId="0" fillId="0" borderId="54" xfId="0" applyNumberFormat="1" applyFont="1" applyBorder="1" applyAlignment="1" applyProtection="1">
      <alignment horizontal="center" vertical="center" wrapText="1"/>
      <protection locked="0"/>
    </xf>
    <xf numFmtId="3" fontId="0" fillId="0" borderId="55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2"/>
  <sheetViews>
    <sheetView tabSelected="1" view="pageBreakPreview" zoomScaleNormal="80" zoomScaleSheetLayoutView="100" zoomScalePageLayoutView="0" workbookViewId="0" topLeftCell="A31">
      <selection activeCell="H59" sqref="H59"/>
    </sheetView>
  </sheetViews>
  <sheetFormatPr defaultColWidth="8.625" defaultRowHeight="11.25" customHeight="1"/>
  <cols>
    <col min="1" max="1" width="8.625" style="44" customWidth="1"/>
    <col min="2" max="2" width="11.625" style="44" customWidth="1"/>
    <col min="3" max="3" width="8.625" style="44" customWidth="1"/>
    <col min="4" max="4" width="8.375" style="44" customWidth="1"/>
    <col min="5" max="9" width="7.875" style="44" customWidth="1"/>
    <col min="10" max="11" width="7.875" style="74" customWidth="1"/>
    <col min="12" max="13" width="7.875" style="44" customWidth="1"/>
    <col min="14" max="16" width="7.875" style="74" customWidth="1"/>
    <col min="17" max="19" width="7.875" style="44" customWidth="1"/>
    <col min="20" max="24" width="8.625" style="44" customWidth="1"/>
    <col min="25" max="25" width="11.625" style="44" customWidth="1"/>
    <col min="26" max="27" width="8.625" style="44" customWidth="1"/>
    <col min="28" max="31" width="6.625" style="44" customWidth="1"/>
    <col min="32" max="32" width="9.00390625" style="44" bestFit="1" customWidth="1"/>
    <col min="33" max="34" width="6.125" style="44" customWidth="1"/>
    <col min="35" max="16384" width="8.625" style="44" customWidth="1"/>
  </cols>
  <sheetData>
    <row r="1" spans="1:19" ht="13.5" customHeight="1">
      <c r="A1" s="12" t="s">
        <v>89</v>
      </c>
      <c r="B1" s="42"/>
      <c r="C1" s="42"/>
      <c r="D1" s="42"/>
      <c r="E1" s="42"/>
      <c r="F1" s="42"/>
      <c r="G1" s="42"/>
      <c r="H1" s="42"/>
      <c r="I1" s="42"/>
      <c r="J1" s="43" t="s">
        <v>0</v>
      </c>
      <c r="K1" s="43"/>
      <c r="L1" s="42"/>
      <c r="M1" s="42"/>
      <c r="N1" s="43"/>
      <c r="O1" s="43"/>
      <c r="P1" s="43"/>
      <c r="Q1" s="42"/>
      <c r="R1" s="42"/>
      <c r="S1" s="42"/>
    </row>
    <row r="2" spans="1:19" ht="11.25">
      <c r="A2" s="42"/>
      <c r="B2" s="42"/>
      <c r="C2" s="42"/>
      <c r="D2" s="42"/>
      <c r="E2" s="42"/>
      <c r="F2" s="42"/>
      <c r="G2" s="42"/>
      <c r="H2" s="42"/>
      <c r="I2" s="42"/>
      <c r="J2" s="43" t="s">
        <v>0</v>
      </c>
      <c r="K2" s="43"/>
      <c r="L2" s="42"/>
      <c r="M2" s="42"/>
      <c r="N2" s="43"/>
      <c r="O2" s="43"/>
      <c r="P2" s="43"/>
      <c r="Q2" s="42"/>
      <c r="R2" s="42"/>
      <c r="S2" s="42"/>
    </row>
    <row r="3" spans="1:19" ht="11.25">
      <c r="A3" s="42" t="s">
        <v>90</v>
      </c>
      <c r="B3" s="42"/>
      <c r="C3" s="42"/>
      <c r="D3" s="42"/>
      <c r="E3" s="42"/>
      <c r="F3" s="42"/>
      <c r="G3" s="42"/>
      <c r="H3" s="42"/>
      <c r="I3" s="42"/>
      <c r="J3" s="43"/>
      <c r="K3" s="43"/>
      <c r="L3" s="42"/>
      <c r="M3" s="42"/>
      <c r="N3" s="43"/>
      <c r="O3" s="43"/>
      <c r="P3" s="43"/>
      <c r="R3" s="42"/>
      <c r="S3" s="42"/>
    </row>
    <row r="4" spans="1:19" ht="12" thickBot="1">
      <c r="A4" s="42" t="s">
        <v>96</v>
      </c>
      <c r="B4" s="42"/>
      <c r="C4" s="42"/>
      <c r="D4" s="42"/>
      <c r="E4" s="42"/>
      <c r="F4" s="42"/>
      <c r="G4" s="42"/>
      <c r="H4" s="42"/>
      <c r="I4" s="42"/>
      <c r="J4" s="43"/>
      <c r="K4" s="43"/>
      <c r="L4" s="42"/>
      <c r="M4" s="42"/>
      <c r="N4" s="43"/>
      <c r="O4" s="43"/>
      <c r="P4" s="43"/>
      <c r="Q4" s="45"/>
      <c r="R4" s="42"/>
      <c r="S4" s="46" t="s">
        <v>116</v>
      </c>
    </row>
    <row r="5" spans="1:20" ht="12" customHeight="1">
      <c r="A5" s="47"/>
      <c r="B5" s="48"/>
      <c r="C5" s="49"/>
      <c r="D5" s="50"/>
      <c r="E5" s="51" t="s">
        <v>1</v>
      </c>
      <c r="F5" s="52" t="s">
        <v>2</v>
      </c>
      <c r="G5" s="52" t="s">
        <v>3</v>
      </c>
      <c r="H5" s="52" t="s">
        <v>4</v>
      </c>
      <c r="I5" s="52" t="s">
        <v>5</v>
      </c>
      <c r="J5" s="52" t="s">
        <v>6</v>
      </c>
      <c r="K5" s="52" t="s">
        <v>7</v>
      </c>
      <c r="L5" s="52" t="s">
        <v>8</v>
      </c>
      <c r="M5" s="115" t="s">
        <v>91</v>
      </c>
      <c r="N5" s="52" t="s">
        <v>9</v>
      </c>
      <c r="O5" s="104" t="s">
        <v>83</v>
      </c>
      <c r="P5" s="107"/>
      <c r="Q5" s="104" t="s">
        <v>82</v>
      </c>
      <c r="R5" s="105"/>
      <c r="S5" s="106"/>
      <c r="T5" s="53"/>
    </row>
    <row r="6" spans="1:20" ht="11.25">
      <c r="A6" s="54"/>
      <c r="B6" s="55"/>
      <c r="C6" s="56" t="s">
        <v>12</v>
      </c>
      <c r="D6" s="57" t="s">
        <v>97</v>
      </c>
      <c r="E6" s="58" t="s">
        <v>13</v>
      </c>
      <c r="F6" s="59" t="s">
        <v>14</v>
      </c>
      <c r="G6" s="59" t="s">
        <v>15</v>
      </c>
      <c r="H6" s="59" t="s">
        <v>16</v>
      </c>
      <c r="I6" s="59" t="s">
        <v>17</v>
      </c>
      <c r="J6" s="59" t="s">
        <v>18</v>
      </c>
      <c r="K6" s="59" t="s">
        <v>19</v>
      </c>
      <c r="L6" s="59" t="s">
        <v>20</v>
      </c>
      <c r="M6" s="116"/>
      <c r="N6" s="59" t="s">
        <v>21</v>
      </c>
      <c r="O6" s="108" t="s">
        <v>84</v>
      </c>
      <c r="P6" s="109"/>
      <c r="Q6" s="60" t="s">
        <v>22</v>
      </c>
      <c r="R6" s="60" t="s">
        <v>23</v>
      </c>
      <c r="S6" s="61" t="s">
        <v>93</v>
      </c>
      <c r="T6" s="53"/>
    </row>
    <row r="7" spans="1:20" ht="11.25">
      <c r="A7" s="54"/>
      <c r="B7" s="55"/>
      <c r="C7" s="56"/>
      <c r="D7" s="62"/>
      <c r="E7" s="58" t="s">
        <v>28</v>
      </c>
      <c r="F7" s="59" t="s">
        <v>28</v>
      </c>
      <c r="G7" s="59" t="s">
        <v>29</v>
      </c>
      <c r="H7" s="59" t="s">
        <v>29</v>
      </c>
      <c r="I7" s="59" t="s">
        <v>30</v>
      </c>
      <c r="J7" s="59" t="s">
        <v>29</v>
      </c>
      <c r="K7" s="59" t="s">
        <v>31</v>
      </c>
      <c r="L7" s="59" t="s">
        <v>29</v>
      </c>
      <c r="M7" s="116"/>
      <c r="N7" s="59" t="s">
        <v>24</v>
      </c>
      <c r="O7" s="110" t="s">
        <v>85</v>
      </c>
      <c r="P7" s="111"/>
      <c r="Q7" s="59" t="s">
        <v>92</v>
      </c>
      <c r="R7" s="59"/>
      <c r="S7" s="63" t="s">
        <v>94</v>
      </c>
      <c r="T7" s="53"/>
    </row>
    <row r="8" spans="1:20" ht="12" thickBot="1">
      <c r="A8" s="54" t="s">
        <v>33</v>
      </c>
      <c r="B8" s="55"/>
      <c r="C8" s="56"/>
      <c r="D8" s="57" t="s">
        <v>98</v>
      </c>
      <c r="E8" s="55"/>
      <c r="F8" s="59" t="s">
        <v>0</v>
      </c>
      <c r="G8" s="64"/>
      <c r="H8" s="59" t="s">
        <v>0</v>
      </c>
      <c r="I8" s="59" t="s">
        <v>29</v>
      </c>
      <c r="J8" s="59"/>
      <c r="K8" s="59" t="s">
        <v>29</v>
      </c>
      <c r="L8" s="64"/>
      <c r="M8" s="117"/>
      <c r="N8" s="59" t="s">
        <v>114</v>
      </c>
      <c r="O8" s="60" t="s">
        <v>86</v>
      </c>
      <c r="P8" s="60" t="s">
        <v>87</v>
      </c>
      <c r="Q8" s="59" t="s">
        <v>35</v>
      </c>
      <c r="R8" s="59" t="s">
        <v>36</v>
      </c>
      <c r="S8" s="63" t="s">
        <v>95</v>
      </c>
      <c r="T8" s="53"/>
    </row>
    <row r="9" spans="1:23" ht="11.25">
      <c r="A9" s="47" t="s">
        <v>37</v>
      </c>
      <c r="B9" s="65" t="s">
        <v>38</v>
      </c>
      <c r="C9" s="49"/>
      <c r="D9" s="17">
        <f>SUM(E9:M9)</f>
        <v>686</v>
      </c>
      <c r="E9" s="28">
        <v>416</v>
      </c>
      <c r="F9" s="25">
        <v>102</v>
      </c>
      <c r="G9" s="25">
        <v>65</v>
      </c>
      <c r="H9" s="25">
        <v>33</v>
      </c>
      <c r="I9" s="25">
        <v>17</v>
      </c>
      <c r="J9" s="25">
        <v>23</v>
      </c>
      <c r="K9" s="25">
        <v>12</v>
      </c>
      <c r="L9" s="25">
        <v>18</v>
      </c>
      <c r="M9" s="21" t="s">
        <v>39</v>
      </c>
      <c r="N9" s="25">
        <v>473</v>
      </c>
      <c r="O9" s="35">
        <f aca="true" t="shared" si="0" ref="O9:O45">IF(D9=0,0,ROUND(N9/D9,1))</f>
        <v>0.7</v>
      </c>
      <c r="P9" s="33">
        <v>1</v>
      </c>
      <c r="Q9" s="25">
        <v>3</v>
      </c>
      <c r="R9" s="25">
        <v>0</v>
      </c>
      <c r="S9" s="26">
        <v>0</v>
      </c>
      <c r="T9" s="66"/>
      <c r="U9" s="67"/>
      <c r="V9" s="67"/>
      <c r="W9" s="67"/>
    </row>
    <row r="10" spans="1:23" ht="11.25">
      <c r="A10" s="54" t="s">
        <v>40</v>
      </c>
      <c r="B10" s="68" t="s">
        <v>41</v>
      </c>
      <c r="C10" s="69"/>
      <c r="D10" s="18">
        <f aca="true" t="shared" si="1" ref="D10:D45">SUM(E10:M10)</f>
        <v>305</v>
      </c>
      <c r="E10" s="24">
        <v>165</v>
      </c>
      <c r="F10" s="23">
        <v>27</v>
      </c>
      <c r="G10" s="23">
        <v>33</v>
      </c>
      <c r="H10" s="23">
        <v>22</v>
      </c>
      <c r="I10" s="23">
        <v>11</v>
      </c>
      <c r="J10" s="23">
        <v>22</v>
      </c>
      <c r="K10" s="23">
        <v>9</v>
      </c>
      <c r="L10" s="23">
        <v>16</v>
      </c>
      <c r="M10" s="22" t="s">
        <v>39</v>
      </c>
      <c r="N10" s="23">
        <v>168</v>
      </c>
      <c r="O10" s="36">
        <f t="shared" si="0"/>
        <v>0.6</v>
      </c>
      <c r="P10" s="34">
        <v>1</v>
      </c>
      <c r="Q10" s="23">
        <v>0</v>
      </c>
      <c r="R10" s="23">
        <v>0</v>
      </c>
      <c r="S10" s="27">
        <v>0</v>
      </c>
      <c r="T10" s="66"/>
      <c r="U10" s="67"/>
      <c r="V10" s="67"/>
      <c r="W10" s="67"/>
    </row>
    <row r="11" spans="1:23" ht="11.25">
      <c r="A11" s="54" t="s">
        <v>42</v>
      </c>
      <c r="B11" s="68" t="s">
        <v>43</v>
      </c>
      <c r="C11" s="69"/>
      <c r="D11" s="18">
        <f t="shared" si="1"/>
        <v>49</v>
      </c>
      <c r="E11" s="24">
        <v>23</v>
      </c>
      <c r="F11" s="23">
        <v>3</v>
      </c>
      <c r="G11" s="23">
        <v>8</v>
      </c>
      <c r="H11" s="23">
        <v>3</v>
      </c>
      <c r="I11" s="23">
        <v>4</v>
      </c>
      <c r="J11" s="23" t="s">
        <v>117</v>
      </c>
      <c r="K11" s="23" t="s">
        <v>117</v>
      </c>
      <c r="L11" s="23">
        <v>8</v>
      </c>
      <c r="M11" s="22" t="s">
        <v>39</v>
      </c>
      <c r="N11" s="23">
        <v>30</v>
      </c>
      <c r="O11" s="36">
        <f t="shared" si="0"/>
        <v>0.6</v>
      </c>
      <c r="P11" s="34">
        <v>0.9</v>
      </c>
      <c r="Q11" s="23">
        <v>0</v>
      </c>
      <c r="R11" s="23">
        <v>0</v>
      </c>
      <c r="S11" s="27">
        <v>0</v>
      </c>
      <c r="T11" s="66"/>
      <c r="U11" s="67"/>
      <c r="V11" s="67"/>
      <c r="W11" s="67"/>
    </row>
    <row r="12" spans="1:23" ht="11.25">
      <c r="A12" s="54" t="s">
        <v>44</v>
      </c>
      <c r="B12" s="68" t="s">
        <v>45</v>
      </c>
      <c r="C12" s="69"/>
      <c r="D12" s="18">
        <f t="shared" si="1"/>
        <v>1727</v>
      </c>
      <c r="E12" s="24">
        <v>1062</v>
      </c>
      <c r="F12" s="23">
        <v>146</v>
      </c>
      <c r="G12" s="23">
        <v>101</v>
      </c>
      <c r="H12" s="23">
        <v>61</v>
      </c>
      <c r="I12" s="23">
        <v>30</v>
      </c>
      <c r="J12" s="23">
        <v>93</v>
      </c>
      <c r="K12" s="23">
        <v>19</v>
      </c>
      <c r="L12" s="23">
        <v>59</v>
      </c>
      <c r="M12" s="23">
        <v>156</v>
      </c>
      <c r="N12" s="23">
        <v>942</v>
      </c>
      <c r="O12" s="36">
        <f t="shared" si="0"/>
        <v>0.5</v>
      </c>
      <c r="P12" s="34">
        <v>0.3</v>
      </c>
      <c r="Q12" s="23">
        <v>0</v>
      </c>
      <c r="R12" s="23">
        <v>0</v>
      </c>
      <c r="S12" s="27">
        <v>0</v>
      </c>
      <c r="T12" s="66"/>
      <c r="U12" s="67"/>
      <c r="V12" s="67"/>
      <c r="W12" s="67"/>
    </row>
    <row r="13" spans="1:23" ht="11.25">
      <c r="A13" s="70" t="s">
        <v>46</v>
      </c>
      <c r="B13" s="71"/>
      <c r="C13" s="69"/>
      <c r="D13" s="18">
        <f t="shared" si="1"/>
        <v>464</v>
      </c>
      <c r="E13" s="24">
        <v>217</v>
      </c>
      <c r="F13" s="23">
        <v>69</v>
      </c>
      <c r="G13" s="23">
        <v>40</v>
      </c>
      <c r="H13" s="23">
        <v>36</v>
      </c>
      <c r="I13" s="23">
        <v>7</v>
      </c>
      <c r="J13" s="23">
        <v>15</v>
      </c>
      <c r="K13" s="23">
        <v>10</v>
      </c>
      <c r="L13" s="23">
        <v>14</v>
      </c>
      <c r="M13" s="23">
        <v>56</v>
      </c>
      <c r="N13" s="23">
        <v>590</v>
      </c>
      <c r="O13" s="36">
        <f t="shared" si="0"/>
        <v>1.3</v>
      </c>
      <c r="P13" s="34">
        <v>0.9</v>
      </c>
      <c r="Q13" s="23">
        <v>0</v>
      </c>
      <c r="R13" s="23">
        <v>0</v>
      </c>
      <c r="S13" s="27">
        <v>0</v>
      </c>
      <c r="T13" s="66"/>
      <c r="U13" s="67"/>
      <c r="V13" s="67"/>
      <c r="W13" s="67"/>
    </row>
    <row r="14" spans="1:23" ht="11.25">
      <c r="A14" s="70" t="s">
        <v>47</v>
      </c>
      <c r="B14" s="71"/>
      <c r="C14" s="69"/>
      <c r="D14" s="18">
        <f>SUM(E14:M14)</f>
        <v>4</v>
      </c>
      <c r="E14" s="24" t="s">
        <v>117</v>
      </c>
      <c r="F14" s="23" t="s">
        <v>117</v>
      </c>
      <c r="G14" s="23">
        <v>1</v>
      </c>
      <c r="H14" s="23" t="s">
        <v>117</v>
      </c>
      <c r="I14" s="23">
        <v>1</v>
      </c>
      <c r="J14" s="23">
        <v>1</v>
      </c>
      <c r="K14" s="23" t="s">
        <v>117</v>
      </c>
      <c r="L14" s="23">
        <v>1</v>
      </c>
      <c r="M14" s="22" t="s">
        <v>39</v>
      </c>
      <c r="N14" s="23">
        <v>29</v>
      </c>
      <c r="O14" s="36">
        <f t="shared" si="0"/>
        <v>7.3</v>
      </c>
      <c r="P14" s="34">
        <v>6.6</v>
      </c>
      <c r="Q14" s="23">
        <v>0</v>
      </c>
      <c r="R14" s="23">
        <v>0</v>
      </c>
      <c r="S14" s="27">
        <v>0</v>
      </c>
      <c r="T14" s="66"/>
      <c r="U14" s="67"/>
      <c r="V14" s="67"/>
      <c r="W14" s="67"/>
    </row>
    <row r="15" spans="1:23" ht="11.25">
      <c r="A15" s="70" t="s">
        <v>48</v>
      </c>
      <c r="B15" s="71"/>
      <c r="C15" s="69"/>
      <c r="D15" s="18">
        <f t="shared" si="1"/>
        <v>0</v>
      </c>
      <c r="E15" s="24" t="s">
        <v>117</v>
      </c>
      <c r="F15" s="23" t="s">
        <v>117</v>
      </c>
      <c r="G15" s="23" t="s">
        <v>117</v>
      </c>
      <c r="H15" s="23" t="s">
        <v>117</v>
      </c>
      <c r="I15" s="23" t="s">
        <v>117</v>
      </c>
      <c r="J15" s="23" t="s">
        <v>117</v>
      </c>
      <c r="K15" s="23" t="s">
        <v>117</v>
      </c>
      <c r="L15" s="23" t="s">
        <v>117</v>
      </c>
      <c r="M15" s="22" t="s">
        <v>39</v>
      </c>
      <c r="N15" s="23" t="s">
        <v>117</v>
      </c>
      <c r="O15" s="36" t="s">
        <v>117</v>
      </c>
      <c r="P15" s="23" t="s">
        <v>117</v>
      </c>
      <c r="Q15" s="23">
        <v>0</v>
      </c>
      <c r="R15" s="23">
        <v>0</v>
      </c>
      <c r="S15" s="27">
        <v>0</v>
      </c>
      <c r="T15" s="66"/>
      <c r="U15" s="67"/>
      <c r="V15" s="67"/>
      <c r="W15" s="67"/>
    </row>
    <row r="16" spans="1:23" ht="11.25">
      <c r="A16" s="70" t="s">
        <v>49</v>
      </c>
      <c r="B16" s="71"/>
      <c r="C16" s="69"/>
      <c r="D16" s="18">
        <f t="shared" si="1"/>
        <v>3</v>
      </c>
      <c r="E16" s="24">
        <v>1</v>
      </c>
      <c r="F16" s="23" t="s">
        <v>117</v>
      </c>
      <c r="G16" s="23" t="s">
        <v>117</v>
      </c>
      <c r="H16" s="23" t="s">
        <v>117</v>
      </c>
      <c r="I16" s="23" t="s">
        <v>117</v>
      </c>
      <c r="J16" s="23">
        <v>1</v>
      </c>
      <c r="K16" s="23" t="s">
        <v>117</v>
      </c>
      <c r="L16" s="23">
        <v>1</v>
      </c>
      <c r="M16" s="22" t="s">
        <v>39</v>
      </c>
      <c r="N16" s="23">
        <v>26</v>
      </c>
      <c r="O16" s="36">
        <f t="shared" si="0"/>
        <v>8.7</v>
      </c>
      <c r="P16" s="34">
        <v>4.6</v>
      </c>
      <c r="Q16" s="23">
        <v>0</v>
      </c>
      <c r="R16" s="23">
        <v>0</v>
      </c>
      <c r="S16" s="27">
        <v>0</v>
      </c>
      <c r="T16" s="66"/>
      <c r="U16" s="67"/>
      <c r="V16" s="67"/>
      <c r="W16" s="67"/>
    </row>
    <row r="17" spans="1:23" ht="11.25">
      <c r="A17" s="70" t="s">
        <v>50</v>
      </c>
      <c r="B17" s="71"/>
      <c r="C17" s="69"/>
      <c r="D17" s="18">
        <f t="shared" si="1"/>
        <v>0</v>
      </c>
      <c r="E17" s="24" t="s">
        <v>117</v>
      </c>
      <c r="F17" s="23" t="s">
        <v>117</v>
      </c>
      <c r="G17" s="23" t="s">
        <v>117</v>
      </c>
      <c r="H17" s="23" t="s">
        <v>117</v>
      </c>
      <c r="I17" s="23" t="s">
        <v>117</v>
      </c>
      <c r="J17" s="23" t="s">
        <v>117</v>
      </c>
      <c r="K17" s="23" t="s">
        <v>117</v>
      </c>
      <c r="L17" s="23" t="s">
        <v>117</v>
      </c>
      <c r="M17" s="22" t="s">
        <v>39</v>
      </c>
      <c r="N17" s="23" t="s">
        <v>117</v>
      </c>
      <c r="O17" s="36" t="s">
        <v>117</v>
      </c>
      <c r="P17" s="23" t="s">
        <v>117</v>
      </c>
      <c r="Q17" s="23">
        <v>0</v>
      </c>
      <c r="R17" s="23">
        <v>0</v>
      </c>
      <c r="S17" s="27">
        <v>0</v>
      </c>
      <c r="T17" s="66"/>
      <c r="U17" s="67"/>
      <c r="V17" s="67"/>
      <c r="W17" s="67"/>
    </row>
    <row r="18" spans="1:23" ht="11.25">
      <c r="A18" s="70" t="s">
        <v>51</v>
      </c>
      <c r="B18" s="71"/>
      <c r="C18" s="69"/>
      <c r="D18" s="18">
        <f t="shared" si="1"/>
        <v>305</v>
      </c>
      <c r="E18" s="24">
        <v>169</v>
      </c>
      <c r="F18" s="23">
        <v>29</v>
      </c>
      <c r="G18" s="23">
        <v>35</v>
      </c>
      <c r="H18" s="23">
        <v>17</v>
      </c>
      <c r="I18" s="23">
        <v>10</v>
      </c>
      <c r="J18" s="23">
        <v>13</v>
      </c>
      <c r="K18" s="23">
        <v>11</v>
      </c>
      <c r="L18" s="23">
        <v>14</v>
      </c>
      <c r="M18" s="23">
        <v>7</v>
      </c>
      <c r="N18" s="23">
        <v>178</v>
      </c>
      <c r="O18" s="36">
        <f t="shared" si="0"/>
        <v>0.6</v>
      </c>
      <c r="P18" s="34">
        <v>0.8</v>
      </c>
      <c r="Q18" s="23">
        <v>0</v>
      </c>
      <c r="R18" s="23">
        <v>0</v>
      </c>
      <c r="S18" s="27">
        <v>0</v>
      </c>
      <c r="T18" s="66"/>
      <c r="U18" s="67"/>
      <c r="V18" s="67"/>
      <c r="W18" s="67"/>
    </row>
    <row r="19" spans="1:23" ht="11.25">
      <c r="A19" s="70" t="s">
        <v>52</v>
      </c>
      <c r="B19" s="71"/>
      <c r="C19" s="69"/>
      <c r="D19" s="18">
        <f t="shared" si="1"/>
        <v>2</v>
      </c>
      <c r="E19" s="24">
        <v>2</v>
      </c>
      <c r="F19" s="23" t="s">
        <v>117</v>
      </c>
      <c r="G19" s="23" t="s">
        <v>117</v>
      </c>
      <c r="H19" s="23" t="s">
        <v>117</v>
      </c>
      <c r="I19" s="23" t="s">
        <v>117</v>
      </c>
      <c r="J19" s="23" t="s">
        <v>117</v>
      </c>
      <c r="K19" s="23" t="s">
        <v>117</v>
      </c>
      <c r="L19" s="23" t="s">
        <v>117</v>
      </c>
      <c r="M19" s="22" t="s">
        <v>39</v>
      </c>
      <c r="N19" s="23">
        <v>4</v>
      </c>
      <c r="O19" s="36">
        <f t="shared" si="0"/>
        <v>2</v>
      </c>
      <c r="P19" s="34">
        <v>3.8</v>
      </c>
      <c r="Q19" s="23">
        <v>0</v>
      </c>
      <c r="R19" s="23">
        <v>0</v>
      </c>
      <c r="S19" s="27">
        <v>0</v>
      </c>
      <c r="T19" s="66"/>
      <c r="U19" s="67"/>
      <c r="V19" s="67"/>
      <c r="W19" s="67"/>
    </row>
    <row r="20" spans="1:23" ht="11.25">
      <c r="A20" s="70" t="s">
        <v>53</v>
      </c>
      <c r="B20" s="71"/>
      <c r="C20" s="69"/>
      <c r="D20" s="18">
        <f t="shared" si="1"/>
        <v>1</v>
      </c>
      <c r="E20" s="24">
        <v>1</v>
      </c>
      <c r="F20" s="23" t="s">
        <v>117</v>
      </c>
      <c r="G20" s="23" t="s">
        <v>117</v>
      </c>
      <c r="H20" s="23" t="s">
        <v>117</v>
      </c>
      <c r="I20" s="23" t="s">
        <v>117</v>
      </c>
      <c r="J20" s="23" t="s">
        <v>117</v>
      </c>
      <c r="K20" s="23" t="s">
        <v>117</v>
      </c>
      <c r="L20" s="23" t="s">
        <v>117</v>
      </c>
      <c r="M20" s="22" t="s">
        <v>39</v>
      </c>
      <c r="N20" s="23">
        <v>0</v>
      </c>
      <c r="O20" s="36" t="s">
        <v>117</v>
      </c>
      <c r="P20" s="34">
        <v>2.2</v>
      </c>
      <c r="Q20" s="23">
        <v>0</v>
      </c>
      <c r="R20" s="23">
        <v>0</v>
      </c>
      <c r="S20" s="27">
        <v>0</v>
      </c>
      <c r="T20" s="66"/>
      <c r="U20" s="67"/>
      <c r="V20" s="67"/>
      <c r="W20" s="67"/>
    </row>
    <row r="21" spans="1:23" ht="11.25">
      <c r="A21" s="70" t="s">
        <v>54</v>
      </c>
      <c r="B21" s="71"/>
      <c r="C21" s="69"/>
      <c r="D21" s="18">
        <f t="shared" si="1"/>
        <v>9</v>
      </c>
      <c r="E21" s="24">
        <v>3</v>
      </c>
      <c r="F21" s="23" t="s">
        <v>117</v>
      </c>
      <c r="G21" s="23">
        <v>2</v>
      </c>
      <c r="H21" s="23" t="s">
        <v>117</v>
      </c>
      <c r="I21" s="23" t="s">
        <v>117</v>
      </c>
      <c r="J21" s="23" t="s">
        <v>117</v>
      </c>
      <c r="K21" s="23">
        <v>3</v>
      </c>
      <c r="L21" s="23">
        <v>1</v>
      </c>
      <c r="M21" s="22" t="s">
        <v>39</v>
      </c>
      <c r="N21" s="23">
        <v>7</v>
      </c>
      <c r="O21" s="29">
        <f t="shared" si="0"/>
        <v>0.8</v>
      </c>
      <c r="P21" s="40">
        <v>3.6</v>
      </c>
      <c r="Q21" s="23">
        <v>0</v>
      </c>
      <c r="R21" s="23">
        <v>0</v>
      </c>
      <c r="S21" s="27">
        <v>0</v>
      </c>
      <c r="T21" s="66"/>
      <c r="U21" s="67"/>
      <c r="V21" s="67"/>
      <c r="W21" s="67"/>
    </row>
    <row r="22" spans="1:23" ht="11.25">
      <c r="A22" s="70" t="s">
        <v>55</v>
      </c>
      <c r="B22" s="71"/>
      <c r="C22" s="69"/>
      <c r="D22" s="18">
        <f t="shared" si="1"/>
        <v>10</v>
      </c>
      <c r="E22" s="24">
        <v>1</v>
      </c>
      <c r="F22" s="23">
        <v>3</v>
      </c>
      <c r="G22" s="23">
        <v>2</v>
      </c>
      <c r="H22" s="23" t="s">
        <v>117</v>
      </c>
      <c r="I22" s="23">
        <v>3</v>
      </c>
      <c r="J22" s="23">
        <v>1</v>
      </c>
      <c r="K22" s="23" t="s">
        <v>117</v>
      </c>
      <c r="L22" s="23" t="s">
        <v>117</v>
      </c>
      <c r="M22" s="22" t="s">
        <v>39</v>
      </c>
      <c r="N22" s="23">
        <v>9</v>
      </c>
      <c r="O22" s="29">
        <f t="shared" si="0"/>
        <v>0.9</v>
      </c>
      <c r="P22" s="40">
        <v>1</v>
      </c>
      <c r="Q22" s="23">
        <v>0</v>
      </c>
      <c r="R22" s="23">
        <v>0</v>
      </c>
      <c r="S22" s="27">
        <v>0</v>
      </c>
      <c r="T22" s="66"/>
      <c r="U22" s="67"/>
      <c r="V22" s="67"/>
      <c r="W22" s="67"/>
    </row>
    <row r="23" spans="1:23" ht="11.25">
      <c r="A23" s="70" t="s">
        <v>56</v>
      </c>
      <c r="B23" s="71"/>
      <c r="C23" s="69"/>
      <c r="D23" s="18">
        <f t="shared" si="1"/>
        <v>1002</v>
      </c>
      <c r="E23" s="24">
        <v>562</v>
      </c>
      <c r="F23" s="23">
        <v>88</v>
      </c>
      <c r="G23" s="23">
        <v>83</v>
      </c>
      <c r="H23" s="23">
        <v>74</v>
      </c>
      <c r="I23" s="23">
        <v>44</v>
      </c>
      <c r="J23" s="23">
        <v>51</v>
      </c>
      <c r="K23" s="23">
        <v>48</v>
      </c>
      <c r="L23" s="23">
        <v>39</v>
      </c>
      <c r="M23" s="23">
        <v>13</v>
      </c>
      <c r="N23" s="23">
        <v>295</v>
      </c>
      <c r="O23" s="29">
        <f t="shared" si="0"/>
        <v>0.3</v>
      </c>
      <c r="P23" s="40">
        <v>0.4</v>
      </c>
      <c r="Q23" s="23">
        <v>0</v>
      </c>
      <c r="R23" s="23">
        <v>0</v>
      </c>
      <c r="S23" s="27">
        <v>0</v>
      </c>
      <c r="T23" s="66"/>
      <c r="U23" s="67"/>
      <c r="V23" s="67"/>
      <c r="W23" s="67"/>
    </row>
    <row r="24" spans="1:23" ht="11.25">
      <c r="A24" s="70" t="s">
        <v>57</v>
      </c>
      <c r="B24" s="71"/>
      <c r="C24" s="69"/>
      <c r="D24" s="18">
        <f t="shared" si="1"/>
        <v>1</v>
      </c>
      <c r="E24" s="24">
        <v>1</v>
      </c>
      <c r="F24" s="23" t="s">
        <v>117</v>
      </c>
      <c r="G24" s="23" t="s">
        <v>117</v>
      </c>
      <c r="H24" s="23" t="s">
        <v>117</v>
      </c>
      <c r="I24" s="23" t="s">
        <v>117</v>
      </c>
      <c r="J24" s="23" t="s">
        <v>117</v>
      </c>
      <c r="K24" s="23" t="s">
        <v>117</v>
      </c>
      <c r="L24" s="23" t="s">
        <v>117</v>
      </c>
      <c r="M24" s="22" t="s">
        <v>39</v>
      </c>
      <c r="N24" s="23">
        <v>2</v>
      </c>
      <c r="O24" s="29">
        <f t="shared" si="0"/>
        <v>2</v>
      </c>
      <c r="P24" s="40">
        <v>1.6</v>
      </c>
      <c r="Q24" s="23">
        <v>0</v>
      </c>
      <c r="R24" s="23">
        <v>0</v>
      </c>
      <c r="S24" s="27">
        <v>0</v>
      </c>
      <c r="T24" s="66"/>
      <c r="U24" s="67"/>
      <c r="V24" s="67"/>
      <c r="W24" s="67"/>
    </row>
    <row r="25" spans="1:23" ht="11.25">
      <c r="A25" s="70" t="s">
        <v>58</v>
      </c>
      <c r="B25" s="71"/>
      <c r="C25" s="69"/>
      <c r="D25" s="18">
        <f t="shared" si="1"/>
        <v>80</v>
      </c>
      <c r="E25" s="24">
        <v>43</v>
      </c>
      <c r="F25" s="23">
        <v>8</v>
      </c>
      <c r="G25" s="23">
        <v>12</v>
      </c>
      <c r="H25" s="23">
        <v>6</v>
      </c>
      <c r="I25" s="23">
        <v>2</v>
      </c>
      <c r="J25" s="23">
        <v>8</v>
      </c>
      <c r="K25" s="23" t="s">
        <v>117</v>
      </c>
      <c r="L25" s="23">
        <v>1</v>
      </c>
      <c r="M25" s="22" t="s">
        <v>39</v>
      </c>
      <c r="N25" s="23">
        <v>97</v>
      </c>
      <c r="O25" s="29">
        <f t="shared" si="0"/>
        <v>1.2</v>
      </c>
      <c r="P25" s="40">
        <v>1.4</v>
      </c>
      <c r="Q25" s="23">
        <v>0</v>
      </c>
      <c r="R25" s="23">
        <v>0</v>
      </c>
      <c r="S25" s="27">
        <v>0</v>
      </c>
      <c r="T25" s="66"/>
      <c r="U25" s="67"/>
      <c r="V25" s="67"/>
      <c r="W25" s="67"/>
    </row>
    <row r="26" spans="1:23" ht="11.25">
      <c r="A26" s="70" t="s">
        <v>59</v>
      </c>
      <c r="B26" s="71"/>
      <c r="C26" s="69"/>
      <c r="D26" s="18">
        <f t="shared" si="1"/>
        <v>569</v>
      </c>
      <c r="E26" s="24">
        <v>284</v>
      </c>
      <c r="F26" s="23">
        <v>78</v>
      </c>
      <c r="G26" s="23">
        <v>59</v>
      </c>
      <c r="H26" s="23">
        <v>50</v>
      </c>
      <c r="I26" s="23">
        <v>27</v>
      </c>
      <c r="J26" s="23">
        <v>31</v>
      </c>
      <c r="K26" s="23">
        <v>14</v>
      </c>
      <c r="L26" s="23">
        <v>26</v>
      </c>
      <c r="M26" s="22" t="s">
        <v>39</v>
      </c>
      <c r="N26" s="23">
        <v>233</v>
      </c>
      <c r="O26" s="29">
        <f t="shared" si="0"/>
        <v>0.4</v>
      </c>
      <c r="P26" s="40">
        <v>0.6</v>
      </c>
      <c r="Q26" s="23">
        <v>0</v>
      </c>
      <c r="R26" s="23">
        <v>0</v>
      </c>
      <c r="S26" s="27">
        <v>0</v>
      </c>
      <c r="T26" s="66"/>
      <c r="U26" s="67"/>
      <c r="V26" s="67"/>
      <c r="W26" s="67"/>
    </row>
    <row r="27" spans="1:23" ht="11.25">
      <c r="A27" s="70" t="s">
        <v>60</v>
      </c>
      <c r="B27" s="71"/>
      <c r="C27" s="69"/>
      <c r="D27" s="18">
        <f>SUM(E27:M27)</f>
        <v>57</v>
      </c>
      <c r="E27" s="24">
        <v>14</v>
      </c>
      <c r="F27" s="23">
        <v>2</v>
      </c>
      <c r="G27" s="23">
        <v>36</v>
      </c>
      <c r="H27" s="23">
        <v>2</v>
      </c>
      <c r="I27" s="23">
        <v>0</v>
      </c>
      <c r="J27" s="23">
        <v>1</v>
      </c>
      <c r="K27" s="23">
        <v>2</v>
      </c>
      <c r="L27" s="23">
        <v>0</v>
      </c>
      <c r="M27" s="22" t="s">
        <v>39</v>
      </c>
      <c r="N27" s="23">
        <v>59</v>
      </c>
      <c r="O27" s="29">
        <f t="shared" si="0"/>
        <v>1</v>
      </c>
      <c r="P27" s="40">
        <v>2.2</v>
      </c>
      <c r="Q27" s="23">
        <v>0</v>
      </c>
      <c r="R27" s="23">
        <v>0</v>
      </c>
      <c r="S27" s="27">
        <v>0</v>
      </c>
      <c r="T27" s="66"/>
      <c r="U27" s="67"/>
      <c r="V27" s="67"/>
      <c r="W27" s="67"/>
    </row>
    <row r="28" spans="1:23" ht="11.25">
      <c r="A28" s="70" t="s">
        <v>61</v>
      </c>
      <c r="B28" s="71"/>
      <c r="C28" s="69"/>
      <c r="D28" s="18">
        <f t="shared" si="1"/>
        <v>341</v>
      </c>
      <c r="E28" s="24">
        <v>176</v>
      </c>
      <c r="F28" s="23">
        <v>35</v>
      </c>
      <c r="G28" s="23">
        <v>57</v>
      </c>
      <c r="H28" s="23">
        <v>20</v>
      </c>
      <c r="I28" s="23">
        <v>11</v>
      </c>
      <c r="J28" s="23">
        <v>15</v>
      </c>
      <c r="K28" s="23">
        <v>8</v>
      </c>
      <c r="L28" s="23">
        <v>14</v>
      </c>
      <c r="M28" s="23">
        <v>5</v>
      </c>
      <c r="N28" s="23">
        <v>217</v>
      </c>
      <c r="O28" s="29">
        <f t="shared" si="0"/>
        <v>0.6</v>
      </c>
      <c r="P28" s="40">
        <v>0.8</v>
      </c>
      <c r="Q28" s="23">
        <v>0</v>
      </c>
      <c r="R28" s="23">
        <v>0</v>
      </c>
      <c r="S28" s="27">
        <v>0</v>
      </c>
      <c r="T28" s="66"/>
      <c r="U28" s="67"/>
      <c r="V28" s="67"/>
      <c r="W28" s="67"/>
    </row>
    <row r="29" spans="1:23" ht="11.25">
      <c r="A29" s="70" t="s">
        <v>62</v>
      </c>
      <c r="B29" s="71"/>
      <c r="C29" s="69"/>
      <c r="D29" s="18">
        <f t="shared" si="1"/>
        <v>7</v>
      </c>
      <c r="E29" s="24">
        <v>0</v>
      </c>
      <c r="F29" s="23" t="s">
        <v>117</v>
      </c>
      <c r="G29" s="23">
        <v>7</v>
      </c>
      <c r="H29" s="23" t="s">
        <v>117</v>
      </c>
      <c r="I29" s="23" t="s">
        <v>117</v>
      </c>
      <c r="J29" s="23">
        <v>0</v>
      </c>
      <c r="K29" s="23" t="s">
        <v>117</v>
      </c>
      <c r="L29" s="23" t="s">
        <v>117</v>
      </c>
      <c r="M29" s="22" t="s">
        <v>39</v>
      </c>
      <c r="N29" s="23">
        <v>9</v>
      </c>
      <c r="O29" s="29">
        <f t="shared" si="0"/>
        <v>1.3</v>
      </c>
      <c r="P29" s="40">
        <v>2.5</v>
      </c>
      <c r="Q29" s="23">
        <v>0</v>
      </c>
      <c r="R29" s="23">
        <v>0</v>
      </c>
      <c r="S29" s="27">
        <v>0</v>
      </c>
      <c r="T29" s="66"/>
      <c r="U29" s="67"/>
      <c r="V29" s="67"/>
      <c r="W29" s="67"/>
    </row>
    <row r="30" spans="1:23" ht="11.25">
      <c r="A30" s="70" t="s">
        <v>63</v>
      </c>
      <c r="B30" s="71"/>
      <c r="C30" s="69"/>
      <c r="D30" s="18">
        <f t="shared" si="1"/>
        <v>1</v>
      </c>
      <c r="E30" s="24" t="s">
        <v>117</v>
      </c>
      <c r="F30" s="23" t="s">
        <v>117</v>
      </c>
      <c r="G30" s="23" t="s">
        <v>117</v>
      </c>
      <c r="H30" s="23" t="s">
        <v>117</v>
      </c>
      <c r="I30" s="23" t="s">
        <v>117</v>
      </c>
      <c r="J30" s="23">
        <v>0</v>
      </c>
      <c r="K30" s="23" t="s">
        <v>117</v>
      </c>
      <c r="L30" s="23">
        <v>1</v>
      </c>
      <c r="M30" s="22" t="s">
        <v>39</v>
      </c>
      <c r="N30" s="23">
        <v>17</v>
      </c>
      <c r="O30" s="29">
        <f t="shared" si="0"/>
        <v>17</v>
      </c>
      <c r="P30" s="40">
        <v>6.1</v>
      </c>
      <c r="Q30" s="23">
        <v>0</v>
      </c>
      <c r="R30" s="23">
        <v>0</v>
      </c>
      <c r="S30" s="27">
        <v>0</v>
      </c>
      <c r="T30" s="66"/>
      <c r="U30" s="67"/>
      <c r="V30" s="67"/>
      <c r="W30" s="67"/>
    </row>
    <row r="31" spans="1:23" ht="11.25">
      <c r="A31" s="70" t="s">
        <v>64</v>
      </c>
      <c r="B31" s="71"/>
      <c r="C31" s="69"/>
      <c r="D31" s="18">
        <f t="shared" si="1"/>
        <v>3</v>
      </c>
      <c r="E31" s="24">
        <v>1</v>
      </c>
      <c r="F31" s="23" t="s">
        <v>117</v>
      </c>
      <c r="G31" s="23">
        <v>1</v>
      </c>
      <c r="H31" s="23" t="s">
        <v>117</v>
      </c>
      <c r="I31" s="23" t="s">
        <v>117</v>
      </c>
      <c r="J31" s="23">
        <v>0</v>
      </c>
      <c r="K31" s="23" t="s">
        <v>117</v>
      </c>
      <c r="L31" s="23">
        <v>1</v>
      </c>
      <c r="M31" s="22" t="s">
        <v>39</v>
      </c>
      <c r="N31" s="23">
        <v>7</v>
      </c>
      <c r="O31" s="29">
        <f t="shared" si="0"/>
        <v>2.3</v>
      </c>
      <c r="P31" s="40">
        <v>2.3</v>
      </c>
      <c r="Q31" s="23">
        <v>0</v>
      </c>
      <c r="R31" s="23">
        <v>0</v>
      </c>
      <c r="S31" s="27">
        <v>0</v>
      </c>
      <c r="T31" s="66"/>
      <c r="U31" s="67"/>
      <c r="V31" s="67"/>
      <c r="W31" s="67"/>
    </row>
    <row r="32" spans="1:23" ht="11.25">
      <c r="A32" s="70" t="s">
        <v>65</v>
      </c>
      <c r="B32" s="71"/>
      <c r="C32" s="69"/>
      <c r="D32" s="18">
        <f t="shared" si="1"/>
        <v>0</v>
      </c>
      <c r="E32" s="24" t="s">
        <v>117</v>
      </c>
      <c r="F32" s="23" t="s">
        <v>117</v>
      </c>
      <c r="G32" s="23" t="s">
        <v>117</v>
      </c>
      <c r="H32" s="23" t="s">
        <v>117</v>
      </c>
      <c r="I32" s="23" t="s">
        <v>117</v>
      </c>
      <c r="J32" s="23">
        <v>0</v>
      </c>
      <c r="K32" s="23" t="s">
        <v>117</v>
      </c>
      <c r="L32" s="23" t="s">
        <v>117</v>
      </c>
      <c r="M32" s="22" t="s">
        <v>39</v>
      </c>
      <c r="N32" s="23" t="s">
        <v>113</v>
      </c>
      <c r="O32" s="29" t="s">
        <v>117</v>
      </c>
      <c r="P32" s="24" t="s">
        <v>117</v>
      </c>
      <c r="Q32" s="23">
        <v>0</v>
      </c>
      <c r="R32" s="23">
        <v>0</v>
      </c>
      <c r="S32" s="27">
        <v>0</v>
      </c>
      <c r="T32" s="66"/>
      <c r="U32" s="67"/>
      <c r="V32" s="67"/>
      <c r="W32" s="67"/>
    </row>
    <row r="33" spans="1:23" ht="11.25">
      <c r="A33" s="70" t="s">
        <v>66</v>
      </c>
      <c r="B33" s="71"/>
      <c r="C33" s="69"/>
      <c r="D33" s="18">
        <f t="shared" si="1"/>
        <v>8</v>
      </c>
      <c r="E33" s="24">
        <v>3</v>
      </c>
      <c r="F33" s="23">
        <v>1</v>
      </c>
      <c r="G33" s="23">
        <v>2</v>
      </c>
      <c r="H33" s="23" t="s">
        <v>117</v>
      </c>
      <c r="I33" s="23">
        <v>1</v>
      </c>
      <c r="J33" s="23">
        <v>1</v>
      </c>
      <c r="K33" s="23" t="s">
        <v>117</v>
      </c>
      <c r="L33" s="23" t="s">
        <v>117</v>
      </c>
      <c r="M33" s="22" t="s">
        <v>39</v>
      </c>
      <c r="N33" s="23">
        <v>1</v>
      </c>
      <c r="O33" s="29">
        <f t="shared" si="0"/>
        <v>0.1</v>
      </c>
      <c r="P33" s="40">
        <v>0.6</v>
      </c>
      <c r="Q33" s="23">
        <v>0</v>
      </c>
      <c r="R33" s="23">
        <v>0</v>
      </c>
      <c r="S33" s="27">
        <v>0</v>
      </c>
      <c r="T33" s="66"/>
      <c r="U33" s="67"/>
      <c r="V33" s="67"/>
      <c r="W33" s="67"/>
    </row>
    <row r="34" spans="1:23" ht="11.25">
      <c r="A34" s="70" t="s">
        <v>67</v>
      </c>
      <c r="B34" s="71"/>
      <c r="C34" s="69"/>
      <c r="D34" s="18">
        <f t="shared" si="1"/>
        <v>6</v>
      </c>
      <c r="E34" s="24">
        <v>2</v>
      </c>
      <c r="F34" s="23">
        <v>1</v>
      </c>
      <c r="G34" s="23">
        <v>1</v>
      </c>
      <c r="H34" s="23" t="s">
        <v>117</v>
      </c>
      <c r="I34" s="23">
        <v>1</v>
      </c>
      <c r="J34" s="23">
        <v>1</v>
      </c>
      <c r="K34" s="23" t="s">
        <v>117</v>
      </c>
      <c r="L34" s="23" t="s">
        <v>117</v>
      </c>
      <c r="M34" s="22" t="s">
        <v>39</v>
      </c>
      <c r="N34" s="23">
        <v>1</v>
      </c>
      <c r="O34" s="29">
        <f t="shared" si="0"/>
        <v>0.2</v>
      </c>
      <c r="P34" s="40">
        <v>0.6</v>
      </c>
      <c r="Q34" s="23">
        <v>0</v>
      </c>
      <c r="R34" s="23">
        <v>0</v>
      </c>
      <c r="S34" s="27">
        <v>0</v>
      </c>
      <c r="T34" s="66"/>
      <c r="U34" s="67"/>
      <c r="V34" s="67"/>
      <c r="W34" s="67"/>
    </row>
    <row r="35" spans="1:23" ht="11.25">
      <c r="A35" s="70" t="s">
        <v>68</v>
      </c>
      <c r="B35" s="71"/>
      <c r="C35" s="69"/>
      <c r="D35" s="18">
        <f t="shared" si="1"/>
        <v>6</v>
      </c>
      <c r="E35" s="24">
        <v>1</v>
      </c>
      <c r="F35" s="23" t="s">
        <v>117</v>
      </c>
      <c r="G35" s="23">
        <v>3</v>
      </c>
      <c r="H35" s="23" t="s">
        <v>117</v>
      </c>
      <c r="I35" s="23" t="s">
        <v>117</v>
      </c>
      <c r="J35" s="23" t="s">
        <v>117</v>
      </c>
      <c r="K35" s="23">
        <v>1</v>
      </c>
      <c r="L35" s="23">
        <v>1</v>
      </c>
      <c r="M35" s="22" t="s">
        <v>39</v>
      </c>
      <c r="N35" s="23">
        <v>5</v>
      </c>
      <c r="O35" s="29">
        <f t="shared" si="0"/>
        <v>0.8</v>
      </c>
      <c r="P35" s="40">
        <v>1.1</v>
      </c>
      <c r="Q35" s="23">
        <v>0</v>
      </c>
      <c r="R35" s="23">
        <v>0</v>
      </c>
      <c r="S35" s="27">
        <v>0</v>
      </c>
      <c r="T35" s="66"/>
      <c r="U35" s="67"/>
      <c r="V35" s="67"/>
      <c r="W35" s="67"/>
    </row>
    <row r="36" spans="1:23" ht="11.25">
      <c r="A36" s="70" t="s">
        <v>69</v>
      </c>
      <c r="B36" s="71"/>
      <c r="C36" s="69"/>
      <c r="D36" s="18">
        <f t="shared" si="1"/>
        <v>6</v>
      </c>
      <c r="E36" s="24">
        <v>5</v>
      </c>
      <c r="F36" s="23" t="s">
        <v>117</v>
      </c>
      <c r="G36" s="23">
        <v>1</v>
      </c>
      <c r="H36" s="23" t="s">
        <v>117</v>
      </c>
      <c r="I36" s="23" t="s">
        <v>117</v>
      </c>
      <c r="J36" s="23" t="s">
        <v>117</v>
      </c>
      <c r="K36" s="23" t="s">
        <v>117</v>
      </c>
      <c r="L36" s="23" t="s">
        <v>117</v>
      </c>
      <c r="M36" s="22" t="s">
        <v>39</v>
      </c>
      <c r="N36" s="23">
        <v>0</v>
      </c>
      <c r="O36" s="29">
        <f t="shared" si="0"/>
        <v>0</v>
      </c>
      <c r="P36" s="40">
        <v>0.3</v>
      </c>
      <c r="Q36" s="23">
        <v>0</v>
      </c>
      <c r="R36" s="23">
        <v>0</v>
      </c>
      <c r="S36" s="27">
        <v>0</v>
      </c>
      <c r="T36" s="66"/>
      <c r="U36" s="67"/>
      <c r="V36" s="67"/>
      <c r="W36" s="67"/>
    </row>
    <row r="37" spans="1:23" ht="11.25">
      <c r="A37" s="70" t="s">
        <v>70</v>
      </c>
      <c r="B37" s="71"/>
      <c r="C37" s="69"/>
      <c r="D37" s="18">
        <f t="shared" si="1"/>
        <v>17</v>
      </c>
      <c r="E37" s="24">
        <v>10</v>
      </c>
      <c r="F37" s="23">
        <v>3</v>
      </c>
      <c r="G37" s="23">
        <v>3</v>
      </c>
      <c r="H37" s="23">
        <v>1</v>
      </c>
      <c r="I37" s="23" t="s">
        <v>117</v>
      </c>
      <c r="J37" s="23" t="s">
        <v>117</v>
      </c>
      <c r="K37" s="23" t="s">
        <v>117</v>
      </c>
      <c r="L37" s="23" t="s">
        <v>117</v>
      </c>
      <c r="M37" s="22" t="s">
        <v>39</v>
      </c>
      <c r="N37" s="23">
        <v>7</v>
      </c>
      <c r="O37" s="29">
        <f t="shared" si="0"/>
        <v>0.4</v>
      </c>
      <c r="P37" s="40">
        <v>1</v>
      </c>
      <c r="Q37" s="23">
        <v>0</v>
      </c>
      <c r="R37" s="23">
        <v>0</v>
      </c>
      <c r="S37" s="27">
        <v>0</v>
      </c>
      <c r="T37" s="66"/>
      <c r="U37" s="67"/>
      <c r="V37" s="67"/>
      <c r="W37" s="67"/>
    </row>
    <row r="38" spans="1:23" ht="11.25">
      <c r="A38" s="70" t="s">
        <v>71</v>
      </c>
      <c r="B38" s="71"/>
      <c r="C38" s="69"/>
      <c r="D38" s="18">
        <f t="shared" si="1"/>
        <v>0</v>
      </c>
      <c r="E38" s="24" t="s">
        <v>117</v>
      </c>
      <c r="F38" s="23" t="s">
        <v>117</v>
      </c>
      <c r="G38" s="23">
        <v>0</v>
      </c>
      <c r="H38" s="23" t="s">
        <v>117</v>
      </c>
      <c r="I38" s="23" t="s">
        <v>117</v>
      </c>
      <c r="J38" s="23" t="s">
        <v>117</v>
      </c>
      <c r="K38" s="23" t="s">
        <v>117</v>
      </c>
      <c r="L38" s="23" t="s">
        <v>117</v>
      </c>
      <c r="M38" s="22" t="s">
        <v>39</v>
      </c>
      <c r="N38" s="23" t="s">
        <v>117</v>
      </c>
      <c r="O38" s="29" t="s">
        <v>117</v>
      </c>
      <c r="P38" s="40">
        <v>1</v>
      </c>
      <c r="Q38" s="23">
        <v>0</v>
      </c>
      <c r="R38" s="23">
        <v>0</v>
      </c>
      <c r="S38" s="27">
        <v>0</v>
      </c>
      <c r="T38" s="66"/>
      <c r="U38" s="67"/>
      <c r="V38" s="67"/>
      <c r="W38" s="67"/>
    </row>
    <row r="39" spans="1:23" ht="11.25">
      <c r="A39" s="70" t="s">
        <v>72</v>
      </c>
      <c r="B39" s="71"/>
      <c r="C39" s="69"/>
      <c r="D39" s="18">
        <f t="shared" si="1"/>
        <v>20</v>
      </c>
      <c r="E39" s="24">
        <v>5</v>
      </c>
      <c r="F39" s="23">
        <v>5</v>
      </c>
      <c r="G39" s="23">
        <v>3</v>
      </c>
      <c r="H39" s="23">
        <v>1</v>
      </c>
      <c r="I39" s="23">
        <v>1</v>
      </c>
      <c r="J39" s="23" t="s">
        <v>117</v>
      </c>
      <c r="K39" s="23">
        <v>2</v>
      </c>
      <c r="L39" s="23">
        <v>3</v>
      </c>
      <c r="M39" s="22" t="s">
        <v>39</v>
      </c>
      <c r="N39" s="23">
        <v>15</v>
      </c>
      <c r="O39" s="29">
        <f t="shared" si="0"/>
        <v>0.8</v>
      </c>
      <c r="P39" s="40">
        <v>1.3</v>
      </c>
      <c r="Q39" s="23">
        <v>0</v>
      </c>
      <c r="R39" s="23">
        <v>0</v>
      </c>
      <c r="S39" s="27">
        <v>0</v>
      </c>
      <c r="T39" s="66"/>
      <c r="U39" s="67"/>
      <c r="V39" s="67"/>
      <c r="W39" s="67"/>
    </row>
    <row r="40" spans="1:23" ht="11.25">
      <c r="A40" s="70" t="s">
        <v>73</v>
      </c>
      <c r="B40" s="71"/>
      <c r="C40" s="69"/>
      <c r="D40" s="18">
        <f t="shared" si="1"/>
        <v>54</v>
      </c>
      <c r="E40" s="24">
        <v>27</v>
      </c>
      <c r="F40" s="23">
        <v>7</v>
      </c>
      <c r="G40" s="23">
        <v>13</v>
      </c>
      <c r="H40" s="23">
        <v>2</v>
      </c>
      <c r="I40" s="23">
        <v>2</v>
      </c>
      <c r="J40" s="23" t="s">
        <v>117</v>
      </c>
      <c r="K40" s="23">
        <v>2</v>
      </c>
      <c r="L40" s="23">
        <v>1</v>
      </c>
      <c r="M40" s="22" t="s">
        <v>39</v>
      </c>
      <c r="N40" s="23">
        <v>41</v>
      </c>
      <c r="O40" s="29">
        <f t="shared" si="0"/>
        <v>0.8</v>
      </c>
      <c r="P40" s="40">
        <v>1</v>
      </c>
      <c r="Q40" s="23">
        <v>0</v>
      </c>
      <c r="R40" s="23">
        <v>0</v>
      </c>
      <c r="S40" s="27">
        <v>0</v>
      </c>
      <c r="T40" s="66"/>
      <c r="U40" s="67"/>
      <c r="V40" s="67"/>
      <c r="W40" s="67"/>
    </row>
    <row r="41" spans="1:23" ht="11.25">
      <c r="A41" s="70" t="s">
        <v>74</v>
      </c>
      <c r="B41" s="71"/>
      <c r="C41" s="69"/>
      <c r="D41" s="18">
        <f t="shared" si="1"/>
        <v>19</v>
      </c>
      <c r="E41" s="24">
        <v>15</v>
      </c>
      <c r="F41" s="23" t="s">
        <v>117</v>
      </c>
      <c r="G41" s="23">
        <v>1</v>
      </c>
      <c r="H41" s="23" t="s">
        <v>117</v>
      </c>
      <c r="I41" s="23">
        <v>1</v>
      </c>
      <c r="J41" s="23">
        <v>1</v>
      </c>
      <c r="K41" s="23" t="s">
        <v>117</v>
      </c>
      <c r="L41" s="23">
        <v>1</v>
      </c>
      <c r="M41" s="22" t="s">
        <v>39</v>
      </c>
      <c r="N41" s="23">
        <v>5</v>
      </c>
      <c r="O41" s="29">
        <f t="shared" si="0"/>
        <v>0.3</v>
      </c>
      <c r="P41" s="40">
        <v>0.6</v>
      </c>
      <c r="Q41" s="23">
        <v>0</v>
      </c>
      <c r="R41" s="23">
        <v>0</v>
      </c>
      <c r="S41" s="27">
        <v>0</v>
      </c>
      <c r="T41" s="66"/>
      <c r="U41" s="67"/>
      <c r="V41" s="67"/>
      <c r="W41" s="67"/>
    </row>
    <row r="42" spans="1:23" ht="11.25">
      <c r="A42" s="70" t="s">
        <v>75</v>
      </c>
      <c r="B42" s="71"/>
      <c r="C42" s="69"/>
      <c r="D42" s="18">
        <f t="shared" si="1"/>
        <v>0</v>
      </c>
      <c r="E42" s="24" t="s">
        <v>117</v>
      </c>
      <c r="F42" s="23" t="s">
        <v>117</v>
      </c>
      <c r="G42" s="23">
        <v>0</v>
      </c>
      <c r="H42" s="23" t="s">
        <v>117</v>
      </c>
      <c r="I42" s="23" t="s">
        <v>117</v>
      </c>
      <c r="J42" s="23" t="s">
        <v>117</v>
      </c>
      <c r="K42" s="23" t="s">
        <v>117</v>
      </c>
      <c r="L42" s="23" t="s">
        <v>117</v>
      </c>
      <c r="M42" s="22" t="s">
        <v>39</v>
      </c>
      <c r="N42" s="23" t="s">
        <v>117</v>
      </c>
      <c r="O42" s="29" t="s">
        <v>117</v>
      </c>
      <c r="P42" s="24" t="s">
        <v>117</v>
      </c>
      <c r="Q42" s="23">
        <v>0</v>
      </c>
      <c r="R42" s="23">
        <v>0</v>
      </c>
      <c r="S42" s="27">
        <v>0</v>
      </c>
      <c r="T42" s="66"/>
      <c r="U42" s="67"/>
      <c r="V42" s="67"/>
      <c r="W42" s="67"/>
    </row>
    <row r="43" spans="1:23" ht="11.25">
      <c r="A43" s="70" t="s">
        <v>76</v>
      </c>
      <c r="B43" s="71"/>
      <c r="C43" s="69"/>
      <c r="D43" s="18">
        <f t="shared" si="1"/>
        <v>14</v>
      </c>
      <c r="E43" s="24">
        <v>4</v>
      </c>
      <c r="F43" s="23">
        <v>3</v>
      </c>
      <c r="G43" s="23">
        <v>3</v>
      </c>
      <c r="H43" s="23">
        <v>1</v>
      </c>
      <c r="I43" s="23" t="s">
        <v>117</v>
      </c>
      <c r="J43" s="23">
        <v>1</v>
      </c>
      <c r="K43" s="23" t="s">
        <v>117</v>
      </c>
      <c r="L43" s="23">
        <v>2</v>
      </c>
      <c r="M43" s="22" t="s">
        <v>39</v>
      </c>
      <c r="N43" s="23">
        <v>31</v>
      </c>
      <c r="O43" s="29">
        <f t="shared" si="0"/>
        <v>2.2</v>
      </c>
      <c r="P43" s="40">
        <v>2</v>
      </c>
      <c r="Q43" s="23">
        <v>0</v>
      </c>
      <c r="R43" s="23">
        <v>0</v>
      </c>
      <c r="S43" s="27">
        <v>0</v>
      </c>
      <c r="T43" s="66"/>
      <c r="U43" s="67"/>
      <c r="V43" s="67"/>
      <c r="W43" s="67"/>
    </row>
    <row r="44" spans="1:23" ht="11.25">
      <c r="A44" s="70" t="s">
        <v>77</v>
      </c>
      <c r="B44" s="71"/>
      <c r="C44" s="69"/>
      <c r="D44" s="18">
        <f t="shared" si="1"/>
        <v>0</v>
      </c>
      <c r="E44" s="24" t="s">
        <v>117</v>
      </c>
      <c r="F44" s="23" t="s">
        <v>117</v>
      </c>
      <c r="G44" s="23">
        <v>0</v>
      </c>
      <c r="H44" s="23" t="s">
        <v>117</v>
      </c>
      <c r="I44" s="23" t="s">
        <v>117</v>
      </c>
      <c r="J44" s="23" t="s">
        <v>117</v>
      </c>
      <c r="K44" s="23" t="s">
        <v>117</v>
      </c>
      <c r="L44" s="23" t="s">
        <v>117</v>
      </c>
      <c r="M44" s="22" t="s">
        <v>39</v>
      </c>
      <c r="N44" s="23">
        <v>0</v>
      </c>
      <c r="O44" s="37">
        <v>0</v>
      </c>
      <c r="P44" s="40">
        <v>2</v>
      </c>
      <c r="Q44" s="23">
        <v>0</v>
      </c>
      <c r="R44" s="23">
        <v>0</v>
      </c>
      <c r="S44" s="27">
        <v>0</v>
      </c>
      <c r="T44" s="66"/>
      <c r="U44" s="67"/>
      <c r="V44" s="67"/>
      <c r="W44" s="67"/>
    </row>
    <row r="45" spans="1:23" ht="12" thickBot="1">
      <c r="A45" s="70" t="s">
        <v>78</v>
      </c>
      <c r="B45" s="71"/>
      <c r="C45" s="69"/>
      <c r="D45" s="18">
        <f t="shared" si="1"/>
        <v>7</v>
      </c>
      <c r="E45" s="24">
        <v>3</v>
      </c>
      <c r="F45" s="23">
        <v>1</v>
      </c>
      <c r="G45" s="23">
        <v>1</v>
      </c>
      <c r="H45" s="23" t="s">
        <v>117</v>
      </c>
      <c r="I45" s="23">
        <v>1</v>
      </c>
      <c r="J45" s="23">
        <v>1</v>
      </c>
      <c r="K45" s="23" t="s">
        <v>117</v>
      </c>
      <c r="L45" s="23" t="s">
        <v>117</v>
      </c>
      <c r="M45" s="22" t="s">
        <v>39</v>
      </c>
      <c r="N45" s="23">
        <v>1</v>
      </c>
      <c r="O45" s="38">
        <f t="shared" si="0"/>
        <v>0.1</v>
      </c>
      <c r="P45" s="34">
        <v>0.2</v>
      </c>
      <c r="Q45" s="23">
        <v>0</v>
      </c>
      <c r="R45" s="23">
        <v>0</v>
      </c>
      <c r="S45" s="27">
        <v>0</v>
      </c>
      <c r="T45" s="66"/>
      <c r="U45" s="67"/>
      <c r="V45" s="67"/>
      <c r="W45" s="67"/>
    </row>
    <row r="46" spans="1:23" ht="12" thickBot="1">
      <c r="A46" s="112" t="s">
        <v>88</v>
      </c>
      <c r="B46" s="113"/>
      <c r="C46" s="114"/>
      <c r="D46" s="19">
        <f aca="true" t="shared" si="2" ref="D46:M46">SUM(D9:D45)</f>
        <v>5783</v>
      </c>
      <c r="E46" s="13">
        <f t="shared" si="2"/>
        <v>3216</v>
      </c>
      <c r="F46" s="14">
        <f t="shared" si="2"/>
        <v>611</v>
      </c>
      <c r="G46" s="14">
        <f t="shared" si="2"/>
        <v>573</v>
      </c>
      <c r="H46" s="14">
        <f t="shared" si="2"/>
        <v>329</v>
      </c>
      <c r="I46" s="14">
        <f t="shared" si="2"/>
        <v>174</v>
      </c>
      <c r="J46" s="15">
        <f t="shared" si="2"/>
        <v>280</v>
      </c>
      <c r="K46" s="15">
        <f t="shared" si="2"/>
        <v>141</v>
      </c>
      <c r="L46" s="14">
        <f t="shared" si="2"/>
        <v>222</v>
      </c>
      <c r="M46" s="14">
        <f t="shared" si="2"/>
        <v>237</v>
      </c>
      <c r="N46" s="15">
        <f>SUM(N9:N45)</f>
        <v>3499</v>
      </c>
      <c r="O46" s="39">
        <f>IF(D46=0,0,ROUND(N46/D46,1))</f>
        <v>0.6</v>
      </c>
      <c r="P46" s="39">
        <v>0.7</v>
      </c>
      <c r="Q46" s="15">
        <f>SUM(Q9:Q45)</f>
        <v>3</v>
      </c>
      <c r="R46" s="15">
        <f>SUM(R9:R45)</f>
        <v>0</v>
      </c>
      <c r="S46" s="16">
        <f>SUM(S9:S45)</f>
        <v>0</v>
      </c>
      <c r="T46" s="66"/>
      <c r="U46" s="67"/>
      <c r="V46" s="67"/>
      <c r="W46" s="67"/>
    </row>
    <row r="47" spans="1:19" ht="12" customHeight="1">
      <c r="A47" s="72" t="s">
        <v>80</v>
      </c>
      <c r="B47" s="72"/>
      <c r="C47" s="72"/>
      <c r="D47" s="72"/>
      <c r="E47" s="72"/>
      <c r="F47" s="72"/>
      <c r="G47" s="72"/>
      <c r="H47" s="72"/>
      <c r="I47" s="72"/>
      <c r="J47" s="73" t="s">
        <v>0</v>
      </c>
      <c r="K47" s="73"/>
      <c r="L47" s="55"/>
      <c r="M47" s="55"/>
      <c r="N47" s="73"/>
      <c r="O47" s="73"/>
      <c r="P47" s="73"/>
      <c r="Q47" s="55"/>
      <c r="R47" s="55"/>
      <c r="S47" s="55"/>
    </row>
    <row r="48" ht="12" customHeight="1"/>
    <row r="49" spans="1:19" ht="12" customHeight="1" thickBot="1">
      <c r="A49" s="44" t="s">
        <v>99</v>
      </c>
      <c r="H49" s="45"/>
      <c r="I49" s="45"/>
      <c r="J49" s="75"/>
      <c r="K49" s="75"/>
      <c r="L49" s="45"/>
      <c r="M49" s="45"/>
      <c r="N49" s="46" t="s">
        <v>116</v>
      </c>
      <c r="Q49" s="45"/>
      <c r="R49" s="45"/>
      <c r="S49" s="45"/>
    </row>
    <row r="50" spans="1:14" ht="12" customHeight="1">
      <c r="A50" s="90"/>
      <c r="B50" s="91"/>
      <c r="C50" s="91"/>
      <c r="D50" s="92"/>
      <c r="E50" s="84" t="s">
        <v>10</v>
      </c>
      <c r="F50" s="77" t="s">
        <v>1</v>
      </c>
      <c r="G50" s="77" t="s">
        <v>11</v>
      </c>
      <c r="H50" s="115" t="s">
        <v>100</v>
      </c>
      <c r="I50" s="52" t="s">
        <v>9</v>
      </c>
      <c r="J50" s="104" t="s">
        <v>101</v>
      </c>
      <c r="K50" s="107"/>
      <c r="L50" s="104" t="s">
        <v>102</v>
      </c>
      <c r="M50" s="105"/>
      <c r="N50" s="106"/>
    </row>
    <row r="51" spans="1:14" ht="12" customHeight="1">
      <c r="A51" s="93"/>
      <c r="B51" s="78"/>
      <c r="C51" s="78" t="s">
        <v>12</v>
      </c>
      <c r="D51" s="94" t="s">
        <v>103</v>
      </c>
      <c r="E51" s="85" t="s">
        <v>25</v>
      </c>
      <c r="F51" s="79" t="s">
        <v>27</v>
      </c>
      <c r="G51" s="79" t="s">
        <v>26</v>
      </c>
      <c r="H51" s="116"/>
      <c r="I51" s="59" t="s">
        <v>21</v>
      </c>
      <c r="J51" s="108" t="s">
        <v>104</v>
      </c>
      <c r="K51" s="109"/>
      <c r="L51" s="60" t="s">
        <v>22</v>
      </c>
      <c r="M51" s="60" t="s">
        <v>23</v>
      </c>
      <c r="N51" s="61" t="s">
        <v>105</v>
      </c>
    </row>
    <row r="52" spans="1:14" ht="12" customHeight="1">
      <c r="A52" s="93"/>
      <c r="B52" s="78"/>
      <c r="C52" s="78"/>
      <c r="D52" s="95"/>
      <c r="E52" s="85" t="s">
        <v>32</v>
      </c>
      <c r="F52" s="79" t="s">
        <v>29</v>
      </c>
      <c r="G52" s="79" t="s">
        <v>29</v>
      </c>
      <c r="H52" s="116"/>
      <c r="I52" s="59" t="s">
        <v>24</v>
      </c>
      <c r="J52" s="110" t="s">
        <v>106</v>
      </c>
      <c r="K52" s="111"/>
      <c r="L52" s="59" t="s">
        <v>107</v>
      </c>
      <c r="M52" s="59"/>
      <c r="N52" s="63" t="s">
        <v>108</v>
      </c>
    </row>
    <row r="53" spans="1:14" ht="12" customHeight="1" thickBot="1">
      <c r="A53" s="96" t="s">
        <v>33</v>
      </c>
      <c r="B53" s="78"/>
      <c r="C53" s="78"/>
      <c r="D53" s="94" t="s">
        <v>109</v>
      </c>
      <c r="E53" s="85" t="s">
        <v>29</v>
      </c>
      <c r="F53" s="79" t="s">
        <v>0</v>
      </c>
      <c r="G53" s="79" t="s">
        <v>0</v>
      </c>
      <c r="H53" s="117"/>
      <c r="I53" s="64" t="s">
        <v>34</v>
      </c>
      <c r="J53" s="60" t="s">
        <v>110</v>
      </c>
      <c r="K53" s="60" t="s">
        <v>111</v>
      </c>
      <c r="L53" s="59" t="s">
        <v>35</v>
      </c>
      <c r="M53" s="59" t="s">
        <v>36</v>
      </c>
      <c r="N53" s="63" t="s">
        <v>112</v>
      </c>
    </row>
    <row r="54" spans="1:14" ht="12" customHeight="1">
      <c r="A54" s="97" t="s">
        <v>37</v>
      </c>
      <c r="B54" s="80" t="s">
        <v>38</v>
      </c>
      <c r="C54" s="76"/>
      <c r="D54" s="98">
        <f>SUM(E54:H54)</f>
        <v>149</v>
      </c>
      <c r="E54" s="86">
        <v>80</v>
      </c>
      <c r="F54" s="2">
        <v>37</v>
      </c>
      <c r="G54" s="2">
        <v>32</v>
      </c>
      <c r="H54" s="3" t="s">
        <v>39</v>
      </c>
      <c r="I54" s="1">
        <v>99</v>
      </c>
      <c r="J54" s="30">
        <f aca="true" t="shared" si="3" ref="J54:J90">IF(D54=0,0,ROUND(I54/D54,1))</f>
        <v>0.7</v>
      </c>
      <c r="K54" s="33">
        <v>1</v>
      </c>
      <c r="L54" s="1">
        <v>0</v>
      </c>
      <c r="M54" s="1">
        <v>0</v>
      </c>
      <c r="N54" s="7">
        <v>0</v>
      </c>
    </row>
    <row r="55" spans="1:14" ht="12" customHeight="1">
      <c r="A55" s="93" t="s">
        <v>40</v>
      </c>
      <c r="B55" s="81" t="s">
        <v>41</v>
      </c>
      <c r="C55" s="82"/>
      <c r="D55" s="99">
        <f aca="true" t="shared" si="4" ref="D55:D90">SUM(E55:H55)</f>
        <v>77</v>
      </c>
      <c r="E55" s="87">
        <v>40</v>
      </c>
      <c r="F55" s="5">
        <v>26</v>
      </c>
      <c r="G55" s="5">
        <v>11</v>
      </c>
      <c r="H55" s="6" t="s">
        <v>39</v>
      </c>
      <c r="I55" s="4">
        <v>97</v>
      </c>
      <c r="J55" s="31">
        <f t="shared" si="3"/>
        <v>1.3</v>
      </c>
      <c r="K55" s="34">
        <v>1</v>
      </c>
      <c r="L55" s="4">
        <v>0</v>
      </c>
      <c r="M55" s="4">
        <v>0</v>
      </c>
      <c r="N55" s="8">
        <v>0</v>
      </c>
    </row>
    <row r="56" spans="1:14" ht="12" customHeight="1">
      <c r="A56" s="93" t="s">
        <v>42</v>
      </c>
      <c r="B56" s="81" t="s">
        <v>43</v>
      </c>
      <c r="C56" s="82"/>
      <c r="D56" s="99">
        <f t="shared" si="4"/>
        <v>14</v>
      </c>
      <c r="E56" s="87">
        <v>12</v>
      </c>
      <c r="F56" s="5">
        <v>1</v>
      </c>
      <c r="G56" s="5">
        <v>1</v>
      </c>
      <c r="H56" s="6" t="s">
        <v>39</v>
      </c>
      <c r="I56" s="4">
        <v>9</v>
      </c>
      <c r="J56" s="31">
        <f t="shared" si="3"/>
        <v>0.6</v>
      </c>
      <c r="K56" s="34">
        <v>0.9</v>
      </c>
      <c r="L56" s="4">
        <v>0</v>
      </c>
      <c r="M56" s="4">
        <v>0</v>
      </c>
      <c r="N56" s="8">
        <v>0</v>
      </c>
    </row>
    <row r="57" spans="1:14" ht="12" customHeight="1">
      <c r="A57" s="93" t="s">
        <v>44</v>
      </c>
      <c r="B57" s="81" t="s">
        <v>45</v>
      </c>
      <c r="C57" s="82"/>
      <c r="D57" s="99">
        <f t="shared" si="4"/>
        <v>269</v>
      </c>
      <c r="E57" s="87">
        <v>93</v>
      </c>
      <c r="F57" s="5">
        <v>74</v>
      </c>
      <c r="G57" s="5">
        <v>77</v>
      </c>
      <c r="H57" s="5">
        <v>25</v>
      </c>
      <c r="I57" s="4">
        <v>41</v>
      </c>
      <c r="J57" s="31">
        <f t="shared" si="3"/>
        <v>0.2</v>
      </c>
      <c r="K57" s="34">
        <v>0.3</v>
      </c>
      <c r="L57" s="4">
        <v>0</v>
      </c>
      <c r="M57" s="4">
        <v>0</v>
      </c>
      <c r="N57" s="8">
        <v>0</v>
      </c>
    </row>
    <row r="58" spans="1:14" ht="12" customHeight="1">
      <c r="A58" s="100" t="s">
        <v>46</v>
      </c>
      <c r="B58" s="82"/>
      <c r="C58" s="82"/>
      <c r="D58" s="99">
        <f t="shared" si="4"/>
        <v>103</v>
      </c>
      <c r="E58" s="87">
        <v>50</v>
      </c>
      <c r="F58" s="5">
        <v>23</v>
      </c>
      <c r="G58" s="5">
        <v>24</v>
      </c>
      <c r="H58" s="5">
        <v>6</v>
      </c>
      <c r="I58" s="4">
        <v>98</v>
      </c>
      <c r="J58" s="31">
        <f t="shared" si="3"/>
        <v>1</v>
      </c>
      <c r="K58" s="34">
        <v>0.9</v>
      </c>
      <c r="L58" s="4">
        <v>0</v>
      </c>
      <c r="M58" s="4">
        <v>0</v>
      </c>
      <c r="N58" s="8">
        <v>0</v>
      </c>
    </row>
    <row r="59" spans="1:14" ht="12" customHeight="1">
      <c r="A59" s="100" t="s">
        <v>47</v>
      </c>
      <c r="B59" s="82"/>
      <c r="C59" s="82"/>
      <c r="D59" s="99">
        <f t="shared" si="4"/>
        <v>2</v>
      </c>
      <c r="E59" s="87">
        <v>1</v>
      </c>
      <c r="F59" s="4">
        <v>0</v>
      </c>
      <c r="G59" s="5">
        <v>1</v>
      </c>
      <c r="H59" s="6" t="s">
        <v>39</v>
      </c>
      <c r="I59" s="4">
        <v>18</v>
      </c>
      <c r="J59" s="31">
        <f t="shared" si="3"/>
        <v>9</v>
      </c>
      <c r="K59" s="34">
        <v>6.6</v>
      </c>
      <c r="L59" s="4">
        <v>0</v>
      </c>
      <c r="M59" s="4">
        <v>0</v>
      </c>
      <c r="N59" s="8">
        <v>0</v>
      </c>
    </row>
    <row r="60" spans="1:14" ht="12" customHeight="1">
      <c r="A60" s="100" t="s">
        <v>48</v>
      </c>
      <c r="B60" s="82"/>
      <c r="C60" s="82"/>
      <c r="D60" s="99">
        <f t="shared" si="4"/>
        <v>0</v>
      </c>
      <c r="E60" s="88">
        <v>0</v>
      </c>
      <c r="F60" s="4">
        <v>0</v>
      </c>
      <c r="G60" s="4">
        <v>0</v>
      </c>
      <c r="H60" s="6" t="s">
        <v>39</v>
      </c>
      <c r="I60" s="23" t="s">
        <v>113</v>
      </c>
      <c r="J60" s="20" t="s">
        <v>115</v>
      </c>
      <c r="K60" s="23" t="s">
        <v>113</v>
      </c>
      <c r="L60" s="4">
        <v>0</v>
      </c>
      <c r="M60" s="4">
        <v>0</v>
      </c>
      <c r="N60" s="8">
        <v>0</v>
      </c>
    </row>
    <row r="61" spans="1:14" ht="12" customHeight="1">
      <c r="A61" s="100" t="s">
        <v>49</v>
      </c>
      <c r="B61" s="82"/>
      <c r="C61" s="82"/>
      <c r="D61" s="99">
        <f t="shared" si="4"/>
        <v>1</v>
      </c>
      <c r="E61" s="87">
        <v>1</v>
      </c>
      <c r="F61" s="4">
        <v>0</v>
      </c>
      <c r="G61" s="4">
        <v>0</v>
      </c>
      <c r="H61" s="6" t="s">
        <v>39</v>
      </c>
      <c r="I61" s="4">
        <v>7</v>
      </c>
      <c r="J61" s="31">
        <f t="shared" si="3"/>
        <v>7</v>
      </c>
      <c r="K61" s="34">
        <v>4.6</v>
      </c>
      <c r="L61" s="4">
        <v>0</v>
      </c>
      <c r="M61" s="4">
        <v>0</v>
      </c>
      <c r="N61" s="8">
        <v>0</v>
      </c>
    </row>
    <row r="62" spans="1:14" ht="12" customHeight="1">
      <c r="A62" s="100" t="s">
        <v>50</v>
      </c>
      <c r="B62" s="82"/>
      <c r="C62" s="82"/>
      <c r="D62" s="99">
        <f t="shared" si="4"/>
        <v>0</v>
      </c>
      <c r="E62" s="88" t="s">
        <v>113</v>
      </c>
      <c r="F62" s="4">
        <v>0</v>
      </c>
      <c r="G62" s="4">
        <v>0</v>
      </c>
      <c r="H62" s="6" t="s">
        <v>39</v>
      </c>
      <c r="I62" s="23" t="s">
        <v>113</v>
      </c>
      <c r="J62" s="20" t="s">
        <v>115</v>
      </c>
      <c r="K62" s="23" t="s">
        <v>113</v>
      </c>
      <c r="L62" s="4">
        <v>0</v>
      </c>
      <c r="M62" s="4">
        <v>0</v>
      </c>
      <c r="N62" s="8">
        <v>0</v>
      </c>
    </row>
    <row r="63" spans="1:14" ht="12" customHeight="1">
      <c r="A63" s="100" t="s">
        <v>51</v>
      </c>
      <c r="B63" s="82"/>
      <c r="C63" s="82"/>
      <c r="D63" s="99">
        <f t="shared" si="4"/>
        <v>66</v>
      </c>
      <c r="E63" s="87">
        <v>31</v>
      </c>
      <c r="F63" s="5">
        <v>14</v>
      </c>
      <c r="G63" s="5">
        <v>16</v>
      </c>
      <c r="H63" s="5">
        <v>5</v>
      </c>
      <c r="I63" s="4">
        <v>60</v>
      </c>
      <c r="J63" s="31">
        <f t="shared" si="3"/>
        <v>0.9</v>
      </c>
      <c r="K63" s="34">
        <v>0.8</v>
      </c>
      <c r="L63" s="4">
        <v>0</v>
      </c>
      <c r="M63" s="4">
        <v>0</v>
      </c>
      <c r="N63" s="8">
        <v>0</v>
      </c>
    </row>
    <row r="64" spans="1:14" ht="12" customHeight="1">
      <c r="A64" s="100" t="s">
        <v>52</v>
      </c>
      <c r="B64" s="82"/>
      <c r="C64" s="82"/>
      <c r="D64" s="99">
        <f t="shared" si="4"/>
        <v>0</v>
      </c>
      <c r="E64" s="88">
        <v>0</v>
      </c>
      <c r="F64" s="4">
        <v>0</v>
      </c>
      <c r="G64" s="4">
        <v>0</v>
      </c>
      <c r="H64" s="6" t="s">
        <v>39</v>
      </c>
      <c r="I64" s="23" t="s">
        <v>113</v>
      </c>
      <c r="J64" s="20" t="s">
        <v>115</v>
      </c>
      <c r="K64" s="34">
        <v>3.8</v>
      </c>
      <c r="L64" s="4">
        <v>0</v>
      </c>
      <c r="M64" s="4">
        <v>0</v>
      </c>
      <c r="N64" s="8">
        <v>0</v>
      </c>
    </row>
    <row r="65" spans="1:14" ht="12" customHeight="1">
      <c r="A65" s="100" t="s">
        <v>53</v>
      </c>
      <c r="B65" s="82"/>
      <c r="C65" s="82"/>
      <c r="D65" s="99">
        <f t="shared" si="4"/>
        <v>0</v>
      </c>
      <c r="E65" s="88">
        <v>0</v>
      </c>
      <c r="F65" s="4">
        <v>0</v>
      </c>
      <c r="G65" s="4">
        <v>0</v>
      </c>
      <c r="H65" s="6" t="s">
        <v>39</v>
      </c>
      <c r="I65" s="23" t="s">
        <v>113</v>
      </c>
      <c r="J65" s="20" t="s">
        <v>115</v>
      </c>
      <c r="K65" s="34">
        <v>2.2</v>
      </c>
      <c r="L65" s="4">
        <v>0</v>
      </c>
      <c r="M65" s="4">
        <v>0</v>
      </c>
      <c r="N65" s="8">
        <v>0</v>
      </c>
    </row>
    <row r="66" spans="1:14" ht="12" customHeight="1">
      <c r="A66" s="100" t="s">
        <v>54</v>
      </c>
      <c r="B66" s="82"/>
      <c r="C66" s="82"/>
      <c r="D66" s="99">
        <f t="shared" si="4"/>
        <v>3</v>
      </c>
      <c r="E66" s="88">
        <v>0</v>
      </c>
      <c r="F66" s="5">
        <v>1</v>
      </c>
      <c r="G66" s="5">
        <v>2</v>
      </c>
      <c r="H66" s="6" t="s">
        <v>39</v>
      </c>
      <c r="I66" s="4">
        <v>10</v>
      </c>
      <c r="J66" s="31">
        <f t="shared" si="3"/>
        <v>3.3</v>
      </c>
      <c r="K66" s="34">
        <v>3.6</v>
      </c>
      <c r="L66" s="4">
        <v>0</v>
      </c>
      <c r="M66" s="4">
        <v>0</v>
      </c>
      <c r="N66" s="8">
        <v>0</v>
      </c>
    </row>
    <row r="67" spans="1:14" ht="12" customHeight="1">
      <c r="A67" s="100" t="s">
        <v>55</v>
      </c>
      <c r="B67" s="82"/>
      <c r="C67" s="82"/>
      <c r="D67" s="99">
        <f t="shared" si="4"/>
        <v>5</v>
      </c>
      <c r="E67" s="87">
        <v>1</v>
      </c>
      <c r="F67" s="4">
        <v>0</v>
      </c>
      <c r="G67" s="5">
        <v>4</v>
      </c>
      <c r="H67" s="6" t="s">
        <v>39</v>
      </c>
      <c r="I67" s="4">
        <v>0</v>
      </c>
      <c r="J67" s="20">
        <f t="shared" si="3"/>
        <v>0</v>
      </c>
      <c r="K67" s="34">
        <v>1</v>
      </c>
      <c r="L67" s="4">
        <v>0</v>
      </c>
      <c r="M67" s="4">
        <v>0</v>
      </c>
      <c r="N67" s="8">
        <v>0</v>
      </c>
    </row>
    <row r="68" spans="1:14" ht="12" customHeight="1">
      <c r="A68" s="100" t="s">
        <v>56</v>
      </c>
      <c r="B68" s="82"/>
      <c r="C68" s="82"/>
      <c r="D68" s="99">
        <f t="shared" si="4"/>
        <v>159</v>
      </c>
      <c r="E68" s="87">
        <v>57</v>
      </c>
      <c r="F68" s="5">
        <v>40</v>
      </c>
      <c r="G68" s="5">
        <v>60</v>
      </c>
      <c r="H68" s="6">
        <v>2</v>
      </c>
      <c r="I68" s="4">
        <v>48</v>
      </c>
      <c r="J68" s="31">
        <f t="shared" si="3"/>
        <v>0.3</v>
      </c>
      <c r="K68" s="34">
        <v>0.4</v>
      </c>
      <c r="L68" s="4">
        <v>0</v>
      </c>
      <c r="M68" s="4">
        <v>0</v>
      </c>
      <c r="N68" s="8">
        <v>0</v>
      </c>
    </row>
    <row r="69" spans="1:14" ht="12" customHeight="1">
      <c r="A69" s="100" t="s">
        <v>57</v>
      </c>
      <c r="B69" s="82"/>
      <c r="C69" s="82"/>
      <c r="D69" s="99">
        <f t="shared" si="4"/>
        <v>0</v>
      </c>
      <c r="E69" s="88">
        <v>0</v>
      </c>
      <c r="F69" s="4">
        <v>0</v>
      </c>
      <c r="G69" s="4">
        <v>0</v>
      </c>
      <c r="H69" s="6" t="s">
        <v>39</v>
      </c>
      <c r="I69" s="23" t="s">
        <v>113</v>
      </c>
      <c r="J69" s="20" t="s">
        <v>115</v>
      </c>
      <c r="K69" s="34">
        <v>1.6</v>
      </c>
      <c r="L69" s="4">
        <v>0</v>
      </c>
      <c r="M69" s="4">
        <v>0</v>
      </c>
      <c r="N69" s="8">
        <v>0</v>
      </c>
    </row>
    <row r="70" spans="1:14" ht="12" customHeight="1">
      <c r="A70" s="100" t="s">
        <v>58</v>
      </c>
      <c r="B70" s="82"/>
      <c r="C70" s="82"/>
      <c r="D70" s="99">
        <f t="shared" si="4"/>
        <v>19</v>
      </c>
      <c r="E70" s="87">
        <v>7</v>
      </c>
      <c r="F70" s="5">
        <v>5</v>
      </c>
      <c r="G70" s="5">
        <v>7</v>
      </c>
      <c r="H70" s="6" t="s">
        <v>39</v>
      </c>
      <c r="I70" s="4">
        <v>19</v>
      </c>
      <c r="J70" s="31">
        <f t="shared" si="3"/>
        <v>1</v>
      </c>
      <c r="K70" s="34">
        <v>1.4</v>
      </c>
      <c r="L70" s="4">
        <v>0</v>
      </c>
      <c r="M70" s="4">
        <v>0</v>
      </c>
      <c r="N70" s="8">
        <v>0</v>
      </c>
    </row>
    <row r="71" spans="1:14" ht="12" customHeight="1">
      <c r="A71" s="100" t="s">
        <v>59</v>
      </c>
      <c r="B71" s="82"/>
      <c r="C71" s="82"/>
      <c r="D71" s="99">
        <f t="shared" si="4"/>
        <v>112</v>
      </c>
      <c r="E71" s="87">
        <v>52</v>
      </c>
      <c r="F71" s="5">
        <v>28</v>
      </c>
      <c r="G71" s="5">
        <v>30</v>
      </c>
      <c r="H71" s="5">
        <v>2</v>
      </c>
      <c r="I71" s="4">
        <v>63</v>
      </c>
      <c r="J71" s="31">
        <f t="shared" si="3"/>
        <v>0.6</v>
      </c>
      <c r="K71" s="34">
        <v>0.6</v>
      </c>
      <c r="L71" s="4">
        <v>0</v>
      </c>
      <c r="M71" s="4">
        <v>0</v>
      </c>
      <c r="N71" s="8">
        <v>0</v>
      </c>
    </row>
    <row r="72" spans="1:14" ht="12" customHeight="1">
      <c r="A72" s="100" t="s">
        <v>60</v>
      </c>
      <c r="B72" s="82"/>
      <c r="C72" s="82"/>
      <c r="D72" s="99">
        <f t="shared" si="4"/>
        <v>7</v>
      </c>
      <c r="E72" s="88">
        <v>5</v>
      </c>
      <c r="F72" s="5">
        <v>2</v>
      </c>
      <c r="G72" s="4">
        <v>0</v>
      </c>
      <c r="H72" s="6" t="s">
        <v>39</v>
      </c>
      <c r="I72" s="4">
        <v>6</v>
      </c>
      <c r="J72" s="31">
        <f t="shared" si="3"/>
        <v>0.9</v>
      </c>
      <c r="K72" s="34">
        <v>2.2</v>
      </c>
      <c r="L72" s="4">
        <v>0</v>
      </c>
      <c r="M72" s="4">
        <v>0</v>
      </c>
      <c r="N72" s="8">
        <v>0</v>
      </c>
    </row>
    <row r="73" spans="1:14" ht="12" customHeight="1">
      <c r="A73" s="100" t="s">
        <v>61</v>
      </c>
      <c r="B73" s="82"/>
      <c r="C73" s="82"/>
      <c r="D73" s="99">
        <f t="shared" si="4"/>
        <v>74</v>
      </c>
      <c r="E73" s="87">
        <v>37</v>
      </c>
      <c r="F73" s="5">
        <v>14</v>
      </c>
      <c r="G73" s="5">
        <v>17</v>
      </c>
      <c r="H73" s="5">
        <v>6</v>
      </c>
      <c r="I73" s="4">
        <v>67</v>
      </c>
      <c r="J73" s="31">
        <f t="shared" si="3"/>
        <v>0.9</v>
      </c>
      <c r="K73" s="34">
        <v>0.8</v>
      </c>
      <c r="L73" s="4">
        <v>0</v>
      </c>
      <c r="M73" s="4">
        <v>0</v>
      </c>
      <c r="N73" s="8">
        <v>0</v>
      </c>
    </row>
    <row r="74" spans="1:14" ht="12" customHeight="1">
      <c r="A74" s="100" t="s">
        <v>62</v>
      </c>
      <c r="B74" s="82"/>
      <c r="C74" s="82"/>
      <c r="D74" s="99">
        <f t="shared" si="4"/>
        <v>3</v>
      </c>
      <c r="E74" s="87">
        <v>3</v>
      </c>
      <c r="F74" s="4">
        <v>0</v>
      </c>
      <c r="G74" s="4">
        <v>0</v>
      </c>
      <c r="H74" s="6" t="s">
        <v>39</v>
      </c>
      <c r="I74" s="4">
        <v>7</v>
      </c>
      <c r="J74" s="31">
        <f t="shared" si="3"/>
        <v>2.3</v>
      </c>
      <c r="K74" s="34">
        <v>2.5</v>
      </c>
      <c r="L74" s="4">
        <v>0</v>
      </c>
      <c r="M74" s="4">
        <v>0</v>
      </c>
      <c r="N74" s="8">
        <v>0</v>
      </c>
    </row>
    <row r="75" spans="1:14" ht="12" customHeight="1">
      <c r="A75" s="100" t="s">
        <v>63</v>
      </c>
      <c r="B75" s="82"/>
      <c r="C75" s="82"/>
      <c r="D75" s="99">
        <f t="shared" si="4"/>
        <v>0</v>
      </c>
      <c r="E75" s="88">
        <v>0</v>
      </c>
      <c r="F75" s="4">
        <v>0</v>
      </c>
      <c r="G75" s="4">
        <v>0</v>
      </c>
      <c r="H75" s="6" t="s">
        <v>39</v>
      </c>
      <c r="I75" s="23" t="s">
        <v>113</v>
      </c>
      <c r="J75" s="20">
        <f t="shared" si="3"/>
        <v>0</v>
      </c>
      <c r="K75" s="34">
        <v>6.1</v>
      </c>
      <c r="L75" s="4">
        <v>0</v>
      </c>
      <c r="M75" s="4">
        <v>0</v>
      </c>
      <c r="N75" s="8">
        <v>0</v>
      </c>
    </row>
    <row r="76" spans="1:14" ht="12" customHeight="1">
      <c r="A76" s="100" t="s">
        <v>64</v>
      </c>
      <c r="B76" s="82"/>
      <c r="C76" s="82"/>
      <c r="D76" s="99">
        <f t="shared" si="4"/>
        <v>0</v>
      </c>
      <c r="E76" s="88">
        <v>0</v>
      </c>
      <c r="F76" s="4">
        <v>0</v>
      </c>
      <c r="G76" s="4">
        <v>0</v>
      </c>
      <c r="H76" s="6" t="s">
        <v>39</v>
      </c>
      <c r="I76" s="4">
        <v>0</v>
      </c>
      <c r="J76" s="20">
        <f t="shared" si="3"/>
        <v>0</v>
      </c>
      <c r="K76" s="34">
        <v>2.3</v>
      </c>
      <c r="L76" s="4">
        <v>0</v>
      </c>
      <c r="M76" s="4">
        <v>0</v>
      </c>
      <c r="N76" s="8">
        <v>0</v>
      </c>
    </row>
    <row r="77" spans="1:14" ht="12" customHeight="1">
      <c r="A77" s="100" t="s">
        <v>65</v>
      </c>
      <c r="B77" s="82"/>
      <c r="C77" s="82"/>
      <c r="D77" s="99">
        <f t="shared" si="4"/>
        <v>0</v>
      </c>
      <c r="E77" s="88">
        <v>0</v>
      </c>
      <c r="F77" s="4">
        <v>0</v>
      </c>
      <c r="G77" s="4">
        <v>0</v>
      </c>
      <c r="H77" s="6" t="s">
        <v>39</v>
      </c>
      <c r="I77" s="23" t="s">
        <v>113</v>
      </c>
      <c r="J77" s="20">
        <f t="shared" si="3"/>
        <v>0</v>
      </c>
      <c r="K77" s="23" t="s">
        <v>113</v>
      </c>
      <c r="L77" s="4">
        <v>0</v>
      </c>
      <c r="M77" s="4">
        <v>0</v>
      </c>
      <c r="N77" s="8">
        <v>0</v>
      </c>
    </row>
    <row r="78" spans="1:14" ht="12" customHeight="1">
      <c r="A78" s="100" t="s">
        <v>66</v>
      </c>
      <c r="B78" s="82"/>
      <c r="C78" s="82"/>
      <c r="D78" s="99">
        <f t="shared" si="4"/>
        <v>8</v>
      </c>
      <c r="E78" s="87">
        <v>7</v>
      </c>
      <c r="F78" s="4">
        <v>0</v>
      </c>
      <c r="G78" s="5">
        <v>1</v>
      </c>
      <c r="H78" s="6" t="s">
        <v>39</v>
      </c>
      <c r="I78" s="4">
        <v>3</v>
      </c>
      <c r="J78" s="31">
        <f t="shared" si="3"/>
        <v>0.4</v>
      </c>
      <c r="K78" s="34">
        <v>0.6</v>
      </c>
      <c r="L78" s="4">
        <v>0</v>
      </c>
      <c r="M78" s="4">
        <v>0</v>
      </c>
      <c r="N78" s="8">
        <v>0</v>
      </c>
    </row>
    <row r="79" spans="1:14" ht="12" customHeight="1">
      <c r="A79" s="100" t="s">
        <v>67</v>
      </c>
      <c r="B79" s="82"/>
      <c r="C79" s="82"/>
      <c r="D79" s="99">
        <f t="shared" si="4"/>
        <v>0</v>
      </c>
      <c r="E79" s="88">
        <v>0</v>
      </c>
      <c r="F79" s="4">
        <v>0</v>
      </c>
      <c r="G79" s="4">
        <v>0</v>
      </c>
      <c r="H79" s="6" t="s">
        <v>39</v>
      </c>
      <c r="I79" s="23" t="s">
        <v>113</v>
      </c>
      <c r="J79" s="20">
        <f t="shared" si="3"/>
        <v>0</v>
      </c>
      <c r="K79" s="34">
        <v>0.6</v>
      </c>
      <c r="L79" s="4">
        <v>0</v>
      </c>
      <c r="M79" s="4">
        <v>0</v>
      </c>
      <c r="N79" s="8">
        <v>0</v>
      </c>
    </row>
    <row r="80" spans="1:14" ht="12" customHeight="1">
      <c r="A80" s="100" t="s">
        <v>68</v>
      </c>
      <c r="B80" s="82"/>
      <c r="C80" s="82"/>
      <c r="D80" s="99">
        <f t="shared" si="4"/>
        <v>1</v>
      </c>
      <c r="E80" s="87">
        <v>1</v>
      </c>
      <c r="F80" s="4">
        <v>0</v>
      </c>
      <c r="G80" s="4">
        <v>0</v>
      </c>
      <c r="H80" s="6" t="s">
        <v>39</v>
      </c>
      <c r="I80" s="4">
        <v>0</v>
      </c>
      <c r="J80" s="20">
        <f t="shared" si="3"/>
        <v>0</v>
      </c>
      <c r="K80" s="34">
        <v>1.1</v>
      </c>
      <c r="L80" s="4">
        <v>0</v>
      </c>
      <c r="M80" s="4">
        <v>0</v>
      </c>
      <c r="N80" s="8">
        <v>0</v>
      </c>
    </row>
    <row r="81" spans="1:14" ht="12" customHeight="1">
      <c r="A81" s="100" t="s">
        <v>69</v>
      </c>
      <c r="B81" s="82"/>
      <c r="C81" s="82"/>
      <c r="D81" s="99">
        <f t="shared" si="4"/>
        <v>4</v>
      </c>
      <c r="E81" s="87">
        <v>2</v>
      </c>
      <c r="F81" s="5">
        <v>1</v>
      </c>
      <c r="G81" s="5">
        <v>1</v>
      </c>
      <c r="H81" s="6" t="s">
        <v>39</v>
      </c>
      <c r="I81" s="4">
        <v>1</v>
      </c>
      <c r="J81" s="20">
        <f t="shared" si="3"/>
        <v>0.3</v>
      </c>
      <c r="K81" s="34">
        <v>0.3</v>
      </c>
      <c r="L81" s="4">
        <v>0</v>
      </c>
      <c r="M81" s="4">
        <v>0</v>
      </c>
      <c r="N81" s="8">
        <v>0</v>
      </c>
    </row>
    <row r="82" spans="1:14" ht="12" customHeight="1">
      <c r="A82" s="100" t="s">
        <v>70</v>
      </c>
      <c r="B82" s="82"/>
      <c r="C82" s="82"/>
      <c r="D82" s="99">
        <f t="shared" si="4"/>
        <v>5</v>
      </c>
      <c r="E82" s="87">
        <v>3</v>
      </c>
      <c r="F82" s="5">
        <v>2</v>
      </c>
      <c r="G82" s="5">
        <v>0</v>
      </c>
      <c r="H82" s="6" t="s">
        <v>39</v>
      </c>
      <c r="I82" s="4">
        <v>9</v>
      </c>
      <c r="J82" s="31">
        <f t="shared" si="3"/>
        <v>1.8</v>
      </c>
      <c r="K82" s="34">
        <v>1</v>
      </c>
      <c r="L82" s="4">
        <v>0</v>
      </c>
      <c r="M82" s="4">
        <v>0</v>
      </c>
      <c r="N82" s="8">
        <v>0</v>
      </c>
    </row>
    <row r="83" spans="1:14" ht="12" customHeight="1">
      <c r="A83" s="100" t="s">
        <v>71</v>
      </c>
      <c r="B83" s="82"/>
      <c r="C83" s="82"/>
      <c r="D83" s="99">
        <f t="shared" si="4"/>
        <v>0</v>
      </c>
      <c r="E83" s="88">
        <v>0</v>
      </c>
      <c r="F83" s="4">
        <v>0</v>
      </c>
      <c r="G83" s="4">
        <v>0</v>
      </c>
      <c r="H83" s="6" t="s">
        <v>39</v>
      </c>
      <c r="I83" s="23">
        <v>0</v>
      </c>
      <c r="J83" s="20" t="s">
        <v>115</v>
      </c>
      <c r="K83" s="34">
        <v>1</v>
      </c>
      <c r="L83" s="4">
        <v>0</v>
      </c>
      <c r="M83" s="4">
        <v>0</v>
      </c>
      <c r="N83" s="8">
        <v>0</v>
      </c>
    </row>
    <row r="84" spans="1:14" ht="12" customHeight="1">
      <c r="A84" s="100" t="s">
        <v>72</v>
      </c>
      <c r="B84" s="82"/>
      <c r="C84" s="82"/>
      <c r="D84" s="99">
        <f t="shared" si="4"/>
        <v>1</v>
      </c>
      <c r="E84" s="88">
        <v>1</v>
      </c>
      <c r="F84" s="4">
        <v>0</v>
      </c>
      <c r="G84" s="4" t="s">
        <v>115</v>
      </c>
      <c r="H84" s="6" t="s">
        <v>39</v>
      </c>
      <c r="I84" s="4">
        <v>2</v>
      </c>
      <c r="J84" s="41">
        <f t="shared" si="3"/>
        <v>2</v>
      </c>
      <c r="K84" s="34">
        <v>1.3</v>
      </c>
      <c r="L84" s="4">
        <v>0</v>
      </c>
      <c r="M84" s="4">
        <v>0</v>
      </c>
      <c r="N84" s="8">
        <v>0</v>
      </c>
    </row>
    <row r="85" spans="1:14" ht="12" customHeight="1">
      <c r="A85" s="100" t="s">
        <v>73</v>
      </c>
      <c r="B85" s="82"/>
      <c r="C85" s="82"/>
      <c r="D85" s="99">
        <f t="shared" si="4"/>
        <v>20</v>
      </c>
      <c r="E85" s="87">
        <v>13</v>
      </c>
      <c r="F85" s="5">
        <v>5</v>
      </c>
      <c r="G85" s="5">
        <v>2</v>
      </c>
      <c r="H85" s="6" t="s">
        <v>39</v>
      </c>
      <c r="I85" s="4">
        <v>10</v>
      </c>
      <c r="J85" s="31">
        <f t="shared" si="3"/>
        <v>0.5</v>
      </c>
      <c r="K85" s="34">
        <v>1</v>
      </c>
      <c r="L85" s="4">
        <v>0</v>
      </c>
      <c r="M85" s="4">
        <v>0</v>
      </c>
      <c r="N85" s="8">
        <v>0</v>
      </c>
    </row>
    <row r="86" spans="1:14" ht="12" customHeight="1">
      <c r="A86" s="100" t="s">
        <v>74</v>
      </c>
      <c r="B86" s="82"/>
      <c r="C86" s="82"/>
      <c r="D86" s="99">
        <f t="shared" si="4"/>
        <v>3</v>
      </c>
      <c r="E86" s="87">
        <v>1</v>
      </c>
      <c r="F86" s="5">
        <v>1</v>
      </c>
      <c r="G86" s="4">
        <v>1</v>
      </c>
      <c r="H86" s="6" t="s">
        <v>39</v>
      </c>
      <c r="I86" s="4">
        <v>2</v>
      </c>
      <c r="J86" s="31">
        <f t="shared" si="3"/>
        <v>0.7</v>
      </c>
      <c r="K86" s="34">
        <v>0.6</v>
      </c>
      <c r="L86" s="4">
        <v>0</v>
      </c>
      <c r="M86" s="4">
        <v>0</v>
      </c>
      <c r="N86" s="8">
        <v>0</v>
      </c>
    </row>
    <row r="87" spans="1:14" ht="12" customHeight="1">
      <c r="A87" s="100" t="s">
        <v>75</v>
      </c>
      <c r="B87" s="82"/>
      <c r="C87" s="82"/>
      <c r="D87" s="99">
        <f t="shared" si="4"/>
        <v>0</v>
      </c>
      <c r="E87" s="88">
        <v>0</v>
      </c>
      <c r="F87" s="4">
        <v>0</v>
      </c>
      <c r="G87" s="4">
        <v>0</v>
      </c>
      <c r="H87" s="6" t="s">
        <v>39</v>
      </c>
      <c r="I87" s="23" t="s">
        <v>113</v>
      </c>
      <c r="J87" s="20" t="s">
        <v>115</v>
      </c>
      <c r="K87" s="23" t="s">
        <v>113</v>
      </c>
      <c r="L87" s="4">
        <v>0</v>
      </c>
      <c r="M87" s="4">
        <v>0</v>
      </c>
      <c r="N87" s="8">
        <v>0</v>
      </c>
    </row>
    <row r="88" spans="1:14" ht="12" customHeight="1">
      <c r="A88" s="100" t="s">
        <v>76</v>
      </c>
      <c r="B88" s="82"/>
      <c r="C88" s="82"/>
      <c r="D88" s="99">
        <f t="shared" si="4"/>
        <v>8</v>
      </c>
      <c r="E88" s="87">
        <v>3</v>
      </c>
      <c r="F88" s="5">
        <v>3</v>
      </c>
      <c r="G88" s="5">
        <v>2</v>
      </c>
      <c r="H88" s="6" t="s">
        <v>39</v>
      </c>
      <c r="I88" s="4">
        <v>14</v>
      </c>
      <c r="J88" s="31">
        <f t="shared" si="3"/>
        <v>1.8</v>
      </c>
      <c r="K88" s="34">
        <v>2</v>
      </c>
      <c r="L88" s="4">
        <v>0</v>
      </c>
      <c r="M88" s="4">
        <v>0</v>
      </c>
      <c r="N88" s="8">
        <v>0</v>
      </c>
    </row>
    <row r="89" spans="1:14" ht="12" customHeight="1">
      <c r="A89" s="100" t="s">
        <v>77</v>
      </c>
      <c r="B89" s="82"/>
      <c r="C89" s="82"/>
      <c r="D89" s="99">
        <f t="shared" si="4"/>
        <v>0</v>
      </c>
      <c r="E89" s="88">
        <v>0</v>
      </c>
      <c r="F89" s="4">
        <v>0</v>
      </c>
      <c r="G89" s="4">
        <v>0</v>
      </c>
      <c r="H89" s="6" t="s">
        <v>39</v>
      </c>
      <c r="I89" s="23" t="s">
        <v>113</v>
      </c>
      <c r="J89" s="20" t="s">
        <v>115</v>
      </c>
      <c r="K89" s="34">
        <v>2</v>
      </c>
      <c r="L89" s="4">
        <v>0</v>
      </c>
      <c r="M89" s="4">
        <v>0</v>
      </c>
      <c r="N89" s="8">
        <v>0</v>
      </c>
    </row>
    <row r="90" spans="1:14" ht="12" customHeight="1" thickBot="1">
      <c r="A90" s="100" t="s">
        <v>78</v>
      </c>
      <c r="B90" s="82"/>
      <c r="C90" s="82"/>
      <c r="D90" s="99">
        <f t="shared" si="4"/>
        <v>1</v>
      </c>
      <c r="E90" s="87">
        <v>1</v>
      </c>
      <c r="F90" s="5">
        <v>0</v>
      </c>
      <c r="G90" s="4">
        <v>0</v>
      </c>
      <c r="H90" s="6" t="s">
        <v>39</v>
      </c>
      <c r="I90" s="4">
        <v>0</v>
      </c>
      <c r="J90" s="20">
        <f t="shared" si="3"/>
        <v>0</v>
      </c>
      <c r="K90" s="34">
        <v>0.2</v>
      </c>
      <c r="L90" s="4">
        <v>0</v>
      </c>
      <c r="M90" s="4">
        <v>0</v>
      </c>
      <c r="N90" s="8">
        <v>0</v>
      </c>
    </row>
    <row r="91" spans="1:14" ht="12" customHeight="1" thickBot="1">
      <c r="A91" s="101" t="s">
        <v>79</v>
      </c>
      <c r="B91" s="102"/>
      <c r="C91" s="102"/>
      <c r="D91" s="103">
        <f>SUM(D54:D90)</f>
        <v>1114</v>
      </c>
      <c r="E91" s="89">
        <f>SUM(E54:E90)</f>
        <v>502</v>
      </c>
      <c r="F91" s="9">
        <f>SUM(F54:F90)</f>
        <v>277</v>
      </c>
      <c r="G91" s="9">
        <f>SUM(G54:G90)</f>
        <v>289</v>
      </c>
      <c r="H91" s="9">
        <f>SUM(H54:H90)</f>
        <v>46</v>
      </c>
      <c r="I91" s="9">
        <f>SUM(I54:I90)</f>
        <v>690</v>
      </c>
      <c r="J91" s="32">
        <f>IF(D91=0,0,ROUND(I91/D91,1))</f>
        <v>0.6</v>
      </c>
      <c r="K91" s="32">
        <v>0.7</v>
      </c>
      <c r="L91" s="10">
        <f>SUM(L54:L90)</f>
        <v>0</v>
      </c>
      <c r="M91" s="10">
        <f>SUM(M54:M90)</f>
        <v>0</v>
      </c>
      <c r="N91" s="11">
        <f>SUM(N54:N90)</f>
        <v>0</v>
      </c>
    </row>
    <row r="92" spans="1:14" ht="12" customHeight="1">
      <c r="A92" s="53" t="s">
        <v>80</v>
      </c>
      <c r="B92" s="53"/>
      <c r="C92" s="53"/>
      <c r="D92" s="53"/>
      <c r="E92" s="53"/>
      <c r="F92" s="53"/>
      <c r="G92" s="53"/>
      <c r="H92" s="78"/>
      <c r="I92" s="78"/>
      <c r="J92" s="83"/>
      <c r="K92" s="83" t="s">
        <v>81</v>
      </c>
      <c r="L92" s="78"/>
      <c r="M92" s="78"/>
      <c r="N92" s="83"/>
    </row>
  </sheetData>
  <sheetProtection/>
  <mergeCells count="11">
    <mergeCell ref="H50:H53"/>
    <mergeCell ref="J50:K50"/>
    <mergeCell ref="L50:N50"/>
    <mergeCell ref="J51:K51"/>
    <mergeCell ref="J52:K52"/>
    <mergeCell ref="Q5:S5"/>
    <mergeCell ref="O5:P5"/>
    <mergeCell ref="O6:P6"/>
    <mergeCell ref="O7:P7"/>
    <mergeCell ref="A46:C46"/>
    <mergeCell ref="M5:M8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66" r:id="rId1"/>
  <headerFooter alignWithMargins="0">
    <oddFooter>&amp;L&amp;"ＭＳ Ｐゴシック,標準"&amp;13西濃地域の公衆衛生2014&amp;C&amp;"ＭＳ Ｐゴシック,標準"&amp;13－　162　－&amp;R&amp;"ＭＳ Ｐゴシック,標準"&amp;13第１２章　食品衛生・狂犬病予防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D:\西濃地域の公衆衛生\公衆衛生年報16\提出データ16\T－１２\T12-1.jsd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食品衛生関係施設及び監視指導状況</dc:title>
  <dc:subject/>
  <dc:creator>岐阜県</dc:creator>
  <cp:keywords/>
  <dc:description/>
  <cp:lastModifiedBy>Gifu</cp:lastModifiedBy>
  <cp:lastPrinted>2015-03-26T05:12:54Z</cp:lastPrinted>
  <dcterms:created xsi:type="dcterms:W3CDTF">2005-12-08T02:05:44Z</dcterms:created>
  <dcterms:modified xsi:type="dcterms:W3CDTF">2015-03-26T05:12:58Z</dcterms:modified>
  <cp:category/>
  <cp:version/>
  <cp:contentType/>
  <cp:contentStatus/>
  <cp:revision>64</cp:revision>
</cp:coreProperties>
</file>