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168-169" sheetId="1" r:id="rId1"/>
    <sheet name="168-169(2)" sheetId="2" r:id="rId2"/>
  </sheets>
  <definedNames>
    <definedName name="_xlnm.Print_Area" localSheetId="0">'168-169'!$A$1:$W$33</definedName>
  </definedNames>
  <calcPr fullCalcOnLoad="1"/>
</workbook>
</file>

<file path=xl/sharedStrings.xml><?xml version="1.0" encoding="utf-8"?>
<sst xmlns="http://schemas.openxmlformats.org/spreadsheetml/2006/main" count="259" uniqueCount="74">
  <si>
    <t>区分</t>
  </si>
  <si>
    <t>経営組織別事業所数</t>
  </si>
  <si>
    <t>従業者数</t>
  </si>
  <si>
    <t>現金給与総額</t>
  </si>
  <si>
    <t>原材料使用額等</t>
  </si>
  <si>
    <t>製造品出荷額等</t>
  </si>
  <si>
    <t>会社</t>
  </si>
  <si>
    <t>個人</t>
  </si>
  <si>
    <t>常用労働者数</t>
  </si>
  <si>
    <t>総額</t>
  </si>
  <si>
    <t>計</t>
  </si>
  <si>
    <t>男</t>
  </si>
  <si>
    <t>女</t>
  </si>
  <si>
    <t>人</t>
  </si>
  <si>
    <t>万円</t>
  </si>
  <si>
    <t>食料品製造業</t>
  </si>
  <si>
    <t>衣服・その他の繊維製品製造業</t>
  </si>
  <si>
    <t>家具・装備品製造業</t>
  </si>
  <si>
    <t>パルプ・紙・紙加工品製造業</t>
  </si>
  <si>
    <t>出版・印刷・同関連産業</t>
  </si>
  <si>
    <t>化学工業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</si>
  <si>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</si>
  <si>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</si>
  <si>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</si>
  <si>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</si>
  <si>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</si>
  <si>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</si>
  <si>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</si>
  <si>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</si>
  <si>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</si>
  <si>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</si>
  <si>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生産額</t>
  </si>
  <si>
    <t>製造品在庫額</t>
  </si>
  <si>
    <t>取得額</t>
  </si>
  <si>
    <t>総額</t>
  </si>
  <si>
    <t>建物構築物</t>
  </si>
  <si>
    <t>機械装置</t>
  </si>
  <si>
    <t>その他</t>
  </si>
  <si>
    <t>土地</t>
  </si>
  <si>
    <t>投資総額</t>
  </si>
  <si>
    <t>除却額</t>
  </si>
  <si>
    <t>有形固定資産</t>
  </si>
  <si>
    <t>製造品
出荷額</t>
  </si>
  <si>
    <t>　資料：県統計課「工業統計調査」</t>
  </si>
  <si>
    <t>X</t>
  </si>
  <si>
    <t>修理料
収入額</t>
  </si>
  <si>
    <t>原材料
使用額</t>
  </si>
  <si>
    <t>年 　初
現在高</t>
  </si>
  <si>
    <t>減 　価
償却額</t>
  </si>
  <si>
    <t>組　　合
その他
の法人</t>
  </si>
  <si>
    <t>（３）従  業  者  30  人  以  上 　の  事  業  所</t>
  </si>
  <si>
    <t>内　　　国
消費税額</t>
  </si>
  <si>
    <t>付　 加
価値額</t>
  </si>
  <si>
    <t>加工債
収入額</t>
  </si>
  <si>
    <t>総計</t>
  </si>
  <si>
    <t>委託生産費</t>
  </si>
  <si>
    <t>繊維工業</t>
  </si>
  <si>
    <t>木材・木製品製造業</t>
  </si>
  <si>
    <t>X</t>
  </si>
  <si>
    <t>-</t>
  </si>
  <si>
    <t>繊維工業</t>
  </si>
  <si>
    <t>木材・木製品製造業</t>
  </si>
  <si>
    <t>-</t>
  </si>
  <si>
    <t>なめしかわ・同製品・毛皮製造業</t>
  </si>
  <si>
    <t>現金給与</t>
  </si>
  <si>
    <t>年初</t>
  </si>
  <si>
    <t>年末</t>
  </si>
  <si>
    <t>なめしかわ・同製品・毛皮製造業</t>
  </si>
  <si>
    <t>半製品及び仕掛品在庫額</t>
  </si>
  <si>
    <t>原材料及び燃料在庫額</t>
  </si>
  <si>
    <t>87．規模別、産業中分類別事業所数、従業者数、製造品出荷額等(続き)</t>
  </si>
  <si>
    <t>取得について記入のあった　　　　　事業所</t>
  </si>
  <si>
    <t>個人事業主 および家族従業者数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</si>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</sst>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8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Ｐゴシック"/>
      <family val="3"/>
    </font>
    <font>
      <sz val="8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5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.5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2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0" fontId="6" fillId="0" borderId="3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distributed"/>
    </xf>
    <xf numFmtId="176" fontId="10" fillId="0" borderId="4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176" fontId="8" fillId="0" borderId="4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/>
    </xf>
    <xf numFmtId="0" fontId="8" fillId="0" borderId="0" xfId="0" applyFont="1" applyFill="1" applyAlignment="1">
      <alignment horizontal="distributed"/>
    </xf>
    <xf numFmtId="0" fontId="8" fillId="0" borderId="0" xfId="0" applyFont="1" applyFill="1" applyAlignment="1">
      <alignment/>
    </xf>
    <xf numFmtId="176" fontId="8" fillId="0" borderId="0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58" fontId="6" fillId="0" borderId="0" xfId="0" applyNumberFormat="1" applyFont="1" applyFill="1" applyAlignment="1">
      <alignment/>
    </xf>
    <xf numFmtId="58" fontId="6" fillId="0" borderId="5" xfId="0" applyNumberFormat="1" applyFont="1" applyFill="1" applyBorder="1" applyAlignment="1">
      <alignment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/>
    </xf>
    <xf numFmtId="0" fontId="16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Fill="1" applyAlignment="1">
      <alignment horizontal="distributed"/>
    </xf>
    <xf numFmtId="0" fontId="6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distributed"/>
    </xf>
    <xf numFmtId="0" fontId="6" fillId="0" borderId="9" xfId="0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distributed" vertical="center" wrapText="1"/>
    </xf>
    <xf numFmtId="58" fontId="6" fillId="0" borderId="5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14" fillId="0" borderId="9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4" fillId="0" borderId="0" xfId="0" applyFont="1" applyFill="1" applyAlignment="1">
      <alignment horizontal="center"/>
    </xf>
    <xf numFmtId="0" fontId="12" fillId="0" borderId="9" xfId="0" applyFont="1" applyFill="1" applyBorder="1" applyAlignment="1">
      <alignment horizontal="distributed" vertical="center" wrapText="1"/>
    </xf>
    <xf numFmtId="0" fontId="15" fillId="0" borderId="10" xfId="0" applyFont="1" applyFill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 wrapText="1"/>
    </xf>
    <xf numFmtId="0" fontId="8" fillId="0" borderId="13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 wrapText="1"/>
    </xf>
    <xf numFmtId="0" fontId="6" fillId="0" borderId="20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8"/>
  <sheetViews>
    <sheetView tabSelected="1" zoomScale="140" zoomScaleNormal="140" zoomScaleSheetLayoutView="100" workbookViewId="0" topLeftCell="A1">
      <selection activeCell="F3" sqref="F3"/>
    </sheetView>
  </sheetViews>
  <sheetFormatPr defaultColWidth="9.00390625" defaultRowHeight="13.5"/>
  <cols>
    <col min="1" max="1" width="0.875" style="1" customWidth="1"/>
    <col min="2" max="2" width="0.6171875" style="1" customWidth="1"/>
    <col min="3" max="3" width="18.875" style="1" customWidth="1"/>
    <col min="4" max="4" width="0.74609375" style="1" customWidth="1"/>
    <col min="5" max="6" width="5.375" style="1" customWidth="1"/>
    <col min="7" max="8" width="4.625" style="1" customWidth="1"/>
    <col min="9" max="12" width="5.75390625" style="1" customWidth="1"/>
    <col min="13" max="13" width="6.625" style="1" customWidth="1"/>
    <col min="14" max="23" width="7.875" style="1" customWidth="1"/>
    <col min="24" max="16384" width="9.00390625" style="1" customWidth="1"/>
  </cols>
  <sheetData>
    <row r="1" spans="1:23" ht="17.25">
      <c r="A1" s="46" t="s">
        <v>70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14.25">
      <c r="A2" s="64" t="s">
        <v>50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9:23" ht="15" customHeight="1" thickBot="1">
      <c r="S3" s="6"/>
      <c r="T3" s="30"/>
      <c r="U3" s="31"/>
      <c r="V3" s="56">
        <v>30316</v>
      </c>
      <c r="W3" s="56"/>
    </row>
    <row r="4" spans="1:23" ht="15.75" customHeight="1" thickTop="1">
      <c r="A4" s="50" t="s">
        <v>0</v>
      </c>
      <c r="B4" s="50"/>
      <c r="C4" s="50"/>
      <c r="D4" s="50"/>
      <c r="E4" s="47" t="s">
        <v>1</v>
      </c>
      <c r="F4" s="48"/>
      <c r="G4" s="48"/>
      <c r="H4" s="49"/>
      <c r="I4" s="47" t="s">
        <v>2</v>
      </c>
      <c r="J4" s="48"/>
      <c r="K4" s="48"/>
      <c r="L4" s="48"/>
      <c r="M4" s="48"/>
      <c r="N4" s="47" t="s">
        <v>3</v>
      </c>
      <c r="O4" s="48"/>
      <c r="P4" s="47" t="s">
        <v>4</v>
      </c>
      <c r="Q4" s="48"/>
      <c r="R4" s="49"/>
      <c r="S4" s="47" t="s">
        <v>5</v>
      </c>
      <c r="T4" s="48"/>
      <c r="U4" s="48"/>
      <c r="V4" s="48"/>
      <c r="W4" s="53" t="s">
        <v>51</v>
      </c>
    </row>
    <row r="5" spans="1:23" ht="17.25" customHeight="1">
      <c r="A5" s="51"/>
      <c r="B5" s="51"/>
      <c r="C5" s="51"/>
      <c r="D5" s="51"/>
      <c r="E5" s="43" t="s">
        <v>54</v>
      </c>
      <c r="F5" s="43" t="s">
        <v>6</v>
      </c>
      <c r="G5" s="65" t="s">
        <v>49</v>
      </c>
      <c r="H5" s="43" t="s">
        <v>7</v>
      </c>
      <c r="I5" s="43" t="s">
        <v>54</v>
      </c>
      <c r="J5" s="62" t="s">
        <v>8</v>
      </c>
      <c r="K5" s="63"/>
      <c r="L5" s="63"/>
      <c r="M5" s="59" t="s">
        <v>72</v>
      </c>
      <c r="N5" s="57" t="s">
        <v>9</v>
      </c>
      <c r="O5" s="61" t="s">
        <v>64</v>
      </c>
      <c r="P5" s="43" t="s">
        <v>9</v>
      </c>
      <c r="Q5" s="41" t="s">
        <v>46</v>
      </c>
      <c r="R5" s="44" t="s">
        <v>55</v>
      </c>
      <c r="S5" s="43" t="s">
        <v>9</v>
      </c>
      <c r="T5" s="41" t="s">
        <v>42</v>
      </c>
      <c r="U5" s="41" t="s">
        <v>53</v>
      </c>
      <c r="V5" s="41" t="s">
        <v>45</v>
      </c>
      <c r="W5" s="54"/>
    </row>
    <row r="6" spans="1:23" ht="13.5" customHeight="1">
      <c r="A6" s="52"/>
      <c r="B6" s="52"/>
      <c r="C6" s="52"/>
      <c r="D6" s="52"/>
      <c r="E6" s="42"/>
      <c r="F6" s="42"/>
      <c r="G6" s="66"/>
      <c r="H6" s="42"/>
      <c r="I6" s="42"/>
      <c r="J6" s="32" t="s">
        <v>10</v>
      </c>
      <c r="K6" s="33" t="s">
        <v>11</v>
      </c>
      <c r="L6" s="33" t="s">
        <v>12</v>
      </c>
      <c r="M6" s="60"/>
      <c r="N6" s="58"/>
      <c r="O6" s="60"/>
      <c r="P6" s="42"/>
      <c r="Q6" s="42"/>
      <c r="R6" s="45"/>
      <c r="S6" s="42"/>
      <c r="T6" s="42"/>
      <c r="U6" s="42"/>
      <c r="V6" s="42"/>
      <c r="W6" s="55"/>
    </row>
    <row r="7" spans="3:23" s="6" customFormat="1" ht="13.5" customHeight="1">
      <c r="C7" s="7"/>
      <c r="E7" s="34"/>
      <c r="I7" s="2" t="s">
        <v>13</v>
      </c>
      <c r="J7" s="2" t="s">
        <v>13</v>
      </c>
      <c r="K7" s="2" t="s">
        <v>13</v>
      </c>
      <c r="L7" s="2" t="s">
        <v>13</v>
      </c>
      <c r="M7" s="2" t="s">
        <v>13</v>
      </c>
      <c r="N7" s="2" t="s">
        <v>14</v>
      </c>
      <c r="O7" s="2" t="s">
        <v>14</v>
      </c>
      <c r="P7" s="2" t="s">
        <v>14</v>
      </c>
      <c r="Q7" s="2" t="s">
        <v>14</v>
      </c>
      <c r="R7" s="2" t="s">
        <v>14</v>
      </c>
      <c r="S7" s="2" t="s">
        <v>14</v>
      </c>
      <c r="T7" s="2" t="s">
        <v>14</v>
      </c>
      <c r="U7" s="2" t="s">
        <v>14</v>
      </c>
      <c r="V7" s="2" t="s">
        <v>14</v>
      </c>
      <c r="W7" s="39" t="s">
        <v>14</v>
      </c>
    </row>
    <row r="8" spans="3:23" s="9" customFormat="1" ht="11.25" customHeight="1">
      <c r="C8" s="10" t="s">
        <v>54</v>
      </c>
      <c r="E8" s="11">
        <f>SUM(F8:H8)</f>
        <v>1326</v>
      </c>
      <c r="F8" s="12">
        <f>SUM(F10:F31)</f>
        <v>1271</v>
      </c>
      <c r="G8" s="12">
        <f>SUM(G10:G31)</f>
        <v>32</v>
      </c>
      <c r="H8" s="12">
        <f>SUM(H10:H31)</f>
        <v>23</v>
      </c>
      <c r="I8" s="12">
        <f>SUM(J8,M8)</f>
        <v>131915</v>
      </c>
      <c r="J8" s="12">
        <f>SUM(K8:L8)</f>
        <v>131888</v>
      </c>
      <c r="K8" s="12">
        <v>80334</v>
      </c>
      <c r="L8" s="12">
        <v>51554</v>
      </c>
      <c r="M8" s="12">
        <v>27</v>
      </c>
      <c r="N8" s="12">
        <v>36335526</v>
      </c>
      <c r="O8" s="12">
        <v>35145288</v>
      </c>
      <c r="P8" s="12">
        <v>155998748</v>
      </c>
      <c r="Q8" s="12">
        <v>125578978</v>
      </c>
      <c r="R8" s="12">
        <v>18225920</v>
      </c>
      <c r="S8" s="12">
        <f>SUM(T8:V8)</f>
        <v>251785919</v>
      </c>
      <c r="T8" s="12">
        <v>241050017</v>
      </c>
      <c r="U8" s="12">
        <v>10415573</v>
      </c>
      <c r="V8" s="12">
        <f>SUM(V10:V31)</f>
        <v>320329</v>
      </c>
      <c r="W8" s="12">
        <f>SUM(W10:W31)</f>
        <v>1669156</v>
      </c>
    </row>
    <row r="9" spans="5:23" s="15" customFormat="1" ht="9.75" customHeight="1">
      <c r="E9" s="13">
        <f aca="true" t="shared" si="0" ref="E9:E31">SUM(F9:H9)</f>
        <v>0</v>
      </c>
      <c r="F9" s="14"/>
      <c r="G9" s="14"/>
      <c r="H9" s="14"/>
      <c r="I9" s="14">
        <f>SUM(J9,M9)</f>
        <v>0</v>
      </c>
      <c r="J9" s="14"/>
      <c r="K9" s="14"/>
      <c r="L9" s="14"/>
      <c r="M9" s="14"/>
      <c r="N9" s="14"/>
      <c r="O9" s="14"/>
      <c r="P9" s="14"/>
      <c r="Q9" s="14"/>
      <c r="R9" s="14"/>
      <c r="S9" s="14">
        <f aca="true" t="shared" si="1" ref="S9:S18">SUM(T9:V9)</f>
        <v>0</v>
      </c>
      <c r="T9" s="14"/>
      <c r="U9" s="14"/>
      <c r="V9" s="14"/>
      <c r="W9" s="18"/>
    </row>
    <row r="10" spans="3:23" s="15" customFormat="1" ht="11.25" customHeight="1">
      <c r="C10" s="16" t="s">
        <v>15</v>
      </c>
      <c r="E10" s="13">
        <f t="shared" si="0"/>
        <v>86</v>
      </c>
      <c r="F10" s="14">
        <v>77</v>
      </c>
      <c r="G10" s="14">
        <v>8</v>
      </c>
      <c r="H10" s="14">
        <v>1</v>
      </c>
      <c r="I10" s="14">
        <v>6613</v>
      </c>
      <c r="J10" s="14" t="s">
        <v>58</v>
      </c>
      <c r="K10" s="14" t="s">
        <v>58</v>
      </c>
      <c r="L10" s="14" t="s">
        <v>58</v>
      </c>
      <c r="M10" s="14" t="s">
        <v>58</v>
      </c>
      <c r="N10" s="14">
        <v>1426380</v>
      </c>
      <c r="O10" s="14">
        <v>1367726</v>
      </c>
      <c r="P10" s="14">
        <v>11400465</v>
      </c>
      <c r="Q10" s="14">
        <v>10928826</v>
      </c>
      <c r="R10" s="14">
        <v>123509</v>
      </c>
      <c r="S10" s="14">
        <f t="shared" si="1"/>
        <v>15722053</v>
      </c>
      <c r="T10" s="14">
        <v>15676693</v>
      </c>
      <c r="U10" s="14">
        <v>45360</v>
      </c>
      <c r="V10" s="14" t="s">
        <v>59</v>
      </c>
      <c r="W10" s="18">
        <v>215821</v>
      </c>
    </row>
    <row r="11" spans="3:23" s="15" customFormat="1" ht="11.25" customHeight="1">
      <c r="C11" s="16" t="s">
        <v>60</v>
      </c>
      <c r="E11" s="13">
        <f t="shared" si="0"/>
        <v>104</v>
      </c>
      <c r="F11" s="14">
        <v>99</v>
      </c>
      <c r="G11" s="14">
        <v>4</v>
      </c>
      <c r="H11" s="14">
        <v>1</v>
      </c>
      <c r="I11" s="14">
        <v>16906</v>
      </c>
      <c r="J11" s="14" t="s">
        <v>58</v>
      </c>
      <c r="K11" s="14" t="s">
        <v>58</v>
      </c>
      <c r="L11" s="14" t="s">
        <v>58</v>
      </c>
      <c r="M11" s="14" t="s">
        <v>58</v>
      </c>
      <c r="N11" s="14">
        <v>4114774</v>
      </c>
      <c r="O11" s="14">
        <v>3994737</v>
      </c>
      <c r="P11" s="14">
        <v>20732851</v>
      </c>
      <c r="Q11" s="14">
        <v>16673797</v>
      </c>
      <c r="R11" s="14">
        <v>2376132</v>
      </c>
      <c r="S11" s="14">
        <f t="shared" si="1"/>
        <v>28902504</v>
      </c>
      <c r="T11" s="14">
        <v>24714316</v>
      </c>
      <c r="U11" s="14">
        <v>4188188</v>
      </c>
      <c r="V11" s="14" t="s">
        <v>62</v>
      </c>
      <c r="W11" s="18" t="s">
        <v>59</v>
      </c>
    </row>
    <row r="12" spans="3:23" s="15" customFormat="1" ht="11.25" customHeight="1">
      <c r="C12" s="16" t="s">
        <v>16</v>
      </c>
      <c r="E12" s="13">
        <f t="shared" si="0"/>
        <v>131</v>
      </c>
      <c r="F12" s="14">
        <v>116</v>
      </c>
      <c r="G12" s="14">
        <v>5</v>
      </c>
      <c r="H12" s="14">
        <v>10</v>
      </c>
      <c r="I12" s="14">
        <f aca="true" t="shared" si="2" ref="I12:I18">SUM(J12,M12)</f>
        <v>7705</v>
      </c>
      <c r="J12" s="14">
        <f aca="true" t="shared" si="3" ref="J12:J30">SUM(K12:L12)</f>
        <v>7691</v>
      </c>
      <c r="K12" s="14">
        <v>2030</v>
      </c>
      <c r="L12" s="14">
        <v>5661</v>
      </c>
      <c r="M12" s="14">
        <v>14</v>
      </c>
      <c r="N12" s="14">
        <v>1409680</v>
      </c>
      <c r="O12" s="14">
        <v>1366013</v>
      </c>
      <c r="P12" s="14">
        <v>5009679</v>
      </c>
      <c r="Q12" s="14">
        <v>3096781</v>
      </c>
      <c r="R12" s="14">
        <v>1815965</v>
      </c>
      <c r="S12" s="14">
        <v>8072076</v>
      </c>
      <c r="T12" s="14">
        <v>591461</v>
      </c>
      <c r="U12" s="14">
        <v>2160211</v>
      </c>
      <c r="V12" s="14">
        <v>404</v>
      </c>
      <c r="W12" s="18" t="s">
        <v>59</v>
      </c>
    </row>
    <row r="13" spans="3:23" s="15" customFormat="1" ht="11.25" customHeight="1">
      <c r="C13" s="16" t="s">
        <v>61</v>
      </c>
      <c r="E13" s="13">
        <f t="shared" si="0"/>
        <v>34</v>
      </c>
      <c r="F13" s="14">
        <v>33</v>
      </c>
      <c r="G13" s="14">
        <v>1</v>
      </c>
      <c r="H13" s="14" t="s">
        <v>59</v>
      </c>
      <c r="I13" s="14">
        <f t="shared" si="2"/>
        <v>1849</v>
      </c>
      <c r="J13" s="14">
        <f t="shared" si="3"/>
        <v>1849</v>
      </c>
      <c r="K13" s="14">
        <v>1223</v>
      </c>
      <c r="L13" s="14">
        <v>626</v>
      </c>
      <c r="M13" s="14" t="s">
        <v>59</v>
      </c>
      <c r="N13" s="14">
        <v>420044</v>
      </c>
      <c r="O13" s="14">
        <v>403784</v>
      </c>
      <c r="P13" s="14">
        <v>2074964</v>
      </c>
      <c r="Q13" s="14">
        <v>1855923</v>
      </c>
      <c r="R13" s="14">
        <v>160613</v>
      </c>
      <c r="S13" s="14">
        <f t="shared" si="1"/>
        <v>3095394</v>
      </c>
      <c r="T13" s="14">
        <v>3076231</v>
      </c>
      <c r="U13" s="14">
        <v>19163</v>
      </c>
      <c r="V13" s="14" t="s">
        <v>59</v>
      </c>
      <c r="W13" s="18" t="s">
        <v>73</v>
      </c>
    </row>
    <row r="14" spans="3:23" s="15" customFormat="1" ht="11.25" customHeight="1">
      <c r="C14" s="16" t="s">
        <v>17</v>
      </c>
      <c r="E14" s="13">
        <f t="shared" si="0"/>
        <v>64</v>
      </c>
      <c r="F14" s="14">
        <v>61</v>
      </c>
      <c r="G14" s="14">
        <v>1</v>
      </c>
      <c r="H14" s="14">
        <v>2</v>
      </c>
      <c r="I14" s="14">
        <v>5338</v>
      </c>
      <c r="J14" s="14" t="s">
        <v>58</v>
      </c>
      <c r="K14" s="14" t="s">
        <v>58</v>
      </c>
      <c r="L14" s="14" t="s">
        <v>58</v>
      </c>
      <c r="M14" s="14" t="s">
        <v>58</v>
      </c>
      <c r="N14" s="14">
        <v>1296307</v>
      </c>
      <c r="O14" s="14">
        <v>1279923</v>
      </c>
      <c r="P14" s="14">
        <v>5358006</v>
      </c>
      <c r="Q14" s="14">
        <v>4775624</v>
      </c>
      <c r="R14" s="14">
        <v>435714</v>
      </c>
      <c r="S14" s="14">
        <f t="shared" si="1"/>
        <v>8732397</v>
      </c>
      <c r="T14" s="14">
        <v>8717137</v>
      </c>
      <c r="U14" s="14">
        <v>15260</v>
      </c>
      <c r="V14" s="14" t="s">
        <v>59</v>
      </c>
      <c r="W14" s="18">
        <v>1618</v>
      </c>
    </row>
    <row r="15" spans="3:23" s="15" customFormat="1" ht="9.75" customHeight="1">
      <c r="C15" s="16"/>
      <c r="E15" s="13">
        <f t="shared" si="0"/>
        <v>0</v>
      </c>
      <c r="F15" s="14"/>
      <c r="G15" s="14"/>
      <c r="H15" s="14"/>
      <c r="I15" s="14">
        <f t="shared" si="2"/>
        <v>0</v>
      </c>
      <c r="J15" s="14"/>
      <c r="K15" s="14"/>
      <c r="L15" s="14"/>
      <c r="M15" s="14"/>
      <c r="N15" s="14"/>
      <c r="O15" s="14"/>
      <c r="P15" s="14"/>
      <c r="Q15" s="14"/>
      <c r="R15" s="14"/>
      <c r="S15" s="14">
        <f t="shared" si="1"/>
        <v>0</v>
      </c>
      <c r="T15" s="14"/>
      <c r="U15" s="14"/>
      <c r="V15" s="14"/>
      <c r="W15" s="18"/>
    </row>
    <row r="16" spans="3:23" s="15" customFormat="1" ht="11.25" customHeight="1">
      <c r="C16" s="16" t="s">
        <v>18</v>
      </c>
      <c r="E16" s="13">
        <f t="shared" si="0"/>
        <v>53</v>
      </c>
      <c r="F16" s="14">
        <v>53</v>
      </c>
      <c r="G16" s="14" t="s">
        <v>59</v>
      </c>
      <c r="H16" s="14" t="s">
        <v>59</v>
      </c>
      <c r="I16" s="14">
        <f t="shared" si="2"/>
        <v>4773</v>
      </c>
      <c r="J16" s="14">
        <f t="shared" si="3"/>
        <v>4773</v>
      </c>
      <c r="K16" s="14">
        <v>3663</v>
      </c>
      <c r="L16" s="14">
        <v>1110</v>
      </c>
      <c r="M16" s="14" t="s">
        <v>59</v>
      </c>
      <c r="N16" s="14">
        <v>1625604</v>
      </c>
      <c r="O16" s="14">
        <v>1529743</v>
      </c>
      <c r="P16" s="14">
        <v>8313554</v>
      </c>
      <c r="Q16" s="14">
        <v>6836115</v>
      </c>
      <c r="R16" s="14">
        <v>155638</v>
      </c>
      <c r="S16" s="14">
        <f t="shared" si="1"/>
        <v>13176721</v>
      </c>
      <c r="T16" s="14">
        <v>13034964</v>
      </c>
      <c r="U16" s="14">
        <v>117574</v>
      </c>
      <c r="V16" s="14">
        <v>24183</v>
      </c>
      <c r="W16" s="18" t="s">
        <v>59</v>
      </c>
    </row>
    <row r="17" spans="3:23" s="15" customFormat="1" ht="11.25" customHeight="1">
      <c r="C17" s="16" t="s">
        <v>19</v>
      </c>
      <c r="E17" s="13">
        <f t="shared" si="0"/>
        <v>33</v>
      </c>
      <c r="F17" s="14">
        <v>32</v>
      </c>
      <c r="G17" s="14">
        <v>1</v>
      </c>
      <c r="H17" s="14" t="s">
        <v>59</v>
      </c>
      <c r="I17" s="14">
        <f t="shared" si="2"/>
        <v>2404</v>
      </c>
      <c r="J17" s="14">
        <f t="shared" si="3"/>
        <v>2404</v>
      </c>
      <c r="K17" s="14">
        <v>1696</v>
      </c>
      <c r="L17" s="14">
        <v>708</v>
      </c>
      <c r="M17" s="14" t="s">
        <v>59</v>
      </c>
      <c r="N17" s="14">
        <v>715410</v>
      </c>
      <c r="O17" s="14">
        <v>689609</v>
      </c>
      <c r="P17" s="14">
        <v>1488452</v>
      </c>
      <c r="Q17" s="14">
        <v>937600</v>
      </c>
      <c r="R17" s="14">
        <v>503409</v>
      </c>
      <c r="S17" s="14">
        <f t="shared" si="1"/>
        <v>3417654</v>
      </c>
      <c r="T17" s="14">
        <v>3142231</v>
      </c>
      <c r="U17" s="14">
        <v>275423</v>
      </c>
      <c r="V17" s="14" t="s">
        <v>59</v>
      </c>
      <c r="W17" s="18" t="s">
        <v>59</v>
      </c>
    </row>
    <row r="18" spans="3:23" s="15" customFormat="1" ht="11.25" customHeight="1">
      <c r="C18" s="16" t="s">
        <v>20</v>
      </c>
      <c r="E18" s="13">
        <f t="shared" si="0"/>
        <v>21</v>
      </c>
      <c r="F18" s="14">
        <v>21</v>
      </c>
      <c r="G18" s="14" t="s">
        <v>59</v>
      </c>
      <c r="H18" s="14" t="s">
        <v>59</v>
      </c>
      <c r="I18" s="14">
        <f t="shared" si="2"/>
        <v>2542</v>
      </c>
      <c r="J18" s="14">
        <f t="shared" si="3"/>
        <v>2542</v>
      </c>
      <c r="K18" s="14">
        <v>1924</v>
      </c>
      <c r="L18" s="14">
        <v>618</v>
      </c>
      <c r="M18" s="14" t="s">
        <v>59</v>
      </c>
      <c r="N18" s="14">
        <v>1000516</v>
      </c>
      <c r="O18" s="14">
        <v>991655</v>
      </c>
      <c r="P18" s="14">
        <v>5528443</v>
      </c>
      <c r="Q18" s="14">
        <v>4708367</v>
      </c>
      <c r="R18" s="14">
        <v>42027</v>
      </c>
      <c r="S18" s="14">
        <f t="shared" si="1"/>
        <v>14227559</v>
      </c>
      <c r="T18" s="14">
        <v>14195481</v>
      </c>
      <c r="U18" s="14">
        <v>32078</v>
      </c>
      <c r="V18" s="14" t="s">
        <v>59</v>
      </c>
      <c r="W18" s="18" t="s">
        <v>59</v>
      </c>
    </row>
    <row r="19" spans="3:23" s="15" customFormat="1" ht="11.25" customHeight="1">
      <c r="C19" s="16" t="s">
        <v>21</v>
      </c>
      <c r="E19" s="13">
        <f t="shared" si="0"/>
        <v>9</v>
      </c>
      <c r="F19" s="14">
        <v>9</v>
      </c>
      <c r="G19" s="14" t="s">
        <v>59</v>
      </c>
      <c r="H19" s="14" t="s">
        <v>59</v>
      </c>
      <c r="I19" s="14" t="s">
        <v>58</v>
      </c>
      <c r="J19" s="14" t="s">
        <v>58</v>
      </c>
      <c r="K19" s="14" t="s">
        <v>58</v>
      </c>
      <c r="L19" s="14" t="s">
        <v>58</v>
      </c>
      <c r="M19" s="14" t="s">
        <v>62</v>
      </c>
      <c r="N19" s="14" t="s">
        <v>58</v>
      </c>
      <c r="O19" s="14" t="s">
        <v>58</v>
      </c>
      <c r="P19" s="14" t="s">
        <v>58</v>
      </c>
      <c r="Q19" s="14" t="s">
        <v>58</v>
      </c>
      <c r="R19" s="14" t="s">
        <v>58</v>
      </c>
      <c r="S19" s="14" t="s">
        <v>58</v>
      </c>
      <c r="T19" s="14" t="s">
        <v>58</v>
      </c>
      <c r="U19" s="14" t="s">
        <v>58</v>
      </c>
      <c r="V19" s="14" t="s">
        <v>73</v>
      </c>
      <c r="W19" s="18" t="s">
        <v>59</v>
      </c>
    </row>
    <row r="20" spans="3:23" s="15" customFormat="1" ht="11.25" customHeight="1">
      <c r="C20" s="38" t="s">
        <v>63</v>
      </c>
      <c r="E20" s="13">
        <f t="shared" si="0"/>
        <v>2</v>
      </c>
      <c r="F20" s="14">
        <v>2</v>
      </c>
      <c r="G20" s="14" t="s">
        <v>59</v>
      </c>
      <c r="H20" s="14" t="s">
        <v>59</v>
      </c>
      <c r="I20" s="14" t="s">
        <v>58</v>
      </c>
      <c r="J20" s="14" t="s">
        <v>58</v>
      </c>
      <c r="K20" s="14" t="s">
        <v>58</v>
      </c>
      <c r="L20" s="14" t="s">
        <v>58</v>
      </c>
      <c r="M20" s="14" t="s">
        <v>62</v>
      </c>
      <c r="N20" s="14" t="s">
        <v>58</v>
      </c>
      <c r="O20" s="14" t="s">
        <v>58</v>
      </c>
      <c r="P20" s="14" t="s">
        <v>58</v>
      </c>
      <c r="Q20" s="14" t="s">
        <v>58</v>
      </c>
      <c r="R20" s="14" t="s">
        <v>58</v>
      </c>
      <c r="S20" s="14" t="s">
        <v>58</v>
      </c>
      <c r="T20" s="14" t="s">
        <v>58</v>
      </c>
      <c r="U20" s="14" t="s">
        <v>58</v>
      </c>
      <c r="V20" s="14" t="s">
        <v>73</v>
      </c>
      <c r="W20" s="18" t="s">
        <v>59</v>
      </c>
    </row>
    <row r="21" spans="3:23" s="15" customFormat="1" ht="9.75" customHeight="1">
      <c r="C21" s="16"/>
      <c r="E21" s="13">
        <f t="shared" si="0"/>
        <v>0</v>
      </c>
      <c r="F21" s="14"/>
      <c r="G21" s="14"/>
      <c r="H21" s="14"/>
      <c r="I21" s="14">
        <f>SUM(J21,M21)</f>
        <v>0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8"/>
    </row>
    <row r="22" spans="3:23" s="15" customFormat="1" ht="11.25" customHeight="1">
      <c r="C22" s="16" t="s">
        <v>22</v>
      </c>
      <c r="E22" s="13">
        <f t="shared" si="0"/>
        <v>267</v>
      </c>
      <c r="F22" s="14">
        <v>252</v>
      </c>
      <c r="G22" s="14">
        <v>11</v>
      </c>
      <c r="H22" s="14">
        <v>4</v>
      </c>
      <c r="I22" s="14">
        <f>SUM(J22,M22)</f>
        <v>22329</v>
      </c>
      <c r="J22" s="14">
        <f t="shared" si="3"/>
        <v>22325</v>
      </c>
      <c r="K22" s="14">
        <v>12880</v>
      </c>
      <c r="L22" s="14">
        <v>9445</v>
      </c>
      <c r="M22" s="14">
        <v>4</v>
      </c>
      <c r="N22" s="14">
        <v>5868994</v>
      </c>
      <c r="O22" s="14">
        <v>5687276</v>
      </c>
      <c r="P22" s="14">
        <v>15492531</v>
      </c>
      <c r="Q22" s="14">
        <v>9729283</v>
      </c>
      <c r="R22" s="14">
        <v>1358796</v>
      </c>
      <c r="S22" s="14">
        <f>SUM(T22:V22)</f>
        <v>29099861</v>
      </c>
      <c r="T22" s="14">
        <v>29004280</v>
      </c>
      <c r="U22" s="14">
        <v>95581</v>
      </c>
      <c r="V22" s="14" t="s">
        <v>62</v>
      </c>
      <c r="W22" s="18" t="s">
        <v>59</v>
      </c>
    </row>
    <row r="23" spans="3:23" s="15" customFormat="1" ht="11.25" customHeight="1">
      <c r="C23" s="16" t="s">
        <v>23</v>
      </c>
      <c r="E23" s="13">
        <f t="shared" si="0"/>
        <v>22</v>
      </c>
      <c r="F23" s="14">
        <v>22</v>
      </c>
      <c r="G23" s="14" t="s">
        <v>73</v>
      </c>
      <c r="H23" s="14" t="s">
        <v>59</v>
      </c>
      <c r="I23" s="14">
        <f>SUM(J23,M23)</f>
        <v>1417</v>
      </c>
      <c r="J23" s="14">
        <f t="shared" si="3"/>
        <v>1417</v>
      </c>
      <c r="K23" s="14">
        <v>1235</v>
      </c>
      <c r="L23" s="14">
        <v>182</v>
      </c>
      <c r="M23" s="14" t="s">
        <v>59</v>
      </c>
      <c r="N23" s="14">
        <v>449933</v>
      </c>
      <c r="O23" s="14">
        <v>443680</v>
      </c>
      <c r="P23" s="14">
        <v>3464927</v>
      </c>
      <c r="Q23" s="14">
        <v>2886890</v>
      </c>
      <c r="R23" s="14">
        <v>134517</v>
      </c>
      <c r="S23" s="14">
        <f aca="true" t="shared" si="4" ref="S23:S31">SUM(T23:V23)</f>
        <v>4722071</v>
      </c>
      <c r="T23" s="14">
        <v>4697844</v>
      </c>
      <c r="U23" s="14">
        <v>24227</v>
      </c>
      <c r="V23" s="14" t="s">
        <v>59</v>
      </c>
      <c r="W23" s="18" t="s">
        <v>59</v>
      </c>
    </row>
    <row r="24" spans="3:23" s="15" customFormat="1" ht="11.25" customHeight="1">
      <c r="C24" s="16" t="s">
        <v>24</v>
      </c>
      <c r="E24" s="13">
        <f t="shared" si="0"/>
        <v>17</v>
      </c>
      <c r="F24" s="14">
        <v>17</v>
      </c>
      <c r="G24" s="14" t="s">
        <v>59</v>
      </c>
      <c r="H24" s="14" t="s">
        <v>59</v>
      </c>
      <c r="I24" s="14">
        <f>SUM(J24,M24)</f>
        <v>3050</v>
      </c>
      <c r="J24" s="14">
        <f t="shared" si="3"/>
        <v>3050</v>
      </c>
      <c r="K24" s="14">
        <v>2417</v>
      </c>
      <c r="L24" s="14">
        <v>633</v>
      </c>
      <c r="M24" s="14" t="s">
        <v>59</v>
      </c>
      <c r="N24" s="14">
        <v>1137088</v>
      </c>
      <c r="O24" s="14">
        <v>992411</v>
      </c>
      <c r="P24" s="14">
        <v>4019843</v>
      </c>
      <c r="Q24" s="14">
        <v>3204139</v>
      </c>
      <c r="R24" s="14">
        <v>423489</v>
      </c>
      <c r="S24" s="14">
        <f t="shared" si="4"/>
        <v>6820231</v>
      </c>
      <c r="T24" s="14">
        <v>6678230</v>
      </c>
      <c r="U24" s="14">
        <v>106580</v>
      </c>
      <c r="V24" s="14">
        <v>35421</v>
      </c>
      <c r="W24" s="18" t="s">
        <v>59</v>
      </c>
    </row>
    <row r="25" spans="3:23" s="15" customFormat="1" ht="11.25" customHeight="1">
      <c r="C25" s="16" t="s">
        <v>25</v>
      </c>
      <c r="E25" s="13">
        <f t="shared" si="0"/>
        <v>99</v>
      </c>
      <c r="F25" s="14">
        <v>99</v>
      </c>
      <c r="G25" s="14" t="s">
        <v>59</v>
      </c>
      <c r="H25" s="14" t="s">
        <v>62</v>
      </c>
      <c r="I25" s="14">
        <f>SUM(J25,M25)</f>
        <v>7087</v>
      </c>
      <c r="J25" s="14">
        <f t="shared" si="3"/>
        <v>7087</v>
      </c>
      <c r="K25" s="14">
        <v>4651</v>
      </c>
      <c r="L25" s="14">
        <v>2436</v>
      </c>
      <c r="M25" s="14" t="s">
        <v>62</v>
      </c>
      <c r="N25" s="14">
        <v>1989403</v>
      </c>
      <c r="O25" s="14">
        <v>1947819</v>
      </c>
      <c r="P25" s="14">
        <v>7191071</v>
      </c>
      <c r="Q25" s="14">
        <v>5651526</v>
      </c>
      <c r="R25" s="14">
        <v>1214271</v>
      </c>
      <c r="S25" s="14">
        <f t="shared" si="4"/>
        <v>12423584</v>
      </c>
      <c r="T25" s="14">
        <v>11902220</v>
      </c>
      <c r="U25" s="14">
        <v>517844</v>
      </c>
      <c r="V25" s="14">
        <v>3520</v>
      </c>
      <c r="W25" s="18" t="s">
        <v>59</v>
      </c>
    </row>
    <row r="26" spans="3:23" s="15" customFormat="1" ht="11.25" customHeight="1">
      <c r="C26" s="16" t="s">
        <v>26</v>
      </c>
      <c r="E26" s="13">
        <f t="shared" si="0"/>
        <v>110</v>
      </c>
      <c r="F26" s="14">
        <v>110</v>
      </c>
      <c r="G26" s="14" t="s">
        <v>59</v>
      </c>
      <c r="H26" s="14" t="s">
        <v>59</v>
      </c>
      <c r="I26" s="14">
        <f>SUM(J26,M26)</f>
        <v>10656</v>
      </c>
      <c r="J26" s="14">
        <f>SUM(K26:L26)</f>
        <v>10656</v>
      </c>
      <c r="K26" s="14">
        <v>8995</v>
      </c>
      <c r="L26" s="14">
        <v>1661</v>
      </c>
      <c r="M26" s="14" t="s">
        <v>59</v>
      </c>
      <c r="N26" s="14">
        <v>3494409</v>
      </c>
      <c r="O26" s="14">
        <v>3406228</v>
      </c>
      <c r="P26" s="14">
        <v>10081422</v>
      </c>
      <c r="Q26" s="14">
        <v>7525657</v>
      </c>
      <c r="R26" s="14">
        <v>2241540</v>
      </c>
      <c r="S26" s="14">
        <f>SUM(T26:V26)</f>
        <v>17985425</v>
      </c>
      <c r="T26" s="14">
        <v>16930055</v>
      </c>
      <c r="U26" s="14">
        <v>823597</v>
      </c>
      <c r="V26" s="14">
        <v>231773</v>
      </c>
      <c r="W26" s="18" t="s">
        <v>59</v>
      </c>
    </row>
    <row r="27" spans="3:23" s="15" customFormat="1" ht="9.75" customHeight="1">
      <c r="C27" s="16"/>
      <c r="E27" s="13">
        <f t="shared" si="0"/>
        <v>0</v>
      </c>
      <c r="F27" s="14"/>
      <c r="G27" s="14"/>
      <c r="H27" s="14"/>
      <c r="I27" s="14">
        <f>SUM(J27,M27)</f>
        <v>0</v>
      </c>
      <c r="J27" s="14"/>
      <c r="K27" s="14"/>
      <c r="L27" s="14"/>
      <c r="M27" s="14"/>
      <c r="N27" s="14"/>
      <c r="O27" s="14"/>
      <c r="P27" s="14"/>
      <c r="Q27" s="14"/>
      <c r="R27" s="14"/>
      <c r="S27" s="14">
        <f t="shared" si="4"/>
        <v>0</v>
      </c>
      <c r="T27" s="14"/>
      <c r="U27" s="14"/>
      <c r="V27" s="14"/>
      <c r="W27" s="18"/>
    </row>
    <row r="28" spans="3:23" s="15" customFormat="1" ht="11.25" customHeight="1">
      <c r="C28" s="16" t="s">
        <v>27</v>
      </c>
      <c r="E28" s="13">
        <f t="shared" si="0"/>
        <v>124</v>
      </c>
      <c r="F28" s="14">
        <v>120</v>
      </c>
      <c r="G28" s="14" t="s">
        <v>59</v>
      </c>
      <c r="H28" s="14">
        <v>4</v>
      </c>
      <c r="I28" s="14">
        <f>SUM(J28,M28)</f>
        <v>15123</v>
      </c>
      <c r="J28" s="14">
        <f t="shared" si="3"/>
        <v>15119</v>
      </c>
      <c r="K28" s="14">
        <v>6901</v>
      </c>
      <c r="L28" s="14">
        <v>8218</v>
      </c>
      <c r="M28" s="14">
        <v>4</v>
      </c>
      <c r="N28" s="14">
        <v>3551513</v>
      </c>
      <c r="O28" s="14">
        <v>3478712</v>
      </c>
      <c r="P28" s="14">
        <v>20998238</v>
      </c>
      <c r="Q28" s="14">
        <v>19014798</v>
      </c>
      <c r="R28" s="14">
        <v>1718525</v>
      </c>
      <c r="S28" s="14">
        <f t="shared" si="4"/>
        <v>30547105</v>
      </c>
      <c r="T28" s="14">
        <v>29480157</v>
      </c>
      <c r="U28" s="14">
        <v>1061000</v>
      </c>
      <c r="V28" s="14">
        <v>5948</v>
      </c>
      <c r="W28" s="18">
        <v>1438207</v>
      </c>
    </row>
    <row r="29" spans="3:23" s="15" customFormat="1" ht="11.25" customHeight="1">
      <c r="C29" s="16" t="s">
        <v>28</v>
      </c>
      <c r="D29" s="35"/>
      <c r="E29" s="13">
        <f t="shared" si="0"/>
        <v>75</v>
      </c>
      <c r="F29" s="14">
        <v>75</v>
      </c>
      <c r="G29" s="14" t="s">
        <v>59</v>
      </c>
      <c r="H29" s="14" t="s">
        <v>59</v>
      </c>
      <c r="I29" s="14">
        <f>SUM(J29,M29)</f>
        <v>15632</v>
      </c>
      <c r="J29" s="14">
        <f t="shared" si="3"/>
        <v>15632</v>
      </c>
      <c r="K29" s="14">
        <v>13285</v>
      </c>
      <c r="L29" s="14">
        <v>2347</v>
      </c>
      <c r="M29" s="14" t="s">
        <v>59</v>
      </c>
      <c r="N29" s="14">
        <v>5604571</v>
      </c>
      <c r="O29" s="14">
        <v>5390288</v>
      </c>
      <c r="P29" s="14">
        <v>22137318</v>
      </c>
      <c r="Q29" s="14">
        <v>16900316</v>
      </c>
      <c r="R29" s="14">
        <v>4620329</v>
      </c>
      <c r="S29" s="14">
        <f t="shared" si="4"/>
        <v>33746638</v>
      </c>
      <c r="T29" s="14">
        <v>32926903</v>
      </c>
      <c r="U29" s="14">
        <v>800655</v>
      </c>
      <c r="V29" s="14">
        <v>19080</v>
      </c>
      <c r="W29" s="18" t="s">
        <v>59</v>
      </c>
    </row>
    <row r="30" spans="3:23" s="15" customFormat="1" ht="11.25" customHeight="1">
      <c r="C30" s="16" t="s">
        <v>29</v>
      </c>
      <c r="D30" s="35"/>
      <c r="E30" s="13">
        <f t="shared" si="0"/>
        <v>17</v>
      </c>
      <c r="F30" s="14">
        <v>17</v>
      </c>
      <c r="G30" s="14" t="s">
        <v>59</v>
      </c>
      <c r="H30" s="14" t="s">
        <v>59</v>
      </c>
      <c r="I30" s="14">
        <f>SUM(J30,M30)</f>
        <v>1774</v>
      </c>
      <c r="J30" s="14">
        <f t="shared" si="3"/>
        <v>1774</v>
      </c>
      <c r="K30" s="14">
        <v>842</v>
      </c>
      <c r="L30" s="14">
        <v>932</v>
      </c>
      <c r="M30" s="14" t="s">
        <v>59</v>
      </c>
      <c r="N30" s="14">
        <v>325665</v>
      </c>
      <c r="O30" s="14">
        <v>314908</v>
      </c>
      <c r="P30" s="14">
        <v>811888</v>
      </c>
      <c r="Q30" s="14">
        <v>707229</v>
      </c>
      <c r="R30" s="14">
        <v>70028</v>
      </c>
      <c r="S30" s="14">
        <f>SUM(T30:V30)</f>
        <v>1625035</v>
      </c>
      <c r="T30" s="14">
        <v>1570353</v>
      </c>
      <c r="U30" s="14">
        <v>54682</v>
      </c>
      <c r="V30" s="14" t="s">
        <v>59</v>
      </c>
      <c r="W30" s="18">
        <v>11004</v>
      </c>
    </row>
    <row r="31" spans="3:23" s="15" customFormat="1" ht="11.25" customHeight="1">
      <c r="C31" s="16" t="s">
        <v>30</v>
      </c>
      <c r="D31" s="35"/>
      <c r="E31" s="13">
        <f t="shared" si="0"/>
        <v>58</v>
      </c>
      <c r="F31" s="14">
        <v>56</v>
      </c>
      <c r="G31" s="14">
        <v>1</v>
      </c>
      <c r="H31" s="14">
        <v>1</v>
      </c>
      <c r="I31" s="14">
        <v>5917</v>
      </c>
      <c r="J31" s="14" t="s">
        <v>58</v>
      </c>
      <c r="K31" s="14" t="s">
        <v>58</v>
      </c>
      <c r="L31" s="14" t="s">
        <v>58</v>
      </c>
      <c r="M31" s="14" t="s">
        <v>58</v>
      </c>
      <c r="N31" s="14">
        <v>1719193</v>
      </c>
      <c r="O31" s="14">
        <v>1678933</v>
      </c>
      <c r="P31" s="14">
        <v>11033031</v>
      </c>
      <c r="Q31" s="14">
        <v>9411147</v>
      </c>
      <c r="R31" s="14">
        <v>776648</v>
      </c>
      <c r="S31" s="14">
        <f t="shared" si="4"/>
        <v>18072226</v>
      </c>
      <c r="T31" s="14">
        <v>18003463</v>
      </c>
      <c r="U31" s="14">
        <v>68763</v>
      </c>
      <c r="V31" s="14" t="s">
        <v>73</v>
      </c>
      <c r="W31" s="18">
        <v>2506</v>
      </c>
    </row>
    <row r="32" spans="5:23" ht="6" customHeight="1" thickBot="1">
      <c r="E32" s="19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36"/>
    </row>
    <row r="33" spans="1:22" ht="13.5">
      <c r="A33" s="20"/>
      <c r="B33" s="3"/>
      <c r="C33" s="2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3" ht="14.25" customHeight="1">
      <c r="A34" s="37"/>
      <c r="B34" s="37"/>
      <c r="C34" s="24"/>
    </row>
    <row r="35" spans="1:3" ht="13.5" customHeight="1">
      <c r="A35" s="37"/>
      <c r="B35" s="37"/>
      <c r="C35" s="24"/>
    </row>
    <row r="36" spans="1:3" ht="13.5" customHeight="1">
      <c r="A36" s="37"/>
      <c r="B36" s="37"/>
      <c r="C36" s="37"/>
    </row>
    <row r="37" spans="1:3" ht="13.5">
      <c r="A37" s="37"/>
      <c r="B37" s="37"/>
      <c r="C37" s="25"/>
    </row>
    <row r="38" spans="1:3" ht="13.5">
      <c r="A38" s="37"/>
      <c r="B38" s="37"/>
      <c r="C38" s="25"/>
    </row>
    <row r="39" spans="1:3" ht="13.5">
      <c r="A39" s="37"/>
      <c r="B39" s="37"/>
      <c r="C39" s="26"/>
    </row>
    <row r="40" spans="1:3" ht="13.5">
      <c r="A40" s="37"/>
      <c r="B40" s="37"/>
      <c r="C40" s="27"/>
    </row>
    <row r="41" spans="1:3" ht="13.5">
      <c r="A41" s="37"/>
      <c r="B41" s="37"/>
      <c r="C41" s="27"/>
    </row>
    <row r="42" spans="1:3" ht="13.5">
      <c r="A42" s="37"/>
      <c r="B42" s="37"/>
      <c r="C42" s="25"/>
    </row>
    <row r="43" spans="1:3" ht="13.5">
      <c r="A43" s="37"/>
      <c r="B43" s="37"/>
      <c r="C43" s="25"/>
    </row>
    <row r="44" spans="1:3" ht="13.5">
      <c r="A44" s="37"/>
      <c r="B44" s="37"/>
      <c r="C44" s="25"/>
    </row>
    <row r="45" spans="1:3" ht="13.5">
      <c r="A45" s="37"/>
      <c r="B45" s="37"/>
      <c r="C45" s="25"/>
    </row>
    <row r="46" spans="1:3" ht="13.5">
      <c r="A46" s="37"/>
      <c r="B46" s="37"/>
      <c r="C46" s="25"/>
    </row>
    <row r="47" spans="1:3" ht="13.5">
      <c r="A47" s="37"/>
      <c r="B47" s="37"/>
      <c r="C47" s="25"/>
    </row>
    <row r="48" spans="1:3" ht="13.5">
      <c r="A48" s="37"/>
      <c r="B48" s="37"/>
      <c r="C48" s="25"/>
    </row>
    <row r="49" spans="1:3" ht="13.5">
      <c r="A49" s="37"/>
      <c r="B49" s="37"/>
      <c r="C49" s="25"/>
    </row>
    <row r="50" spans="1:3" ht="13.5">
      <c r="A50" s="37"/>
      <c r="B50" s="37"/>
      <c r="C50" s="25"/>
    </row>
    <row r="51" spans="1:3" ht="13.5">
      <c r="A51" s="37"/>
      <c r="B51" s="37"/>
      <c r="C51" s="27"/>
    </row>
    <row r="52" spans="1:3" ht="13.5">
      <c r="A52" s="37"/>
      <c r="B52" s="37"/>
      <c r="C52" s="25"/>
    </row>
    <row r="53" spans="1:3" ht="13.5">
      <c r="A53" s="37"/>
      <c r="B53" s="37"/>
      <c r="C53" s="25"/>
    </row>
    <row r="54" spans="1:3" ht="13.5">
      <c r="A54" s="37"/>
      <c r="B54" s="37"/>
      <c r="C54" s="25"/>
    </row>
    <row r="55" spans="1:3" ht="13.5">
      <c r="A55" s="37"/>
      <c r="B55" s="37"/>
      <c r="C55" s="25"/>
    </row>
    <row r="56" spans="1:3" ht="13.5">
      <c r="A56" s="37"/>
      <c r="B56" s="37"/>
      <c r="C56" s="25"/>
    </row>
    <row r="57" spans="1:3" ht="13.5">
      <c r="A57" s="37"/>
      <c r="B57" s="37"/>
      <c r="C57" s="25"/>
    </row>
    <row r="58" spans="1:3" ht="13.5">
      <c r="A58" s="37"/>
      <c r="B58" s="37"/>
      <c r="C58" s="25"/>
    </row>
    <row r="59" spans="1:3" ht="13.5">
      <c r="A59" s="37"/>
      <c r="B59" s="37"/>
      <c r="C59" s="25"/>
    </row>
    <row r="60" spans="1:3" ht="13.5">
      <c r="A60" s="37"/>
      <c r="B60" s="37"/>
      <c r="C60" s="25"/>
    </row>
    <row r="61" spans="1:3" ht="13.5">
      <c r="A61" s="37"/>
      <c r="B61" s="37"/>
      <c r="C61" s="25"/>
    </row>
    <row r="62" spans="1:3" ht="13.5">
      <c r="A62" s="37"/>
      <c r="B62" s="37"/>
      <c r="C62" s="25"/>
    </row>
    <row r="63" spans="1:3" ht="13.5">
      <c r="A63" s="37"/>
      <c r="B63" s="37"/>
      <c r="C63" s="37"/>
    </row>
    <row r="64" spans="1:3" ht="13.5">
      <c r="A64" s="37"/>
      <c r="B64" s="37"/>
      <c r="C64" s="28"/>
    </row>
    <row r="65" spans="1:3" ht="13.5">
      <c r="A65" s="37"/>
      <c r="B65" s="37"/>
      <c r="C65" s="24"/>
    </row>
    <row r="66" spans="1:3" ht="13.5">
      <c r="A66" s="37"/>
      <c r="B66" s="37"/>
      <c r="C66" s="24"/>
    </row>
    <row r="67" spans="1:3" ht="13.5">
      <c r="A67" s="37"/>
      <c r="B67" s="37"/>
      <c r="C67" s="37"/>
    </row>
    <row r="68" spans="1:3" ht="13.5">
      <c r="A68" s="37"/>
      <c r="B68" s="37"/>
      <c r="C68" s="25"/>
    </row>
    <row r="69" spans="1:3" ht="13.5">
      <c r="A69" s="37"/>
      <c r="B69" s="37"/>
      <c r="C69" s="25"/>
    </row>
    <row r="70" spans="1:3" ht="13.5">
      <c r="A70" s="37"/>
      <c r="B70" s="37"/>
      <c r="C70" s="26"/>
    </row>
    <row r="71" spans="1:3" ht="13.5">
      <c r="A71" s="37"/>
      <c r="B71" s="37"/>
      <c r="C71" s="27"/>
    </row>
    <row r="72" spans="1:3" ht="13.5">
      <c r="A72" s="37"/>
      <c r="B72" s="37"/>
      <c r="C72" s="27"/>
    </row>
    <row r="73" spans="1:3" ht="13.5">
      <c r="A73" s="37"/>
      <c r="B73" s="37"/>
      <c r="C73" s="25"/>
    </row>
    <row r="74" spans="1:3" ht="13.5">
      <c r="A74" s="37"/>
      <c r="B74" s="37"/>
      <c r="C74" s="25"/>
    </row>
    <row r="75" spans="1:3" ht="13.5">
      <c r="A75" s="37"/>
      <c r="B75" s="37"/>
      <c r="C75" s="25"/>
    </row>
    <row r="76" spans="1:4" ht="13.5">
      <c r="A76" s="37"/>
      <c r="B76" s="37"/>
      <c r="C76" s="37"/>
      <c r="D76" s="37"/>
    </row>
    <row r="77" spans="1:4" ht="13.5">
      <c r="A77" s="29"/>
      <c r="B77" s="37"/>
      <c r="C77" s="37"/>
      <c r="D77" s="37"/>
    </row>
    <row r="78" spans="1:3" ht="13.5">
      <c r="A78" s="37"/>
      <c r="B78" s="37"/>
      <c r="C78" s="37"/>
    </row>
  </sheetData>
  <mergeCells count="26">
    <mergeCell ref="M5:M6"/>
    <mergeCell ref="O5:O6"/>
    <mergeCell ref="J5:L5"/>
    <mergeCell ref="A2:W2"/>
    <mergeCell ref="I5:I6"/>
    <mergeCell ref="T5:T6"/>
    <mergeCell ref="E5:E6"/>
    <mergeCell ref="F5:F6"/>
    <mergeCell ref="G5:G6"/>
    <mergeCell ref="H5:H6"/>
    <mergeCell ref="A1:W1"/>
    <mergeCell ref="S4:V4"/>
    <mergeCell ref="P4:R4"/>
    <mergeCell ref="N4:O4"/>
    <mergeCell ref="A4:D6"/>
    <mergeCell ref="E4:H4"/>
    <mergeCell ref="W4:W6"/>
    <mergeCell ref="V3:W3"/>
    <mergeCell ref="I4:M4"/>
    <mergeCell ref="N5:N6"/>
    <mergeCell ref="U5:U6"/>
    <mergeCell ref="V5:V6"/>
    <mergeCell ref="P5:P6"/>
    <mergeCell ref="Q5:Q6"/>
    <mergeCell ref="R5:R6"/>
    <mergeCell ref="S5:S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V76"/>
  <sheetViews>
    <sheetView zoomScale="145" zoomScaleNormal="145" zoomScaleSheetLayoutView="80" workbookViewId="0" topLeftCell="A1">
      <selection activeCell="V30" sqref="V30"/>
    </sheetView>
  </sheetViews>
  <sheetFormatPr defaultColWidth="9.00390625" defaultRowHeight="13.5"/>
  <cols>
    <col min="1" max="1" width="0.875" style="4" customWidth="1"/>
    <col min="2" max="2" width="0.6171875" style="4" customWidth="1"/>
    <col min="3" max="3" width="18.875" style="4" customWidth="1"/>
    <col min="4" max="4" width="0.74609375" style="4" customWidth="1"/>
    <col min="5" max="12" width="8.00390625" style="4" customWidth="1"/>
    <col min="13" max="22" width="8.125" style="4" customWidth="1"/>
    <col min="23" max="16384" width="9.00390625" style="4" customWidth="1"/>
  </cols>
  <sheetData>
    <row r="1" ht="14.25" thickBot="1"/>
    <row r="2" spans="1:22" ht="14.25" thickTop="1">
      <c r="A2" s="50" t="s">
        <v>0</v>
      </c>
      <c r="B2" s="50"/>
      <c r="C2" s="50"/>
      <c r="D2" s="50"/>
      <c r="E2" s="74" t="s">
        <v>31</v>
      </c>
      <c r="F2" s="76" t="s">
        <v>52</v>
      </c>
      <c r="G2" s="47" t="s">
        <v>32</v>
      </c>
      <c r="H2" s="49"/>
      <c r="I2" s="77" t="s">
        <v>68</v>
      </c>
      <c r="J2" s="78"/>
      <c r="K2" s="47" t="s">
        <v>69</v>
      </c>
      <c r="L2" s="49"/>
      <c r="M2" s="69" t="s">
        <v>41</v>
      </c>
      <c r="N2" s="70"/>
      <c r="O2" s="70"/>
      <c r="P2" s="70"/>
      <c r="Q2" s="70"/>
      <c r="R2" s="70"/>
      <c r="S2" s="70"/>
      <c r="T2" s="70"/>
      <c r="U2" s="70"/>
      <c r="V2" s="71"/>
    </row>
    <row r="3" spans="1:22" ht="13.5" customHeight="1">
      <c r="A3" s="72"/>
      <c r="B3" s="72"/>
      <c r="C3" s="72"/>
      <c r="D3" s="72"/>
      <c r="E3" s="75"/>
      <c r="F3" s="75"/>
      <c r="G3" s="43" t="s">
        <v>65</v>
      </c>
      <c r="H3" s="43" t="s">
        <v>66</v>
      </c>
      <c r="I3" s="43" t="s">
        <v>65</v>
      </c>
      <c r="J3" s="43" t="s">
        <v>66</v>
      </c>
      <c r="K3" s="43" t="s">
        <v>65</v>
      </c>
      <c r="L3" s="43" t="s">
        <v>66</v>
      </c>
      <c r="M3" s="41" t="s">
        <v>47</v>
      </c>
      <c r="N3" s="79" t="s">
        <v>71</v>
      </c>
      <c r="O3" s="80" t="s">
        <v>33</v>
      </c>
      <c r="P3" s="81"/>
      <c r="Q3" s="81"/>
      <c r="R3" s="81"/>
      <c r="S3" s="82"/>
      <c r="T3" s="43" t="s">
        <v>39</v>
      </c>
      <c r="U3" s="43" t="s">
        <v>40</v>
      </c>
      <c r="V3" s="67" t="s">
        <v>48</v>
      </c>
    </row>
    <row r="4" spans="1:22" ht="13.5">
      <c r="A4" s="52"/>
      <c r="B4" s="52"/>
      <c r="C4" s="52"/>
      <c r="D4" s="52"/>
      <c r="E4" s="73"/>
      <c r="F4" s="73"/>
      <c r="G4" s="73"/>
      <c r="H4" s="73"/>
      <c r="I4" s="73"/>
      <c r="J4" s="73"/>
      <c r="K4" s="73"/>
      <c r="L4" s="73"/>
      <c r="M4" s="73"/>
      <c r="N4" s="42"/>
      <c r="O4" s="5" t="s">
        <v>34</v>
      </c>
      <c r="P4" s="5" t="s">
        <v>35</v>
      </c>
      <c r="Q4" s="5" t="s">
        <v>36</v>
      </c>
      <c r="R4" s="5" t="s">
        <v>37</v>
      </c>
      <c r="S4" s="5" t="s">
        <v>38</v>
      </c>
      <c r="T4" s="73"/>
      <c r="U4" s="73"/>
      <c r="V4" s="68"/>
    </row>
    <row r="5" spans="3:22" s="6" customFormat="1" ht="13.5" customHeight="1">
      <c r="C5" s="7"/>
      <c r="E5" s="8" t="s">
        <v>14</v>
      </c>
      <c r="F5" s="2" t="s">
        <v>14</v>
      </c>
      <c r="G5" s="2" t="s">
        <v>14</v>
      </c>
      <c r="H5" s="2" t="s">
        <v>14</v>
      </c>
      <c r="I5" s="2" t="s">
        <v>14</v>
      </c>
      <c r="J5" s="2" t="s">
        <v>14</v>
      </c>
      <c r="K5" s="2" t="s">
        <v>14</v>
      </c>
      <c r="L5" s="2" t="s">
        <v>14</v>
      </c>
      <c r="M5" s="2" t="s">
        <v>14</v>
      </c>
      <c r="N5" s="2"/>
      <c r="O5" s="2" t="s">
        <v>14</v>
      </c>
      <c r="P5" s="2" t="s">
        <v>14</v>
      </c>
      <c r="Q5" s="2" t="s">
        <v>14</v>
      </c>
      <c r="R5" s="2" t="s">
        <v>14</v>
      </c>
      <c r="S5" s="2" t="s">
        <v>14</v>
      </c>
      <c r="T5" s="2" t="s">
        <v>14</v>
      </c>
      <c r="U5" s="2" t="s">
        <v>14</v>
      </c>
      <c r="V5" s="2" t="s">
        <v>14</v>
      </c>
    </row>
    <row r="6" spans="3:22" s="9" customFormat="1" ht="11.25" customHeight="1">
      <c r="C6" s="10" t="s">
        <v>54</v>
      </c>
      <c r="E6" s="11">
        <v>255316436</v>
      </c>
      <c r="F6" s="12">
        <v>90110751</v>
      </c>
      <c r="G6" s="12">
        <v>9789684</v>
      </c>
      <c r="H6" s="12">
        <v>11250362</v>
      </c>
      <c r="I6" s="12">
        <v>16263440</v>
      </c>
      <c r="J6" s="12">
        <v>18333279</v>
      </c>
      <c r="K6" s="12">
        <v>10508576</v>
      </c>
      <c r="L6" s="12">
        <v>10501077</v>
      </c>
      <c r="M6" s="12">
        <v>51029338</v>
      </c>
      <c r="N6" s="12">
        <v>1124</v>
      </c>
      <c r="O6" s="12">
        <f>SUM(P6:S6)</f>
        <v>11707339</v>
      </c>
      <c r="P6" s="12">
        <v>2646639</v>
      </c>
      <c r="Q6" s="12">
        <v>6575675</v>
      </c>
      <c r="R6" s="12">
        <v>1672978</v>
      </c>
      <c r="S6" s="12">
        <v>812047</v>
      </c>
      <c r="T6" s="12">
        <v>11768119</v>
      </c>
      <c r="U6" s="12">
        <v>1390871</v>
      </c>
      <c r="V6" s="12">
        <v>7537781</v>
      </c>
    </row>
    <row r="7" spans="5:22" ht="9.75" customHeight="1">
      <c r="E7" s="13"/>
      <c r="F7" s="14"/>
      <c r="G7" s="14"/>
      <c r="H7" s="14"/>
      <c r="I7" s="14"/>
      <c r="J7" s="14"/>
      <c r="K7" s="14"/>
      <c r="L7" s="14"/>
      <c r="M7" s="14"/>
      <c r="N7" s="14"/>
      <c r="O7" s="14">
        <f aca="true" t="shared" si="0" ref="O7:O16">SUM(P7:S7)</f>
        <v>0</v>
      </c>
      <c r="P7" s="14"/>
      <c r="Q7" s="14"/>
      <c r="R7" s="14"/>
      <c r="S7" s="14"/>
      <c r="T7" s="14"/>
      <c r="U7" s="14"/>
      <c r="V7" s="14"/>
    </row>
    <row r="8" spans="3:22" s="15" customFormat="1" ht="11.25" customHeight="1">
      <c r="C8" s="16" t="s">
        <v>15</v>
      </c>
      <c r="E8" s="13">
        <v>15732928</v>
      </c>
      <c r="F8" s="14">
        <v>3893675</v>
      </c>
      <c r="G8" s="14">
        <v>295529</v>
      </c>
      <c r="H8" s="14">
        <v>316081</v>
      </c>
      <c r="I8" s="14">
        <v>89535</v>
      </c>
      <c r="J8" s="14">
        <v>79858</v>
      </c>
      <c r="K8" s="14">
        <v>449630</v>
      </c>
      <c r="L8" s="14">
        <v>394726</v>
      </c>
      <c r="M8" s="14">
        <v>2050123</v>
      </c>
      <c r="N8" s="14">
        <v>75</v>
      </c>
      <c r="O8" s="14">
        <f t="shared" si="0"/>
        <v>350443</v>
      </c>
      <c r="P8" s="14">
        <v>97069</v>
      </c>
      <c r="Q8" s="14">
        <v>205561</v>
      </c>
      <c r="R8" s="14">
        <v>29404</v>
      </c>
      <c r="S8" s="14">
        <v>18409</v>
      </c>
      <c r="T8" s="14">
        <v>358742</v>
      </c>
      <c r="U8" s="14">
        <v>51867</v>
      </c>
      <c r="V8" s="14">
        <v>222967</v>
      </c>
    </row>
    <row r="9" spans="3:22" s="15" customFormat="1" ht="11.25" customHeight="1">
      <c r="C9" s="16" t="s">
        <v>56</v>
      </c>
      <c r="E9" s="13">
        <v>29262535</v>
      </c>
      <c r="F9" s="14">
        <v>7853036</v>
      </c>
      <c r="G9" s="14">
        <v>1345362</v>
      </c>
      <c r="H9" s="14">
        <v>1574816</v>
      </c>
      <c r="I9" s="14">
        <v>1378148</v>
      </c>
      <c r="J9" s="14">
        <v>1508725</v>
      </c>
      <c r="K9" s="14">
        <v>1308711</v>
      </c>
      <c r="L9" s="14">
        <v>1275625</v>
      </c>
      <c r="M9" s="14">
        <v>5833055</v>
      </c>
      <c r="N9" s="14">
        <v>91</v>
      </c>
      <c r="O9" s="14">
        <f t="shared" si="0"/>
        <v>1024090</v>
      </c>
      <c r="P9" s="14">
        <v>142145</v>
      </c>
      <c r="Q9" s="14">
        <v>801789</v>
      </c>
      <c r="R9" s="14">
        <v>42291</v>
      </c>
      <c r="S9" s="14">
        <v>37865</v>
      </c>
      <c r="T9" s="14">
        <v>956104</v>
      </c>
      <c r="U9" s="14">
        <v>413656</v>
      </c>
      <c r="V9" s="14">
        <v>676648</v>
      </c>
    </row>
    <row r="10" spans="3:22" s="15" customFormat="1" ht="11.25" customHeight="1">
      <c r="C10" s="16" t="s">
        <v>16</v>
      </c>
      <c r="E10" s="13">
        <v>8150689</v>
      </c>
      <c r="F10" s="14">
        <v>3052962</v>
      </c>
      <c r="G10" s="14">
        <v>301682</v>
      </c>
      <c r="H10" s="14">
        <v>397042</v>
      </c>
      <c r="I10" s="14">
        <v>136745</v>
      </c>
      <c r="J10" s="14">
        <v>119998</v>
      </c>
      <c r="K10" s="14">
        <v>171625</v>
      </c>
      <c r="L10" s="14">
        <v>157330</v>
      </c>
      <c r="M10" s="14">
        <v>1166322</v>
      </c>
      <c r="N10" s="14">
        <v>100</v>
      </c>
      <c r="O10" s="14">
        <f t="shared" si="0"/>
        <v>223581</v>
      </c>
      <c r="P10" s="14">
        <v>92819</v>
      </c>
      <c r="Q10" s="14">
        <v>62226</v>
      </c>
      <c r="R10" s="14">
        <v>18967</v>
      </c>
      <c r="S10" s="14">
        <v>49569</v>
      </c>
      <c r="T10" s="14">
        <v>221860</v>
      </c>
      <c r="U10" s="14">
        <v>21012</v>
      </c>
      <c r="V10" s="14">
        <v>88048</v>
      </c>
    </row>
    <row r="11" spans="3:22" s="15" customFormat="1" ht="11.25" customHeight="1">
      <c r="C11" s="16" t="s">
        <v>57</v>
      </c>
      <c r="E11" s="13">
        <v>3121654</v>
      </c>
      <c r="F11" s="14">
        <v>988051</v>
      </c>
      <c r="G11" s="14">
        <v>161400</v>
      </c>
      <c r="H11" s="14">
        <v>179515</v>
      </c>
      <c r="I11" s="14">
        <v>75030</v>
      </c>
      <c r="J11" s="14">
        <v>83175</v>
      </c>
      <c r="K11" s="14">
        <v>247711</v>
      </c>
      <c r="L11" s="14">
        <v>270708</v>
      </c>
      <c r="M11" s="14">
        <v>578149</v>
      </c>
      <c r="N11" s="14">
        <v>29</v>
      </c>
      <c r="O11" s="14">
        <f t="shared" si="0"/>
        <v>181727</v>
      </c>
      <c r="P11" s="14">
        <v>63993</v>
      </c>
      <c r="Q11" s="14">
        <v>96250</v>
      </c>
      <c r="R11" s="14">
        <v>12827</v>
      </c>
      <c r="S11" s="14">
        <v>8657</v>
      </c>
      <c r="T11" s="14">
        <v>179635</v>
      </c>
      <c r="U11" s="14">
        <v>3686</v>
      </c>
      <c r="V11" s="14">
        <v>58639</v>
      </c>
    </row>
    <row r="12" spans="3:22" s="15" customFormat="1" ht="11.25" customHeight="1">
      <c r="C12" s="16" t="s">
        <v>17</v>
      </c>
      <c r="E12" s="13">
        <v>8744692</v>
      </c>
      <c r="F12" s="14">
        <v>3216782</v>
      </c>
      <c r="G12" s="14">
        <v>477496</v>
      </c>
      <c r="H12" s="14">
        <v>506233</v>
      </c>
      <c r="I12" s="14">
        <v>187210</v>
      </c>
      <c r="J12" s="14">
        <v>170768</v>
      </c>
      <c r="K12" s="14">
        <v>596378</v>
      </c>
      <c r="L12" s="14">
        <v>536707</v>
      </c>
      <c r="M12" s="14">
        <v>1589351</v>
      </c>
      <c r="N12" s="14">
        <v>56</v>
      </c>
      <c r="O12" s="14">
        <f t="shared" si="0"/>
        <v>291905</v>
      </c>
      <c r="P12" s="14">
        <v>91537</v>
      </c>
      <c r="Q12" s="14">
        <v>136014</v>
      </c>
      <c r="R12" s="14">
        <v>33132</v>
      </c>
      <c r="S12" s="14">
        <v>31222</v>
      </c>
      <c r="T12" s="14">
        <v>282499</v>
      </c>
      <c r="U12" s="14">
        <v>25188</v>
      </c>
      <c r="V12" s="14">
        <v>168286</v>
      </c>
    </row>
    <row r="13" spans="3:22" s="15" customFormat="1" ht="9.75" customHeight="1">
      <c r="C13" s="16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>
        <f t="shared" si="0"/>
        <v>0</v>
      </c>
      <c r="P13" s="14"/>
      <c r="Q13" s="14"/>
      <c r="R13" s="14"/>
      <c r="S13" s="14"/>
      <c r="T13" s="17"/>
      <c r="U13" s="14"/>
      <c r="V13" s="14"/>
    </row>
    <row r="14" spans="3:22" s="15" customFormat="1" ht="11.25" customHeight="1">
      <c r="C14" s="16" t="s">
        <v>18</v>
      </c>
      <c r="E14" s="13">
        <v>13242152</v>
      </c>
      <c r="F14" s="14">
        <v>4360172</v>
      </c>
      <c r="G14" s="14">
        <v>605048</v>
      </c>
      <c r="H14" s="14">
        <v>674845</v>
      </c>
      <c r="I14" s="14">
        <v>133869</v>
      </c>
      <c r="J14" s="14">
        <v>129503</v>
      </c>
      <c r="K14" s="14">
        <v>543861</v>
      </c>
      <c r="L14" s="14">
        <v>537660</v>
      </c>
      <c r="M14" s="14">
        <v>4706227</v>
      </c>
      <c r="N14" s="14">
        <v>43</v>
      </c>
      <c r="O14" s="14">
        <f t="shared" si="0"/>
        <v>482141</v>
      </c>
      <c r="P14" s="14">
        <v>44406</v>
      </c>
      <c r="Q14" s="14">
        <v>391866</v>
      </c>
      <c r="R14" s="14">
        <v>16141</v>
      </c>
      <c r="S14" s="14">
        <v>29728</v>
      </c>
      <c r="T14" s="14">
        <v>531488</v>
      </c>
      <c r="U14" s="14">
        <v>27903</v>
      </c>
      <c r="V14" s="14">
        <v>568426</v>
      </c>
    </row>
    <row r="15" spans="3:22" s="15" customFormat="1" ht="11.25" customHeight="1">
      <c r="C15" s="16" t="s">
        <v>19</v>
      </c>
      <c r="E15" s="13">
        <v>3443320</v>
      </c>
      <c r="F15" s="14">
        <v>1862128</v>
      </c>
      <c r="G15" s="14">
        <v>164995</v>
      </c>
      <c r="H15" s="14">
        <v>189730</v>
      </c>
      <c r="I15" s="14">
        <v>26474</v>
      </c>
      <c r="J15" s="14">
        <v>27405</v>
      </c>
      <c r="K15" s="14">
        <v>82596</v>
      </c>
      <c r="L15" s="14">
        <v>72348</v>
      </c>
      <c r="M15" s="14">
        <v>688673</v>
      </c>
      <c r="N15" s="14">
        <v>30</v>
      </c>
      <c r="O15" s="14">
        <f t="shared" si="0"/>
        <v>131183</v>
      </c>
      <c r="P15" s="14">
        <v>11212</v>
      </c>
      <c r="Q15" s="14">
        <v>94401</v>
      </c>
      <c r="R15" s="14">
        <v>9631</v>
      </c>
      <c r="S15" s="14">
        <v>15939</v>
      </c>
      <c r="T15" s="14">
        <v>163346</v>
      </c>
      <c r="U15" s="14">
        <v>5028</v>
      </c>
      <c r="V15" s="14">
        <v>92740</v>
      </c>
    </row>
    <row r="16" spans="3:22" s="15" customFormat="1" ht="11.25" customHeight="1">
      <c r="C16" s="16" t="s">
        <v>20</v>
      </c>
      <c r="E16" s="13">
        <v>14269733</v>
      </c>
      <c r="F16" s="14">
        <v>8348940</v>
      </c>
      <c r="G16" s="14">
        <v>415665</v>
      </c>
      <c r="H16" s="14">
        <v>455419</v>
      </c>
      <c r="I16" s="14">
        <v>430783</v>
      </c>
      <c r="J16" s="14">
        <v>433203</v>
      </c>
      <c r="K16" s="14">
        <v>850530</v>
      </c>
      <c r="L16" s="14">
        <v>1313969</v>
      </c>
      <c r="M16" s="14">
        <v>2425445</v>
      </c>
      <c r="N16" s="14">
        <v>20</v>
      </c>
      <c r="O16" s="14">
        <f t="shared" si="0"/>
        <v>456817</v>
      </c>
      <c r="P16" s="14">
        <v>109024</v>
      </c>
      <c r="Q16" s="14">
        <v>309722</v>
      </c>
      <c r="R16" s="14">
        <v>35593</v>
      </c>
      <c r="S16" s="14">
        <v>2478</v>
      </c>
      <c r="T16" s="14">
        <v>408047</v>
      </c>
      <c r="U16" s="14">
        <v>63589</v>
      </c>
      <c r="V16" s="14">
        <v>392350</v>
      </c>
    </row>
    <row r="17" spans="3:22" s="15" customFormat="1" ht="11.25" customHeight="1">
      <c r="C17" s="16" t="s">
        <v>21</v>
      </c>
      <c r="E17" s="13" t="s">
        <v>44</v>
      </c>
      <c r="F17" s="18" t="s">
        <v>44</v>
      </c>
      <c r="G17" s="14" t="s">
        <v>44</v>
      </c>
      <c r="H17" s="18" t="s">
        <v>44</v>
      </c>
      <c r="I17" s="18" t="s">
        <v>44</v>
      </c>
      <c r="J17" s="18" t="s">
        <v>44</v>
      </c>
      <c r="K17" s="18" t="s">
        <v>44</v>
      </c>
      <c r="L17" s="18" t="s">
        <v>44</v>
      </c>
      <c r="M17" s="14" t="s">
        <v>44</v>
      </c>
      <c r="N17" s="18">
        <v>6</v>
      </c>
      <c r="O17" s="14" t="s">
        <v>44</v>
      </c>
      <c r="P17" s="14">
        <v>8040</v>
      </c>
      <c r="Q17" s="14" t="s">
        <v>44</v>
      </c>
      <c r="R17" s="14" t="s">
        <v>44</v>
      </c>
      <c r="S17" s="14">
        <v>15130</v>
      </c>
      <c r="T17" s="14" t="s">
        <v>44</v>
      </c>
      <c r="U17" s="14" t="s">
        <v>44</v>
      </c>
      <c r="V17" s="14" t="s">
        <v>44</v>
      </c>
    </row>
    <row r="18" spans="3:22" s="15" customFormat="1" ht="11.25" customHeight="1">
      <c r="C18" s="40" t="s">
        <v>67</v>
      </c>
      <c r="E18" s="13" t="s">
        <v>44</v>
      </c>
      <c r="F18" s="18" t="s">
        <v>44</v>
      </c>
      <c r="G18" s="18" t="s">
        <v>44</v>
      </c>
      <c r="H18" s="18" t="s">
        <v>44</v>
      </c>
      <c r="I18" s="18" t="s">
        <v>44</v>
      </c>
      <c r="J18" s="18" t="s">
        <v>44</v>
      </c>
      <c r="K18" s="18" t="s">
        <v>44</v>
      </c>
      <c r="L18" s="18" t="s">
        <v>44</v>
      </c>
      <c r="M18" s="18" t="s">
        <v>44</v>
      </c>
      <c r="N18" s="14">
        <v>2</v>
      </c>
      <c r="O18" s="14" t="s">
        <v>44</v>
      </c>
      <c r="P18" s="14" t="s">
        <v>73</v>
      </c>
      <c r="Q18" s="14" t="s">
        <v>44</v>
      </c>
      <c r="R18" s="14" t="s">
        <v>44</v>
      </c>
      <c r="S18" s="14" t="s">
        <v>73</v>
      </c>
      <c r="T18" s="14" t="s">
        <v>44</v>
      </c>
      <c r="U18" s="14" t="s">
        <v>44</v>
      </c>
      <c r="V18" s="14" t="s">
        <v>44</v>
      </c>
    </row>
    <row r="19" spans="3:22" s="15" customFormat="1" ht="9.75" customHeight="1">
      <c r="C19" s="16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>
        <f aca="true" t="shared" si="1" ref="O19:O29">SUM(P19:S19)</f>
        <v>0</v>
      </c>
      <c r="P19" s="14"/>
      <c r="Q19" s="14"/>
      <c r="R19" s="14"/>
      <c r="S19" s="14"/>
      <c r="T19" s="14"/>
      <c r="U19" s="14"/>
      <c r="V19" s="14"/>
    </row>
    <row r="20" spans="3:22" s="15" customFormat="1" ht="11.25" customHeight="1">
      <c r="C20" s="16" t="s">
        <v>22</v>
      </c>
      <c r="E20" s="13">
        <v>29540680</v>
      </c>
      <c r="F20" s="18">
        <v>12873143</v>
      </c>
      <c r="G20" s="14">
        <v>2106216</v>
      </c>
      <c r="H20" s="18">
        <v>2473755</v>
      </c>
      <c r="I20" s="18">
        <v>794535</v>
      </c>
      <c r="J20" s="18">
        <v>867815</v>
      </c>
      <c r="K20" s="18">
        <v>1455506</v>
      </c>
      <c r="L20" s="18">
        <v>1467860</v>
      </c>
      <c r="M20" s="14">
        <v>8101952</v>
      </c>
      <c r="N20" s="14">
        <v>219</v>
      </c>
      <c r="O20" s="14">
        <f t="shared" si="1"/>
        <v>1427470</v>
      </c>
      <c r="P20" s="14">
        <v>299353</v>
      </c>
      <c r="Q20" s="14">
        <v>823472</v>
      </c>
      <c r="R20" s="14">
        <v>192469</v>
      </c>
      <c r="S20" s="14">
        <v>112176</v>
      </c>
      <c r="T20" s="14">
        <v>1606254</v>
      </c>
      <c r="U20" s="14">
        <v>140203</v>
      </c>
      <c r="V20" s="14">
        <v>1175006</v>
      </c>
    </row>
    <row r="21" spans="3:22" s="15" customFormat="1" ht="11.25" customHeight="1">
      <c r="C21" s="16" t="s">
        <v>23</v>
      </c>
      <c r="E21" s="13">
        <v>4751589</v>
      </c>
      <c r="F21" s="18">
        <v>1147210</v>
      </c>
      <c r="G21" s="18">
        <v>173813</v>
      </c>
      <c r="H21" s="18">
        <v>195192</v>
      </c>
      <c r="I21" s="18">
        <v>44573</v>
      </c>
      <c r="J21" s="18">
        <v>49712</v>
      </c>
      <c r="K21" s="18">
        <v>127846</v>
      </c>
      <c r="L21" s="18">
        <v>107680</v>
      </c>
      <c r="M21" s="18">
        <v>994018</v>
      </c>
      <c r="N21" s="18">
        <v>21</v>
      </c>
      <c r="O21" s="18">
        <f t="shared" si="1"/>
        <v>209659</v>
      </c>
      <c r="P21" s="18">
        <v>23367</v>
      </c>
      <c r="Q21" s="18">
        <v>139955</v>
      </c>
      <c r="R21" s="18">
        <v>24728</v>
      </c>
      <c r="S21" s="18">
        <v>21609</v>
      </c>
      <c r="T21" s="18">
        <v>195968</v>
      </c>
      <c r="U21" s="18">
        <v>12368</v>
      </c>
      <c r="V21" s="18">
        <v>139452</v>
      </c>
    </row>
    <row r="22" spans="3:22" s="15" customFormat="1" ht="11.25" customHeight="1">
      <c r="C22" s="16" t="s">
        <v>24</v>
      </c>
      <c r="E22" s="13">
        <v>6824364</v>
      </c>
      <c r="F22" s="14">
        <v>2556778</v>
      </c>
      <c r="G22" s="14">
        <v>233853</v>
      </c>
      <c r="H22" s="14">
        <v>208237</v>
      </c>
      <c r="I22" s="14">
        <v>231436</v>
      </c>
      <c r="J22" s="14">
        <v>261185</v>
      </c>
      <c r="K22" s="14">
        <v>325617</v>
      </c>
      <c r="L22" s="14">
        <v>301981</v>
      </c>
      <c r="M22" s="14">
        <v>1428235</v>
      </c>
      <c r="N22" s="14">
        <v>16</v>
      </c>
      <c r="O22" s="14">
        <f t="shared" si="1"/>
        <v>574083</v>
      </c>
      <c r="P22" s="14">
        <v>222372</v>
      </c>
      <c r="Q22" s="14">
        <v>273044</v>
      </c>
      <c r="R22" s="14">
        <v>65360</v>
      </c>
      <c r="S22" s="14">
        <v>13307</v>
      </c>
      <c r="T22" s="14">
        <v>319799</v>
      </c>
      <c r="U22" s="14">
        <v>51916</v>
      </c>
      <c r="V22" s="14">
        <v>247743</v>
      </c>
    </row>
    <row r="23" spans="3:22" s="15" customFormat="1" ht="11.25" customHeight="1">
      <c r="C23" s="16" t="s">
        <v>25</v>
      </c>
      <c r="E23" s="13">
        <v>12592725</v>
      </c>
      <c r="F23" s="14">
        <v>5028223</v>
      </c>
      <c r="G23" s="14">
        <v>510931</v>
      </c>
      <c r="H23" s="14">
        <v>679683</v>
      </c>
      <c r="I23" s="14">
        <v>388252</v>
      </c>
      <c r="J23" s="14">
        <v>388641</v>
      </c>
      <c r="K23" s="14">
        <v>542364</v>
      </c>
      <c r="L23" s="14">
        <v>500506</v>
      </c>
      <c r="M23" s="14">
        <v>3126217</v>
      </c>
      <c r="N23" s="14">
        <v>89</v>
      </c>
      <c r="O23" s="14">
        <f t="shared" si="1"/>
        <v>572494</v>
      </c>
      <c r="P23" s="14">
        <v>136895</v>
      </c>
      <c r="Q23" s="14">
        <v>255651</v>
      </c>
      <c r="R23" s="14">
        <v>117523</v>
      </c>
      <c r="S23" s="14">
        <v>62425</v>
      </c>
      <c r="T23" s="14">
        <v>558694</v>
      </c>
      <c r="U23" s="14">
        <v>62534</v>
      </c>
      <c r="V23" s="14">
        <v>373431</v>
      </c>
    </row>
    <row r="24" spans="3:22" s="15" customFormat="1" ht="11.25" customHeight="1">
      <c r="C24" s="16" t="s">
        <v>26</v>
      </c>
      <c r="E24" s="13">
        <v>18073505</v>
      </c>
      <c r="F24" s="14">
        <v>7470476</v>
      </c>
      <c r="G24" s="14">
        <v>607843</v>
      </c>
      <c r="H24" s="14">
        <v>651365</v>
      </c>
      <c r="I24" s="14">
        <v>1218613</v>
      </c>
      <c r="J24" s="14">
        <v>1263171</v>
      </c>
      <c r="K24" s="14">
        <v>721365</v>
      </c>
      <c r="L24" s="14">
        <v>714823</v>
      </c>
      <c r="M24" s="14">
        <v>3486394</v>
      </c>
      <c r="N24" s="14">
        <v>94</v>
      </c>
      <c r="O24" s="14">
        <f t="shared" si="1"/>
        <v>1623804</v>
      </c>
      <c r="P24" s="14">
        <v>561993</v>
      </c>
      <c r="Q24" s="14">
        <v>634460</v>
      </c>
      <c r="R24" s="14">
        <v>130584</v>
      </c>
      <c r="S24" s="14">
        <v>296767</v>
      </c>
      <c r="T24" s="14">
        <v>1500820</v>
      </c>
      <c r="U24" s="14">
        <v>70782</v>
      </c>
      <c r="V24" s="14">
        <v>521607</v>
      </c>
    </row>
    <row r="25" spans="3:22" s="15" customFormat="1" ht="9.75" customHeight="1">
      <c r="C25" s="16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>
        <f t="shared" si="1"/>
        <v>0</v>
      </c>
      <c r="P25" s="14"/>
      <c r="Q25" s="14"/>
      <c r="R25" s="14"/>
      <c r="S25" s="14"/>
      <c r="T25" s="14"/>
      <c r="U25" s="14"/>
      <c r="V25" s="14"/>
    </row>
    <row r="26" spans="3:22" s="15" customFormat="1" ht="11.25" customHeight="1">
      <c r="C26" s="16" t="s">
        <v>27</v>
      </c>
      <c r="E26" s="13">
        <v>30749269</v>
      </c>
      <c r="F26" s="14">
        <v>7659682</v>
      </c>
      <c r="G26" s="14">
        <v>885932</v>
      </c>
      <c r="H26" s="14">
        <v>1040909</v>
      </c>
      <c r="I26" s="14">
        <v>692665</v>
      </c>
      <c r="J26" s="14">
        <v>739852</v>
      </c>
      <c r="K26" s="14">
        <v>631317</v>
      </c>
      <c r="L26" s="14">
        <v>556527</v>
      </c>
      <c r="M26" s="14">
        <v>3377196</v>
      </c>
      <c r="N26" s="14">
        <v>100</v>
      </c>
      <c r="O26" s="14">
        <f t="shared" si="1"/>
        <v>1101925</v>
      </c>
      <c r="P26" s="14">
        <v>273374</v>
      </c>
      <c r="Q26" s="14">
        <v>424811</v>
      </c>
      <c r="R26" s="14">
        <v>351056</v>
      </c>
      <c r="S26" s="14">
        <v>52684</v>
      </c>
      <c r="T26" s="14">
        <v>1071410</v>
      </c>
      <c r="U26" s="14">
        <v>108305</v>
      </c>
      <c r="V26" s="14">
        <v>653142</v>
      </c>
    </row>
    <row r="27" spans="3:22" s="15" customFormat="1" ht="11.25" customHeight="1">
      <c r="C27" s="16" t="s">
        <v>28</v>
      </c>
      <c r="E27" s="13">
        <v>35548683</v>
      </c>
      <c r="F27" s="14">
        <v>12304286</v>
      </c>
      <c r="G27" s="14">
        <v>338670</v>
      </c>
      <c r="H27" s="14">
        <v>363604</v>
      </c>
      <c r="I27" s="14">
        <v>9797360</v>
      </c>
      <c r="J27" s="14">
        <v>11574471</v>
      </c>
      <c r="K27" s="14">
        <v>1629811</v>
      </c>
      <c r="L27" s="14">
        <v>1470101</v>
      </c>
      <c r="M27" s="14">
        <v>5665315</v>
      </c>
      <c r="N27" s="14">
        <v>68</v>
      </c>
      <c r="O27" s="14">
        <f t="shared" si="1"/>
        <v>1535264</v>
      </c>
      <c r="P27" s="14">
        <v>256466</v>
      </c>
      <c r="Q27" s="14">
        <v>861114</v>
      </c>
      <c r="R27" s="14">
        <v>394680</v>
      </c>
      <c r="S27" s="14">
        <v>23004</v>
      </c>
      <c r="T27" s="14">
        <v>1541248</v>
      </c>
      <c r="U27" s="14">
        <v>72761</v>
      </c>
      <c r="V27" s="14">
        <v>1107079</v>
      </c>
    </row>
    <row r="28" spans="3:22" s="15" customFormat="1" ht="11.25" customHeight="1">
      <c r="C28" s="16" t="s">
        <v>29</v>
      </c>
      <c r="E28" s="13">
        <v>1575838</v>
      </c>
      <c r="F28" s="18">
        <v>657088</v>
      </c>
      <c r="G28" s="18">
        <v>168769</v>
      </c>
      <c r="H28" s="18">
        <v>184037</v>
      </c>
      <c r="I28" s="18">
        <v>283890</v>
      </c>
      <c r="J28" s="18">
        <v>219425</v>
      </c>
      <c r="K28" s="18">
        <v>122212</v>
      </c>
      <c r="L28" s="18">
        <v>137250</v>
      </c>
      <c r="M28" s="18">
        <v>494106</v>
      </c>
      <c r="N28" s="18">
        <v>15</v>
      </c>
      <c r="O28" s="18">
        <f t="shared" si="1"/>
        <v>52672</v>
      </c>
      <c r="P28" s="18">
        <v>7878</v>
      </c>
      <c r="Q28" s="18">
        <v>23841</v>
      </c>
      <c r="R28" s="18">
        <v>20953</v>
      </c>
      <c r="S28" s="18" t="s">
        <v>73</v>
      </c>
      <c r="T28" s="14">
        <v>54626</v>
      </c>
      <c r="U28" s="18">
        <v>10100</v>
      </c>
      <c r="V28" s="18">
        <v>95858</v>
      </c>
    </row>
    <row r="29" spans="3:22" s="15" customFormat="1" ht="11.25" customHeight="1">
      <c r="C29" s="16" t="s">
        <v>30</v>
      </c>
      <c r="E29" s="13">
        <v>18297466</v>
      </c>
      <c r="F29" s="14">
        <v>6326989</v>
      </c>
      <c r="G29" s="14">
        <v>961604</v>
      </c>
      <c r="H29" s="14">
        <v>1121708</v>
      </c>
      <c r="I29" s="14">
        <v>318027</v>
      </c>
      <c r="J29" s="14">
        <v>383163</v>
      </c>
      <c r="K29" s="14">
        <v>645390</v>
      </c>
      <c r="L29" s="14">
        <v>651440</v>
      </c>
      <c r="M29" s="14">
        <v>5156679</v>
      </c>
      <c r="N29" s="14">
        <v>50</v>
      </c>
      <c r="O29" s="14">
        <f t="shared" si="1"/>
        <v>1420053</v>
      </c>
      <c r="P29" s="14">
        <v>204696</v>
      </c>
      <c r="Q29" s="14">
        <v>1020715</v>
      </c>
      <c r="R29" s="14">
        <v>174564</v>
      </c>
      <c r="S29" s="14">
        <v>20078</v>
      </c>
      <c r="T29" s="14">
        <v>1772351</v>
      </c>
      <c r="U29" s="14">
        <v>249092</v>
      </c>
      <c r="V29" s="14">
        <v>934940</v>
      </c>
    </row>
    <row r="30" spans="5:22" ht="6" customHeight="1" thickBot="1">
      <c r="E30" s="19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3.5">
      <c r="A31" s="20" t="s">
        <v>43</v>
      </c>
      <c r="B31" s="21"/>
      <c r="C31" s="22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3" ht="13.5">
      <c r="A32" s="23"/>
      <c r="B32" s="23"/>
      <c r="C32" s="24"/>
    </row>
    <row r="33" spans="1:3" ht="13.5">
      <c r="A33" s="23"/>
      <c r="B33" s="23"/>
      <c r="C33" s="24"/>
    </row>
    <row r="34" spans="1:3" ht="13.5">
      <c r="A34" s="23"/>
      <c r="B34" s="23"/>
      <c r="C34" s="23"/>
    </row>
    <row r="35" spans="1:3" ht="13.5">
      <c r="A35" s="23"/>
      <c r="B35" s="23"/>
      <c r="C35" s="25"/>
    </row>
    <row r="36" spans="1:3" ht="13.5">
      <c r="A36" s="23"/>
      <c r="B36" s="23"/>
      <c r="C36" s="25"/>
    </row>
    <row r="37" spans="1:3" ht="13.5">
      <c r="A37" s="23"/>
      <c r="B37" s="23"/>
      <c r="C37" s="26"/>
    </row>
    <row r="38" spans="1:3" ht="13.5">
      <c r="A38" s="23"/>
      <c r="B38" s="23"/>
      <c r="C38" s="27"/>
    </row>
    <row r="39" spans="1:3" ht="13.5">
      <c r="A39" s="23"/>
      <c r="B39" s="23"/>
      <c r="C39" s="27"/>
    </row>
    <row r="40" spans="1:3" ht="13.5">
      <c r="A40" s="23"/>
      <c r="B40" s="23"/>
      <c r="C40" s="25"/>
    </row>
    <row r="41" spans="1:3" ht="13.5">
      <c r="A41" s="23"/>
      <c r="B41" s="23"/>
      <c r="C41" s="25"/>
    </row>
    <row r="42" spans="1:3" ht="13.5">
      <c r="A42" s="23"/>
      <c r="B42" s="23"/>
      <c r="C42" s="25"/>
    </row>
    <row r="43" spans="1:3" ht="13.5">
      <c r="A43" s="23"/>
      <c r="B43" s="23"/>
      <c r="C43" s="25"/>
    </row>
    <row r="44" spans="1:3" ht="13.5">
      <c r="A44" s="23"/>
      <c r="B44" s="23"/>
      <c r="C44" s="25"/>
    </row>
    <row r="45" spans="1:3" ht="13.5">
      <c r="A45" s="23"/>
      <c r="B45" s="23"/>
      <c r="C45" s="25"/>
    </row>
    <row r="46" spans="1:3" ht="13.5">
      <c r="A46" s="23"/>
      <c r="B46" s="23"/>
      <c r="C46" s="25"/>
    </row>
    <row r="47" spans="1:3" ht="13.5">
      <c r="A47" s="23"/>
      <c r="B47" s="23"/>
      <c r="C47" s="25"/>
    </row>
    <row r="48" spans="1:3" ht="13.5">
      <c r="A48" s="23"/>
      <c r="B48" s="23"/>
      <c r="C48" s="25"/>
    </row>
    <row r="49" spans="1:3" ht="13.5">
      <c r="A49" s="23"/>
      <c r="B49" s="23"/>
      <c r="C49" s="27"/>
    </row>
    <row r="50" spans="1:3" ht="13.5">
      <c r="A50" s="23"/>
      <c r="B50" s="23"/>
      <c r="C50" s="25"/>
    </row>
    <row r="51" spans="1:3" ht="13.5">
      <c r="A51" s="23"/>
      <c r="B51" s="23"/>
      <c r="C51" s="25"/>
    </row>
    <row r="52" spans="1:3" ht="13.5">
      <c r="A52" s="23"/>
      <c r="B52" s="23"/>
      <c r="C52" s="25"/>
    </row>
    <row r="53" spans="1:3" ht="13.5">
      <c r="A53" s="23"/>
      <c r="B53" s="23"/>
      <c r="C53" s="25"/>
    </row>
    <row r="54" spans="1:3" ht="13.5">
      <c r="A54" s="23"/>
      <c r="B54" s="23"/>
      <c r="C54" s="25"/>
    </row>
    <row r="55" spans="1:3" ht="13.5">
      <c r="A55" s="23"/>
      <c r="B55" s="23"/>
      <c r="C55" s="25"/>
    </row>
    <row r="56" spans="1:3" ht="13.5">
      <c r="A56" s="23"/>
      <c r="B56" s="23"/>
      <c r="C56" s="25"/>
    </row>
    <row r="57" spans="1:3" ht="13.5">
      <c r="A57" s="23"/>
      <c r="B57" s="23"/>
      <c r="C57" s="25"/>
    </row>
    <row r="58" spans="1:3" ht="13.5">
      <c r="A58" s="23"/>
      <c r="B58" s="23"/>
      <c r="C58" s="25"/>
    </row>
    <row r="59" spans="1:3" ht="13.5">
      <c r="A59" s="23"/>
      <c r="B59" s="23"/>
      <c r="C59" s="25"/>
    </row>
    <row r="60" spans="1:3" ht="13.5">
      <c r="A60" s="23"/>
      <c r="B60" s="23"/>
      <c r="C60" s="25"/>
    </row>
    <row r="61" spans="1:3" ht="13.5">
      <c r="A61" s="23"/>
      <c r="B61" s="23"/>
      <c r="C61" s="23"/>
    </row>
    <row r="62" spans="1:3" ht="13.5">
      <c r="A62" s="23"/>
      <c r="B62" s="23"/>
      <c r="C62" s="28"/>
    </row>
    <row r="63" spans="1:3" ht="13.5">
      <c r="A63" s="23"/>
      <c r="B63" s="23"/>
      <c r="C63" s="24"/>
    </row>
    <row r="64" spans="1:3" ht="13.5">
      <c r="A64" s="23"/>
      <c r="B64" s="23"/>
      <c r="C64" s="24"/>
    </row>
    <row r="65" spans="1:3" ht="13.5">
      <c r="A65" s="23"/>
      <c r="B65" s="23"/>
      <c r="C65" s="23"/>
    </row>
    <row r="66" spans="1:3" ht="13.5">
      <c r="A66" s="23"/>
      <c r="B66" s="23"/>
      <c r="C66" s="25"/>
    </row>
    <row r="67" spans="1:3" ht="13.5">
      <c r="A67" s="23"/>
      <c r="B67" s="23"/>
      <c r="C67" s="25"/>
    </row>
    <row r="68" spans="1:3" ht="13.5">
      <c r="A68" s="23"/>
      <c r="B68" s="23"/>
      <c r="C68" s="26"/>
    </row>
    <row r="69" spans="1:3" ht="13.5">
      <c r="A69" s="23"/>
      <c r="B69" s="23"/>
      <c r="C69" s="27"/>
    </row>
    <row r="70" spans="1:3" ht="13.5">
      <c r="A70" s="23"/>
      <c r="B70" s="23"/>
      <c r="C70" s="27"/>
    </row>
    <row r="71" spans="1:3" ht="13.5">
      <c r="A71" s="23"/>
      <c r="B71" s="23"/>
      <c r="C71" s="25"/>
    </row>
    <row r="72" spans="1:3" ht="13.5">
      <c r="A72" s="23"/>
      <c r="B72" s="23"/>
      <c r="C72" s="25"/>
    </row>
    <row r="73" spans="1:3" ht="13.5">
      <c r="A73" s="23"/>
      <c r="B73" s="23"/>
      <c r="C73" s="25"/>
    </row>
    <row r="74" spans="1:4" ht="13.5">
      <c r="A74" s="23"/>
      <c r="B74" s="23"/>
      <c r="C74" s="23"/>
      <c r="D74" s="23"/>
    </row>
    <row r="75" spans="1:4" ht="13.5">
      <c r="A75" s="29"/>
      <c r="B75" s="23"/>
      <c r="C75" s="23"/>
      <c r="D75" s="23"/>
    </row>
    <row r="76" spans="1:3" ht="13.5">
      <c r="A76" s="23"/>
      <c r="B76" s="23"/>
      <c r="C76" s="23"/>
    </row>
  </sheetData>
  <mergeCells count="19">
    <mergeCell ref="M3:M4"/>
    <mergeCell ref="T3:T4"/>
    <mergeCell ref="U3:U4"/>
    <mergeCell ref="N3:N4"/>
    <mergeCell ref="O3:S3"/>
    <mergeCell ref="J3:J4"/>
    <mergeCell ref="K2:L2"/>
    <mergeCell ref="K3:K4"/>
    <mergeCell ref="L3:L4"/>
    <mergeCell ref="V3:V4"/>
    <mergeCell ref="M2:V2"/>
    <mergeCell ref="A2:D4"/>
    <mergeCell ref="G3:G4"/>
    <mergeCell ref="H3:H4"/>
    <mergeCell ref="E2:E4"/>
    <mergeCell ref="F2:F4"/>
    <mergeCell ref="G2:H2"/>
    <mergeCell ref="I3:I4"/>
    <mergeCell ref="I2:J2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2010-09-22T05:23:05Z</cp:lastPrinted>
  <dcterms:created xsi:type="dcterms:W3CDTF">2001-04-24T04:39:53Z</dcterms:created>
  <dcterms:modified xsi:type="dcterms:W3CDTF">2010-09-22T07:16:05Z</dcterms:modified>
  <cp:category/>
  <cp:version/>
  <cp:contentType/>
  <cp:contentStatus/>
</cp:coreProperties>
</file>