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66-167" sheetId="1" r:id="rId1"/>
  </sheets>
  <definedNames/>
  <calcPr fullCalcOnLoad="1"/>
</workbook>
</file>

<file path=xl/sharedStrings.xml><?xml version="1.0" encoding="utf-8"?>
<sst xmlns="http://schemas.openxmlformats.org/spreadsheetml/2006/main" count="107" uniqueCount="49">
  <si>
    <t>区分</t>
  </si>
  <si>
    <t>経営組織別事業所数</t>
  </si>
  <si>
    <t>従業者数</t>
  </si>
  <si>
    <t>現金給与　　　総    額</t>
  </si>
  <si>
    <t>原 材 料   使用額等</t>
  </si>
  <si>
    <t>製造品出荷額等</t>
  </si>
  <si>
    <t>会社</t>
  </si>
  <si>
    <t>組合その  他の法人</t>
  </si>
  <si>
    <t>個人</t>
  </si>
  <si>
    <t>常用労働者数</t>
  </si>
  <si>
    <t>個人事業主及び家族従業者数</t>
  </si>
  <si>
    <t>総額</t>
  </si>
  <si>
    <t>製造品　　　出荷額</t>
  </si>
  <si>
    <t>加工賃　　　収入額</t>
  </si>
  <si>
    <t>修理料　　　収入額</t>
  </si>
  <si>
    <t>計</t>
  </si>
  <si>
    <t>男</t>
  </si>
  <si>
    <t>女</t>
  </si>
  <si>
    <t>人</t>
  </si>
  <si>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</si>
  <si>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</si>
  <si>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</si>
  <si>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</si>
  <si>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</si>
  <si>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</si>
  <si>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</si>
  <si>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</si>
  <si>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</si>
  <si>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</si>
  <si>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</si>
  <si>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</si>
  <si>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</si>
  <si>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</si>
  <si>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</si>
  <si>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</si>
  <si>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</si>
  <si>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</si>
  <si>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資料：県統計課「工業統計調査」</t>
  </si>
  <si>
    <t>総計</t>
  </si>
  <si>
    <t>-</t>
  </si>
  <si>
    <t>繊維工業</t>
  </si>
  <si>
    <t>木材・木製品製造業</t>
  </si>
  <si>
    <t>X</t>
  </si>
  <si>
    <t xml:space="preserve">   87．規模別、産業中分類別事業所数、従業者数、製造品出荷額等</t>
  </si>
  <si>
    <t>内国消費　　税額</t>
  </si>
  <si>
    <t>なめしかわ・同製品・毛皮製造業</t>
  </si>
  <si>
    <t>-</t>
  </si>
  <si>
    <t>-</t>
  </si>
  <si>
    <t>（１）従  業  者  ４　～　９  人  以  下  の  事  業  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</si>
</sst>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8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0" fontId="8" fillId="0" borderId="4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 horizontal="distributed"/>
    </xf>
    <xf numFmtId="176" fontId="10" fillId="0" borderId="5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176" fontId="8" fillId="0" borderId="5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distributed"/>
    </xf>
    <xf numFmtId="176" fontId="8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7" fillId="0" borderId="0" xfId="0" applyFont="1" applyFill="1" applyAlignment="1">
      <alignment horizontal="distributed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58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="140" zoomScaleNormal="140" workbookViewId="0" topLeftCell="A1">
      <selection activeCell="Q10" sqref="Q10"/>
    </sheetView>
  </sheetViews>
  <sheetFormatPr defaultColWidth="9.00390625" defaultRowHeight="13.5"/>
  <cols>
    <col min="1" max="1" width="0.875" style="1" customWidth="1"/>
    <col min="2" max="2" width="0.6171875" style="1" customWidth="1"/>
    <col min="3" max="3" width="18.875" style="1" customWidth="1"/>
    <col min="4" max="4" width="0.6171875" style="1" customWidth="1"/>
    <col min="5" max="12" width="8.00390625" style="1" customWidth="1"/>
    <col min="13" max="15" width="8.50390625" style="1" customWidth="1"/>
    <col min="16" max="22" width="8.75390625" style="1" customWidth="1"/>
    <col min="23" max="16384" width="9.00390625" style="1" customWidth="1"/>
  </cols>
  <sheetData>
    <row r="1" spans="1:22" ht="17.2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ht="9.75" customHeight="1">
      <c r="G2" s="2"/>
    </row>
    <row r="3" spans="1:22" ht="14.25">
      <c r="A3" s="32" t="s">
        <v>48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1:22" ht="13.5" customHeight="1" thickBot="1">
      <c r="U4" s="33">
        <v>30316</v>
      </c>
      <c r="V4" s="33"/>
    </row>
    <row r="5" spans="1:22" ht="14.25" thickTop="1">
      <c r="A5" s="43" t="s">
        <v>0</v>
      </c>
      <c r="B5" s="43"/>
      <c r="C5" s="43"/>
      <c r="D5" s="43"/>
      <c r="E5" s="40" t="s">
        <v>1</v>
      </c>
      <c r="F5" s="41"/>
      <c r="G5" s="41"/>
      <c r="H5" s="42"/>
      <c r="I5" s="40" t="s">
        <v>2</v>
      </c>
      <c r="J5" s="41"/>
      <c r="K5" s="41"/>
      <c r="L5" s="41"/>
      <c r="M5" s="41"/>
      <c r="N5" s="41"/>
      <c r="O5" s="42"/>
      <c r="P5" s="34" t="s">
        <v>3</v>
      </c>
      <c r="Q5" s="34" t="s">
        <v>4</v>
      </c>
      <c r="R5" s="40" t="s">
        <v>5</v>
      </c>
      <c r="S5" s="41"/>
      <c r="T5" s="41"/>
      <c r="U5" s="42"/>
      <c r="V5" s="34" t="s">
        <v>44</v>
      </c>
    </row>
    <row r="6" spans="1:22" s="4" customFormat="1" ht="13.5">
      <c r="A6" s="44"/>
      <c r="B6" s="44"/>
      <c r="C6" s="44"/>
      <c r="D6" s="44"/>
      <c r="E6" s="35" t="s">
        <v>38</v>
      </c>
      <c r="F6" s="35" t="s">
        <v>6</v>
      </c>
      <c r="G6" s="35" t="s">
        <v>7</v>
      </c>
      <c r="H6" s="35" t="s">
        <v>8</v>
      </c>
      <c r="I6" s="35" t="s">
        <v>38</v>
      </c>
      <c r="J6" s="37" t="s">
        <v>9</v>
      </c>
      <c r="K6" s="38"/>
      <c r="L6" s="39"/>
      <c r="M6" s="38" t="s">
        <v>10</v>
      </c>
      <c r="N6" s="38"/>
      <c r="O6" s="39"/>
      <c r="P6" s="35"/>
      <c r="Q6" s="35"/>
      <c r="R6" s="35" t="s">
        <v>11</v>
      </c>
      <c r="S6" s="35" t="s">
        <v>12</v>
      </c>
      <c r="T6" s="35" t="s">
        <v>13</v>
      </c>
      <c r="U6" s="35" t="s">
        <v>14</v>
      </c>
      <c r="V6" s="35"/>
    </row>
    <row r="7" spans="1:22" ht="13.5">
      <c r="A7" s="45"/>
      <c r="B7" s="45"/>
      <c r="C7" s="45"/>
      <c r="D7" s="45"/>
      <c r="E7" s="36"/>
      <c r="F7" s="36"/>
      <c r="G7" s="36"/>
      <c r="H7" s="36"/>
      <c r="I7" s="36"/>
      <c r="J7" s="5" t="s">
        <v>15</v>
      </c>
      <c r="K7" s="5" t="s">
        <v>16</v>
      </c>
      <c r="L7" s="6" t="s">
        <v>17</v>
      </c>
      <c r="M7" s="3" t="s">
        <v>15</v>
      </c>
      <c r="N7" s="5" t="s">
        <v>16</v>
      </c>
      <c r="O7" s="5" t="s">
        <v>17</v>
      </c>
      <c r="P7" s="36"/>
      <c r="Q7" s="36"/>
      <c r="R7" s="36"/>
      <c r="S7" s="36"/>
      <c r="T7" s="36"/>
      <c r="U7" s="36"/>
      <c r="V7" s="36"/>
    </row>
    <row r="8" spans="3:22" s="7" customFormat="1" ht="13.5" customHeight="1">
      <c r="C8" s="8"/>
      <c r="E8" s="9"/>
      <c r="I8" s="10" t="s">
        <v>18</v>
      </c>
      <c r="J8" s="10" t="s">
        <v>18</v>
      </c>
      <c r="K8" s="10" t="s">
        <v>18</v>
      </c>
      <c r="L8" s="10" t="s">
        <v>18</v>
      </c>
      <c r="M8" s="10" t="s">
        <v>18</v>
      </c>
      <c r="N8" s="10" t="s">
        <v>18</v>
      </c>
      <c r="O8" s="10" t="s">
        <v>18</v>
      </c>
      <c r="P8" s="10" t="s">
        <v>19</v>
      </c>
      <c r="Q8" s="10" t="s">
        <v>19</v>
      </c>
      <c r="R8" s="10" t="s">
        <v>19</v>
      </c>
      <c r="S8" s="10" t="s">
        <v>19</v>
      </c>
      <c r="T8" s="10" t="s">
        <v>19</v>
      </c>
      <c r="U8" s="10" t="s">
        <v>19</v>
      </c>
      <c r="V8" s="10" t="s">
        <v>19</v>
      </c>
    </row>
    <row r="9" spans="3:22" s="11" customFormat="1" ht="11.25" customHeight="1">
      <c r="C9" s="12" t="s">
        <v>38</v>
      </c>
      <c r="E9" s="13">
        <f>SUM(E11:E33)</f>
        <v>7618</v>
      </c>
      <c r="F9" s="14">
        <f>SUM(F11:F33)</f>
        <v>2427</v>
      </c>
      <c r="G9" s="14">
        <f>SUM(G11:G33)</f>
        <v>135</v>
      </c>
      <c r="H9" s="14">
        <f>SUM(H11:H33)</f>
        <v>5056</v>
      </c>
      <c r="I9" s="14">
        <f>SUM(I11:I33)</f>
        <v>45029</v>
      </c>
      <c r="J9" s="14">
        <f>SUM(K9:L9)</f>
        <v>36274</v>
      </c>
      <c r="K9" s="14">
        <v>16595</v>
      </c>
      <c r="L9" s="14">
        <v>19679</v>
      </c>
      <c r="M9" s="14">
        <f>SUM(N9:O9)</f>
        <v>8755</v>
      </c>
      <c r="N9" s="14">
        <v>5371</v>
      </c>
      <c r="O9" s="14">
        <v>3384</v>
      </c>
      <c r="P9" s="14">
        <f>SUM(P11:P33)</f>
        <v>6562080</v>
      </c>
      <c r="Q9" s="14">
        <f>SUM(Q11:Q33)</f>
        <v>17492727</v>
      </c>
      <c r="R9" s="14">
        <f>SUM(S9:U9)</f>
        <v>32845101</v>
      </c>
      <c r="S9" s="14">
        <f aca="true" t="shared" si="0" ref="Q9:V9">SUM(S11:S33)</f>
        <v>25251979</v>
      </c>
      <c r="T9" s="14">
        <f t="shared" si="0"/>
        <v>7534336</v>
      </c>
      <c r="U9" s="14">
        <f t="shared" si="0"/>
        <v>58786</v>
      </c>
      <c r="V9" s="14">
        <f t="shared" si="0"/>
        <v>32630</v>
      </c>
    </row>
    <row r="10" spans="5:22" s="15" customFormat="1" ht="9.75" customHeight="1">
      <c r="E10" s="16"/>
      <c r="F10" s="17"/>
      <c r="G10" s="17"/>
      <c r="H10" s="17"/>
      <c r="I10" s="17"/>
      <c r="J10" s="17"/>
      <c r="K10" s="17"/>
      <c r="L10" s="17"/>
      <c r="M10" s="17">
        <f aca="true" t="shared" si="1" ref="M10:M19">SUM(N10:O10)</f>
        <v>0</v>
      </c>
      <c r="N10" s="17"/>
      <c r="O10" s="17"/>
      <c r="P10" s="17"/>
      <c r="Q10" s="17"/>
      <c r="R10" s="17">
        <f aca="true" t="shared" si="2" ref="R10:R33">SUM(S10:U10)</f>
        <v>0</v>
      </c>
      <c r="S10" s="17"/>
      <c r="T10" s="17"/>
      <c r="U10" s="17"/>
      <c r="V10" s="17"/>
    </row>
    <row r="11" spans="3:22" s="15" customFormat="1" ht="11.25" customHeight="1">
      <c r="C11" s="18" t="s">
        <v>20</v>
      </c>
      <c r="E11" s="16">
        <v>556</v>
      </c>
      <c r="F11" s="17">
        <v>214</v>
      </c>
      <c r="G11" s="17">
        <v>30</v>
      </c>
      <c r="H11" s="17">
        <v>312</v>
      </c>
      <c r="I11" s="17">
        <v>3388</v>
      </c>
      <c r="J11" s="17">
        <f>SUM(K11:L11)</f>
        <v>2809</v>
      </c>
      <c r="K11" s="17">
        <v>1296</v>
      </c>
      <c r="L11" s="17">
        <v>1513</v>
      </c>
      <c r="M11" s="17">
        <f>SUM(N11:O11)</f>
        <v>579</v>
      </c>
      <c r="N11" s="17">
        <v>356</v>
      </c>
      <c r="O11" s="17">
        <v>223</v>
      </c>
      <c r="P11" s="17">
        <v>456677</v>
      </c>
      <c r="Q11" s="17">
        <v>1709913</v>
      </c>
      <c r="R11" s="19">
        <f t="shared" si="2"/>
        <v>2746927</v>
      </c>
      <c r="S11" s="17">
        <v>2693877</v>
      </c>
      <c r="T11" s="17">
        <v>53050</v>
      </c>
      <c r="U11" s="17" t="s">
        <v>39</v>
      </c>
      <c r="V11" s="17">
        <v>32235</v>
      </c>
    </row>
    <row r="12" spans="3:22" s="15" customFormat="1" ht="11.25" customHeight="1">
      <c r="C12" s="18" t="s">
        <v>40</v>
      </c>
      <c r="E12" s="16">
        <v>652</v>
      </c>
      <c r="F12" s="17">
        <v>263</v>
      </c>
      <c r="G12" s="17">
        <v>8</v>
      </c>
      <c r="H12" s="17">
        <v>381</v>
      </c>
      <c r="I12" s="17">
        <v>3427</v>
      </c>
      <c r="J12" s="19">
        <f aca="true" t="shared" si="3" ref="J12:J19">SUM(K12:L12)</f>
        <v>2584</v>
      </c>
      <c r="K12" s="17">
        <v>971</v>
      </c>
      <c r="L12" s="17">
        <v>1613</v>
      </c>
      <c r="M12" s="19">
        <f t="shared" si="1"/>
        <v>843</v>
      </c>
      <c r="N12" s="17">
        <v>466</v>
      </c>
      <c r="O12" s="17">
        <v>377</v>
      </c>
      <c r="P12" s="17">
        <v>433477</v>
      </c>
      <c r="Q12" s="17">
        <v>1319871</v>
      </c>
      <c r="R12" s="19">
        <f t="shared" si="2"/>
        <v>2503676</v>
      </c>
      <c r="S12" s="17">
        <v>1462708</v>
      </c>
      <c r="T12" s="17">
        <v>1040918</v>
      </c>
      <c r="U12" s="17">
        <v>50</v>
      </c>
      <c r="V12" s="17" t="s">
        <v>46</v>
      </c>
    </row>
    <row r="13" spans="3:22" s="15" customFormat="1" ht="11.25" customHeight="1">
      <c r="C13" s="18" t="s">
        <v>21</v>
      </c>
      <c r="E13" s="16">
        <v>1354</v>
      </c>
      <c r="F13" s="17">
        <v>270</v>
      </c>
      <c r="G13" s="17">
        <v>39</v>
      </c>
      <c r="H13" s="17">
        <v>1045</v>
      </c>
      <c r="I13" s="17">
        <v>8267</v>
      </c>
      <c r="J13" s="19">
        <f t="shared" si="3"/>
        <v>6565</v>
      </c>
      <c r="K13" s="17">
        <v>1536</v>
      </c>
      <c r="L13" s="17">
        <v>5029</v>
      </c>
      <c r="M13" s="19">
        <f t="shared" si="1"/>
        <v>1702</v>
      </c>
      <c r="N13" s="17">
        <v>997</v>
      </c>
      <c r="O13" s="17">
        <v>705</v>
      </c>
      <c r="P13" s="17">
        <v>1022720</v>
      </c>
      <c r="Q13" s="17">
        <v>2852562</v>
      </c>
      <c r="R13" s="19">
        <f t="shared" si="2"/>
        <v>5328769</v>
      </c>
      <c r="S13" s="17">
        <v>2626287</v>
      </c>
      <c r="T13" s="17">
        <v>2700029</v>
      </c>
      <c r="U13" s="17">
        <v>2453</v>
      </c>
      <c r="V13" s="17" t="s">
        <v>46</v>
      </c>
    </row>
    <row r="14" spans="3:22" s="15" customFormat="1" ht="11.25" customHeight="1">
      <c r="C14" s="18" t="s">
        <v>41</v>
      </c>
      <c r="E14" s="16">
        <v>617</v>
      </c>
      <c r="F14" s="17">
        <v>271</v>
      </c>
      <c r="G14" s="17">
        <v>14</v>
      </c>
      <c r="H14" s="17">
        <v>332</v>
      </c>
      <c r="I14" s="17">
        <v>3807</v>
      </c>
      <c r="J14" s="19">
        <f t="shared" si="3"/>
        <v>3270</v>
      </c>
      <c r="K14" s="17">
        <v>2098</v>
      </c>
      <c r="L14" s="17">
        <v>1172</v>
      </c>
      <c r="M14" s="19">
        <f t="shared" si="1"/>
        <v>537</v>
      </c>
      <c r="N14" s="17">
        <v>361</v>
      </c>
      <c r="O14" s="17">
        <v>176</v>
      </c>
      <c r="P14" s="17">
        <v>652391</v>
      </c>
      <c r="Q14" s="17">
        <v>2135295</v>
      </c>
      <c r="R14" s="19">
        <f t="shared" si="2"/>
        <v>3486621</v>
      </c>
      <c r="S14" s="17">
        <v>3269967</v>
      </c>
      <c r="T14" s="17">
        <v>215869</v>
      </c>
      <c r="U14" s="17">
        <v>785</v>
      </c>
      <c r="V14" s="17" t="s">
        <v>46</v>
      </c>
    </row>
    <row r="15" spans="3:22" s="15" customFormat="1" ht="11.25" customHeight="1">
      <c r="C15" s="18" t="s">
        <v>22</v>
      </c>
      <c r="E15" s="16">
        <v>339</v>
      </c>
      <c r="F15" s="17">
        <v>79</v>
      </c>
      <c r="G15" s="17">
        <v>4</v>
      </c>
      <c r="H15" s="17">
        <v>256</v>
      </c>
      <c r="I15" s="17">
        <v>1893</v>
      </c>
      <c r="J15" s="19">
        <f t="shared" si="3"/>
        <v>1464</v>
      </c>
      <c r="K15" s="17">
        <v>865</v>
      </c>
      <c r="L15" s="17">
        <v>599</v>
      </c>
      <c r="M15" s="19">
        <f t="shared" si="1"/>
        <v>429</v>
      </c>
      <c r="N15" s="17">
        <v>276</v>
      </c>
      <c r="O15" s="17">
        <v>153</v>
      </c>
      <c r="P15" s="17">
        <v>264683</v>
      </c>
      <c r="Q15" s="17">
        <v>598985</v>
      </c>
      <c r="R15" s="19">
        <f t="shared" si="2"/>
        <v>1163602</v>
      </c>
      <c r="S15" s="17">
        <v>1035522</v>
      </c>
      <c r="T15" s="17">
        <v>125630</v>
      </c>
      <c r="U15" s="17">
        <v>2450</v>
      </c>
      <c r="V15" s="17" t="s">
        <v>46</v>
      </c>
    </row>
    <row r="16" spans="3:22" s="15" customFormat="1" ht="9.75" customHeight="1">
      <c r="C16" s="18"/>
      <c r="E16" s="16"/>
      <c r="F16" s="17"/>
      <c r="G16" s="17"/>
      <c r="H16" s="17"/>
      <c r="I16" s="17">
        <f>SUM(J16,M16)</f>
        <v>0</v>
      </c>
      <c r="J16" s="17">
        <f t="shared" si="3"/>
        <v>0</v>
      </c>
      <c r="K16" s="17"/>
      <c r="L16" s="17"/>
      <c r="M16" s="17">
        <f t="shared" si="1"/>
        <v>0</v>
      </c>
      <c r="N16" s="17"/>
      <c r="O16" s="17"/>
      <c r="P16" s="17"/>
      <c r="Q16" s="17"/>
      <c r="R16" s="17">
        <f t="shared" si="2"/>
        <v>0</v>
      </c>
      <c r="S16" s="17"/>
      <c r="T16" s="17"/>
      <c r="U16" s="17"/>
      <c r="V16" s="17"/>
    </row>
    <row r="17" spans="3:22" s="15" customFormat="1" ht="11.25" customHeight="1">
      <c r="C17" s="18" t="s">
        <v>23</v>
      </c>
      <c r="E17" s="16">
        <v>238</v>
      </c>
      <c r="F17" s="17">
        <v>81</v>
      </c>
      <c r="G17" s="17">
        <v>5</v>
      </c>
      <c r="H17" s="17">
        <v>152</v>
      </c>
      <c r="I17" s="17">
        <v>1455</v>
      </c>
      <c r="J17" s="19">
        <f t="shared" si="3"/>
        <v>1201</v>
      </c>
      <c r="K17" s="17">
        <v>492</v>
      </c>
      <c r="L17" s="17">
        <v>709</v>
      </c>
      <c r="M17" s="19">
        <f t="shared" si="1"/>
        <v>254</v>
      </c>
      <c r="N17" s="17">
        <v>153</v>
      </c>
      <c r="O17" s="17">
        <v>101</v>
      </c>
      <c r="P17" s="17">
        <v>207751</v>
      </c>
      <c r="Q17" s="17">
        <v>593008</v>
      </c>
      <c r="R17" s="19">
        <f t="shared" si="2"/>
        <v>1039204</v>
      </c>
      <c r="S17" s="17">
        <v>912707</v>
      </c>
      <c r="T17" s="17">
        <v>126312</v>
      </c>
      <c r="U17" s="17">
        <v>185</v>
      </c>
      <c r="V17" s="17" t="s">
        <v>46</v>
      </c>
    </row>
    <row r="18" spans="3:22" s="15" customFormat="1" ht="11.25" customHeight="1">
      <c r="C18" s="18" t="s">
        <v>24</v>
      </c>
      <c r="E18" s="16">
        <v>228</v>
      </c>
      <c r="F18" s="17">
        <v>93</v>
      </c>
      <c r="G18" s="17">
        <v>4</v>
      </c>
      <c r="H18" s="17">
        <v>131</v>
      </c>
      <c r="I18" s="17">
        <v>1327</v>
      </c>
      <c r="J18" s="19">
        <f t="shared" si="3"/>
        <v>1127</v>
      </c>
      <c r="K18" s="17">
        <v>595</v>
      </c>
      <c r="L18" s="17">
        <v>532</v>
      </c>
      <c r="M18" s="19">
        <f t="shared" si="1"/>
        <v>200</v>
      </c>
      <c r="N18" s="17">
        <v>132</v>
      </c>
      <c r="O18" s="17">
        <v>68</v>
      </c>
      <c r="P18" s="17">
        <v>227191</v>
      </c>
      <c r="Q18" s="17">
        <v>335225</v>
      </c>
      <c r="R18" s="19">
        <f t="shared" si="2"/>
        <v>764404</v>
      </c>
      <c r="S18" s="17">
        <v>583341</v>
      </c>
      <c r="T18" s="17">
        <v>181035</v>
      </c>
      <c r="U18" s="17">
        <v>28</v>
      </c>
      <c r="V18" s="17" t="s">
        <v>46</v>
      </c>
    </row>
    <row r="19" spans="3:22" s="15" customFormat="1" ht="11.25" customHeight="1">
      <c r="C19" s="18" t="s">
        <v>25</v>
      </c>
      <c r="E19" s="16">
        <v>32</v>
      </c>
      <c r="F19" s="17">
        <v>21</v>
      </c>
      <c r="G19" s="17" t="s">
        <v>39</v>
      </c>
      <c r="H19" s="17">
        <v>11</v>
      </c>
      <c r="I19" s="17">
        <v>201</v>
      </c>
      <c r="J19" s="17">
        <f t="shared" si="3"/>
        <v>183</v>
      </c>
      <c r="K19" s="17">
        <v>117</v>
      </c>
      <c r="L19" s="17">
        <v>66</v>
      </c>
      <c r="M19" s="17">
        <f t="shared" si="1"/>
        <v>18</v>
      </c>
      <c r="N19" s="17">
        <v>13</v>
      </c>
      <c r="O19" s="17">
        <v>5</v>
      </c>
      <c r="P19" s="17">
        <v>38609</v>
      </c>
      <c r="Q19" s="17">
        <v>145438</v>
      </c>
      <c r="R19" s="19">
        <f t="shared" si="2"/>
        <v>263578</v>
      </c>
      <c r="S19" s="17">
        <v>224446</v>
      </c>
      <c r="T19" s="17">
        <v>39132</v>
      </c>
      <c r="U19" s="17" t="s">
        <v>39</v>
      </c>
      <c r="V19" s="17" t="s">
        <v>46</v>
      </c>
    </row>
    <row r="20" spans="3:22" s="15" customFormat="1" ht="11.25" customHeight="1">
      <c r="C20" s="18" t="s">
        <v>26</v>
      </c>
      <c r="E20" s="16">
        <v>8</v>
      </c>
      <c r="F20" s="17">
        <v>7</v>
      </c>
      <c r="G20" s="17" t="s">
        <v>39</v>
      </c>
      <c r="H20" s="17">
        <v>1</v>
      </c>
      <c r="I20" s="17">
        <v>50</v>
      </c>
      <c r="J20" s="17" t="s">
        <v>42</v>
      </c>
      <c r="K20" s="17" t="s">
        <v>42</v>
      </c>
      <c r="L20" s="17" t="s">
        <v>42</v>
      </c>
      <c r="M20" s="17" t="s">
        <v>42</v>
      </c>
      <c r="N20" s="17" t="s">
        <v>42</v>
      </c>
      <c r="O20" s="17" t="s">
        <v>42</v>
      </c>
      <c r="P20" s="17">
        <v>11118</v>
      </c>
      <c r="Q20" s="17">
        <v>232897</v>
      </c>
      <c r="R20" s="19">
        <f t="shared" si="2"/>
        <v>345459</v>
      </c>
      <c r="S20" s="17">
        <v>345459</v>
      </c>
      <c r="T20" s="17" t="s">
        <v>46</v>
      </c>
      <c r="U20" s="17" t="s">
        <v>47</v>
      </c>
      <c r="V20" s="17" t="s">
        <v>46</v>
      </c>
    </row>
    <row r="21" spans="3:22" s="15" customFormat="1" ht="11.25" customHeight="1">
      <c r="C21" s="18" t="s">
        <v>27</v>
      </c>
      <c r="E21" s="16">
        <v>49</v>
      </c>
      <c r="F21" s="17">
        <v>6</v>
      </c>
      <c r="G21" s="17" t="s">
        <v>39</v>
      </c>
      <c r="H21" s="17">
        <v>43</v>
      </c>
      <c r="I21" s="17">
        <v>287</v>
      </c>
      <c r="J21" s="19">
        <f>SUM(K21:L21)</f>
        <v>215</v>
      </c>
      <c r="K21" s="17">
        <v>76</v>
      </c>
      <c r="L21" s="17">
        <v>139</v>
      </c>
      <c r="M21" s="19">
        <f>SUM(N21:O21)</f>
        <v>72</v>
      </c>
      <c r="N21" s="17">
        <v>47</v>
      </c>
      <c r="O21" s="17">
        <v>25</v>
      </c>
      <c r="P21" s="17">
        <v>33761</v>
      </c>
      <c r="Q21" s="17">
        <v>83387</v>
      </c>
      <c r="R21" s="19">
        <f t="shared" si="2"/>
        <v>163326</v>
      </c>
      <c r="S21" s="17">
        <v>123386</v>
      </c>
      <c r="T21" s="17">
        <v>39940</v>
      </c>
      <c r="U21" s="17" t="s">
        <v>47</v>
      </c>
      <c r="V21" s="17" t="s">
        <v>46</v>
      </c>
    </row>
    <row r="22" spans="3:22" s="15" customFormat="1" ht="9.75" customHeight="1">
      <c r="C22" s="18"/>
      <c r="E22" s="16">
        <f>SUM(F22:H22)</f>
        <v>0</v>
      </c>
      <c r="F22" s="17"/>
      <c r="G22" s="17"/>
      <c r="H22" s="17"/>
      <c r="I22" s="17">
        <f>SUM(J22,M22)</f>
        <v>0</v>
      </c>
      <c r="J22" s="17">
        <f aca="true" t="shared" si="4" ref="J22:J31">SUM(K22:L22)</f>
        <v>0</v>
      </c>
      <c r="K22" s="17"/>
      <c r="L22" s="17"/>
      <c r="M22" s="17">
        <f aca="true" t="shared" si="5" ref="M22:M31">SUM(N22:O22)</f>
        <v>0</v>
      </c>
      <c r="N22" s="17"/>
      <c r="O22" s="17"/>
      <c r="P22" s="17"/>
      <c r="Q22" s="17"/>
      <c r="R22" s="17">
        <f t="shared" si="2"/>
        <v>0</v>
      </c>
      <c r="S22" s="17"/>
      <c r="T22" s="17"/>
      <c r="U22" s="17"/>
      <c r="V22" s="17"/>
    </row>
    <row r="23" spans="3:22" s="15" customFormat="1" ht="11.25" customHeight="1">
      <c r="C23" s="30" t="s">
        <v>45</v>
      </c>
      <c r="E23" s="16">
        <v>22</v>
      </c>
      <c r="F23" s="17">
        <v>8</v>
      </c>
      <c r="G23" s="17" t="s">
        <v>39</v>
      </c>
      <c r="H23" s="17">
        <v>14</v>
      </c>
      <c r="I23" s="17">
        <v>131</v>
      </c>
      <c r="J23" s="19">
        <f t="shared" si="4"/>
        <v>108</v>
      </c>
      <c r="K23" s="17">
        <v>39</v>
      </c>
      <c r="L23" s="17">
        <v>69</v>
      </c>
      <c r="M23" s="19">
        <f t="shared" si="5"/>
        <v>23</v>
      </c>
      <c r="N23" s="17">
        <v>11</v>
      </c>
      <c r="O23" s="17">
        <v>12</v>
      </c>
      <c r="P23" s="17">
        <v>19134</v>
      </c>
      <c r="Q23" s="17">
        <v>51813</v>
      </c>
      <c r="R23" s="19">
        <f t="shared" si="2"/>
        <v>86758</v>
      </c>
      <c r="S23" s="17">
        <v>77392</v>
      </c>
      <c r="T23" s="17">
        <v>9366</v>
      </c>
      <c r="U23" s="17" t="s">
        <v>46</v>
      </c>
      <c r="V23" s="17" t="s">
        <v>46</v>
      </c>
    </row>
    <row r="24" spans="3:22" s="15" customFormat="1" ht="11.25" customHeight="1">
      <c r="C24" s="18" t="s">
        <v>28</v>
      </c>
      <c r="E24" s="16">
        <v>1544</v>
      </c>
      <c r="F24" s="17">
        <v>387</v>
      </c>
      <c r="G24" s="17">
        <v>13</v>
      </c>
      <c r="H24" s="17">
        <v>1144</v>
      </c>
      <c r="I24" s="17">
        <v>8993</v>
      </c>
      <c r="J24" s="19">
        <f t="shared" si="4"/>
        <v>6978</v>
      </c>
      <c r="K24" s="17">
        <v>2962</v>
      </c>
      <c r="L24" s="17">
        <v>4016</v>
      </c>
      <c r="M24" s="19">
        <f t="shared" si="5"/>
        <v>2015</v>
      </c>
      <c r="N24" s="17">
        <v>1260</v>
      </c>
      <c r="O24" s="17">
        <v>755</v>
      </c>
      <c r="P24" s="17">
        <v>1242038</v>
      </c>
      <c r="Q24" s="17">
        <v>2897015</v>
      </c>
      <c r="R24" s="19">
        <f t="shared" si="2"/>
        <v>5975115</v>
      </c>
      <c r="S24" s="17">
        <v>5296071</v>
      </c>
      <c r="T24" s="17">
        <v>678371</v>
      </c>
      <c r="U24" s="17">
        <v>673</v>
      </c>
      <c r="V24" s="17" t="s">
        <v>46</v>
      </c>
    </row>
    <row r="25" spans="3:22" s="15" customFormat="1" ht="11.25" customHeight="1">
      <c r="C25" s="18" t="s">
        <v>29</v>
      </c>
      <c r="E25" s="16">
        <v>45</v>
      </c>
      <c r="F25" s="17">
        <v>26</v>
      </c>
      <c r="G25" s="17">
        <v>2</v>
      </c>
      <c r="H25" s="17">
        <v>17</v>
      </c>
      <c r="I25" s="17">
        <v>281</v>
      </c>
      <c r="J25" s="19">
        <f t="shared" si="4"/>
        <v>257</v>
      </c>
      <c r="K25" s="17">
        <v>194</v>
      </c>
      <c r="L25" s="17">
        <v>63</v>
      </c>
      <c r="M25" s="19">
        <f t="shared" si="5"/>
        <v>24</v>
      </c>
      <c r="N25" s="17">
        <v>16</v>
      </c>
      <c r="O25" s="17">
        <v>8</v>
      </c>
      <c r="P25" s="17">
        <v>58947</v>
      </c>
      <c r="Q25" s="17">
        <v>135939</v>
      </c>
      <c r="R25" s="19">
        <f t="shared" si="2"/>
        <v>358934</v>
      </c>
      <c r="S25" s="17">
        <v>338482</v>
      </c>
      <c r="T25" s="17">
        <v>20452</v>
      </c>
      <c r="U25" s="17" t="s">
        <v>46</v>
      </c>
      <c r="V25" s="17" t="s">
        <v>46</v>
      </c>
    </row>
    <row r="26" spans="3:22" s="15" customFormat="1" ht="11.25" customHeight="1">
      <c r="C26" s="18" t="s">
        <v>30</v>
      </c>
      <c r="E26" s="16">
        <v>31</v>
      </c>
      <c r="F26" s="17">
        <v>14</v>
      </c>
      <c r="G26" s="17" t="s">
        <v>39</v>
      </c>
      <c r="H26" s="17">
        <v>17</v>
      </c>
      <c r="I26" s="17">
        <v>191</v>
      </c>
      <c r="J26" s="19">
        <f t="shared" si="4"/>
        <v>160</v>
      </c>
      <c r="K26" s="17">
        <v>90</v>
      </c>
      <c r="L26" s="17">
        <v>70</v>
      </c>
      <c r="M26" s="19">
        <f t="shared" si="5"/>
        <v>31</v>
      </c>
      <c r="N26" s="17">
        <v>18</v>
      </c>
      <c r="O26" s="17">
        <v>13</v>
      </c>
      <c r="P26" s="17">
        <v>30614</v>
      </c>
      <c r="Q26" s="17">
        <v>252414</v>
      </c>
      <c r="R26" s="19">
        <f t="shared" si="2"/>
        <v>358728</v>
      </c>
      <c r="S26" s="17">
        <v>327643</v>
      </c>
      <c r="T26" s="17">
        <v>31085</v>
      </c>
      <c r="U26" s="17" t="s">
        <v>39</v>
      </c>
      <c r="V26" s="17" t="s">
        <v>46</v>
      </c>
    </row>
    <row r="27" spans="3:22" s="15" customFormat="1" ht="11.25" customHeight="1">
      <c r="C27" s="18" t="s">
        <v>31</v>
      </c>
      <c r="E27" s="16">
        <v>693</v>
      </c>
      <c r="F27" s="17">
        <v>248</v>
      </c>
      <c r="G27" s="17">
        <v>3</v>
      </c>
      <c r="H27" s="17">
        <v>442</v>
      </c>
      <c r="I27" s="17">
        <v>4068</v>
      </c>
      <c r="J27" s="19">
        <f t="shared" si="4"/>
        <v>3274</v>
      </c>
      <c r="K27" s="17">
        <v>1904</v>
      </c>
      <c r="L27" s="17">
        <v>1370</v>
      </c>
      <c r="M27" s="19">
        <f t="shared" si="5"/>
        <v>794</v>
      </c>
      <c r="N27" s="17">
        <v>495</v>
      </c>
      <c r="O27" s="17">
        <v>299</v>
      </c>
      <c r="P27" s="17">
        <v>665885</v>
      </c>
      <c r="Q27" s="17">
        <v>1567313</v>
      </c>
      <c r="R27" s="19">
        <f t="shared" si="2"/>
        <v>2984562</v>
      </c>
      <c r="S27" s="17">
        <v>2068511</v>
      </c>
      <c r="T27" s="17">
        <v>913226</v>
      </c>
      <c r="U27" s="17">
        <v>2825</v>
      </c>
      <c r="V27" s="17" t="s">
        <v>46</v>
      </c>
    </row>
    <row r="28" spans="3:22" s="15" customFormat="1" ht="9.75" customHeight="1">
      <c r="C28" s="18"/>
      <c r="E28" s="16">
        <f>SUM(F28:H28)</f>
        <v>0</v>
      </c>
      <c r="F28" s="17"/>
      <c r="G28" s="17"/>
      <c r="H28" s="17"/>
      <c r="I28" s="17"/>
      <c r="J28" s="17">
        <f t="shared" si="4"/>
        <v>0</v>
      </c>
      <c r="K28" s="17"/>
      <c r="L28" s="17"/>
      <c r="M28" s="17">
        <f t="shared" si="5"/>
        <v>0</v>
      </c>
      <c r="N28" s="17"/>
      <c r="O28" s="17"/>
      <c r="P28" s="17"/>
      <c r="Q28" s="17"/>
      <c r="R28" s="17">
        <f t="shared" si="2"/>
        <v>0</v>
      </c>
      <c r="S28" s="17"/>
      <c r="T28" s="17"/>
      <c r="U28" s="17"/>
      <c r="V28" s="17"/>
    </row>
    <row r="29" spans="3:22" s="15" customFormat="1" ht="11.25" customHeight="1">
      <c r="C29" s="18" t="s">
        <v>32</v>
      </c>
      <c r="E29" s="16">
        <v>457</v>
      </c>
      <c r="F29" s="17">
        <v>189</v>
      </c>
      <c r="G29" s="17">
        <v>9</v>
      </c>
      <c r="H29" s="17">
        <v>259</v>
      </c>
      <c r="I29" s="17">
        <v>2683</v>
      </c>
      <c r="J29" s="19">
        <f t="shared" si="4"/>
        <v>2279</v>
      </c>
      <c r="K29" s="17">
        <v>1621</v>
      </c>
      <c r="L29" s="17">
        <v>658</v>
      </c>
      <c r="M29" s="19">
        <f t="shared" si="5"/>
        <v>404</v>
      </c>
      <c r="N29" s="17">
        <v>268</v>
      </c>
      <c r="O29" s="17">
        <v>136</v>
      </c>
      <c r="P29" s="17">
        <v>523310</v>
      </c>
      <c r="Q29" s="17">
        <v>850277</v>
      </c>
      <c r="R29" s="19">
        <f t="shared" si="2"/>
        <v>2064276</v>
      </c>
      <c r="S29" s="17">
        <v>1433104</v>
      </c>
      <c r="T29" s="17">
        <v>584219</v>
      </c>
      <c r="U29" s="17">
        <v>46953</v>
      </c>
      <c r="V29" s="17" t="s">
        <v>46</v>
      </c>
    </row>
    <row r="30" spans="3:22" s="15" customFormat="1" ht="11.25" customHeight="1">
      <c r="C30" s="18" t="s">
        <v>33</v>
      </c>
      <c r="E30" s="16">
        <v>133</v>
      </c>
      <c r="F30" s="17">
        <v>32</v>
      </c>
      <c r="G30" s="17" t="s">
        <v>46</v>
      </c>
      <c r="H30" s="17">
        <v>101</v>
      </c>
      <c r="I30" s="17">
        <v>874</v>
      </c>
      <c r="J30" s="19">
        <f t="shared" si="4"/>
        <v>719</v>
      </c>
      <c r="K30" s="17">
        <v>225</v>
      </c>
      <c r="L30" s="17">
        <v>494</v>
      </c>
      <c r="M30" s="19">
        <f t="shared" si="5"/>
        <v>155</v>
      </c>
      <c r="N30" s="17">
        <v>95</v>
      </c>
      <c r="O30" s="17">
        <v>60</v>
      </c>
      <c r="P30" s="17">
        <v>109210</v>
      </c>
      <c r="Q30" s="17">
        <v>208817</v>
      </c>
      <c r="R30" s="19">
        <f t="shared" si="2"/>
        <v>424048</v>
      </c>
      <c r="S30" s="17">
        <v>254539</v>
      </c>
      <c r="T30" s="17">
        <v>169478</v>
      </c>
      <c r="U30" s="17">
        <v>31</v>
      </c>
      <c r="V30" s="17" t="s">
        <v>46</v>
      </c>
    </row>
    <row r="31" spans="3:22" s="15" customFormat="1" ht="11.25" customHeight="1">
      <c r="C31" s="18" t="s">
        <v>34</v>
      </c>
      <c r="E31" s="16">
        <v>161</v>
      </c>
      <c r="F31" s="17">
        <v>52</v>
      </c>
      <c r="G31" s="17">
        <v>2</v>
      </c>
      <c r="H31" s="17">
        <v>107</v>
      </c>
      <c r="I31" s="17">
        <v>961</v>
      </c>
      <c r="J31" s="19">
        <f t="shared" si="4"/>
        <v>788</v>
      </c>
      <c r="K31" s="17">
        <v>405</v>
      </c>
      <c r="L31" s="17">
        <v>383</v>
      </c>
      <c r="M31" s="19">
        <f t="shared" si="5"/>
        <v>173</v>
      </c>
      <c r="N31" s="17">
        <v>106</v>
      </c>
      <c r="O31" s="17">
        <v>67</v>
      </c>
      <c r="P31" s="17">
        <v>149485</v>
      </c>
      <c r="Q31" s="17">
        <v>197731</v>
      </c>
      <c r="R31" s="19">
        <f t="shared" si="2"/>
        <v>489090</v>
      </c>
      <c r="S31" s="17">
        <v>198151</v>
      </c>
      <c r="T31" s="17">
        <v>290267</v>
      </c>
      <c r="U31" s="17">
        <v>672</v>
      </c>
      <c r="V31" s="17" t="s">
        <v>46</v>
      </c>
    </row>
    <row r="32" spans="3:22" s="15" customFormat="1" ht="11.25" customHeight="1">
      <c r="C32" s="18" t="s">
        <v>35</v>
      </c>
      <c r="E32" s="16">
        <v>19</v>
      </c>
      <c r="F32" s="17">
        <v>12</v>
      </c>
      <c r="G32" s="17" t="s">
        <v>39</v>
      </c>
      <c r="H32" s="17">
        <v>7</v>
      </c>
      <c r="I32" s="17">
        <v>121</v>
      </c>
      <c r="J32" s="17" t="s">
        <v>42</v>
      </c>
      <c r="K32" s="17" t="s">
        <v>42</v>
      </c>
      <c r="L32" s="17" t="s">
        <v>42</v>
      </c>
      <c r="M32" s="17" t="s">
        <v>42</v>
      </c>
      <c r="N32" s="17" t="s">
        <v>42</v>
      </c>
      <c r="O32" s="17" t="s">
        <v>42</v>
      </c>
      <c r="P32" s="17">
        <v>19227</v>
      </c>
      <c r="Q32" s="17">
        <v>34255</v>
      </c>
      <c r="R32" s="19">
        <f t="shared" si="2"/>
        <v>71930</v>
      </c>
      <c r="S32" s="17">
        <v>66124</v>
      </c>
      <c r="T32" s="17">
        <v>5425</v>
      </c>
      <c r="U32" s="17">
        <v>381</v>
      </c>
      <c r="V32" s="17" t="s">
        <v>46</v>
      </c>
    </row>
    <row r="33" spans="3:22" s="15" customFormat="1" ht="11.25" customHeight="1">
      <c r="C33" s="18" t="s">
        <v>36</v>
      </c>
      <c r="E33" s="16">
        <v>440</v>
      </c>
      <c r="F33" s="17">
        <v>154</v>
      </c>
      <c r="G33" s="17">
        <v>2</v>
      </c>
      <c r="H33" s="17">
        <v>284</v>
      </c>
      <c r="I33" s="17">
        <v>2624</v>
      </c>
      <c r="J33" s="19">
        <f>SUM(K33:L33)</f>
        <v>2137</v>
      </c>
      <c r="K33" s="17">
        <v>1012</v>
      </c>
      <c r="L33" s="17">
        <v>1125</v>
      </c>
      <c r="M33" s="19">
        <f>SUM(N33:O33)</f>
        <v>487</v>
      </c>
      <c r="N33" s="17">
        <v>293</v>
      </c>
      <c r="O33" s="17">
        <v>194</v>
      </c>
      <c r="P33" s="17">
        <v>395852</v>
      </c>
      <c r="Q33" s="17">
        <v>1290572</v>
      </c>
      <c r="R33" s="19">
        <f t="shared" si="2"/>
        <v>2226094</v>
      </c>
      <c r="S33" s="17">
        <v>1914262</v>
      </c>
      <c r="T33" s="17">
        <v>310532</v>
      </c>
      <c r="U33" s="17">
        <v>1300</v>
      </c>
      <c r="V33" s="17">
        <v>395</v>
      </c>
    </row>
    <row r="34" s="15" customFormat="1" ht="6" customHeight="1" thickBot="1">
      <c r="E34" s="29"/>
    </row>
    <row r="35" spans="1:22" ht="13.5">
      <c r="A35" s="20" t="s">
        <v>37</v>
      </c>
      <c r="B35" s="21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3" ht="13.5">
      <c r="A36" s="4"/>
      <c r="B36" s="4"/>
      <c r="C36" s="23"/>
    </row>
    <row r="37" spans="1:3" ht="13.5">
      <c r="A37" s="4"/>
      <c r="B37" s="4"/>
      <c r="C37" s="23"/>
    </row>
    <row r="38" spans="1:3" ht="13.5">
      <c r="A38" s="4"/>
      <c r="B38" s="4"/>
      <c r="C38" s="4"/>
    </row>
    <row r="39" spans="1:3" ht="13.5">
      <c r="A39" s="4"/>
      <c r="B39" s="4"/>
      <c r="C39" s="24"/>
    </row>
    <row r="40" spans="1:3" ht="13.5">
      <c r="A40" s="4"/>
      <c r="B40" s="4"/>
      <c r="C40" s="24"/>
    </row>
    <row r="41" spans="1:3" ht="13.5">
      <c r="A41" s="4"/>
      <c r="B41" s="4"/>
      <c r="C41" s="25"/>
    </row>
    <row r="42" spans="1:3" ht="13.5">
      <c r="A42" s="4"/>
      <c r="B42" s="4"/>
      <c r="C42" s="26"/>
    </row>
    <row r="43" spans="1:3" ht="13.5">
      <c r="A43" s="4"/>
      <c r="B43" s="4"/>
      <c r="C43" s="26"/>
    </row>
    <row r="44" spans="1:3" ht="13.5">
      <c r="A44" s="4"/>
      <c r="B44" s="4"/>
      <c r="C44" s="24"/>
    </row>
    <row r="45" spans="1:3" ht="13.5">
      <c r="A45" s="4"/>
      <c r="B45" s="4"/>
      <c r="C45" s="24"/>
    </row>
    <row r="46" spans="1:3" ht="13.5">
      <c r="A46" s="4"/>
      <c r="B46" s="4"/>
      <c r="C46" s="24"/>
    </row>
    <row r="47" spans="1:3" ht="13.5">
      <c r="A47" s="4"/>
      <c r="B47" s="4"/>
      <c r="C47" s="24"/>
    </row>
    <row r="48" spans="1:3" ht="13.5">
      <c r="A48" s="4"/>
      <c r="B48" s="4"/>
      <c r="C48" s="24"/>
    </row>
    <row r="49" spans="1:3" ht="13.5">
      <c r="A49" s="4"/>
      <c r="B49" s="4"/>
      <c r="C49" s="24"/>
    </row>
    <row r="50" spans="1:3" ht="13.5">
      <c r="A50" s="4"/>
      <c r="B50" s="4"/>
      <c r="C50" s="24"/>
    </row>
    <row r="51" spans="1:3" ht="13.5">
      <c r="A51" s="4"/>
      <c r="B51" s="4"/>
      <c r="C51" s="24"/>
    </row>
    <row r="52" spans="1:3" ht="13.5">
      <c r="A52" s="4"/>
      <c r="B52" s="4"/>
      <c r="C52" s="24"/>
    </row>
    <row r="53" spans="1:3" ht="13.5">
      <c r="A53" s="4"/>
      <c r="B53" s="4"/>
      <c r="C53" s="26"/>
    </row>
    <row r="54" spans="1:3" ht="13.5">
      <c r="A54" s="4"/>
      <c r="B54" s="4"/>
      <c r="C54" s="24"/>
    </row>
    <row r="55" spans="1:3" ht="13.5">
      <c r="A55" s="4"/>
      <c r="B55" s="4"/>
      <c r="C55" s="24"/>
    </row>
    <row r="56" spans="1:3" ht="13.5">
      <c r="A56" s="4"/>
      <c r="B56" s="4"/>
      <c r="C56" s="24"/>
    </row>
    <row r="57" spans="1:3" ht="13.5">
      <c r="A57" s="4"/>
      <c r="B57" s="4"/>
      <c r="C57" s="24"/>
    </row>
    <row r="58" spans="1:3" ht="13.5">
      <c r="A58" s="4"/>
      <c r="B58" s="4"/>
      <c r="C58" s="24"/>
    </row>
    <row r="59" spans="1:3" ht="13.5">
      <c r="A59" s="4"/>
      <c r="B59" s="4"/>
      <c r="C59" s="24"/>
    </row>
    <row r="60" spans="1:3" ht="13.5">
      <c r="A60" s="4"/>
      <c r="B60" s="4"/>
      <c r="C60" s="24"/>
    </row>
    <row r="61" spans="1:3" ht="13.5">
      <c r="A61" s="4"/>
      <c r="B61" s="4"/>
      <c r="C61" s="24"/>
    </row>
    <row r="62" spans="1:3" ht="13.5">
      <c r="A62" s="4"/>
      <c r="B62" s="4"/>
      <c r="C62" s="24"/>
    </row>
    <row r="63" spans="1:3" ht="23.25" customHeight="1">
      <c r="A63" s="4"/>
      <c r="B63" s="4"/>
      <c r="C63" s="24"/>
    </row>
    <row r="64" spans="1:3" ht="15.75" customHeight="1">
      <c r="A64" s="4"/>
      <c r="B64" s="4"/>
      <c r="C64" s="24"/>
    </row>
    <row r="65" spans="1:3" ht="13.5">
      <c r="A65" s="4"/>
      <c r="B65" s="4"/>
      <c r="C65" s="4"/>
    </row>
    <row r="66" spans="1:3" ht="13.5">
      <c r="A66" s="4"/>
      <c r="B66" s="4"/>
      <c r="C66" s="27"/>
    </row>
    <row r="67" spans="1:3" ht="13.5">
      <c r="A67" s="4"/>
      <c r="B67" s="4"/>
      <c r="C67" s="23"/>
    </row>
    <row r="68" spans="1:3" ht="13.5">
      <c r="A68" s="4"/>
      <c r="B68" s="4"/>
      <c r="C68" s="23"/>
    </row>
    <row r="69" spans="1:3" ht="13.5">
      <c r="A69" s="4"/>
      <c r="B69" s="4"/>
      <c r="C69" s="4"/>
    </row>
    <row r="70" spans="1:3" ht="13.5">
      <c r="A70" s="4"/>
      <c r="B70" s="4"/>
      <c r="C70" s="24"/>
    </row>
    <row r="71" spans="1:3" ht="13.5">
      <c r="A71" s="4"/>
      <c r="B71" s="4"/>
      <c r="C71" s="24"/>
    </row>
    <row r="72" spans="1:3" ht="13.5">
      <c r="A72" s="4"/>
      <c r="B72" s="4"/>
      <c r="C72" s="25"/>
    </row>
    <row r="73" spans="1:3" ht="13.5">
      <c r="A73" s="4"/>
      <c r="B73" s="4"/>
      <c r="C73" s="26"/>
    </row>
    <row r="74" spans="1:3" ht="13.5">
      <c r="A74" s="4"/>
      <c r="B74" s="4"/>
      <c r="C74" s="26"/>
    </row>
    <row r="75" spans="1:3" ht="13.5">
      <c r="A75" s="4"/>
      <c r="B75" s="4"/>
      <c r="C75" s="24"/>
    </row>
    <row r="76" spans="1:3" ht="13.5">
      <c r="A76" s="4"/>
      <c r="B76" s="4"/>
      <c r="C76" s="24"/>
    </row>
    <row r="77" spans="1:3" ht="13.5">
      <c r="A77" s="4"/>
      <c r="B77" s="4"/>
      <c r="C77" s="24"/>
    </row>
    <row r="78" spans="1:4" ht="13.5">
      <c r="A78" s="4"/>
      <c r="B78" s="4"/>
      <c r="C78" s="4"/>
      <c r="D78" s="4"/>
    </row>
    <row r="79" spans="1:4" ht="13.5">
      <c r="A79" s="28"/>
      <c r="B79" s="4"/>
      <c r="C79" s="4"/>
      <c r="D79" s="4"/>
    </row>
    <row r="80" spans="1:3" ht="13.5">
      <c r="A80" s="4"/>
      <c r="B80" s="4"/>
      <c r="C80" s="4"/>
    </row>
  </sheetData>
  <mergeCells count="21">
    <mergeCell ref="A5:D7"/>
    <mergeCell ref="E5:H5"/>
    <mergeCell ref="E6:E7"/>
    <mergeCell ref="F6:F7"/>
    <mergeCell ref="G6:G7"/>
    <mergeCell ref="H6:H7"/>
    <mergeCell ref="T6:T7"/>
    <mergeCell ref="U6:U7"/>
    <mergeCell ref="I5:O5"/>
    <mergeCell ref="I6:I7"/>
    <mergeCell ref="P5:P7"/>
    <mergeCell ref="A1:V1"/>
    <mergeCell ref="A3:V3"/>
    <mergeCell ref="U4:V4"/>
    <mergeCell ref="V5:V7"/>
    <mergeCell ref="J6:L6"/>
    <mergeCell ref="M6:O6"/>
    <mergeCell ref="Q5:Q7"/>
    <mergeCell ref="R5:U5"/>
    <mergeCell ref="R6:R7"/>
    <mergeCell ref="S6:S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2010-09-22T02:48:25Z</cp:lastPrinted>
  <dcterms:created xsi:type="dcterms:W3CDTF">2001-03-29T02:29:36Z</dcterms:created>
  <dcterms:modified xsi:type="dcterms:W3CDTF">2010-09-22T07:11:49Z</dcterms:modified>
  <cp:category/>
  <cp:version/>
  <cp:contentType/>
  <cp:contentStatus/>
</cp:coreProperties>
</file>