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>
    <definedName name="_xlnm.Print_Area" localSheetId="0">'４４８'!$A$1:$O$26</definedName>
  </definedNames>
  <calcPr fullCalcOnLoad="1"/>
</workbook>
</file>

<file path=xl/sharedStrings.xml><?xml version="1.0" encoding="utf-8"?>
<sst xmlns="http://schemas.openxmlformats.org/spreadsheetml/2006/main" count="43" uniqueCount="30">
  <si>
    <t>区分</t>
  </si>
  <si>
    <t>　資料：県観光課「岐阜県観光レクリエーション動態調査結果書」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</si>
  <si>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</si>
  <si>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</si>
  <si>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</si>
  <si>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</si>
  <si>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</si>
  <si>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</si>
  <si>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</si>
  <si>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</si>
  <si>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</si>
  <si>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</si>
  <si>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</si>
  <si>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</si>
  <si>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</si>
  <si>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</si>
  <si>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</si>
  <si>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</si>
  <si>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</si>
  <si>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</si>
  <si>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日帰</t>
  </si>
  <si>
    <t>宿泊</t>
  </si>
  <si>
    <t>4～6月</t>
  </si>
  <si>
    <t>7～9月</t>
  </si>
  <si>
    <t>10～12月</t>
  </si>
  <si>
    <t>1～3月</t>
  </si>
  <si>
    <t>258.広域観光圏別、県事務所別、四半期別観光客数</t>
  </si>
  <si>
    <t>平成5年度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</si>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</sst>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 indent="1"/>
    </xf>
    <xf numFmtId="0" fontId="0" fillId="0" borderId="6" xfId="0" applyFill="1" applyBorder="1" applyAlignment="1">
      <alignment horizontal="right" inden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4">
      <selection activeCell="L19" sqref="L19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5" width="8.625" style="1" customWidth="1"/>
    <col min="16" max="16384" width="9.00390625" style="1" customWidth="1"/>
  </cols>
  <sheetData>
    <row r="1" spans="6:13" ht="18" customHeight="1">
      <c r="F1" s="2" t="s">
        <v>26</v>
      </c>
      <c r="G1" s="2"/>
      <c r="H1" s="2"/>
      <c r="I1" s="2"/>
      <c r="J1" s="2"/>
      <c r="K1" s="2"/>
      <c r="L1" s="2"/>
      <c r="M1" s="2"/>
    </row>
    <row r="2" s="3" customFormat="1" ht="10.5" customHeight="1"/>
    <row r="3" s="3" customFormat="1" ht="15" customHeight="1">
      <c r="A3" s="3" t="s">
        <v>3</v>
      </c>
    </row>
    <row r="4" spans="1:15" s="3" customFormat="1" ht="15" customHeight="1" thickBot="1">
      <c r="A4" s="3" t="s">
        <v>4</v>
      </c>
      <c r="N4" s="25" t="s">
        <v>27</v>
      </c>
      <c r="O4" s="26"/>
    </row>
    <row r="5" spans="1:15" s="3" customFormat="1" ht="22.5" customHeight="1" thickTop="1">
      <c r="A5" s="35" t="s">
        <v>0</v>
      </c>
      <c r="B5" s="36"/>
      <c r="C5" s="36"/>
      <c r="D5" s="37"/>
      <c r="E5" s="27" t="s">
        <v>2</v>
      </c>
      <c r="F5" s="28"/>
      <c r="G5" s="29"/>
      <c r="H5" s="30" t="s">
        <v>22</v>
      </c>
      <c r="I5" s="31"/>
      <c r="J5" s="30" t="s">
        <v>23</v>
      </c>
      <c r="K5" s="31"/>
      <c r="L5" s="30" t="s">
        <v>24</v>
      </c>
      <c r="M5" s="31"/>
      <c r="N5" s="30" t="s">
        <v>25</v>
      </c>
      <c r="O5" s="32"/>
    </row>
    <row r="6" spans="1:15" s="3" customFormat="1" ht="22.5" customHeight="1">
      <c r="A6" s="38"/>
      <c r="B6" s="38"/>
      <c r="C6" s="38"/>
      <c r="D6" s="39"/>
      <c r="E6" s="4" t="s">
        <v>2</v>
      </c>
      <c r="F6" s="5" t="s">
        <v>20</v>
      </c>
      <c r="G6" s="5" t="s">
        <v>21</v>
      </c>
      <c r="H6" s="5" t="s">
        <v>20</v>
      </c>
      <c r="I6" s="5" t="s">
        <v>21</v>
      </c>
      <c r="J6" s="5" t="s">
        <v>20</v>
      </c>
      <c r="K6" s="5" t="s">
        <v>21</v>
      </c>
      <c r="L6" s="5" t="s">
        <v>20</v>
      </c>
      <c r="M6" s="5" t="s">
        <v>21</v>
      </c>
      <c r="N6" s="5" t="s">
        <v>20</v>
      </c>
      <c r="O6" s="6" t="s">
        <v>21</v>
      </c>
    </row>
    <row r="7" s="3" customFormat="1" ht="6" customHeight="1">
      <c r="E7" s="7"/>
    </row>
    <row r="8" spans="2:15" s="8" customFormat="1" ht="22.5" customHeight="1">
      <c r="B8" s="33" t="s">
        <v>5</v>
      </c>
      <c r="C8" s="34"/>
      <c r="E8" s="9">
        <f>SUM(E10,E14,E17:E22)</f>
        <v>50058</v>
      </c>
      <c r="F8" s="10">
        <f>SUM(F10,F14,F17:F22)</f>
        <v>43231</v>
      </c>
      <c r="G8" s="10">
        <f aca="true" t="shared" si="0" ref="G8:O8">SUM(G10,G14,G17:G22)</f>
        <v>6827</v>
      </c>
      <c r="H8" s="10">
        <f t="shared" si="0"/>
        <v>11269</v>
      </c>
      <c r="I8" s="10">
        <f t="shared" si="0"/>
        <v>1430</v>
      </c>
      <c r="J8" s="10">
        <f t="shared" si="0"/>
        <v>12409</v>
      </c>
      <c r="K8" s="10">
        <f t="shared" si="0"/>
        <v>2743</v>
      </c>
      <c r="L8" s="10">
        <f t="shared" si="0"/>
        <v>10186</v>
      </c>
      <c r="M8" s="10">
        <f t="shared" si="0"/>
        <v>1373</v>
      </c>
      <c r="N8" s="10">
        <f t="shared" si="0"/>
        <v>9367</v>
      </c>
      <c r="O8" s="10">
        <f t="shared" si="0"/>
        <v>1281</v>
      </c>
    </row>
    <row r="9" spans="3:14" s="3" customFormat="1" ht="22.5" customHeight="1">
      <c r="C9" s="11"/>
      <c r="E9" s="12"/>
      <c r="F9" s="13"/>
      <c r="G9" s="13"/>
      <c r="H9" s="13"/>
      <c r="I9" s="13"/>
      <c r="J9" s="13"/>
      <c r="K9" s="13"/>
      <c r="L9" s="13"/>
      <c r="M9" s="13"/>
      <c r="N9" s="13"/>
    </row>
    <row r="10" spans="2:15" s="8" customFormat="1" ht="22.5" customHeight="1">
      <c r="B10" s="33" t="s">
        <v>6</v>
      </c>
      <c r="C10" s="34"/>
      <c r="E10" s="9">
        <f>SUM(F10:G10)</f>
        <v>12088</v>
      </c>
      <c r="F10" s="10">
        <f>SUM(F11:F13)</f>
        <v>11114</v>
      </c>
      <c r="G10" s="10">
        <f aca="true" t="shared" si="1" ref="G10:O10">SUM(G11:G13)</f>
        <v>974</v>
      </c>
      <c r="H10" s="10">
        <f t="shared" si="1"/>
        <v>2588</v>
      </c>
      <c r="I10" s="10">
        <f t="shared" si="1"/>
        <v>278</v>
      </c>
      <c r="J10" s="10">
        <f t="shared" si="1"/>
        <v>3313</v>
      </c>
      <c r="K10" s="10">
        <f t="shared" si="1"/>
        <v>449</v>
      </c>
      <c r="L10" s="10">
        <f t="shared" si="1"/>
        <v>2605</v>
      </c>
      <c r="M10" s="10">
        <f t="shared" si="1"/>
        <v>178</v>
      </c>
      <c r="N10" s="10">
        <f t="shared" si="1"/>
        <v>2608</v>
      </c>
      <c r="O10" s="10">
        <f t="shared" si="1"/>
        <v>69</v>
      </c>
    </row>
    <row r="11" spans="3:15" s="3" customFormat="1" ht="22.5" customHeight="1">
      <c r="C11" s="11" t="s">
        <v>7</v>
      </c>
      <c r="E11" s="12">
        <f aca="true" t="shared" si="2" ref="E11:E24">SUM(F11:G11)</f>
        <v>11438</v>
      </c>
      <c r="F11" s="13">
        <f aca="true" t="shared" si="3" ref="F11:G13">SUM(H11,J11,L11,N11)</f>
        <v>10496</v>
      </c>
      <c r="G11" s="13">
        <f>SUM(I11,K11,M11,O11)</f>
        <v>942</v>
      </c>
      <c r="H11" s="13">
        <v>2262</v>
      </c>
      <c r="I11" s="13">
        <v>276</v>
      </c>
      <c r="J11" s="13">
        <v>3179</v>
      </c>
      <c r="K11" s="13">
        <v>419</v>
      </c>
      <c r="L11" s="13">
        <v>2515</v>
      </c>
      <c r="M11" s="13">
        <v>178</v>
      </c>
      <c r="N11" s="13">
        <v>2540</v>
      </c>
      <c r="O11" s="14">
        <v>69</v>
      </c>
    </row>
    <row r="12" spans="3:15" s="3" customFormat="1" ht="22.5" customHeight="1">
      <c r="C12" s="11" t="s">
        <v>8</v>
      </c>
      <c r="E12" s="12">
        <f t="shared" si="2"/>
        <v>403</v>
      </c>
      <c r="F12" s="13">
        <f t="shared" si="3"/>
        <v>384</v>
      </c>
      <c r="G12" s="13">
        <f t="shared" si="3"/>
        <v>19</v>
      </c>
      <c r="H12" s="14">
        <v>265</v>
      </c>
      <c r="I12" s="14">
        <v>2</v>
      </c>
      <c r="J12" s="14">
        <v>58</v>
      </c>
      <c r="K12" s="14">
        <v>17</v>
      </c>
      <c r="L12" s="13">
        <v>34</v>
      </c>
      <c r="M12" s="15" t="s">
        <v>28</v>
      </c>
      <c r="N12" s="13">
        <v>27</v>
      </c>
      <c r="O12" s="16" t="s">
        <v>28</v>
      </c>
    </row>
    <row r="13" spans="3:15" s="3" customFormat="1" ht="22.5" customHeight="1">
      <c r="C13" s="11" t="s">
        <v>9</v>
      </c>
      <c r="E13" s="12">
        <f t="shared" si="2"/>
        <v>247</v>
      </c>
      <c r="F13" s="13">
        <f t="shared" si="3"/>
        <v>234</v>
      </c>
      <c r="G13" s="13">
        <f t="shared" si="3"/>
        <v>13</v>
      </c>
      <c r="H13" s="17">
        <v>61</v>
      </c>
      <c r="I13" s="18" t="s">
        <v>29</v>
      </c>
      <c r="J13" s="17">
        <v>76</v>
      </c>
      <c r="K13" s="17">
        <v>13</v>
      </c>
      <c r="L13" s="17">
        <v>56</v>
      </c>
      <c r="M13" s="18" t="s">
        <v>29</v>
      </c>
      <c r="N13" s="17">
        <v>41</v>
      </c>
      <c r="O13" s="16" t="s">
        <v>29</v>
      </c>
    </row>
    <row r="14" spans="2:15" s="8" customFormat="1" ht="22.5" customHeight="1">
      <c r="B14" s="33" t="s">
        <v>10</v>
      </c>
      <c r="C14" s="34"/>
      <c r="E14" s="9">
        <f t="shared" si="2"/>
        <v>11700</v>
      </c>
      <c r="F14" s="19">
        <f>SUM(F15:F16)</f>
        <v>11477</v>
      </c>
      <c r="G14" s="19">
        <f aca="true" t="shared" si="4" ref="G14:O14">SUM(G15:G16)</f>
        <v>223</v>
      </c>
      <c r="H14" s="19">
        <f t="shared" si="4"/>
        <v>3566</v>
      </c>
      <c r="I14" s="20">
        <f t="shared" si="4"/>
        <v>47</v>
      </c>
      <c r="J14" s="19">
        <f t="shared" si="4"/>
        <v>2721</v>
      </c>
      <c r="K14" s="20">
        <f t="shared" si="4"/>
        <v>120</v>
      </c>
      <c r="L14" s="19">
        <f t="shared" si="4"/>
        <v>2769</v>
      </c>
      <c r="M14" s="20">
        <f t="shared" si="4"/>
        <v>28</v>
      </c>
      <c r="N14" s="19">
        <f t="shared" si="4"/>
        <v>2421</v>
      </c>
      <c r="O14" s="20">
        <f t="shared" si="4"/>
        <v>28</v>
      </c>
    </row>
    <row r="15" spans="3:15" s="3" customFormat="1" ht="22.5" customHeight="1">
      <c r="C15" s="11" t="s">
        <v>11</v>
      </c>
      <c r="E15" s="12">
        <f t="shared" si="2"/>
        <v>9268</v>
      </c>
      <c r="F15" s="21">
        <f aca="true" t="shared" si="5" ref="F15:G21">SUM(H15,J15,L15,N15)</f>
        <v>9197</v>
      </c>
      <c r="G15" s="21">
        <f t="shared" si="5"/>
        <v>71</v>
      </c>
      <c r="H15" s="21">
        <v>2937</v>
      </c>
      <c r="I15" s="17">
        <v>11</v>
      </c>
      <c r="J15" s="21">
        <v>2062</v>
      </c>
      <c r="K15" s="17">
        <v>35</v>
      </c>
      <c r="L15" s="21">
        <v>2289</v>
      </c>
      <c r="M15" s="21">
        <v>13</v>
      </c>
      <c r="N15" s="21">
        <v>1909</v>
      </c>
      <c r="O15" s="14">
        <v>12</v>
      </c>
    </row>
    <row r="16" spans="3:15" s="3" customFormat="1" ht="22.5" customHeight="1">
      <c r="C16" s="11" t="s">
        <v>12</v>
      </c>
      <c r="E16" s="12">
        <f t="shared" si="2"/>
        <v>2432</v>
      </c>
      <c r="F16" s="21">
        <f t="shared" si="5"/>
        <v>2280</v>
      </c>
      <c r="G16" s="21">
        <f t="shared" si="5"/>
        <v>152</v>
      </c>
      <c r="H16" s="17">
        <v>629</v>
      </c>
      <c r="I16" s="17">
        <v>36</v>
      </c>
      <c r="J16" s="17">
        <v>659</v>
      </c>
      <c r="K16" s="17">
        <v>85</v>
      </c>
      <c r="L16" s="21">
        <v>480</v>
      </c>
      <c r="M16" s="21">
        <v>15</v>
      </c>
      <c r="N16" s="21">
        <v>512</v>
      </c>
      <c r="O16" s="14">
        <v>16</v>
      </c>
    </row>
    <row r="17" spans="2:15" s="8" customFormat="1" ht="22.5" customHeight="1">
      <c r="B17" s="33" t="s">
        <v>13</v>
      </c>
      <c r="C17" s="34"/>
      <c r="E17" s="9">
        <f t="shared" si="2"/>
        <v>2432</v>
      </c>
      <c r="F17" s="19">
        <f t="shared" si="5"/>
        <v>2315</v>
      </c>
      <c r="G17" s="19">
        <f t="shared" si="5"/>
        <v>117</v>
      </c>
      <c r="H17" s="20">
        <v>684</v>
      </c>
      <c r="I17" s="20">
        <v>25</v>
      </c>
      <c r="J17" s="20">
        <v>539</v>
      </c>
      <c r="K17" s="20">
        <v>85</v>
      </c>
      <c r="L17" s="19">
        <v>811</v>
      </c>
      <c r="M17" s="19">
        <v>6</v>
      </c>
      <c r="N17" s="19">
        <v>281</v>
      </c>
      <c r="O17" s="8">
        <v>1</v>
      </c>
    </row>
    <row r="18" spans="2:15" s="8" customFormat="1" ht="22.5" customHeight="1">
      <c r="B18" s="33" t="s">
        <v>14</v>
      </c>
      <c r="C18" s="34"/>
      <c r="E18" s="9">
        <f t="shared" si="2"/>
        <v>4565</v>
      </c>
      <c r="F18" s="19">
        <f t="shared" si="5"/>
        <v>3909</v>
      </c>
      <c r="G18" s="19">
        <f t="shared" si="5"/>
        <v>656</v>
      </c>
      <c r="H18" s="20">
        <v>578</v>
      </c>
      <c r="I18" s="19">
        <v>72</v>
      </c>
      <c r="J18" s="19">
        <v>1182</v>
      </c>
      <c r="K18" s="19">
        <v>306</v>
      </c>
      <c r="L18" s="19">
        <v>566</v>
      </c>
      <c r="M18" s="19">
        <v>58</v>
      </c>
      <c r="N18" s="19">
        <v>1583</v>
      </c>
      <c r="O18" s="19">
        <v>220</v>
      </c>
    </row>
    <row r="19" spans="2:15" s="8" customFormat="1" ht="22.5" customHeight="1">
      <c r="B19" s="33" t="s">
        <v>15</v>
      </c>
      <c r="C19" s="34"/>
      <c r="E19" s="9">
        <f t="shared" si="2"/>
        <v>1527</v>
      </c>
      <c r="F19" s="19">
        <f t="shared" si="5"/>
        <v>1453</v>
      </c>
      <c r="G19" s="19">
        <f t="shared" si="5"/>
        <v>74</v>
      </c>
      <c r="H19" s="20">
        <v>461</v>
      </c>
      <c r="I19" s="20">
        <v>16</v>
      </c>
      <c r="J19" s="20">
        <v>397</v>
      </c>
      <c r="K19" s="20">
        <v>44</v>
      </c>
      <c r="L19" s="20">
        <v>300</v>
      </c>
      <c r="M19" s="19">
        <v>10</v>
      </c>
      <c r="N19" s="19">
        <v>295</v>
      </c>
      <c r="O19" s="19">
        <v>4</v>
      </c>
    </row>
    <row r="20" spans="2:15" s="8" customFormat="1" ht="22.5" customHeight="1">
      <c r="B20" s="33" t="s">
        <v>16</v>
      </c>
      <c r="C20" s="34"/>
      <c r="E20" s="9">
        <f t="shared" si="2"/>
        <v>2388</v>
      </c>
      <c r="F20" s="19">
        <f t="shared" si="5"/>
        <v>2319</v>
      </c>
      <c r="G20" s="19">
        <f t="shared" si="5"/>
        <v>69</v>
      </c>
      <c r="H20" s="20">
        <v>909</v>
      </c>
      <c r="I20" s="20">
        <v>20</v>
      </c>
      <c r="J20" s="20">
        <v>700</v>
      </c>
      <c r="K20" s="20">
        <v>16</v>
      </c>
      <c r="L20" s="20">
        <v>605</v>
      </c>
      <c r="M20" s="20">
        <v>19</v>
      </c>
      <c r="N20" s="19">
        <v>105</v>
      </c>
      <c r="O20" s="19">
        <v>14</v>
      </c>
    </row>
    <row r="21" spans="2:15" s="8" customFormat="1" ht="22.5" customHeight="1">
      <c r="B21" s="33" t="s">
        <v>18</v>
      </c>
      <c r="C21" s="34"/>
      <c r="E21" s="9">
        <f t="shared" si="2"/>
        <v>4666</v>
      </c>
      <c r="F21" s="19">
        <f t="shared" si="5"/>
        <v>4090</v>
      </c>
      <c r="G21" s="19">
        <f t="shared" si="5"/>
        <v>576</v>
      </c>
      <c r="H21" s="19">
        <v>1077</v>
      </c>
      <c r="I21" s="19">
        <v>94</v>
      </c>
      <c r="J21" s="19">
        <v>1446</v>
      </c>
      <c r="K21" s="19">
        <v>332</v>
      </c>
      <c r="L21" s="19">
        <v>1003</v>
      </c>
      <c r="M21" s="19">
        <v>102</v>
      </c>
      <c r="N21" s="19">
        <v>564</v>
      </c>
      <c r="O21" s="19">
        <v>48</v>
      </c>
    </row>
    <row r="22" spans="2:15" s="8" customFormat="1" ht="22.5" customHeight="1">
      <c r="B22" s="33" t="s">
        <v>17</v>
      </c>
      <c r="C22" s="34"/>
      <c r="E22" s="9">
        <f t="shared" si="2"/>
        <v>10692</v>
      </c>
      <c r="F22" s="19">
        <f>SUM(F23:F24)</f>
        <v>6554</v>
      </c>
      <c r="G22" s="19">
        <f aca="true" t="shared" si="6" ref="G22:O22">SUM(G23:G24)</f>
        <v>4138</v>
      </c>
      <c r="H22" s="19">
        <f t="shared" si="6"/>
        <v>1406</v>
      </c>
      <c r="I22" s="19">
        <f t="shared" si="6"/>
        <v>878</v>
      </c>
      <c r="J22" s="19">
        <f t="shared" si="6"/>
        <v>2111</v>
      </c>
      <c r="K22" s="19">
        <f t="shared" si="6"/>
        <v>1391</v>
      </c>
      <c r="L22" s="19">
        <f t="shared" si="6"/>
        <v>1527</v>
      </c>
      <c r="M22" s="19">
        <f t="shared" si="6"/>
        <v>972</v>
      </c>
      <c r="N22" s="19">
        <f t="shared" si="6"/>
        <v>1510</v>
      </c>
      <c r="O22" s="19">
        <f t="shared" si="6"/>
        <v>897</v>
      </c>
    </row>
    <row r="23" spans="3:15" s="3" customFormat="1" ht="22.5" customHeight="1">
      <c r="C23" s="11" t="s">
        <v>19</v>
      </c>
      <c r="E23" s="12">
        <f t="shared" si="2"/>
        <v>2611</v>
      </c>
      <c r="F23" s="21">
        <f>SUM(H23,J23,L23,N23)</f>
        <v>889</v>
      </c>
      <c r="G23" s="21">
        <f>SUM(I23,K23,M23,O23)</f>
        <v>1722</v>
      </c>
      <c r="H23" s="17">
        <v>211</v>
      </c>
      <c r="I23" s="17">
        <v>413</v>
      </c>
      <c r="J23" s="17">
        <v>330</v>
      </c>
      <c r="K23" s="17">
        <v>465</v>
      </c>
      <c r="L23" s="21">
        <v>177</v>
      </c>
      <c r="M23" s="21">
        <v>437</v>
      </c>
      <c r="N23" s="21">
        <v>171</v>
      </c>
      <c r="O23" s="14">
        <v>407</v>
      </c>
    </row>
    <row r="24" spans="1:15" s="3" customFormat="1" ht="22.5" customHeight="1">
      <c r="A24" s="22"/>
      <c r="B24" s="22"/>
      <c r="C24" s="11" t="s">
        <v>17</v>
      </c>
      <c r="D24" s="22"/>
      <c r="E24" s="12">
        <f t="shared" si="2"/>
        <v>8081</v>
      </c>
      <c r="F24" s="21">
        <f>SUM(H24,J24,L24,N24)</f>
        <v>5665</v>
      </c>
      <c r="G24" s="21">
        <f>SUM(I24,K24,M24,O24)</f>
        <v>2416</v>
      </c>
      <c r="H24" s="21">
        <v>1195</v>
      </c>
      <c r="I24" s="21">
        <v>465</v>
      </c>
      <c r="J24" s="21">
        <v>1781</v>
      </c>
      <c r="K24" s="21">
        <v>926</v>
      </c>
      <c r="L24" s="21">
        <v>1350</v>
      </c>
      <c r="M24" s="21">
        <v>535</v>
      </c>
      <c r="N24" s="21">
        <v>1339</v>
      </c>
      <c r="O24" s="14">
        <v>490</v>
      </c>
    </row>
    <row r="25" spans="1:15" s="3" customFormat="1" ht="6" customHeight="1" thickBot="1">
      <c r="A25" s="23"/>
      <c r="B25" s="23"/>
      <c r="C25" s="23"/>
      <c r="D25" s="23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="3" customFormat="1" ht="15.75" customHeight="1">
      <c r="A26" s="3" t="s">
        <v>1</v>
      </c>
    </row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</sheetData>
  <mergeCells count="16">
    <mergeCell ref="B21:C21"/>
    <mergeCell ref="B22:C22"/>
    <mergeCell ref="B17:C17"/>
    <mergeCell ref="B18:C18"/>
    <mergeCell ref="B19:C19"/>
    <mergeCell ref="B20:C20"/>
    <mergeCell ref="B8:C8"/>
    <mergeCell ref="B10:C10"/>
    <mergeCell ref="B14:C14"/>
    <mergeCell ref="A5:D6"/>
    <mergeCell ref="N4:O4"/>
    <mergeCell ref="E5:G5"/>
    <mergeCell ref="H5:I5"/>
    <mergeCell ref="L5:M5"/>
    <mergeCell ref="N5:O5"/>
    <mergeCell ref="J5:K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2009-11-04T06:15:20Z</cp:lastPrinted>
  <dcterms:created xsi:type="dcterms:W3CDTF">2001-04-24T02:41:33Z</dcterms:created>
  <dcterms:modified xsi:type="dcterms:W3CDTF">2009-11-05T02:02:11Z</dcterms:modified>
  <cp:category/>
  <cp:version/>
  <cp:contentType/>
  <cp:contentStatus/>
</cp:coreProperties>
</file>