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96" sheetId="1" r:id="rId1"/>
  </sheets>
  <definedNames>
    <definedName name="_xlnm.Print_Area" localSheetId="0">'96'!$A$1:$Z$80</definedName>
  </definedNames>
  <calcPr fullCalcOnLoad="1"/>
</workbook>
</file>

<file path=xl/sharedStrings.xml><?xml version="1.0" encoding="utf-8"?>
<sst xmlns="http://schemas.openxmlformats.org/spreadsheetml/2006/main" count="144" uniqueCount="135">
  <si>
    <t>５　農　　　　業</t>
  </si>
  <si>
    <t>　注：生産年齢人口とは15～64歳の人口をいう。</t>
  </si>
  <si>
    <t>　単位：戸</t>
  </si>
  <si>
    <t>区分</t>
  </si>
  <si>
    <t>総農家数</t>
  </si>
  <si>
    <t>専業農家</t>
  </si>
  <si>
    <t>兼業農家</t>
  </si>
  <si>
    <t>男子生産年齢人口のいる世帯</t>
  </si>
  <si>
    <t>第　１　種兼業農家</t>
  </si>
  <si>
    <t>第　２　種兼業農家</t>
  </si>
  <si>
    <t>総計</t>
  </si>
  <si>
    <t>武儀郡</t>
  </si>
  <si>
    <t>洞戸村</t>
  </si>
  <si>
    <t>市計</t>
  </si>
  <si>
    <t>板取村</t>
  </si>
  <si>
    <t>武芸川町</t>
  </si>
  <si>
    <t>郡計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</si>
  <si>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</si>
  <si>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</si>
  <si>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</si>
  <si>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</si>
  <si>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</si>
  <si>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</si>
  <si>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</si>
  <si>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</si>
  <si>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</si>
  <si>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</si>
  <si>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</si>
  <si>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</si>
  <si>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</si>
  <si>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</si>
  <si>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</si>
  <si>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</si>
  <si>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</si>
  <si>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</si>
  <si>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</si>
  <si>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</si>
  <si>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</si>
  <si>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</si>
  <si>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</si>
  <si>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</si>
  <si>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</si>
  <si>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</si>
  <si>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</si>
  <si>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</si>
  <si>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</si>
  <si>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</si>
  <si>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</si>
  <si>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</si>
  <si>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</si>
  <si>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</si>
  <si>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</si>
  <si>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</si>
  <si>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</si>
  <si>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</si>
  <si>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</si>
  <si>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</si>
  <si>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</si>
  <si>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</si>
  <si>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</si>
  <si>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</si>
  <si>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</si>
  <si>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</si>
  <si>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</si>
  <si>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</si>
  <si>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</si>
  <si>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</si>
  <si>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</si>
  <si>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</si>
  <si>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</si>
  <si>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</si>
  <si>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</si>
  <si>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</si>
  <si>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</si>
  <si>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</si>
  <si>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</si>
  <si>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</si>
  <si>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</si>
  <si>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</si>
  <si>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</si>
  <si>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</si>
  <si>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</si>
  <si>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</si>
  <si>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</si>
  <si>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</si>
  <si>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</si>
  <si>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</si>
  <si>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</si>
  <si>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</si>
  <si>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</si>
  <si>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</si>
  <si>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</si>
  <si>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</si>
  <si>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</si>
  <si>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</si>
  <si>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</si>
  <si>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</si>
  <si>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</si>
  <si>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</si>
  <si>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</si>
  <si>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</si>
  <si>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</si>
  <si>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</si>
  <si>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</si>
  <si>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</si>
  <si>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</si>
  <si>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</si>
  <si>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</si>
  <si>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</si>
  <si>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</si>
  <si>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</si>
  <si>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</si>
  <si>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</si>
  <si>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</si>
  <si>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</si>
  <si>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</si>
  <si>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</si>
  <si>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</si>
  <si>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</si>
  <si>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</si>
  <si>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</si>
  <si>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</si>
  <si>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</si>
  <si>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</si>
  <si>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</si>
  <si>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</si>
  <si>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</si>
  <si>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</si>
  <si>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</si>
  <si>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資料：農林水産省「2000年世界農林業センサス」</t>
  </si>
  <si>
    <r>
      <t>　53．　市町村別、専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兼業別農家数</t>
    </r>
  </si>
  <si>
    <r>
      <t>　53．　市町村別、専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兼業別農家数（続き）</t>
    </r>
  </si>
  <si>
    <t>雇　　　用兼業農家　　　　(再掲)</t>
  </si>
  <si>
    <t>自　　　　　営兼業農家　　　　(再掲)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</si>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</sst>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5">
    <font>
      <sz val="11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9" fillId="0" borderId="0" xfId="0" applyFont="1" applyAlignment="1">
      <alignment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7" fillId="0" borderId="9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0" xfId="0" applyFont="1" applyAlignment="1">
      <alignment horizontal="distributed"/>
    </xf>
    <xf numFmtId="0" fontId="6" fillId="0" borderId="1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58" fontId="5" fillId="0" borderId="18" xfId="0" applyNumberFormat="1" applyFont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view="pageBreakPreview" zoomScaleSheetLayoutView="100" workbookViewId="0" topLeftCell="A1">
      <selection activeCell="J4" sqref="J4:K4"/>
    </sheetView>
  </sheetViews>
  <sheetFormatPr defaultColWidth="9.00390625" defaultRowHeight="13.5"/>
  <cols>
    <col min="1" max="1" width="0.875" style="1" customWidth="1"/>
    <col min="2" max="2" width="1.75390625" style="1" customWidth="1"/>
    <col min="3" max="3" width="9.00390625" style="1" customWidth="1"/>
    <col min="4" max="4" width="0.875" style="1" customWidth="1"/>
    <col min="5" max="12" width="9.25390625" style="1" customWidth="1"/>
    <col min="13" max="13" width="0.875" style="1" customWidth="1"/>
    <col min="14" max="14" width="1.75390625" style="1" customWidth="1"/>
    <col min="15" max="15" width="9.00390625" style="1" customWidth="1"/>
    <col min="16" max="16" width="0.875" style="1" customWidth="1"/>
    <col min="17" max="23" width="9.25390625" style="1" customWidth="1"/>
    <col min="24" max="16384" width="9.00390625" style="1" customWidth="1"/>
  </cols>
  <sheetData>
    <row r="1" spans="6:18" ht="19.5" customHeight="1">
      <c r="F1" s="2" t="s">
        <v>0</v>
      </c>
      <c r="R1" s="2"/>
    </row>
    <row r="2" spans="6:18" ht="21" customHeight="1">
      <c r="F2" s="3" t="s">
        <v>130</v>
      </c>
      <c r="G2" s="22"/>
      <c r="R2" s="3" t="s">
        <v>131</v>
      </c>
    </row>
    <row r="3" spans="1:13" ht="12" customHeight="1">
      <c r="A3" s="4" t="s">
        <v>1</v>
      </c>
      <c r="M3" s="5"/>
    </row>
    <row r="4" spans="1:22" ht="12" customHeight="1" thickBot="1">
      <c r="A4" s="4" t="s">
        <v>2</v>
      </c>
      <c r="J4" s="51">
        <v>32905</v>
      </c>
      <c r="K4" s="52"/>
      <c r="M4" s="5"/>
      <c r="V4" s="5"/>
    </row>
    <row r="5" spans="1:24" ht="4.5" customHeight="1" thickTop="1">
      <c r="A5" s="36" t="s">
        <v>3</v>
      </c>
      <c r="B5" s="36"/>
      <c r="C5" s="36"/>
      <c r="D5" s="37"/>
      <c r="E5" s="33" t="s">
        <v>4</v>
      </c>
      <c r="F5" s="33" t="s">
        <v>5</v>
      </c>
      <c r="G5" s="19"/>
      <c r="H5" s="36" t="s">
        <v>6</v>
      </c>
      <c r="I5" s="45" t="s">
        <v>8</v>
      </c>
      <c r="J5" s="37" t="s">
        <v>9</v>
      </c>
      <c r="K5" s="36" t="s">
        <v>132</v>
      </c>
      <c r="L5" s="48" t="s">
        <v>133</v>
      </c>
      <c r="M5" s="36" t="s">
        <v>3</v>
      </c>
      <c r="N5" s="36"/>
      <c r="O5" s="36"/>
      <c r="P5" s="37"/>
      <c r="Q5" s="45" t="s">
        <v>4</v>
      </c>
      <c r="R5" s="36" t="s">
        <v>5</v>
      </c>
      <c r="S5" s="19"/>
      <c r="T5" s="45" t="s">
        <v>6</v>
      </c>
      <c r="U5" s="45" t="s">
        <v>8</v>
      </c>
      <c r="V5" s="36" t="s">
        <v>9</v>
      </c>
      <c r="W5" s="36" t="s">
        <v>132</v>
      </c>
      <c r="X5" s="48" t="s">
        <v>133</v>
      </c>
    </row>
    <row r="6" spans="1:24" ht="4.5" customHeight="1">
      <c r="A6" s="38"/>
      <c r="B6" s="38"/>
      <c r="C6" s="38"/>
      <c r="D6" s="39"/>
      <c r="E6" s="34"/>
      <c r="F6" s="34"/>
      <c r="G6" s="20"/>
      <c r="H6" s="44"/>
      <c r="I6" s="46"/>
      <c r="J6" s="41"/>
      <c r="K6" s="44"/>
      <c r="L6" s="49"/>
      <c r="M6" s="38"/>
      <c r="N6" s="38"/>
      <c r="O6" s="38"/>
      <c r="P6" s="39"/>
      <c r="Q6" s="46"/>
      <c r="R6" s="44"/>
      <c r="S6" s="20"/>
      <c r="T6" s="46"/>
      <c r="U6" s="46"/>
      <c r="V6" s="44"/>
      <c r="W6" s="44"/>
      <c r="X6" s="49"/>
    </row>
    <row r="7" spans="1:24" ht="4.5" customHeight="1">
      <c r="A7" s="40"/>
      <c r="B7" s="40"/>
      <c r="C7" s="40"/>
      <c r="D7" s="41"/>
      <c r="E7" s="34"/>
      <c r="F7" s="34"/>
      <c r="G7" s="21"/>
      <c r="H7" s="44"/>
      <c r="I7" s="46"/>
      <c r="J7" s="41"/>
      <c r="K7" s="44"/>
      <c r="L7" s="49"/>
      <c r="M7" s="40"/>
      <c r="N7" s="40"/>
      <c r="O7" s="40"/>
      <c r="P7" s="41"/>
      <c r="Q7" s="46"/>
      <c r="R7" s="44"/>
      <c r="S7" s="21"/>
      <c r="T7" s="46"/>
      <c r="U7" s="46"/>
      <c r="V7" s="44"/>
      <c r="W7" s="44"/>
      <c r="X7" s="49"/>
    </row>
    <row r="8" spans="1:24" ht="26.25" customHeight="1">
      <c r="A8" s="42"/>
      <c r="B8" s="42"/>
      <c r="C8" s="42"/>
      <c r="D8" s="43"/>
      <c r="E8" s="35"/>
      <c r="F8" s="35"/>
      <c r="G8" s="6" t="s">
        <v>7</v>
      </c>
      <c r="H8" s="42"/>
      <c r="I8" s="47"/>
      <c r="J8" s="43"/>
      <c r="K8" s="42"/>
      <c r="L8" s="50"/>
      <c r="M8" s="42"/>
      <c r="N8" s="42"/>
      <c r="O8" s="42"/>
      <c r="P8" s="43"/>
      <c r="Q8" s="47"/>
      <c r="R8" s="42"/>
      <c r="S8" s="23" t="s">
        <v>7</v>
      </c>
      <c r="T8" s="47"/>
      <c r="U8" s="47"/>
      <c r="V8" s="42"/>
      <c r="W8" s="42"/>
      <c r="X8" s="50"/>
    </row>
    <row r="9" spans="5:17" ht="6" customHeight="1">
      <c r="E9" s="7"/>
      <c r="Q9" s="7"/>
    </row>
    <row r="10" spans="2:25" ht="9.75" customHeight="1">
      <c r="B10" s="32" t="s">
        <v>10</v>
      </c>
      <c r="C10" s="32"/>
      <c r="D10" s="29"/>
      <c r="E10" s="10">
        <f aca="true" t="shared" si="0" ref="E10:K10">SUM(E12,E14)</f>
        <v>99394</v>
      </c>
      <c r="F10" s="10">
        <f t="shared" si="0"/>
        <v>6495</v>
      </c>
      <c r="G10" s="10">
        <f t="shared" si="0"/>
        <v>2629</v>
      </c>
      <c r="H10" s="10">
        <f t="shared" si="0"/>
        <v>92899</v>
      </c>
      <c r="I10" s="10">
        <f t="shared" si="0"/>
        <v>4347</v>
      </c>
      <c r="J10" s="10">
        <f t="shared" si="0"/>
        <v>88552</v>
      </c>
      <c r="K10" s="10">
        <f t="shared" si="0"/>
        <v>77691</v>
      </c>
      <c r="L10" s="10">
        <f>SUM(L12,L14)</f>
        <v>15208</v>
      </c>
      <c r="N10" s="32" t="s">
        <v>11</v>
      </c>
      <c r="O10" s="32"/>
      <c r="P10" s="8"/>
      <c r="Q10" s="9">
        <f>SUM(Q11:Q15)</f>
        <v>1963</v>
      </c>
      <c r="R10" s="10">
        <f aca="true" t="shared" si="1" ref="R10:X10">SUM(R11:R15)</f>
        <v>139</v>
      </c>
      <c r="S10" s="10">
        <f t="shared" si="1"/>
        <v>49</v>
      </c>
      <c r="T10" s="10">
        <f t="shared" si="1"/>
        <v>1824</v>
      </c>
      <c r="U10" s="10">
        <f t="shared" si="1"/>
        <v>46</v>
      </c>
      <c r="V10" s="10">
        <f t="shared" si="1"/>
        <v>1778</v>
      </c>
      <c r="W10" s="10">
        <f t="shared" si="1"/>
        <v>1307</v>
      </c>
      <c r="X10" s="10">
        <f t="shared" si="1"/>
        <v>517</v>
      </c>
      <c r="Y10" s="28"/>
    </row>
    <row r="11" spans="2:24" ht="9.75" customHeight="1">
      <c r="B11" s="12"/>
      <c r="C11" s="12"/>
      <c r="E11" s="13"/>
      <c r="F11" s="14"/>
      <c r="G11" s="14"/>
      <c r="H11" s="14"/>
      <c r="I11" s="14"/>
      <c r="J11" s="14"/>
      <c r="K11" s="14"/>
      <c r="L11" s="14"/>
      <c r="N11" s="12"/>
      <c r="O11" s="12" t="s">
        <v>12</v>
      </c>
      <c r="Q11" s="13">
        <v>252</v>
      </c>
      <c r="R11" s="14">
        <v>22</v>
      </c>
      <c r="S11" s="14">
        <v>8</v>
      </c>
      <c r="T11" s="14">
        <v>230</v>
      </c>
      <c r="U11" s="14">
        <v>8</v>
      </c>
      <c r="V11" s="14">
        <v>222</v>
      </c>
      <c r="W11" s="14">
        <v>150</v>
      </c>
      <c r="X11" s="14">
        <v>80</v>
      </c>
    </row>
    <row r="12" spans="2:24" ht="9.75" customHeight="1">
      <c r="B12" s="32" t="s">
        <v>13</v>
      </c>
      <c r="C12" s="32"/>
      <c r="D12" s="8"/>
      <c r="E12" s="9">
        <v>38859</v>
      </c>
      <c r="F12" s="11">
        <v>2430</v>
      </c>
      <c r="G12" s="11">
        <v>1122</v>
      </c>
      <c r="H12" s="11">
        <v>36429</v>
      </c>
      <c r="I12" s="11">
        <v>1457</v>
      </c>
      <c r="J12" s="11">
        <v>34972</v>
      </c>
      <c r="K12" s="11">
        <v>30205</v>
      </c>
      <c r="L12" s="11">
        <v>6224</v>
      </c>
      <c r="N12" s="12"/>
      <c r="O12" s="12" t="s">
        <v>14</v>
      </c>
      <c r="Q12" s="13">
        <v>161</v>
      </c>
      <c r="R12" s="14">
        <v>11</v>
      </c>
      <c r="S12" s="14">
        <v>3</v>
      </c>
      <c r="T12" s="14">
        <v>150</v>
      </c>
      <c r="U12" s="14">
        <v>1</v>
      </c>
      <c r="V12" s="14">
        <v>149</v>
      </c>
      <c r="W12" s="14">
        <v>102</v>
      </c>
      <c r="X12" s="14">
        <v>48</v>
      </c>
    </row>
    <row r="13" spans="2:24" ht="9.75" customHeight="1">
      <c r="B13" s="12"/>
      <c r="C13" s="12"/>
      <c r="E13" s="13"/>
      <c r="F13" s="14"/>
      <c r="G13" s="14"/>
      <c r="H13" s="14"/>
      <c r="I13" s="14"/>
      <c r="J13" s="14"/>
      <c r="K13" s="14"/>
      <c r="L13" s="14"/>
      <c r="N13" s="12"/>
      <c r="O13" s="12" t="s">
        <v>15</v>
      </c>
      <c r="Q13" s="13">
        <v>503</v>
      </c>
      <c r="R13" s="14">
        <v>24</v>
      </c>
      <c r="S13" s="14">
        <v>5</v>
      </c>
      <c r="T13" s="14">
        <v>479</v>
      </c>
      <c r="U13" s="14">
        <v>2</v>
      </c>
      <c r="V13" s="14">
        <v>477</v>
      </c>
      <c r="W13" s="14">
        <v>347</v>
      </c>
      <c r="X13" s="14">
        <v>132</v>
      </c>
    </row>
    <row r="14" spans="2:24" ht="9.75" customHeight="1">
      <c r="B14" s="32" t="s">
        <v>16</v>
      </c>
      <c r="C14" s="32"/>
      <c r="D14" s="8"/>
      <c r="E14" s="9">
        <v>60535</v>
      </c>
      <c r="F14" s="11">
        <v>4065</v>
      </c>
      <c r="G14" s="11">
        <v>1507</v>
      </c>
      <c r="H14" s="11">
        <v>56470</v>
      </c>
      <c r="I14" s="11">
        <v>2890</v>
      </c>
      <c r="J14" s="11">
        <v>53580</v>
      </c>
      <c r="K14" s="11">
        <v>47486</v>
      </c>
      <c r="L14" s="11">
        <v>8984</v>
      </c>
      <c r="N14" s="12"/>
      <c r="O14" s="12" t="s">
        <v>17</v>
      </c>
      <c r="Q14" s="13">
        <v>637</v>
      </c>
      <c r="R14" s="14">
        <v>52</v>
      </c>
      <c r="S14" s="14">
        <v>30</v>
      </c>
      <c r="T14" s="14">
        <v>585</v>
      </c>
      <c r="U14" s="14">
        <v>33</v>
      </c>
      <c r="V14" s="14">
        <v>552</v>
      </c>
      <c r="W14" s="14">
        <v>423</v>
      </c>
      <c r="X14" s="14">
        <v>162</v>
      </c>
    </row>
    <row r="15" spans="2:24" ht="9.75" customHeight="1">
      <c r="B15" s="12"/>
      <c r="C15" s="12"/>
      <c r="E15" s="13"/>
      <c r="F15" s="14"/>
      <c r="G15" s="14"/>
      <c r="H15" s="14"/>
      <c r="I15" s="14"/>
      <c r="J15" s="14"/>
      <c r="K15" s="14"/>
      <c r="L15" s="14"/>
      <c r="N15" s="12"/>
      <c r="O15" s="12" t="s">
        <v>18</v>
      </c>
      <c r="Q15" s="13">
        <v>410</v>
      </c>
      <c r="R15" s="14">
        <v>30</v>
      </c>
      <c r="S15" s="14">
        <v>3</v>
      </c>
      <c r="T15" s="14">
        <v>380</v>
      </c>
      <c r="U15" s="14">
        <v>2</v>
      </c>
      <c r="V15" s="14">
        <v>378</v>
      </c>
      <c r="W15" s="14">
        <v>285</v>
      </c>
      <c r="X15" s="14">
        <v>95</v>
      </c>
    </row>
    <row r="16" spans="3:23" ht="9.75" customHeight="1">
      <c r="C16" s="12" t="s">
        <v>19</v>
      </c>
      <c r="E16" s="13">
        <v>8214</v>
      </c>
      <c r="F16" s="14">
        <v>450</v>
      </c>
      <c r="G16" s="14">
        <v>235</v>
      </c>
      <c r="H16" s="14">
        <v>7764</v>
      </c>
      <c r="I16" s="14">
        <v>409</v>
      </c>
      <c r="J16" s="14">
        <v>7355</v>
      </c>
      <c r="K16" s="14">
        <v>6212</v>
      </c>
      <c r="L16" s="14">
        <v>1552</v>
      </c>
      <c r="N16" s="12"/>
      <c r="O16" s="12"/>
      <c r="Q16" s="13"/>
      <c r="R16" s="14"/>
      <c r="S16" s="14"/>
      <c r="T16" s="14"/>
      <c r="U16" s="14"/>
      <c r="V16" s="14"/>
      <c r="W16" s="14"/>
    </row>
    <row r="17" spans="3:25" ht="9.75" customHeight="1">
      <c r="C17" s="12" t="s">
        <v>20</v>
      </c>
      <c r="E17" s="13">
        <v>4490</v>
      </c>
      <c r="F17" s="14">
        <v>194</v>
      </c>
      <c r="G17" s="14">
        <v>58</v>
      </c>
      <c r="H17" s="14">
        <v>4296</v>
      </c>
      <c r="I17" s="14">
        <v>61</v>
      </c>
      <c r="J17" s="14">
        <v>4235</v>
      </c>
      <c r="K17" s="14">
        <v>3730</v>
      </c>
      <c r="L17" s="14">
        <v>566</v>
      </c>
      <c r="N17" s="32" t="s">
        <v>21</v>
      </c>
      <c r="O17" s="32"/>
      <c r="P17" s="8"/>
      <c r="Q17" s="9">
        <f>SUM(Q18:Q24)</f>
        <v>6006</v>
      </c>
      <c r="R17" s="10">
        <f aca="true" t="shared" si="2" ref="R17:X17">SUM(R18:R24)</f>
        <v>399</v>
      </c>
      <c r="S17" s="10">
        <f t="shared" si="2"/>
        <v>122</v>
      </c>
      <c r="T17" s="10">
        <f t="shared" si="2"/>
        <v>5607</v>
      </c>
      <c r="U17" s="10">
        <f t="shared" si="2"/>
        <v>286</v>
      </c>
      <c r="V17" s="10">
        <f t="shared" si="2"/>
        <v>5321</v>
      </c>
      <c r="W17" s="10">
        <f t="shared" si="2"/>
        <v>4561</v>
      </c>
      <c r="X17" s="10">
        <f t="shared" si="2"/>
        <v>1046</v>
      </c>
      <c r="Y17" s="28"/>
    </row>
    <row r="18" spans="3:24" ht="9.75" customHeight="1">
      <c r="C18" s="12" t="s">
        <v>22</v>
      </c>
      <c r="E18" s="13">
        <v>1533</v>
      </c>
      <c r="F18" s="14">
        <v>256</v>
      </c>
      <c r="G18" s="14">
        <v>218</v>
      </c>
      <c r="H18" s="14">
        <v>1277</v>
      </c>
      <c r="I18" s="14">
        <v>230</v>
      </c>
      <c r="J18" s="14">
        <v>1047</v>
      </c>
      <c r="K18" s="14">
        <v>1072</v>
      </c>
      <c r="L18" s="14">
        <v>205</v>
      </c>
      <c r="N18" s="12"/>
      <c r="O18" s="12" t="s">
        <v>23</v>
      </c>
      <c r="Q18" s="13">
        <v>1154</v>
      </c>
      <c r="R18" s="14">
        <v>63</v>
      </c>
      <c r="S18" s="14">
        <v>18</v>
      </c>
      <c r="T18" s="14">
        <v>1091</v>
      </c>
      <c r="U18" s="14">
        <v>34</v>
      </c>
      <c r="V18" s="14">
        <v>1057</v>
      </c>
      <c r="W18" s="14">
        <v>887</v>
      </c>
      <c r="X18" s="14">
        <v>204</v>
      </c>
    </row>
    <row r="19" spans="3:24" s="24" customFormat="1" ht="9.75" customHeight="1">
      <c r="C19" s="25" t="s">
        <v>24</v>
      </c>
      <c r="E19" s="26">
        <v>564</v>
      </c>
      <c r="F19" s="27">
        <v>51</v>
      </c>
      <c r="G19" s="27">
        <v>20</v>
      </c>
      <c r="H19" s="27">
        <v>513</v>
      </c>
      <c r="I19" s="27">
        <v>8</v>
      </c>
      <c r="J19" s="27">
        <v>505</v>
      </c>
      <c r="K19" s="27">
        <v>403</v>
      </c>
      <c r="L19" s="27">
        <v>110</v>
      </c>
      <c r="N19" s="25"/>
      <c r="O19" s="25" t="s">
        <v>25</v>
      </c>
      <c r="Q19" s="26">
        <v>1070</v>
      </c>
      <c r="R19" s="27">
        <v>59</v>
      </c>
      <c r="S19" s="27">
        <v>15</v>
      </c>
      <c r="T19" s="27">
        <v>1011</v>
      </c>
      <c r="U19" s="27">
        <v>20</v>
      </c>
      <c r="V19" s="27">
        <v>991</v>
      </c>
      <c r="W19" s="27">
        <v>801</v>
      </c>
      <c r="X19" s="27">
        <v>210</v>
      </c>
    </row>
    <row r="20" spans="3:24" ht="9.75" customHeight="1">
      <c r="C20" s="12" t="s">
        <v>26</v>
      </c>
      <c r="E20" s="13">
        <v>2783</v>
      </c>
      <c r="F20" s="14">
        <v>107</v>
      </c>
      <c r="G20" s="14">
        <v>54</v>
      </c>
      <c r="H20" s="14">
        <v>2676</v>
      </c>
      <c r="I20" s="14">
        <v>67</v>
      </c>
      <c r="J20" s="14">
        <v>2609</v>
      </c>
      <c r="K20" s="14">
        <v>2078</v>
      </c>
      <c r="L20" s="14">
        <v>598</v>
      </c>
      <c r="N20" s="12"/>
      <c r="O20" s="12" t="s">
        <v>27</v>
      </c>
      <c r="Q20" s="13">
        <v>1710</v>
      </c>
      <c r="R20" s="14">
        <v>126</v>
      </c>
      <c r="S20" s="14">
        <v>30</v>
      </c>
      <c r="T20" s="14">
        <v>1584</v>
      </c>
      <c r="U20" s="14">
        <v>84</v>
      </c>
      <c r="V20" s="14">
        <v>1500</v>
      </c>
      <c r="W20" s="14">
        <v>1273</v>
      </c>
      <c r="X20" s="27">
        <v>311</v>
      </c>
    </row>
    <row r="21" spans="3:24" ht="9.75" customHeight="1">
      <c r="C21" s="12" t="s">
        <v>28</v>
      </c>
      <c r="E21" s="13">
        <v>3536</v>
      </c>
      <c r="F21" s="14">
        <v>262</v>
      </c>
      <c r="G21" s="14">
        <v>90</v>
      </c>
      <c r="H21" s="14">
        <v>3274</v>
      </c>
      <c r="I21" s="14">
        <v>70</v>
      </c>
      <c r="J21" s="14">
        <v>3204</v>
      </c>
      <c r="K21" s="14">
        <v>2981</v>
      </c>
      <c r="L21" s="14">
        <v>293</v>
      </c>
      <c r="N21" s="12"/>
      <c r="O21" s="12" t="s">
        <v>29</v>
      </c>
      <c r="Q21" s="13">
        <v>550</v>
      </c>
      <c r="R21" s="14">
        <v>58</v>
      </c>
      <c r="S21" s="14">
        <v>28</v>
      </c>
      <c r="T21" s="14">
        <v>492</v>
      </c>
      <c r="U21" s="14">
        <v>109</v>
      </c>
      <c r="V21" s="14">
        <v>383</v>
      </c>
      <c r="W21" s="14">
        <v>419</v>
      </c>
      <c r="X21" s="27">
        <v>73</v>
      </c>
    </row>
    <row r="22" spans="3:24" ht="9.75" customHeight="1">
      <c r="C22" s="12" t="s">
        <v>30</v>
      </c>
      <c r="E22" s="13">
        <v>1036</v>
      </c>
      <c r="F22" s="14">
        <v>74</v>
      </c>
      <c r="G22" s="14">
        <v>24</v>
      </c>
      <c r="H22" s="14">
        <v>962</v>
      </c>
      <c r="I22" s="14">
        <v>47</v>
      </c>
      <c r="J22" s="14">
        <v>915</v>
      </c>
      <c r="K22" s="14">
        <v>750</v>
      </c>
      <c r="L22" s="14">
        <v>212</v>
      </c>
      <c r="N22" s="12"/>
      <c r="O22" s="12" t="s">
        <v>31</v>
      </c>
      <c r="Q22" s="13">
        <v>646</v>
      </c>
      <c r="R22" s="14">
        <v>23</v>
      </c>
      <c r="S22" s="14">
        <v>7</v>
      </c>
      <c r="T22" s="14">
        <v>623</v>
      </c>
      <c r="U22" s="14">
        <v>7</v>
      </c>
      <c r="V22" s="14">
        <v>616</v>
      </c>
      <c r="W22" s="14">
        <v>521</v>
      </c>
      <c r="X22" s="27">
        <v>102</v>
      </c>
    </row>
    <row r="23" spans="3:24" ht="9.75" customHeight="1">
      <c r="C23" s="12" t="s">
        <v>32</v>
      </c>
      <c r="E23" s="13">
        <v>2136</v>
      </c>
      <c r="F23" s="14">
        <v>142</v>
      </c>
      <c r="G23" s="14">
        <v>44</v>
      </c>
      <c r="H23" s="14">
        <v>1994</v>
      </c>
      <c r="I23" s="14">
        <v>27</v>
      </c>
      <c r="J23" s="14">
        <v>1967</v>
      </c>
      <c r="K23" s="14">
        <v>1674</v>
      </c>
      <c r="L23" s="14">
        <v>320</v>
      </c>
      <c r="N23" s="12"/>
      <c r="O23" s="12" t="s">
        <v>33</v>
      </c>
      <c r="Q23" s="13">
        <v>374</v>
      </c>
      <c r="R23" s="14">
        <v>29</v>
      </c>
      <c r="S23" s="14">
        <v>16</v>
      </c>
      <c r="T23" s="14">
        <v>345</v>
      </c>
      <c r="U23" s="14">
        <v>23</v>
      </c>
      <c r="V23" s="14">
        <v>322</v>
      </c>
      <c r="W23" s="14">
        <v>304</v>
      </c>
      <c r="X23" s="27">
        <v>41</v>
      </c>
    </row>
    <row r="24" spans="3:24" ht="9.75" customHeight="1">
      <c r="C24" s="12" t="s">
        <v>34</v>
      </c>
      <c r="E24" s="13">
        <v>3337</v>
      </c>
      <c r="F24" s="14">
        <v>146</v>
      </c>
      <c r="G24" s="14">
        <v>80</v>
      </c>
      <c r="H24" s="14">
        <v>3191</v>
      </c>
      <c r="I24" s="14">
        <v>68</v>
      </c>
      <c r="J24" s="14">
        <v>3123</v>
      </c>
      <c r="K24" s="14">
        <v>2335</v>
      </c>
      <c r="L24" s="14">
        <v>856</v>
      </c>
      <c r="N24" s="12"/>
      <c r="O24" s="12" t="s">
        <v>35</v>
      </c>
      <c r="Q24" s="13">
        <v>502</v>
      </c>
      <c r="R24" s="14">
        <v>41</v>
      </c>
      <c r="S24" s="14">
        <v>8</v>
      </c>
      <c r="T24" s="14">
        <v>461</v>
      </c>
      <c r="U24" s="14">
        <v>9</v>
      </c>
      <c r="V24" s="14">
        <v>452</v>
      </c>
      <c r="W24" s="14">
        <v>356</v>
      </c>
      <c r="X24" s="27">
        <v>105</v>
      </c>
    </row>
    <row r="25" spans="3:23" ht="9.75" customHeight="1">
      <c r="C25" s="12" t="s">
        <v>36</v>
      </c>
      <c r="E25" s="13">
        <v>2570</v>
      </c>
      <c r="F25" s="14">
        <v>164</v>
      </c>
      <c r="G25" s="14">
        <v>40</v>
      </c>
      <c r="H25" s="14">
        <v>2406</v>
      </c>
      <c r="I25" s="14">
        <v>79</v>
      </c>
      <c r="J25" s="14">
        <v>2327</v>
      </c>
      <c r="K25" s="14">
        <v>2103</v>
      </c>
      <c r="L25" s="14">
        <v>303</v>
      </c>
      <c r="N25" s="12"/>
      <c r="O25" s="12"/>
      <c r="Q25" s="13"/>
      <c r="R25" s="14"/>
      <c r="S25" s="14"/>
      <c r="T25" s="14"/>
      <c r="U25" s="14"/>
      <c r="V25" s="14"/>
      <c r="W25" s="14"/>
    </row>
    <row r="26" spans="3:24" ht="9.75" customHeight="1">
      <c r="C26" s="12" t="s">
        <v>37</v>
      </c>
      <c r="E26" s="13">
        <v>2403</v>
      </c>
      <c r="F26" s="14">
        <v>181</v>
      </c>
      <c r="G26" s="14">
        <v>84</v>
      </c>
      <c r="H26" s="14">
        <v>2222</v>
      </c>
      <c r="I26" s="14">
        <v>114</v>
      </c>
      <c r="J26" s="14">
        <v>2108</v>
      </c>
      <c r="K26" s="14">
        <v>1941</v>
      </c>
      <c r="L26" s="14">
        <v>281</v>
      </c>
      <c r="N26" s="32" t="s">
        <v>38</v>
      </c>
      <c r="O26" s="32"/>
      <c r="P26" s="8"/>
      <c r="Q26" s="9">
        <f aca="true" t="shared" si="3" ref="Q26:X26">SUM(Q27:Q33)</f>
        <v>6001</v>
      </c>
      <c r="R26" s="11">
        <f t="shared" si="3"/>
        <v>506</v>
      </c>
      <c r="S26" s="11">
        <f t="shared" si="3"/>
        <v>131</v>
      </c>
      <c r="T26" s="11">
        <f t="shared" si="3"/>
        <v>5495</v>
      </c>
      <c r="U26" s="11">
        <f t="shared" si="3"/>
        <v>261</v>
      </c>
      <c r="V26" s="11">
        <f t="shared" si="3"/>
        <v>5234</v>
      </c>
      <c r="W26" s="11">
        <f t="shared" si="3"/>
        <v>4500</v>
      </c>
      <c r="X26" s="11">
        <f t="shared" si="3"/>
        <v>995</v>
      </c>
    </row>
    <row r="27" spans="3:24" ht="9.75" customHeight="1">
      <c r="C27" s="12" t="s">
        <v>39</v>
      </c>
      <c r="E27" s="13">
        <v>995</v>
      </c>
      <c r="F27" s="14">
        <v>61</v>
      </c>
      <c r="G27" s="14">
        <v>13</v>
      </c>
      <c r="H27" s="14">
        <v>934</v>
      </c>
      <c r="I27" s="14">
        <v>5</v>
      </c>
      <c r="J27" s="14">
        <v>929</v>
      </c>
      <c r="K27" s="14">
        <v>705</v>
      </c>
      <c r="L27" s="14">
        <v>229</v>
      </c>
      <c r="N27" s="12"/>
      <c r="O27" s="12" t="s">
        <v>40</v>
      </c>
      <c r="Q27" s="13">
        <v>340</v>
      </c>
      <c r="R27" s="14">
        <v>24</v>
      </c>
      <c r="S27" s="14">
        <v>15</v>
      </c>
      <c r="T27" s="14">
        <v>316</v>
      </c>
      <c r="U27" s="14">
        <v>27</v>
      </c>
      <c r="V27" s="14">
        <v>289</v>
      </c>
      <c r="W27" s="14">
        <v>275</v>
      </c>
      <c r="X27" s="27">
        <v>41</v>
      </c>
    </row>
    <row r="28" spans="3:24" ht="9.75" customHeight="1">
      <c r="C28" s="12" t="s">
        <v>41</v>
      </c>
      <c r="E28" s="13">
        <v>2858</v>
      </c>
      <c r="F28" s="14">
        <v>199</v>
      </c>
      <c r="G28" s="14">
        <v>106</v>
      </c>
      <c r="H28" s="14">
        <v>2659</v>
      </c>
      <c r="I28" s="14">
        <v>195</v>
      </c>
      <c r="J28" s="14">
        <v>2464</v>
      </c>
      <c r="K28" s="14">
        <v>2233</v>
      </c>
      <c r="L28" s="14">
        <v>426</v>
      </c>
      <c r="N28" s="12"/>
      <c r="O28" s="12" t="s">
        <v>42</v>
      </c>
      <c r="Q28" s="13">
        <v>506</v>
      </c>
      <c r="R28" s="14">
        <v>33</v>
      </c>
      <c r="S28" s="14">
        <v>21</v>
      </c>
      <c r="T28" s="14">
        <v>473</v>
      </c>
      <c r="U28" s="14">
        <v>36</v>
      </c>
      <c r="V28" s="14">
        <v>437</v>
      </c>
      <c r="W28" s="14">
        <v>432</v>
      </c>
      <c r="X28" s="27">
        <v>41</v>
      </c>
    </row>
    <row r="29" spans="3:24" ht="9.75" customHeight="1">
      <c r="C29" s="12" t="s">
        <v>43</v>
      </c>
      <c r="E29" s="13">
        <v>2404</v>
      </c>
      <c r="F29" s="14">
        <v>143</v>
      </c>
      <c r="G29" s="14">
        <v>56</v>
      </c>
      <c r="H29" s="14">
        <v>2261</v>
      </c>
      <c r="I29" s="14">
        <v>77</v>
      </c>
      <c r="J29" s="14">
        <v>2184</v>
      </c>
      <c r="K29" s="14">
        <v>1988</v>
      </c>
      <c r="L29" s="14">
        <v>273</v>
      </c>
      <c r="N29" s="12"/>
      <c r="O29" s="12" t="s">
        <v>44</v>
      </c>
      <c r="Q29" s="13">
        <v>769</v>
      </c>
      <c r="R29" s="14">
        <v>70</v>
      </c>
      <c r="S29" s="14">
        <v>11</v>
      </c>
      <c r="T29" s="14">
        <v>699</v>
      </c>
      <c r="U29" s="14">
        <v>17</v>
      </c>
      <c r="V29" s="14">
        <v>682</v>
      </c>
      <c r="W29" s="14">
        <v>614</v>
      </c>
      <c r="X29" s="27">
        <v>85</v>
      </c>
    </row>
    <row r="30" spans="2:24" ht="9.75" customHeight="1">
      <c r="B30" s="12"/>
      <c r="C30" s="12"/>
      <c r="E30" s="13"/>
      <c r="F30" s="14"/>
      <c r="G30" s="14"/>
      <c r="H30" s="14"/>
      <c r="I30" s="14"/>
      <c r="J30" s="14"/>
      <c r="K30" s="14"/>
      <c r="L30" s="14"/>
      <c r="N30" s="12"/>
      <c r="O30" s="12" t="s">
        <v>45</v>
      </c>
      <c r="Q30" s="13">
        <v>631</v>
      </c>
      <c r="R30" s="14">
        <v>80</v>
      </c>
      <c r="S30" s="14">
        <v>13</v>
      </c>
      <c r="T30" s="14">
        <v>551</v>
      </c>
      <c r="U30" s="14">
        <v>11</v>
      </c>
      <c r="V30" s="14">
        <v>540</v>
      </c>
      <c r="W30" s="14">
        <v>460</v>
      </c>
      <c r="X30" s="27">
        <v>91</v>
      </c>
    </row>
    <row r="31" spans="2:24" ht="9.75" customHeight="1">
      <c r="B31" s="32" t="s">
        <v>46</v>
      </c>
      <c r="C31" s="32"/>
      <c r="D31" s="8"/>
      <c r="E31" s="9">
        <f>SUM(E32:E35)</f>
        <v>1681</v>
      </c>
      <c r="F31" s="10">
        <f aca="true" t="shared" si="4" ref="F31:L31">SUM(F32:F35)</f>
        <v>93</v>
      </c>
      <c r="G31" s="10">
        <f t="shared" si="4"/>
        <v>44</v>
      </c>
      <c r="H31" s="10">
        <f t="shared" si="4"/>
        <v>1588</v>
      </c>
      <c r="I31" s="10">
        <f t="shared" si="4"/>
        <v>69</v>
      </c>
      <c r="J31" s="10">
        <f t="shared" si="4"/>
        <v>1519</v>
      </c>
      <c r="K31" s="10">
        <f t="shared" si="4"/>
        <v>1121</v>
      </c>
      <c r="L31" s="10">
        <f t="shared" si="4"/>
        <v>467</v>
      </c>
      <c r="N31" s="12"/>
      <c r="O31" s="12" t="s">
        <v>47</v>
      </c>
      <c r="Q31" s="13">
        <v>1485</v>
      </c>
      <c r="R31" s="14">
        <v>139</v>
      </c>
      <c r="S31" s="14">
        <v>37</v>
      </c>
      <c r="T31" s="14">
        <v>1346</v>
      </c>
      <c r="U31" s="14">
        <v>37</v>
      </c>
      <c r="V31" s="14">
        <v>1309</v>
      </c>
      <c r="W31" s="14">
        <v>1120</v>
      </c>
      <c r="X31" s="27">
        <v>226</v>
      </c>
    </row>
    <row r="32" spans="2:24" ht="9.75" customHeight="1">
      <c r="B32" s="12"/>
      <c r="C32" s="12" t="s">
        <v>48</v>
      </c>
      <c r="E32" s="13">
        <v>78</v>
      </c>
      <c r="F32" s="14">
        <v>3</v>
      </c>
      <c r="G32" s="14">
        <v>1</v>
      </c>
      <c r="H32" s="14">
        <v>75</v>
      </c>
      <c r="I32" s="14" t="s">
        <v>134</v>
      </c>
      <c r="J32" s="14">
        <v>75</v>
      </c>
      <c r="K32" s="14">
        <v>18</v>
      </c>
      <c r="L32" s="14">
        <v>57</v>
      </c>
      <c r="N32" s="12"/>
      <c r="O32" s="12" t="s">
        <v>49</v>
      </c>
      <c r="Q32" s="13">
        <v>1791</v>
      </c>
      <c r="R32" s="14">
        <v>122</v>
      </c>
      <c r="S32" s="14">
        <v>26</v>
      </c>
      <c r="T32" s="14">
        <v>1669</v>
      </c>
      <c r="U32" s="14">
        <v>82</v>
      </c>
      <c r="V32" s="14">
        <v>1587</v>
      </c>
      <c r="W32" s="14">
        <v>1268</v>
      </c>
      <c r="X32" s="27">
        <v>401</v>
      </c>
    </row>
    <row r="33" spans="2:24" ht="9.75" customHeight="1">
      <c r="B33" s="12"/>
      <c r="C33" s="12" t="s">
        <v>50</v>
      </c>
      <c r="E33" s="13">
        <v>539</v>
      </c>
      <c r="F33" s="14">
        <v>39</v>
      </c>
      <c r="G33" s="14">
        <v>22</v>
      </c>
      <c r="H33" s="14">
        <v>500</v>
      </c>
      <c r="I33" s="14">
        <v>23</v>
      </c>
      <c r="J33" s="14">
        <v>477</v>
      </c>
      <c r="K33" s="14">
        <v>338</v>
      </c>
      <c r="L33" s="14">
        <v>162</v>
      </c>
      <c r="N33" s="12"/>
      <c r="O33" s="12" t="s">
        <v>51</v>
      </c>
      <c r="Q33" s="13">
        <v>479</v>
      </c>
      <c r="R33" s="14">
        <v>38</v>
      </c>
      <c r="S33" s="14">
        <v>8</v>
      </c>
      <c r="T33" s="14">
        <v>441</v>
      </c>
      <c r="U33" s="14">
        <v>51</v>
      </c>
      <c r="V33" s="14">
        <v>390</v>
      </c>
      <c r="W33" s="14">
        <v>331</v>
      </c>
      <c r="X33" s="27">
        <v>110</v>
      </c>
    </row>
    <row r="34" spans="2:23" ht="9.75" customHeight="1">
      <c r="B34" s="12"/>
      <c r="C34" s="12" t="s">
        <v>52</v>
      </c>
      <c r="E34" s="13">
        <v>536</v>
      </c>
      <c r="F34" s="14">
        <v>18</v>
      </c>
      <c r="G34" s="14">
        <v>7</v>
      </c>
      <c r="H34" s="14">
        <v>518</v>
      </c>
      <c r="I34" s="14">
        <v>10</v>
      </c>
      <c r="J34" s="14">
        <v>508</v>
      </c>
      <c r="K34" s="14">
        <v>395</v>
      </c>
      <c r="L34" s="14">
        <v>123</v>
      </c>
      <c r="N34" s="12"/>
      <c r="O34" s="12"/>
      <c r="Q34" s="13"/>
      <c r="R34" s="14"/>
      <c r="S34" s="14"/>
      <c r="T34" s="14"/>
      <c r="U34" s="14"/>
      <c r="V34" s="14"/>
      <c r="W34" s="14"/>
    </row>
    <row r="35" spans="2:24" ht="9.75" customHeight="1">
      <c r="B35" s="12"/>
      <c r="C35" s="12" t="s">
        <v>53</v>
      </c>
      <c r="E35" s="13">
        <v>528</v>
      </c>
      <c r="F35" s="14">
        <v>33</v>
      </c>
      <c r="G35" s="14">
        <v>14</v>
      </c>
      <c r="H35" s="14">
        <v>495</v>
      </c>
      <c r="I35" s="14">
        <v>36</v>
      </c>
      <c r="J35" s="14">
        <v>459</v>
      </c>
      <c r="K35" s="14">
        <v>370</v>
      </c>
      <c r="L35" s="14">
        <v>125</v>
      </c>
      <c r="N35" s="32" t="s">
        <v>54</v>
      </c>
      <c r="O35" s="32"/>
      <c r="P35" s="8"/>
      <c r="Q35" s="9">
        <f aca="true" t="shared" si="5" ref="Q35:X35">SUM(Q36:Q37)</f>
        <v>1181</v>
      </c>
      <c r="R35" s="11">
        <f t="shared" si="5"/>
        <v>86</v>
      </c>
      <c r="S35" s="11">
        <f t="shared" si="5"/>
        <v>29</v>
      </c>
      <c r="T35" s="11">
        <f t="shared" si="5"/>
        <v>1095</v>
      </c>
      <c r="U35" s="11">
        <f t="shared" si="5"/>
        <v>29</v>
      </c>
      <c r="V35" s="11">
        <f t="shared" si="5"/>
        <v>1066</v>
      </c>
      <c r="W35" s="11">
        <f t="shared" si="5"/>
        <v>949</v>
      </c>
      <c r="X35" s="11">
        <f t="shared" si="5"/>
        <v>146</v>
      </c>
    </row>
    <row r="36" spans="2:24" ht="9.75" customHeight="1">
      <c r="B36" s="12"/>
      <c r="C36" s="12"/>
      <c r="E36" s="13"/>
      <c r="F36" s="14"/>
      <c r="G36" s="14"/>
      <c r="H36" s="14"/>
      <c r="I36" s="14"/>
      <c r="J36" s="14"/>
      <c r="K36" s="14"/>
      <c r="L36" s="14"/>
      <c r="N36" s="12"/>
      <c r="O36" s="12" t="s">
        <v>55</v>
      </c>
      <c r="Q36" s="13">
        <v>1130</v>
      </c>
      <c r="R36" s="14">
        <v>80</v>
      </c>
      <c r="S36" s="14">
        <v>28</v>
      </c>
      <c r="T36" s="14">
        <v>1050</v>
      </c>
      <c r="U36" s="14">
        <v>28</v>
      </c>
      <c r="V36" s="14">
        <v>1022</v>
      </c>
      <c r="W36" s="14">
        <v>917</v>
      </c>
      <c r="X36" s="27">
        <v>133</v>
      </c>
    </row>
    <row r="37" spans="2:24" ht="9.75" customHeight="1">
      <c r="B37" s="32" t="s">
        <v>56</v>
      </c>
      <c r="C37" s="32"/>
      <c r="D37" s="8"/>
      <c r="E37" s="9">
        <f>SUM(E38:E40)</f>
        <v>3634</v>
      </c>
      <c r="F37" s="10">
        <f aca="true" t="shared" si="6" ref="F37:L37">SUM(F38:F40)</f>
        <v>292</v>
      </c>
      <c r="G37" s="10">
        <f t="shared" si="6"/>
        <v>206</v>
      </c>
      <c r="H37" s="10">
        <f t="shared" si="6"/>
        <v>3342</v>
      </c>
      <c r="I37" s="10">
        <f t="shared" si="6"/>
        <v>276</v>
      </c>
      <c r="J37" s="10">
        <f t="shared" si="6"/>
        <v>3066</v>
      </c>
      <c r="K37" s="10">
        <f t="shared" si="6"/>
        <v>2812</v>
      </c>
      <c r="L37" s="10">
        <f t="shared" si="6"/>
        <v>530</v>
      </c>
      <c r="M37" s="28"/>
      <c r="N37" s="12"/>
      <c r="O37" s="12" t="s">
        <v>57</v>
      </c>
      <c r="Q37" s="13">
        <v>51</v>
      </c>
      <c r="R37" s="14">
        <v>6</v>
      </c>
      <c r="S37" s="14">
        <v>1</v>
      </c>
      <c r="T37" s="14">
        <v>45</v>
      </c>
      <c r="U37" s="14">
        <v>1</v>
      </c>
      <c r="V37" s="14">
        <v>44</v>
      </c>
      <c r="W37" s="14">
        <v>32</v>
      </c>
      <c r="X37" s="27">
        <v>13</v>
      </c>
    </row>
    <row r="38" spans="2:23" ht="9.75" customHeight="1">
      <c r="B38" s="12"/>
      <c r="C38" s="12" t="s">
        <v>58</v>
      </c>
      <c r="E38" s="13">
        <v>1586</v>
      </c>
      <c r="F38" s="14">
        <v>154</v>
      </c>
      <c r="G38" s="14">
        <v>124</v>
      </c>
      <c r="H38" s="14">
        <v>1432</v>
      </c>
      <c r="I38" s="14">
        <v>148</v>
      </c>
      <c r="J38" s="14">
        <v>1284</v>
      </c>
      <c r="K38" s="14">
        <v>1215</v>
      </c>
      <c r="L38" s="14">
        <v>217</v>
      </c>
      <c r="N38" s="12"/>
      <c r="O38" s="12"/>
      <c r="Q38" s="13"/>
      <c r="R38" s="14"/>
      <c r="S38" s="14"/>
      <c r="T38" s="14"/>
      <c r="U38" s="14"/>
      <c r="V38" s="14"/>
      <c r="W38" s="14"/>
    </row>
    <row r="39" spans="2:24" ht="9.75" customHeight="1">
      <c r="B39" s="12"/>
      <c r="C39" s="12" t="s">
        <v>59</v>
      </c>
      <c r="E39" s="13">
        <v>931</v>
      </c>
      <c r="F39" s="14">
        <v>63</v>
      </c>
      <c r="G39" s="14">
        <v>35</v>
      </c>
      <c r="H39" s="14">
        <v>868</v>
      </c>
      <c r="I39" s="14">
        <v>70</v>
      </c>
      <c r="J39" s="14">
        <v>798</v>
      </c>
      <c r="K39" s="14">
        <v>699</v>
      </c>
      <c r="L39" s="14">
        <v>169</v>
      </c>
      <c r="N39" s="32" t="s">
        <v>60</v>
      </c>
      <c r="O39" s="32"/>
      <c r="P39" s="29"/>
      <c r="Q39" s="11">
        <f aca="true" t="shared" si="7" ref="Q39:W39">SUM(Q40)</f>
        <v>136</v>
      </c>
      <c r="R39" s="11">
        <f t="shared" si="7"/>
        <v>4</v>
      </c>
      <c r="S39" s="11">
        <f t="shared" si="7"/>
        <v>2</v>
      </c>
      <c r="T39" s="11">
        <f t="shared" si="7"/>
        <v>132</v>
      </c>
      <c r="U39" s="11">
        <f t="shared" si="7"/>
        <v>1</v>
      </c>
      <c r="V39" s="11">
        <f t="shared" si="7"/>
        <v>131</v>
      </c>
      <c r="W39" s="11">
        <f t="shared" si="7"/>
        <v>85</v>
      </c>
      <c r="X39" s="11">
        <f>SUM(X40)</f>
        <v>47</v>
      </c>
    </row>
    <row r="40" spans="2:24" ht="9.75" customHeight="1">
      <c r="B40" s="12"/>
      <c r="C40" s="12" t="s">
        <v>61</v>
      </c>
      <c r="E40" s="13">
        <v>1117</v>
      </c>
      <c r="F40" s="14">
        <v>75</v>
      </c>
      <c r="G40" s="14">
        <v>47</v>
      </c>
      <c r="H40" s="14">
        <v>1042</v>
      </c>
      <c r="I40" s="14">
        <v>58</v>
      </c>
      <c r="J40" s="14">
        <v>984</v>
      </c>
      <c r="K40" s="14">
        <v>898</v>
      </c>
      <c r="L40" s="14">
        <v>144</v>
      </c>
      <c r="N40" s="12"/>
      <c r="O40" s="12" t="s">
        <v>62</v>
      </c>
      <c r="Q40" s="13">
        <v>136</v>
      </c>
      <c r="R40" s="14">
        <v>4</v>
      </c>
      <c r="S40" s="14">
        <v>2</v>
      </c>
      <c r="T40" s="14">
        <v>132</v>
      </c>
      <c r="U40" s="14">
        <v>1</v>
      </c>
      <c r="V40" s="14">
        <v>131</v>
      </c>
      <c r="W40" s="14">
        <v>85</v>
      </c>
      <c r="X40" s="14">
        <v>47</v>
      </c>
    </row>
    <row r="41" spans="2:23" ht="9.75" customHeight="1">
      <c r="B41" s="12"/>
      <c r="C41" s="12"/>
      <c r="E41" s="13"/>
      <c r="F41" s="14"/>
      <c r="G41" s="14"/>
      <c r="H41" s="14"/>
      <c r="I41" s="14"/>
      <c r="J41" s="14"/>
      <c r="K41" s="14"/>
      <c r="L41" s="14"/>
      <c r="N41" s="12"/>
      <c r="O41" s="12"/>
      <c r="Q41" s="13"/>
      <c r="R41" s="14"/>
      <c r="S41" s="14"/>
      <c r="T41" s="14"/>
      <c r="U41" s="14"/>
      <c r="V41" s="14"/>
      <c r="W41" s="14"/>
    </row>
    <row r="42" spans="2:24" ht="9.75" customHeight="1">
      <c r="B42" s="32" t="s">
        <v>63</v>
      </c>
      <c r="C42" s="32"/>
      <c r="D42" s="8"/>
      <c r="E42" s="9">
        <f>SUM(E43:E44)</f>
        <v>3979</v>
      </c>
      <c r="F42" s="10">
        <f aca="true" t="shared" si="8" ref="F42:K42">SUM(F43:F44)</f>
        <v>137</v>
      </c>
      <c r="G42" s="10">
        <f t="shared" si="8"/>
        <v>52</v>
      </c>
      <c r="H42" s="10">
        <f t="shared" si="8"/>
        <v>3842</v>
      </c>
      <c r="I42" s="10">
        <f t="shared" si="8"/>
        <v>66</v>
      </c>
      <c r="J42" s="10">
        <f t="shared" si="8"/>
        <v>3776</v>
      </c>
      <c r="K42" s="10">
        <f t="shared" si="8"/>
        <v>3445</v>
      </c>
      <c r="L42" s="10">
        <v>397</v>
      </c>
      <c r="M42" s="28"/>
      <c r="N42" s="32" t="s">
        <v>64</v>
      </c>
      <c r="O42" s="32"/>
      <c r="P42" s="29"/>
      <c r="Q42" s="11">
        <f aca="true" t="shared" si="9" ref="Q42:X42">SUM(Q43:Q53)</f>
        <v>5862</v>
      </c>
      <c r="R42" s="11">
        <f t="shared" si="9"/>
        <v>434</v>
      </c>
      <c r="S42" s="11">
        <f t="shared" si="9"/>
        <v>157</v>
      </c>
      <c r="T42" s="11">
        <f t="shared" si="9"/>
        <v>5428</v>
      </c>
      <c r="U42" s="11">
        <f t="shared" si="9"/>
        <v>228</v>
      </c>
      <c r="V42" s="11">
        <f t="shared" si="9"/>
        <v>5200</v>
      </c>
      <c r="W42" s="11">
        <f t="shared" si="9"/>
        <v>4581</v>
      </c>
      <c r="X42" s="11">
        <f t="shared" si="9"/>
        <v>847</v>
      </c>
    </row>
    <row r="43" spans="2:24" ht="9.75" customHeight="1">
      <c r="B43" s="12"/>
      <c r="C43" s="12" t="s">
        <v>65</v>
      </c>
      <c r="E43" s="13">
        <v>2882</v>
      </c>
      <c r="F43" s="14">
        <v>84</v>
      </c>
      <c r="G43" s="14">
        <v>41</v>
      </c>
      <c r="H43" s="14">
        <v>2798</v>
      </c>
      <c r="I43" s="14">
        <v>37</v>
      </c>
      <c r="J43" s="14">
        <v>2761</v>
      </c>
      <c r="K43" s="14">
        <v>2539</v>
      </c>
      <c r="L43" s="14">
        <v>259</v>
      </c>
      <c r="N43" s="12"/>
      <c r="O43" s="12" t="s">
        <v>66</v>
      </c>
      <c r="Q43" s="13">
        <v>426</v>
      </c>
      <c r="R43" s="14">
        <v>27</v>
      </c>
      <c r="S43" s="14">
        <v>12</v>
      </c>
      <c r="T43" s="14">
        <v>399</v>
      </c>
      <c r="U43" s="14">
        <v>33</v>
      </c>
      <c r="V43" s="14">
        <v>366</v>
      </c>
      <c r="W43" s="14">
        <v>340</v>
      </c>
      <c r="X43" s="14">
        <v>59</v>
      </c>
    </row>
    <row r="44" spans="2:24" ht="9.75" customHeight="1">
      <c r="B44" s="12"/>
      <c r="C44" s="12" t="s">
        <v>67</v>
      </c>
      <c r="E44" s="13">
        <v>1097</v>
      </c>
      <c r="F44" s="14">
        <v>53</v>
      </c>
      <c r="G44" s="14">
        <v>11</v>
      </c>
      <c r="H44" s="14">
        <v>1044</v>
      </c>
      <c r="I44" s="14">
        <v>29</v>
      </c>
      <c r="J44" s="14">
        <v>1015</v>
      </c>
      <c r="K44" s="14">
        <v>906</v>
      </c>
      <c r="L44" s="14">
        <v>138</v>
      </c>
      <c r="N44" s="12"/>
      <c r="O44" s="12" t="s">
        <v>68</v>
      </c>
      <c r="Q44" s="13">
        <v>136</v>
      </c>
      <c r="R44" s="14">
        <v>10</v>
      </c>
      <c r="S44" s="14">
        <v>1</v>
      </c>
      <c r="T44" s="14">
        <v>126</v>
      </c>
      <c r="U44" s="14">
        <v>5</v>
      </c>
      <c r="V44" s="14">
        <v>121</v>
      </c>
      <c r="W44" s="14">
        <v>113</v>
      </c>
      <c r="X44" s="14">
        <v>13</v>
      </c>
    </row>
    <row r="45" spans="2:24" ht="9.75" customHeight="1">
      <c r="B45" s="12"/>
      <c r="C45" s="12"/>
      <c r="E45" s="13"/>
      <c r="F45" s="14"/>
      <c r="G45" s="14"/>
      <c r="H45" s="14"/>
      <c r="I45" s="14"/>
      <c r="J45" s="14"/>
      <c r="K45" s="14"/>
      <c r="L45" s="14"/>
      <c r="N45" s="12"/>
      <c r="O45" s="12" t="s">
        <v>69</v>
      </c>
      <c r="Q45" s="13">
        <v>535</v>
      </c>
      <c r="R45" s="14">
        <v>50</v>
      </c>
      <c r="S45" s="14">
        <v>24</v>
      </c>
      <c r="T45" s="14">
        <v>485</v>
      </c>
      <c r="U45" s="14">
        <v>37</v>
      </c>
      <c r="V45" s="14">
        <v>448</v>
      </c>
      <c r="W45" s="14">
        <v>364</v>
      </c>
      <c r="X45" s="14">
        <v>121</v>
      </c>
    </row>
    <row r="46" spans="2:24" ht="9.75" customHeight="1">
      <c r="B46" s="32" t="s">
        <v>70</v>
      </c>
      <c r="C46" s="32"/>
      <c r="D46" s="8"/>
      <c r="E46" s="9">
        <f>SUM(E47:E48)</f>
        <v>2399</v>
      </c>
      <c r="F46" s="10">
        <f aca="true" t="shared" si="10" ref="F46:L46">SUM(F47:F48)</f>
        <v>137</v>
      </c>
      <c r="G46" s="10">
        <f t="shared" si="10"/>
        <v>32</v>
      </c>
      <c r="H46" s="10">
        <f t="shared" si="10"/>
        <v>2262</v>
      </c>
      <c r="I46" s="10">
        <f t="shared" si="10"/>
        <v>19</v>
      </c>
      <c r="J46" s="10">
        <f t="shared" si="10"/>
        <v>2243</v>
      </c>
      <c r="K46" s="10">
        <f t="shared" si="10"/>
        <v>1992</v>
      </c>
      <c r="L46" s="10">
        <f t="shared" si="10"/>
        <v>270</v>
      </c>
      <c r="M46" s="28"/>
      <c r="N46" s="12"/>
      <c r="O46" s="12" t="s">
        <v>71</v>
      </c>
      <c r="Q46" s="13">
        <v>629</v>
      </c>
      <c r="R46" s="14">
        <v>30</v>
      </c>
      <c r="S46" s="14">
        <v>6</v>
      </c>
      <c r="T46" s="14">
        <v>599</v>
      </c>
      <c r="U46" s="14">
        <v>12</v>
      </c>
      <c r="V46" s="14">
        <v>587</v>
      </c>
      <c r="W46" s="14">
        <v>425</v>
      </c>
      <c r="X46" s="14">
        <v>174</v>
      </c>
    </row>
    <row r="47" spans="2:24" ht="9.75" customHeight="1">
      <c r="B47" s="12"/>
      <c r="C47" s="12" t="s">
        <v>72</v>
      </c>
      <c r="E47" s="13">
        <v>1703</v>
      </c>
      <c r="F47" s="14">
        <v>98</v>
      </c>
      <c r="G47" s="14">
        <v>24</v>
      </c>
      <c r="H47" s="14">
        <v>1605</v>
      </c>
      <c r="I47" s="14">
        <v>5</v>
      </c>
      <c r="J47" s="14">
        <v>1600</v>
      </c>
      <c r="K47" s="14">
        <v>1421</v>
      </c>
      <c r="L47" s="14">
        <v>184</v>
      </c>
      <c r="N47" s="12"/>
      <c r="O47" s="12" t="s">
        <v>73</v>
      </c>
      <c r="Q47" s="13">
        <v>1014</v>
      </c>
      <c r="R47" s="14">
        <v>62</v>
      </c>
      <c r="S47" s="14">
        <v>21</v>
      </c>
      <c r="T47" s="14">
        <v>952</v>
      </c>
      <c r="U47" s="14">
        <v>31</v>
      </c>
      <c r="V47" s="14">
        <v>921</v>
      </c>
      <c r="W47" s="14">
        <v>812</v>
      </c>
      <c r="X47" s="14">
        <v>140</v>
      </c>
    </row>
    <row r="48" spans="2:24" ht="9.75" customHeight="1">
      <c r="B48" s="12"/>
      <c r="C48" s="12" t="s">
        <v>74</v>
      </c>
      <c r="E48" s="13">
        <v>696</v>
      </c>
      <c r="F48" s="14">
        <v>39</v>
      </c>
      <c r="G48" s="14">
        <v>8</v>
      </c>
      <c r="H48" s="14">
        <v>657</v>
      </c>
      <c r="I48" s="14">
        <v>14</v>
      </c>
      <c r="J48" s="14">
        <v>643</v>
      </c>
      <c r="K48" s="14">
        <v>571</v>
      </c>
      <c r="L48" s="14">
        <v>86</v>
      </c>
      <c r="N48" s="12"/>
      <c r="O48" s="12" t="s">
        <v>75</v>
      </c>
      <c r="Q48" s="13">
        <v>534</v>
      </c>
      <c r="R48" s="14">
        <v>27</v>
      </c>
      <c r="S48" s="14">
        <v>11</v>
      </c>
      <c r="T48" s="14">
        <v>507</v>
      </c>
      <c r="U48" s="14">
        <v>20</v>
      </c>
      <c r="V48" s="14">
        <v>487</v>
      </c>
      <c r="W48" s="14">
        <v>421</v>
      </c>
      <c r="X48" s="14">
        <v>86</v>
      </c>
    </row>
    <row r="49" spans="2:24" ht="9.75" customHeight="1">
      <c r="B49" s="12"/>
      <c r="C49" s="12"/>
      <c r="E49" s="13"/>
      <c r="F49" s="14"/>
      <c r="G49" s="14"/>
      <c r="H49" s="14"/>
      <c r="I49" s="14"/>
      <c r="J49" s="14"/>
      <c r="K49" s="14"/>
      <c r="L49" s="14"/>
      <c r="N49" s="12"/>
      <c r="O49" s="12" t="s">
        <v>76</v>
      </c>
      <c r="Q49" s="13">
        <v>563</v>
      </c>
      <c r="R49" s="14">
        <v>62</v>
      </c>
      <c r="S49" s="14">
        <v>16</v>
      </c>
      <c r="T49" s="14">
        <v>501</v>
      </c>
      <c r="U49" s="14">
        <v>13</v>
      </c>
      <c r="V49" s="14">
        <v>488</v>
      </c>
      <c r="W49" s="14">
        <v>445</v>
      </c>
      <c r="X49" s="14">
        <v>56</v>
      </c>
    </row>
    <row r="50" spans="2:24" ht="9.75" customHeight="1">
      <c r="B50" s="32" t="s">
        <v>77</v>
      </c>
      <c r="C50" s="32"/>
      <c r="D50" s="8"/>
      <c r="E50" s="9">
        <f>SUM(E51:E54)</f>
        <v>3715</v>
      </c>
      <c r="F50" s="10">
        <f aca="true" t="shared" si="11" ref="F50:L50">SUM(F51:F54)</f>
        <v>156</v>
      </c>
      <c r="G50" s="10">
        <f t="shared" si="11"/>
        <v>95</v>
      </c>
      <c r="H50" s="10">
        <f t="shared" si="11"/>
        <v>3559</v>
      </c>
      <c r="I50" s="10">
        <f t="shared" si="11"/>
        <v>145</v>
      </c>
      <c r="J50" s="10">
        <f t="shared" si="11"/>
        <v>3414</v>
      </c>
      <c r="K50" s="10">
        <f t="shared" si="11"/>
        <v>2978</v>
      </c>
      <c r="L50" s="10">
        <f t="shared" si="11"/>
        <v>581</v>
      </c>
      <c r="M50" s="28"/>
      <c r="N50" s="12"/>
      <c r="O50" s="12" t="s">
        <v>78</v>
      </c>
      <c r="Q50" s="13">
        <v>743</v>
      </c>
      <c r="R50" s="14">
        <v>50</v>
      </c>
      <c r="S50" s="14">
        <v>26</v>
      </c>
      <c r="T50" s="14">
        <v>693</v>
      </c>
      <c r="U50" s="14">
        <v>32</v>
      </c>
      <c r="V50" s="14">
        <v>661</v>
      </c>
      <c r="W50" s="14">
        <v>588</v>
      </c>
      <c r="X50" s="14">
        <v>105</v>
      </c>
    </row>
    <row r="51" spans="2:24" ht="9.75" customHeight="1">
      <c r="B51" s="12"/>
      <c r="C51" s="12" t="s">
        <v>79</v>
      </c>
      <c r="E51" s="13">
        <v>1122</v>
      </c>
      <c r="F51" s="14">
        <v>66</v>
      </c>
      <c r="G51" s="14">
        <v>46</v>
      </c>
      <c r="H51" s="14">
        <v>1056</v>
      </c>
      <c r="I51" s="14">
        <v>78</v>
      </c>
      <c r="J51" s="14">
        <v>978</v>
      </c>
      <c r="K51" s="14">
        <v>930</v>
      </c>
      <c r="L51" s="14">
        <v>126</v>
      </c>
      <c r="N51" s="12"/>
      <c r="O51" s="12" t="s">
        <v>80</v>
      </c>
      <c r="Q51" s="13">
        <v>619</v>
      </c>
      <c r="R51" s="14">
        <v>52</v>
      </c>
      <c r="S51" s="14">
        <v>18</v>
      </c>
      <c r="T51" s="14">
        <v>567</v>
      </c>
      <c r="U51" s="14">
        <v>18</v>
      </c>
      <c r="V51" s="14">
        <v>549</v>
      </c>
      <c r="W51" s="14">
        <v>517</v>
      </c>
      <c r="X51" s="14">
        <v>50</v>
      </c>
    </row>
    <row r="52" spans="2:24" ht="9.75" customHeight="1">
      <c r="B52" s="12"/>
      <c r="C52" s="12" t="s">
        <v>81</v>
      </c>
      <c r="E52" s="13">
        <v>1131</v>
      </c>
      <c r="F52" s="14">
        <v>39</v>
      </c>
      <c r="G52" s="14">
        <v>27</v>
      </c>
      <c r="H52" s="14">
        <v>1092</v>
      </c>
      <c r="I52" s="14">
        <v>34</v>
      </c>
      <c r="J52" s="14">
        <v>1058</v>
      </c>
      <c r="K52" s="14">
        <v>891</v>
      </c>
      <c r="L52" s="14">
        <v>201</v>
      </c>
      <c r="N52" s="12"/>
      <c r="O52" s="12" t="s">
        <v>82</v>
      </c>
      <c r="Q52" s="13">
        <v>218</v>
      </c>
      <c r="R52" s="14">
        <v>24</v>
      </c>
      <c r="S52" s="14">
        <v>10</v>
      </c>
      <c r="T52" s="14">
        <v>194</v>
      </c>
      <c r="U52" s="14">
        <v>6</v>
      </c>
      <c r="V52" s="14">
        <v>188</v>
      </c>
      <c r="W52" s="14">
        <v>181</v>
      </c>
      <c r="X52" s="14">
        <v>13</v>
      </c>
    </row>
    <row r="53" spans="2:24" ht="9.75" customHeight="1">
      <c r="B53" s="12"/>
      <c r="C53" s="12" t="s">
        <v>83</v>
      </c>
      <c r="E53" s="13">
        <v>1298</v>
      </c>
      <c r="F53" s="14">
        <v>45</v>
      </c>
      <c r="G53" s="14">
        <v>19</v>
      </c>
      <c r="H53" s="14">
        <v>1253</v>
      </c>
      <c r="I53" s="14">
        <v>29</v>
      </c>
      <c r="J53" s="14">
        <v>1224</v>
      </c>
      <c r="K53" s="14">
        <v>1023</v>
      </c>
      <c r="L53" s="14">
        <v>230</v>
      </c>
      <c r="N53" s="12"/>
      <c r="O53" s="12" t="s">
        <v>84</v>
      </c>
      <c r="Q53" s="13">
        <v>445</v>
      </c>
      <c r="R53" s="14">
        <v>40</v>
      </c>
      <c r="S53" s="14">
        <v>12</v>
      </c>
      <c r="T53" s="14">
        <v>405</v>
      </c>
      <c r="U53" s="14">
        <v>21</v>
      </c>
      <c r="V53" s="14">
        <v>384</v>
      </c>
      <c r="W53" s="14">
        <v>375</v>
      </c>
      <c r="X53" s="14">
        <v>30</v>
      </c>
    </row>
    <row r="54" spans="2:23" ht="9.75" customHeight="1">
      <c r="B54" s="12"/>
      <c r="C54" s="12" t="s">
        <v>85</v>
      </c>
      <c r="E54" s="13">
        <v>164</v>
      </c>
      <c r="F54" s="14">
        <v>6</v>
      </c>
      <c r="G54" s="14">
        <v>3</v>
      </c>
      <c r="H54" s="14">
        <v>158</v>
      </c>
      <c r="I54" s="14">
        <v>4</v>
      </c>
      <c r="J54" s="14">
        <v>154</v>
      </c>
      <c r="K54" s="14">
        <v>134</v>
      </c>
      <c r="L54" s="14">
        <v>24</v>
      </c>
      <c r="N54" s="12"/>
      <c r="O54" s="12"/>
      <c r="Q54" s="13"/>
      <c r="R54" s="14"/>
      <c r="S54" s="14"/>
      <c r="T54" s="14"/>
      <c r="U54" s="14"/>
      <c r="V54" s="14"/>
      <c r="W54" s="14"/>
    </row>
    <row r="55" spans="2:24" ht="9.75" customHeight="1">
      <c r="B55" s="12"/>
      <c r="C55" s="12"/>
      <c r="E55" s="13"/>
      <c r="F55" s="14"/>
      <c r="G55" s="14"/>
      <c r="H55" s="14"/>
      <c r="I55" s="14"/>
      <c r="J55" s="14"/>
      <c r="K55" s="14"/>
      <c r="L55" s="14"/>
      <c r="N55" s="32" t="s">
        <v>86</v>
      </c>
      <c r="O55" s="32"/>
      <c r="P55" s="29"/>
      <c r="Q55" s="11">
        <f aca="true" t="shared" si="12" ref="Q55:V55">SUM(Q56:Q60)</f>
        <v>3217</v>
      </c>
      <c r="R55" s="11">
        <f t="shared" si="12"/>
        <v>241</v>
      </c>
      <c r="S55" s="11">
        <f t="shared" si="12"/>
        <v>89</v>
      </c>
      <c r="T55" s="11">
        <f t="shared" si="12"/>
        <v>2976</v>
      </c>
      <c r="U55" s="11">
        <f t="shared" si="12"/>
        <v>176</v>
      </c>
      <c r="V55" s="11">
        <f t="shared" si="12"/>
        <v>2800</v>
      </c>
      <c r="W55" s="11">
        <f>SUM(W56:W60)</f>
        <v>2587</v>
      </c>
      <c r="X55" s="11">
        <f>SUM(X56:X60)</f>
        <v>389</v>
      </c>
    </row>
    <row r="56" spans="2:24" ht="9.75" customHeight="1">
      <c r="B56" s="32" t="s">
        <v>87</v>
      </c>
      <c r="C56" s="32"/>
      <c r="D56" s="8"/>
      <c r="E56" s="9">
        <f>SUM(E57:E64)</f>
        <v>6526</v>
      </c>
      <c r="F56" s="10">
        <f aca="true" t="shared" si="13" ref="F56:L56">SUM(F57:F64)</f>
        <v>459</v>
      </c>
      <c r="G56" s="10">
        <f t="shared" si="13"/>
        <v>127</v>
      </c>
      <c r="H56" s="10">
        <f t="shared" si="13"/>
        <v>6067</v>
      </c>
      <c r="I56" s="10">
        <f t="shared" si="13"/>
        <v>214</v>
      </c>
      <c r="J56" s="10">
        <f t="shared" si="13"/>
        <v>5853</v>
      </c>
      <c r="K56" s="10">
        <f t="shared" si="13"/>
        <v>5266</v>
      </c>
      <c r="L56" s="10">
        <f t="shared" si="13"/>
        <v>801</v>
      </c>
      <c r="M56" s="28"/>
      <c r="N56" s="12"/>
      <c r="O56" s="12" t="s">
        <v>88</v>
      </c>
      <c r="Q56" s="13">
        <v>955</v>
      </c>
      <c r="R56" s="14">
        <v>50</v>
      </c>
      <c r="S56" s="14">
        <v>26</v>
      </c>
      <c r="T56" s="14">
        <v>905</v>
      </c>
      <c r="U56" s="14">
        <v>67</v>
      </c>
      <c r="V56" s="14">
        <v>838</v>
      </c>
      <c r="W56" s="14">
        <v>775</v>
      </c>
      <c r="X56" s="14">
        <v>130</v>
      </c>
    </row>
    <row r="57" spans="2:24" ht="9.75" customHeight="1">
      <c r="B57" s="12"/>
      <c r="C57" s="12" t="s">
        <v>89</v>
      </c>
      <c r="E57" s="13">
        <v>1623</v>
      </c>
      <c r="F57" s="14">
        <v>81</v>
      </c>
      <c r="G57" s="14">
        <v>19</v>
      </c>
      <c r="H57" s="14">
        <v>1542</v>
      </c>
      <c r="I57" s="14">
        <v>42</v>
      </c>
      <c r="J57" s="14">
        <v>1500</v>
      </c>
      <c r="K57" s="14">
        <v>1324</v>
      </c>
      <c r="L57" s="14">
        <v>218</v>
      </c>
      <c r="N57" s="12"/>
      <c r="O57" s="12" t="s">
        <v>90</v>
      </c>
      <c r="Q57" s="13">
        <v>265</v>
      </c>
      <c r="R57" s="14">
        <v>23</v>
      </c>
      <c r="S57" s="14">
        <v>6</v>
      </c>
      <c r="T57" s="14">
        <v>242</v>
      </c>
      <c r="U57" s="14">
        <v>15</v>
      </c>
      <c r="V57" s="14">
        <v>227</v>
      </c>
      <c r="W57" s="14">
        <v>228</v>
      </c>
      <c r="X57" s="14">
        <v>14</v>
      </c>
    </row>
    <row r="58" spans="2:24" ht="9.75" customHeight="1">
      <c r="B58" s="12"/>
      <c r="C58" s="12" t="s">
        <v>91</v>
      </c>
      <c r="E58" s="13">
        <v>620</v>
      </c>
      <c r="F58" s="14">
        <v>46</v>
      </c>
      <c r="G58" s="14">
        <v>14</v>
      </c>
      <c r="H58" s="14">
        <v>574</v>
      </c>
      <c r="I58" s="14">
        <v>22</v>
      </c>
      <c r="J58" s="14">
        <v>552</v>
      </c>
      <c r="K58" s="14">
        <v>474</v>
      </c>
      <c r="L58" s="14">
        <v>100</v>
      </c>
      <c r="N58" s="12"/>
      <c r="O58" s="12" t="s">
        <v>92</v>
      </c>
      <c r="Q58" s="13">
        <v>966</v>
      </c>
      <c r="R58" s="14">
        <v>82</v>
      </c>
      <c r="S58" s="14">
        <v>35</v>
      </c>
      <c r="T58" s="14">
        <v>884</v>
      </c>
      <c r="U58" s="14">
        <v>46</v>
      </c>
      <c r="V58" s="14">
        <v>838</v>
      </c>
      <c r="W58" s="14">
        <v>754</v>
      </c>
      <c r="X58" s="14">
        <v>130</v>
      </c>
    </row>
    <row r="59" spans="2:24" ht="9.75" customHeight="1">
      <c r="B59" s="12"/>
      <c r="C59" s="12" t="s">
        <v>93</v>
      </c>
      <c r="E59" s="13">
        <v>1684</v>
      </c>
      <c r="F59" s="14">
        <v>117</v>
      </c>
      <c r="G59" s="14">
        <v>48</v>
      </c>
      <c r="H59" s="14">
        <v>1567</v>
      </c>
      <c r="I59" s="14">
        <v>68</v>
      </c>
      <c r="J59" s="14">
        <v>1499</v>
      </c>
      <c r="K59" s="14">
        <v>1370</v>
      </c>
      <c r="L59" s="14">
        <v>197</v>
      </c>
      <c r="N59" s="12"/>
      <c r="O59" s="12" t="s">
        <v>94</v>
      </c>
      <c r="Q59" s="13">
        <v>773</v>
      </c>
      <c r="R59" s="14">
        <v>63</v>
      </c>
      <c r="S59" s="14">
        <v>14</v>
      </c>
      <c r="T59" s="14">
        <v>710</v>
      </c>
      <c r="U59" s="14">
        <v>27</v>
      </c>
      <c r="V59" s="14">
        <v>683</v>
      </c>
      <c r="W59" s="14">
        <v>619</v>
      </c>
      <c r="X59" s="14">
        <v>91</v>
      </c>
    </row>
    <row r="60" spans="2:24" ht="9.75" customHeight="1">
      <c r="B60" s="12"/>
      <c r="C60" s="12" t="s">
        <v>95</v>
      </c>
      <c r="E60" s="13">
        <v>1693</v>
      </c>
      <c r="F60" s="14">
        <v>66</v>
      </c>
      <c r="G60" s="14">
        <v>30</v>
      </c>
      <c r="H60" s="14">
        <v>1627</v>
      </c>
      <c r="I60" s="14">
        <v>64</v>
      </c>
      <c r="J60" s="14">
        <v>1563</v>
      </c>
      <c r="K60" s="14">
        <v>1406</v>
      </c>
      <c r="L60" s="14">
        <v>221</v>
      </c>
      <c r="N60" s="12"/>
      <c r="O60" s="12" t="s">
        <v>96</v>
      </c>
      <c r="Q60" s="13">
        <v>258</v>
      </c>
      <c r="R60" s="14">
        <v>23</v>
      </c>
      <c r="S60" s="14">
        <v>8</v>
      </c>
      <c r="T60" s="14">
        <v>235</v>
      </c>
      <c r="U60" s="14">
        <v>21</v>
      </c>
      <c r="V60" s="14">
        <v>214</v>
      </c>
      <c r="W60" s="14">
        <v>211</v>
      </c>
      <c r="X60" s="14">
        <v>24</v>
      </c>
    </row>
    <row r="61" spans="2:23" ht="9.75" customHeight="1">
      <c r="B61" s="12"/>
      <c r="C61" s="12" t="s">
        <v>97</v>
      </c>
      <c r="E61" s="13">
        <v>402</v>
      </c>
      <c r="F61" s="14">
        <v>53</v>
      </c>
      <c r="G61" s="14">
        <v>2</v>
      </c>
      <c r="H61" s="14">
        <v>349</v>
      </c>
      <c r="I61" s="14">
        <v>3</v>
      </c>
      <c r="J61" s="14">
        <v>346</v>
      </c>
      <c r="K61" s="14">
        <v>344</v>
      </c>
      <c r="L61" s="14">
        <v>5</v>
      </c>
      <c r="N61" s="12"/>
      <c r="O61" s="12"/>
      <c r="Q61" s="13"/>
      <c r="R61" s="14"/>
      <c r="S61" s="14"/>
      <c r="T61" s="14"/>
      <c r="U61" s="14"/>
      <c r="V61" s="14"/>
      <c r="W61" s="14"/>
    </row>
    <row r="62" spans="2:24" ht="9.75" customHeight="1">
      <c r="B62" s="12"/>
      <c r="C62" s="12" t="s">
        <v>98</v>
      </c>
      <c r="E62" s="13">
        <v>291</v>
      </c>
      <c r="F62" s="14">
        <v>42</v>
      </c>
      <c r="G62" s="14">
        <v>2</v>
      </c>
      <c r="H62" s="14">
        <v>249</v>
      </c>
      <c r="I62" s="14">
        <v>7</v>
      </c>
      <c r="J62" s="14">
        <v>242</v>
      </c>
      <c r="K62" s="14">
        <v>215</v>
      </c>
      <c r="L62" s="14">
        <v>34</v>
      </c>
      <c r="N62" s="32" t="s">
        <v>99</v>
      </c>
      <c r="O62" s="32"/>
      <c r="P62" s="31"/>
      <c r="Q62" s="11">
        <f>SUM(Q63:Q70)</f>
        <v>3070</v>
      </c>
      <c r="R62" s="11">
        <f>SUM(R63:R70)</f>
        <v>226</v>
      </c>
      <c r="S62" s="11">
        <f aca="true" t="shared" si="14" ref="S62:X62">SUM(S63:S70)</f>
        <v>79</v>
      </c>
      <c r="T62" s="11">
        <f t="shared" si="14"/>
        <v>2844</v>
      </c>
      <c r="U62" s="11">
        <f t="shared" si="14"/>
        <v>414</v>
      </c>
      <c r="V62" s="11">
        <f t="shared" si="14"/>
        <v>2430</v>
      </c>
      <c r="W62" s="11">
        <f t="shared" si="14"/>
        <v>2459</v>
      </c>
      <c r="X62" s="11">
        <f t="shared" si="14"/>
        <v>385</v>
      </c>
    </row>
    <row r="63" spans="2:24" ht="9.75" customHeight="1">
      <c r="B63" s="12"/>
      <c r="C63" s="12" t="s">
        <v>100</v>
      </c>
      <c r="E63" s="13">
        <v>37</v>
      </c>
      <c r="F63" s="14">
        <v>12</v>
      </c>
      <c r="G63" s="14">
        <v>4</v>
      </c>
      <c r="H63" s="14">
        <v>25</v>
      </c>
      <c r="I63" s="14">
        <v>4</v>
      </c>
      <c r="J63" s="14">
        <v>21</v>
      </c>
      <c r="K63" s="14">
        <v>23</v>
      </c>
      <c r="L63" s="14">
        <v>2</v>
      </c>
      <c r="N63" s="12"/>
      <c r="O63" s="12" t="s">
        <v>101</v>
      </c>
      <c r="Q63" s="13">
        <v>810</v>
      </c>
      <c r="R63" s="14">
        <v>62</v>
      </c>
      <c r="S63" s="14">
        <v>33</v>
      </c>
      <c r="T63" s="14">
        <v>748</v>
      </c>
      <c r="U63" s="14">
        <v>184</v>
      </c>
      <c r="V63" s="14">
        <v>564</v>
      </c>
      <c r="W63" s="14">
        <v>630</v>
      </c>
      <c r="X63" s="14">
        <v>118</v>
      </c>
    </row>
    <row r="64" spans="2:24" ht="9.75" customHeight="1">
      <c r="B64" s="12"/>
      <c r="C64" s="12" t="s">
        <v>102</v>
      </c>
      <c r="E64" s="13">
        <v>176</v>
      </c>
      <c r="F64" s="14">
        <v>42</v>
      </c>
      <c r="G64" s="14">
        <v>8</v>
      </c>
      <c r="H64" s="14">
        <v>134</v>
      </c>
      <c r="I64" s="14">
        <v>4</v>
      </c>
      <c r="J64" s="14">
        <v>130</v>
      </c>
      <c r="K64" s="14">
        <v>110</v>
      </c>
      <c r="L64" s="14">
        <v>24</v>
      </c>
      <c r="N64" s="12"/>
      <c r="O64" s="12" t="s">
        <v>103</v>
      </c>
      <c r="Q64" s="13">
        <v>423</v>
      </c>
      <c r="R64" s="14">
        <v>33</v>
      </c>
      <c r="S64" s="14">
        <v>13</v>
      </c>
      <c r="T64" s="14">
        <v>390</v>
      </c>
      <c r="U64" s="14">
        <v>66</v>
      </c>
      <c r="V64" s="14">
        <v>324</v>
      </c>
      <c r="W64" s="14">
        <v>354</v>
      </c>
      <c r="X64" s="14">
        <v>36</v>
      </c>
    </row>
    <row r="65" spans="2:24" ht="9.75" customHeight="1">
      <c r="B65" s="12"/>
      <c r="C65" s="12"/>
      <c r="E65" s="13"/>
      <c r="F65" s="14"/>
      <c r="G65" s="14"/>
      <c r="H65" s="14"/>
      <c r="I65" s="14"/>
      <c r="J65" s="14"/>
      <c r="K65" s="14"/>
      <c r="L65" s="14"/>
      <c r="N65" s="12"/>
      <c r="O65" s="12" t="s">
        <v>104</v>
      </c>
      <c r="Q65" s="13">
        <v>246</v>
      </c>
      <c r="R65" s="14">
        <v>1</v>
      </c>
      <c r="S65" s="14">
        <v>1</v>
      </c>
      <c r="T65" s="14">
        <v>245</v>
      </c>
      <c r="U65" s="14">
        <v>28</v>
      </c>
      <c r="V65" s="14">
        <v>217</v>
      </c>
      <c r="W65" s="14">
        <v>214</v>
      </c>
      <c r="X65" s="14">
        <v>31</v>
      </c>
    </row>
    <row r="66" spans="2:24" ht="9.75" customHeight="1">
      <c r="B66" s="32" t="s">
        <v>105</v>
      </c>
      <c r="C66" s="32"/>
      <c r="D66" s="8"/>
      <c r="E66" s="9">
        <f>SUM(E67:E73)</f>
        <v>4808</v>
      </c>
      <c r="F66" s="10">
        <f aca="true" t="shared" si="15" ref="F66:L66">SUM(F67:F73)</f>
        <v>348</v>
      </c>
      <c r="G66" s="10">
        <f t="shared" si="15"/>
        <v>145</v>
      </c>
      <c r="H66" s="10">
        <f t="shared" si="15"/>
        <v>4460</v>
      </c>
      <c r="I66" s="10">
        <f t="shared" si="15"/>
        <v>291</v>
      </c>
      <c r="J66" s="10">
        <f t="shared" si="15"/>
        <v>4169</v>
      </c>
      <c r="K66" s="10">
        <f t="shared" si="15"/>
        <v>3819</v>
      </c>
      <c r="L66" s="10">
        <f t="shared" si="15"/>
        <v>641</v>
      </c>
      <c r="M66" s="28"/>
      <c r="N66" s="12"/>
      <c r="O66" s="12" t="s">
        <v>106</v>
      </c>
      <c r="Q66" s="13">
        <v>254</v>
      </c>
      <c r="R66" s="14">
        <v>10</v>
      </c>
      <c r="S66" s="14">
        <v>2</v>
      </c>
      <c r="T66" s="14">
        <v>244</v>
      </c>
      <c r="U66" s="14">
        <v>3</v>
      </c>
      <c r="V66" s="14">
        <v>241</v>
      </c>
      <c r="W66" s="14">
        <v>195</v>
      </c>
      <c r="X66" s="14">
        <v>49</v>
      </c>
    </row>
    <row r="67" spans="2:24" ht="9.75" customHeight="1">
      <c r="B67" s="12"/>
      <c r="C67" s="12" t="s">
        <v>107</v>
      </c>
      <c r="E67" s="13">
        <v>233</v>
      </c>
      <c r="F67" s="14">
        <v>21</v>
      </c>
      <c r="G67" s="14">
        <v>7</v>
      </c>
      <c r="H67" s="14">
        <v>212</v>
      </c>
      <c r="I67" s="14">
        <v>3</v>
      </c>
      <c r="J67" s="14">
        <v>209</v>
      </c>
      <c r="K67" s="14">
        <v>184</v>
      </c>
      <c r="L67" s="14">
        <v>28</v>
      </c>
      <c r="N67" s="12"/>
      <c r="O67" s="12" t="s">
        <v>108</v>
      </c>
      <c r="Q67" s="13">
        <v>253</v>
      </c>
      <c r="R67" s="14">
        <v>11</v>
      </c>
      <c r="S67" s="14">
        <v>4</v>
      </c>
      <c r="T67" s="14">
        <v>242</v>
      </c>
      <c r="U67" s="14">
        <v>18</v>
      </c>
      <c r="V67" s="14">
        <v>224</v>
      </c>
      <c r="W67" s="14">
        <v>194</v>
      </c>
      <c r="X67" s="14">
        <v>48</v>
      </c>
    </row>
    <row r="68" spans="2:24" ht="9.75" customHeight="1">
      <c r="B68" s="12"/>
      <c r="C68" s="12" t="s">
        <v>109</v>
      </c>
      <c r="E68" s="13">
        <v>781</v>
      </c>
      <c r="F68" s="14">
        <v>68</v>
      </c>
      <c r="G68" s="14">
        <v>13</v>
      </c>
      <c r="H68" s="14">
        <v>713</v>
      </c>
      <c r="I68" s="14">
        <v>27</v>
      </c>
      <c r="J68" s="14">
        <v>686</v>
      </c>
      <c r="K68" s="14">
        <v>597</v>
      </c>
      <c r="L68" s="14">
        <v>116</v>
      </c>
      <c r="N68" s="12"/>
      <c r="O68" s="12" t="s">
        <v>110</v>
      </c>
      <c r="Q68" s="13">
        <v>507</v>
      </c>
      <c r="R68" s="14">
        <v>22</v>
      </c>
      <c r="S68" s="14">
        <v>8</v>
      </c>
      <c r="T68" s="14">
        <v>485</v>
      </c>
      <c r="U68" s="14">
        <v>65</v>
      </c>
      <c r="V68" s="14">
        <v>420</v>
      </c>
      <c r="W68" s="14">
        <v>427</v>
      </c>
      <c r="X68" s="14">
        <v>58</v>
      </c>
    </row>
    <row r="69" spans="2:24" ht="9.75" customHeight="1">
      <c r="B69" s="12"/>
      <c r="C69" s="12" t="s">
        <v>111</v>
      </c>
      <c r="E69" s="13">
        <v>874</v>
      </c>
      <c r="F69" s="14">
        <v>25</v>
      </c>
      <c r="G69" s="14">
        <v>7</v>
      </c>
      <c r="H69" s="14">
        <v>849</v>
      </c>
      <c r="I69" s="14">
        <v>6</v>
      </c>
      <c r="J69" s="14">
        <v>843</v>
      </c>
      <c r="K69" s="14">
        <v>714</v>
      </c>
      <c r="L69" s="14">
        <v>135</v>
      </c>
      <c r="N69" s="12"/>
      <c r="O69" s="12" t="s">
        <v>112</v>
      </c>
      <c r="Q69" s="13">
        <v>374</v>
      </c>
      <c r="R69" s="14">
        <v>45</v>
      </c>
      <c r="S69" s="14">
        <v>11</v>
      </c>
      <c r="T69" s="14">
        <v>329</v>
      </c>
      <c r="U69" s="14">
        <v>25</v>
      </c>
      <c r="V69" s="14">
        <v>304</v>
      </c>
      <c r="W69" s="14">
        <v>295</v>
      </c>
      <c r="X69" s="14">
        <v>34</v>
      </c>
    </row>
    <row r="70" spans="2:24" ht="9.75" customHeight="1">
      <c r="B70" s="12"/>
      <c r="C70" s="12" t="s">
        <v>113</v>
      </c>
      <c r="E70" s="13">
        <v>782</v>
      </c>
      <c r="F70" s="14">
        <v>50</v>
      </c>
      <c r="G70" s="14">
        <v>21</v>
      </c>
      <c r="H70" s="14">
        <v>732</v>
      </c>
      <c r="I70" s="14">
        <v>42</v>
      </c>
      <c r="J70" s="14">
        <v>690</v>
      </c>
      <c r="K70" s="14">
        <v>642</v>
      </c>
      <c r="L70" s="14">
        <v>90</v>
      </c>
      <c r="N70" s="12"/>
      <c r="O70" s="12" t="s">
        <v>114</v>
      </c>
      <c r="Q70" s="13">
        <v>203</v>
      </c>
      <c r="R70" s="14">
        <v>42</v>
      </c>
      <c r="S70" s="14">
        <v>7</v>
      </c>
      <c r="T70" s="14">
        <v>161</v>
      </c>
      <c r="U70" s="14">
        <v>25</v>
      </c>
      <c r="V70" s="14">
        <v>136</v>
      </c>
      <c r="W70" s="14">
        <v>150</v>
      </c>
      <c r="X70" s="14">
        <v>11</v>
      </c>
    </row>
    <row r="71" spans="2:23" ht="9.75" customHeight="1">
      <c r="B71" s="12"/>
      <c r="C71" s="12" t="s">
        <v>115</v>
      </c>
      <c r="E71" s="13">
        <v>757</v>
      </c>
      <c r="F71" s="14">
        <v>63</v>
      </c>
      <c r="G71" s="14">
        <v>30</v>
      </c>
      <c r="H71" s="14">
        <v>694</v>
      </c>
      <c r="I71" s="14">
        <v>90</v>
      </c>
      <c r="J71" s="14">
        <v>604</v>
      </c>
      <c r="K71" s="14">
        <v>591</v>
      </c>
      <c r="L71" s="14">
        <v>103</v>
      </c>
      <c r="N71" s="12"/>
      <c r="O71" s="12"/>
      <c r="Q71" s="13"/>
      <c r="R71" s="14"/>
      <c r="S71" s="14"/>
      <c r="T71" s="14"/>
      <c r="U71" s="14"/>
      <c r="V71" s="14"/>
      <c r="W71" s="14"/>
    </row>
    <row r="72" spans="2:24" ht="9.75" customHeight="1">
      <c r="B72" s="12"/>
      <c r="C72" s="12" t="s">
        <v>116</v>
      </c>
      <c r="E72" s="13">
        <v>957</v>
      </c>
      <c r="F72" s="14">
        <v>93</v>
      </c>
      <c r="G72" s="14">
        <v>63</v>
      </c>
      <c r="H72" s="14">
        <v>864</v>
      </c>
      <c r="I72" s="14">
        <v>115</v>
      </c>
      <c r="J72" s="14">
        <v>749</v>
      </c>
      <c r="K72" s="14">
        <v>752</v>
      </c>
      <c r="L72" s="14">
        <v>112</v>
      </c>
      <c r="N72" s="32" t="s">
        <v>117</v>
      </c>
      <c r="O72" s="32"/>
      <c r="P72" s="31"/>
      <c r="Q72" s="11">
        <f>SUM(Q73:Q78)</f>
        <v>4160</v>
      </c>
      <c r="R72" s="11">
        <f>SUM(R73:R78)</f>
        <v>278</v>
      </c>
      <c r="S72" s="11">
        <f aca="true" t="shared" si="16" ref="S72:X72">SUM(S73:S78)</f>
        <v>102</v>
      </c>
      <c r="T72" s="11">
        <f t="shared" si="16"/>
        <v>3882</v>
      </c>
      <c r="U72" s="11">
        <f t="shared" si="16"/>
        <v>302</v>
      </c>
      <c r="V72" s="11">
        <f t="shared" si="16"/>
        <v>3580</v>
      </c>
      <c r="W72" s="11">
        <f t="shared" si="16"/>
        <v>3466</v>
      </c>
      <c r="X72" s="11">
        <f t="shared" si="16"/>
        <v>416</v>
      </c>
    </row>
    <row r="73" spans="2:24" ht="9.75" customHeight="1">
      <c r="B73" s="12"/>
      <c r="C73" s="12" t="s">
        <v>118</v>
      </c>
      <c r="E73" s="13">
        <v>424</v>
      </c>
      <c r="F73" s="14">
        <v>28</v>
      </c>
      <c r="G73" s="14">
        <v>4</v>
      </c>
      <c r="H73" s="14">
        <v>396</v>
      </c>
      <c r="I73" s="14">
        <v>8</v>
      </c>
      <c r="J73" s="14">
        <v>388</v>
      </c>
      <c r="K73" s="14">
        <v>339</v>
      </c>
      <c r="L73" s="14">
        <v>57</v>
      </c>
      <c r="N73" s="12"/>
      <c r="O73" s="12" t="s">
        <v>119</v>
      </c>
      <c r="Q73" s="13">
        <v>1368</v>
      </c>
      <c r="R73" s="14">
        <v>83</v>
      </c>
      <c r="S73" s="14">
        <v>33</v>
      </c>
      <c r="T73" s="14">
        <v>1285</v>
      </c>
      <c r="U73" s="14">
        <v>86</v>
      </c>
      <c r="V73" s="14">
        <v>1199</v>
      </c>
      <c r="W73" s="14">
        <v>1152</v>
      </c>
      <c r="X73" s="14">
        <v>133</v>
      </c>
    </row>
    <row r="74" spans="2:24" ht="9.75" customHeight="1">
      <c r="B74" s="12"/>
      <c r="C74" s="12"/>
      <c r="E74" s="13"/>
      <c r="F74" s="14"/>
      <c r="G74" s="14"/>
      <c r="H74" s="14"/>
      <c r="I74" s="14"/>
      <c r="J74" s="14"/>
      <c r="K74" s="14"/>
      <c r="L74" s="14"/>
      <c r="N74" s="12"/>
      <c r="O74" s="12" t="s">
        <v>120</v>
      </c>
      <c r="Q74" s="13">
        <v>934</v>
      </c>
      <c r="R74" s="14">
        <v>54</v>
      </c>
      <c r="S74" s="14">
        <v>29</v>
      </c>
      <c r="T74" s="14">
        <v>880</v>
      </c>
      <c r="U74" s="14">
        <v>99</v>
      </c>
      <c r="V74" s="14">
        <v>781</v>
      </c>
      <c r="W74" s="14">
        <v>780</v>
      </c>
      <c r="X74" s="14">
        <v>100</v>
      </c>
    </row>
    <row r="75" spans="2:24" ht="9.75" customHeight="1">
      <c r="B75" s="32" t="s">
        <v>121</v>
      </c>
      <c r="C75" s="32"/>
      <c r="D75" s="8"/>
      <c r="E75" s="9">
        <f>SUM(E76:E78)</f>
        <v>2197</v>
      </c>
      <c r="F75" s="10">
        <f aca="true" t="shared" si="17" ref="F75:L75">SUM(F76:F78)</f>
        <v>130</v>
      </c>
      <c r="G75" s="10">
        <f t="shared" si="17"/>
        <v>46</v>
      </c>
      <c r="H75" s="10">
        <f t="shared" si="17"/>
        <v>2067</v>
      </c>
      <c r="I75" s="10">
        <f t="shared" si="17"/>
        <v>67</v>
      </c>
      <c r="J75" s="10">
        <f t="shared" si="17"/>
        <v>2000</v>
      </c>
      <c r="K75" s="10">
        <f t="shared" si="17"/>
        <v>1558</v>
      </c>
      <c r="L75" s="10">
        <f t="shared" si="17"/>
        <v>509</v>
      </c>
      <c r="N75" s="12"/>
      <c r="O75" s="12" t="s">
        <v>122</v>
      </c>
      <c r="Q75" s="13">
        <v>247</v>
      </c>
      <c r="R75" s="14">
        <v>9</v>
      </c>
      <c r="S75" s="14">
        <v>3</v>
      </c>
      <c r="T75" s="14">
        <v>238</v>
      </c>
      <c r="U75" s="14">
        <v>21</v>
      </c>
      <c r="V75" s="14">
        <v>217</v>
      </c>
      <c r="W75" s="14">
        <v>209</v>
      </c>
      <c r="X75" s="14">
        <v>29</v>
      </c>
    </row>
    <row r="76" spans="2:24" ht="9.75" customHeight="1">
      <c r="B76" s="12"/>
      <c r="C76" s="12" t="s">
        <v>123</v>
      </c>
      <c r="E76" s="13">
        <v>1193</v>
      </c>
      <c r="F76" s="14">
        <v>45</v>
      </c>
      <c r="G76" s="14">
        <v>14</v>
      </c>
      <c r="H76" s="14">
        <v>1148</v>
      </c>
      <c r="I76" s="14">
        <v>14</v>
      </c>
      <c r="J76" s="14">
        <v>1134</v>
      </c>
      <c r="K76" s="14">
        <v>886</v>
      </c>
      <c r="L76" s="14">
        <v>262</v>
      </c>
      <c r="N76" s="12"/>
      <c r="O76" s="12" t="s">
        <v>124</v>
      </c>
      <c r="Q76" s="13">
        <v>261</v>
      </c>
      <c r="R76" s="14">
        <v>33</v>
      </c>
      <c r="S76" s="14">
        <v>7</v>
      </c>
      <c r="T76" s="14">
        <v>228</v>
      </c>
      <c r="U76" s="14">
        <v>22</v>
      </c>
      <c r="V76" s="14">
        <v>206</v>
      </c>
      <c r="W76" s="14">
        <v>199</v>
      </c>
      <c r="X76" s="14">
        <v>29</v>
      </c>
    </row>
    <row r="77" spans="2:24" ht="9.75" customHeight="1">
      <c r="B77" s="12"/>
      <c r="C77" s="12" t="s">
        <v>125</v>
      </c>
      <c r="E77" s="13">
        <v>420</v>
      </c>
      <c r="F77" s="14">
        <v>40</v>
      </c>
      <c r="G77" s="14">
        <v>22</v>
      </c>
      <c r="H77" s="14">
        <v>380</v>
      </c>
      <c r="I77" s="14">
        <v>41</v>
      </c>
      <c r="J77" s="14">
        <v>339</v>
      </c>
      <c r="K77" s="14">
        <v>319</v>
      </c>
      <c r="L77" s="14">
        <v>61</v>
      </c>
      <c r="N77" s="12"/>
      <c r="O77" s="12" t="s">
        <v>126</v>
      </c>
      <c r="Q77" s="13">
        <v>760</v>
      </c>
      <c r="R77" s="14">
        <v>68</v>
      </c>
      <c r="S77" s="14">
        <v>22</v>
      </c>
      <c r="T77" s="14">
        <v>692</v>
      </c>
      <c r="U77" s="14">
        <v>39</v>
      </c>
      <c r="V77" s="14">
        <v>653</v>
      </c>
      <c r="W77" s="14">
        <v>639</v>
      </c>
      <c r="X77" s="14">
        <v>53</v>
      </c>
    </row>
    <row r="78" spans="2:24" ht="9.75" customHeight="1">
      <c r="B78" s="12"/>
      <c r="C78" s="12" t="s">
        <v>127</v>
      </c>
      <c r="E78" s="13">
        <v>584</v>
      </c>
      <c r="F78" s="14">
        <v>45</v>
      </c>
      <c r="G78" s="14">
        <v>10</v>
      </c>
      <c r="H78" s="14">
        <v>539</v>
      </c>
      <c r="I78" s="14">
        <v>12</v>
      </c>
      <c r="J78" s="14">
        <v>527</v>
      </c>
      <c r="K78" s="14">
        <v>353</v>
      </c>
      <c r="L78" s="14">
        <v>186</v>
      </c>
      <c r="N78" s="12"/>
      <c r="O78" s="12" t="s">
        <v>128</v>
      </c>
      <c r="Q78" s="13">
        <v>590</v>
      </c>
      <c r="R78" s="14">
        <v>31</v>
      </c>
      <c r="S78" s="14">
        <v>8</v>
      </c>
      <c r="T78" s="14">
        <v>559</v>
      </c>
      <c r="U78" s="14">
        <v>35</v>
      </c>
      <c r="V78" s="14">
        <v>524</v>
      </c>
      <c r="W78" s="14">
        <v>487</v>
      </c>
      <c r="X78" s="14">
        <v>72</v>
      </c>
    </row>
    <row r="79" spans="5:24" ht="3" customHeight="1" thickBot="1">
      <c r="E79" s="15"/>
      <c r="N79" s="12"/>
      <c r="Q79" s="15"/>
      <c r="X79" s="30"/>
    </row>
    <row r="80" spans="1:24" ht="12" customHeight="1">
      <c r="A80" s="16" t="s">
        <v>129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8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</row>
  </sheetData>
  <mergeCells count="37">
    <mergeCell ref="J4:K4"/>
    <mergeCell ref="U5:U8"/>
    <mergeCell ref="V5:V8"/>
    <mergeCell ref="W5:W8"/>
    <mergeCell ref="X5:X8"/>
    <mergeCell ref="L5:L8"/>
    <mergeCell ref="Q5:Q8"/>
    <mergeCell ref="R5:R8"/>
    <mergeCell ref="T5:T8"/>
    <mergeCell ref="M5:P8"/>
    <mergeCell ref="H5:H8"/>
    <mergeCell ref="I5:I8"/>
    <mergeCell ref="J5:J8"/>
    <mergeCell ref="K5:K8"/>
    <mergeCell ref="E5:E8"/>
    <mergeCell ref="F5:F8"/>
    <mergeCell ref="B31:C31"/>
    <mergeCell ref="B37:C37"/>
    <mergeCell ref="B10:C10"/>
    <mergeCell ref="B12:C12"/>
    <mergeCell ref="B14:C14"/>
    <mergeCell ref="A5:D8"/>
    <mergeCell ref="B42:C42"/>
    <mergeCell ref="B46:C46"/>
    <mergeCell ref="B50:C50"/>
    <mergeCell ref="B56:C56"/>
    <mergeCell ref="B66:C66"/>
    <mergeCell ref="B75:C75"/>
    <mergeCell ref="N72:O72"/>
    <mergeCell ref="N55:O55"/>
    <mergeCell ref="N62:O62"/>
    <mergeCell ref="N39:O39"/>
    <mergeCell ref="N42:O42"/>
    <mergeCell ref="N10:O10"/>
    <mergeCell ref="N17:O17"/>
    <mergeCell ref="N26:O26"/>
    <mergeCell ref="N35:O3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2009-10-06T07:15:23Z</cp:lastPrinted>
  <dcterms:created xsi:type="dcterms:W3CDTF">2001-03-27T07:44:50Z</dcterms:created>
  <dcterms:modified xsi:type="dcterms:W3CDTF">2009-11-06T07:54:54Z</dcterms:modified>
  <cp:category/>
  <cp:version/>
  <cp:contentType/>
  <cp:contentStatus/>
</cp:coreProperties>
</file>