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<sst xmlns="http://schemas.openxmlformats.org/spreadsheetml/2006/main" count="85" uniqueCount="43">
  <si>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　注：総計には、労働状態「不詳」を含む。</t>
  </si>
  <si>
    <t>　単位：人、％</t>
  </si>
  <si>
    <t>区分</t>
  </si>
  <si>
    <t>総数</t>
  </si>
  <si>
    <t>労働力人口</t>
  </si>
  <si>
    <t>非労働力人口</t>
  </si>
  <si>
    <t>労働力率</t>
  </si>
  <si>
    <t>完全失業率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</si>
  <si>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</si>
  <si>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</si>
  <si>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</si>
  <si>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</si>
  <si>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</si>
  <si>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</si>
  <si>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</si>
  <si>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</si>
  <si>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</si>
  <si>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</si>
  <si>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</si>
  <si>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</si>
  <si>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</si>
  <si>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</si>
  <si>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</si>
  <si>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</si>
  <si>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</si>
  <si>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</si>
  <si>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</si>
  <si>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-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</si>
  <si>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</si>
  <si>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</si>
  <si>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</si>
  <si>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</si>
  <si>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</si>
  <si>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</si>
  <si>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</si>
  <si>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</si>
  <si>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　資料：総務省統計局「平成７年国勢調査」</t>
  </si>
  <si>
    <t>総計</t>
  </si>
  <si>
    <t>計</t>
  </si>
  <si>
    <t>-</t>
  </si>
  <si>
    <t>-</t>
  </si>
  <si>
    <r>
      <t xml:space="preserve">３　　労　　　働　　  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賃　　　金</t>
    </r>
  </si>
  <si>
    <t>22．労働力状態（８区分）、年齢（５歳階級）、男女別15歳以上人口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</si>
</sst>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.0_);[Red]\(0.0\)"/>
  </numFmts>
  <fonts count="11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10" fillId="0" borderId="5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58" fontId="5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6" fillId="0" borderId="8" xfId="0" applyNumberFormat="1" applyFont="1" applyBorder="1" applyAlignment="1">
      <alignment horizontal="distributed" vertical="center"/>
    </xf>
    <xf numFmtId="181" fontId="6" fillId="0" borderId="5" xfId="0" applyNumberFormat="1" applyFont="1" applyBorder="1" applyAlignment="1">
      <alignment horizontal="distributed" vertical="center"/>
    </xf>
    <xf numFmtId="181" fontId="6" fillId="0" borderId="2" xfId="0" applyNumberFormat="1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.37890625" style="1" customWidth="1"/>
    <col min="2" max="2" width="7.625" style="1" customWidth="1"/>
    <col min="3" max="3" width="2.75390625" style="1" customWidth="1"/>
    <col min="4" max="4" width="1.12109375" style="1" customWidth="1"/>
    <col min="5" max="5" width="12.125" style="1" customWidth="1"/>
    <col min="6" max="8" width="12.25390625" style="1" customWidth="1"/>
    <col min="9" max="9" width="12.125" style="1" customWidth="1"/>
    <col min="10" max="10" width="11.875" style="1" customWidth="1"/>
    <col min="11" max="17" width="10.875" style="1" customWidth="1"/>
    <col min="18" max="18" width="10.875" style="25" customWidth="1"/>
    <col min="19" max="16384" width="9.00390625" style="1" customWidth="1"/>
  </cols>
  <sheetData>
    <row r="1" spans="1:18" ht="2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7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3.5">
      <c r="A3" s="2" t="s">
        <v>0</v>
      </c>
    </row>
    <row r="4" spans="1:17" ht="14.25" thickBot="1">
      <c r="A4" s="2" t="s">
        <v>1</v>
      </c>
      <c r="Q4" s="24">
        <v>33147</v>
      </c>
    </row>
    <row r="5" spans="1:18" ht="14.25" thickTop="1">
      <c r="A5" s="42" t="s">
        <v>2</v>
      </c>
      <c r="B5" s="42"/>
      <c r="C5" s="42"/>
      <c r="D5" s="42"/>
      <c r="E5" s="31" t="s">
        <v>37</v>
      </c>
      <c r="F5" s="45" t="s">
        <v>4</v>
      </c>
      <c r="G5" s="46"/>
      <c r="H5" s="46"/>
      <c r="I5" s="46"/>
      <c r="J5" s="46"/>
      <c r="K5" s="46"/>
      <c r="L5" s="47"/>
      <c r="M5" s="31" t="s">
        <v>5</v>
      </c>
      <c r="N5" s="42"/>
      <c r="O5" s="42"/>
      <c r="P5" s="43"/>
      <c r="Q5" s="31" t="s">
        <v>6</v>
      </c>
      <c r="R5" s="34" t="s">
        <v>7</v>
      </c>
    </row>
    <row r="6" spans="1:18" ht="13.5">
      <c r="A6" s="48"/>
      <c r="B6" s="48"/>
      <c r="C6" s="48"/>
      <c r="D6" s="48"/>
      <c r="E6" s="32"/>
      <c r="F6" s="32" t="s">
        <v>38</v>
      </c>
      <c r="G6" s="37" t="s">
        <v>8</v>
      </c>
      <c r="H6" s="38"/>
      <c r="I6" s="38"/>
      <c r="J6" s="38"/>
      <c r="K6" s="39"/>
      <c r="L6" s="32" t="s">
        <v>9</v>
      </c>
      <c r="M6" s="40" t="s">
        <v>38</v>
      </c>
      <c r="N6" s="44" t="s">
        <v>10</v>
      </c>
      <c r="O6" s="44" t="s">
        <v>11</v>
      </c>
      <c r="P6" s="40" t="s">
        <v>12</v>
      </c>
      <c r="Q6" s="32"/>
      <c r="R6" s="35"/>
    </row>
    <row r="7" spans="1:18" ht="17.25" customHeight="1">
      <c r="A7" s="49"/>
      <c r="B7" s="49"/>
      <c r="C7" s="49"/>
      <c r="D7" s="49"/>
      <c r="E7" s="33"/>
      <c r="F7" s="33"/>
      <c r="G7" s="4" t="s">
        <v>38</v>
      </c>
      <c r="H7" s="4" t="s">
        <v>13</v>
      </c>
      <c r="I7" s="5" t="s">
        <v>14</v>
      </c>
      <c r="J7" s="6" t="s">
        <v>15</v>
      </c>
      <c r="K7" s="3" t="s">
        <v>16</v>
      </c>
      <c r="L7" s="33"/>
      <c r="M7" s="41"/>
      <c r="N7" s="33"/>
      <c r="O7" s="33"/>
      <c r="P7" s="41"/>
      <c r="Q7" s="33"/>
      <c r="R7" s="36"/>
    </row>
    <row r="8" ht="6" customHeight="1">
      <c r="E8" s="7"/>
    </row>
    <row r="9" spans="2:18" s="8" customFormat="1" ht="11.25" customHeight="1">
      <c r="B9" s="51" t="s">
        <v>3</v>
      </c>
      <c r="C9" s="51"/>
      <c r="E9" s="9">
        <v>1677927</v>
      </c>
      <c r="F9" s="10">
        <v>1099730</v>
      </c>
      <c r="G9" s="10">
        <v>1077468</v>
      </c>
      <c r="H9" s="10">
        <v>896002</v>
      </c>
      <c r="I9" s="10">
        <v>163210</v>
      </c>
      <c r="J9" s="10">
        <v>8429</v>
      </c>
      <c r="K9" s="10">
        <v>9827</v>
      </c>
      <c r="L9" s="10">
        <v>22262</v>
      </c>
      <c r="M9" s="10">
        <v>577584</v>
      </c>
      <c r="N9" s="10">
        <v>256646</v>
      </c>
      <c r="O9" s="10">
        <v>156278</v>
      </c>
      <c r="P9" s="10">
        <f>M9-SUM(N9:O9)</f>
        <v>164660</v>
      </c>
      <c r="Q9" s="11">
        <f>F9/E9*100</f>
        <v>65.54099195018615</v>
      </c>
      <c r="R9" s="26">
        <v>2</v>
      </c>
    </row>
    <row r="10" spans="2:18" ht="11.25" customHeight="1">
      <c r="B10" s="12"/>
      <c r="C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6"/>
      <c r="R10" s="27"/>
    </row>
    <row r="11" spans="2:18" ht="11.25" customHeight="1">
      <c r="B11" s="12" t="s">
        <v>17</v>
      </c>
      <c r="C11" s="12" t="s">
        <v>18</v>
      </c>
      <c r="E11" s="13">
        <v>173119</v>
      </c>
      <c r="F11" s="14">
        <v>34069</v>
      </c>
      <c r="G11" s="14">
        <v>31823</v>
      </c>
      <c r="H11" s="14">
        <v>26973</v>
      </c>
      <c r="I11" s="14">
        <v>344</v>
      </c>
      <c r="J11" s="14">
        <v>4330</v>
      </c>
      <c r="K11" s="14">
        <v>176</v>
      </c>
      <c r="L11" s="14">
        <v>2246</v>
      </c>
      <c r="M11" s="14">
        <v>138979</v>
      </c>
      <c r="N11" s="14">
        <v>1046</v>
      </c>
      <c r="O11" s="14">
        <v>137287</v>
      </c>
      <c r="P11" s="17">
        <v>646</v>
      </c>
      <c r="Q11" s="16">
        <v>19.7</v>
      </c>
      <c r="R11" s="27">
        <v>6.6</v>
      </c>
    </row>
    <row r="12" spans="2:18" ht="11.25" customHeight="1">
      <c r="B12" s="12" t="s">
        <v>19</v>
      </c>
      <c r="C12" s="12"/>
      <c r="E12" s="13">
        <v>132376</v>
      </c>
      <c r="F12" s="14">
        <v>106170</v>
      </c>
      <c r="G12" s="14">
        <v>102724</v>
      </c>
      <c r="H12" s="14">
        <v>96334</v>
      </c>
      <c r="I12" s="14">
        <v>2091</v>
      </c>
      <c r="J12" s="14">
        <v>3775</v>
      </c>
      <c r="K12" s="14">
        <v>524</v>
      </c>
      <c r="L12" s="14">
        <v>3446</v>
      </c>
      <c r="M12" s="14">
        <v>26122</v>
      </c>
      <c r="N12" s="14">
        <v>7180</v>
      </c>
      <c r="O12" s="14">
        <v>18028</v>
      </c>
      <c r="P12" s="17">
        <v>914</v>
      </c>
      <c r="Q12" s="16">
        <v>80.2</v>
      </c>
      <c r="R12" s="27">
        <v>3.2</v>
      </c>
    </row>
    <row r="13" spans="2:18" ht="11.25" customHeight="1">
      <c r="B13" s="12" t="s">
        <v>20</v>
      </c>
      <c r="C13" s="12"/>
      <c r="E13" s="13">
        <v>124688</v>
      </c>
      <c r="F13" s="14">
        <v>96060</v>
      </c>
      <c r="G13" s="14">
        <v>93689</v>
      </c>
      <c r="H13" s="14">
        <v>84932</v>
      </c>
      <c r="I13" s="14">
        <v>7714</v>
      </c>
      <c r="J13" s="14">
        <v>189</v>
      </c>
      <c r="K13" s="14">
        <v>854</v>
      </c>
      <c r="L13" s="14">
        <v>2371</v>
      </c>
      <c r="M13" s="14">
        <v>28567</v>
      </c>
      <c r="N13" s="14">
        <v>27028</v>
      </c>
      <c r="O13" s="14">
        <v>634</v>
      </c>
      <c r="P13" s="17">
        <f>M13-SUM(N13:O13)</f>
        <v>905</v>
      </c>
      <c r="Q13" s="16">
        <f>F13/E13*100</f>
        <v>77.04029257025536</v>
      </c>
      <c r="R13" s="27">
        <f>L13/F13*100</f>
        <v>2.4682490110347697</v>
      </c>
    </row>
    <row r="14" spans="2:18" ht="11.25" customHeight="1">
      <c r="B14" s="12" t="s">
        <v>21</v>
      </c>
      <c r="C14" s="12"/>
      <c r="E14" s="13">
        <v>122048</v>
      </c>
      <c r="F14" s="14">
        <v>92709</v>
      </c>
      <c r="G14" s="14">
        <v>91301</v>
      </c>
      <c r="H14" s="14">
        <v>75379</v>
      </c>
      <c r="I14" s="14">
        <v>15106</v>
      </c>
      <c r="J14" s="14">
        <v>62</v>
      </c>
      <c r="K14" s="14">
        <v>754</v>
      </c>
      <c r="L14" s="14">
        <v>1408</v>
      </c>
      <c r="M14" s="14">
        <v>29296</v>
      </c>
      <c r="N14" s="14">
        <v>28261</v>
      </c>
      <c r="O14" s="14">
        <v>151</v>
      </c>
      <c r="P14" s="17">
        <f>M14-SUM(N14:O14)</f>
        <v>884</v>
      </c>
      <c r="Q14" s="16">
        <f>F14/E14*100</f>
        <v>75.96109727320398</v>
      </c>
      <c r="R14" s="27">
        <f>L14/F14*100</f>
        <v>1.5187306518245263</v>
      </c>
    </row>
    <row r="15" spans="2:18" ht="11.25" customHeight="1">
      <c r="B15" s="12" t="s">
        <v>22</v>
      </c>
      <c r="C15" s="12"/>
      <c r="E15" s="13">
        <v>145331</v>
      </c>
      <c r="F15" s="14">
        <v>120743</v>
      </c>
      <c r="G15" s="14">
        <v>119304</v>
      </c>
      <c r="H15" s="14">
        <v>94133</v>
      </c>
      <c r="I15" s="14">
        <v>24502</v>
      </c>
      <c r="J15" s="14">
        <v>26</v>
      </c>
      <c r="K15" s="14">
        <v>643</v>
      </c>
      <c r="L15" s="14">
        <v>1439</v>
      </c>
      <c r="M15" s="14">
        <v>24543</v>
      </c>
      <c r="N15" s="14">
        <v>23293</v>
      </c>
      <c r="O15" s="14">
        <v>50</v>
      </c>
      <c r="P15" s="17">
        <f>M15-SUM(N15:O15)</f>
        <v>1200</v>
      </c>
      <c r="Q15" s="16">
        <f>F15/E15*100</f>
        <v>83.08137974692255</v>
      </c>
      <c r="R15" s="27">
        <f>L15/F15*100</f>
        <v>1.1917875156323763</v>
      </c>
    </row>
    <row r="16" spans="2:18" ht="11.25" customHeight="1">
      <c r="B16" s="12"/>
      <c r="C16" s="12"/>
      <c r="E16" s="13">
        <f>SUM(F16,M16)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7"/>
      <c r="Q16" s="16"/>
      <c r="R16" s="27"/>
    </row>
    <row r="17" spans="2:18" ht="11.25" customHeight="1">
      <c r="B17" s="12" t="s">
        <v>23</v>
      </c>
      <c r="C17" s="12"/>
      <c r="E17" s="13">
        <v>178639</v>
      </c>
      <c r="F17" s="14">
        <v>154417</v>
      </c>
      <c r="G17" s="14">
        <v>152753</v>
      </c>
      <c r="H17" s="14">
        <v>121615</v>
      </c>
      <c r="I17" s="14">
        <v>30352</v>
      </c>
      <c r="J17" s="14">
        <v>20</v>
      </c>
      <c r="K17" s="14">
        <v>766</v>
      </c>
      <c r="L17" s="14">
        <v>1664</v>
      </c>
      <c r="M17" s="14">
        <v>24171</v>
      </c>
      <c r="N17" s="14">
        <v>22559</v>
      </c>
      <c r="O17" s="14">
        <v>29</v>
      </c>
      <c r="P17" s="17">
        <f>M17-SUM(N17:O17)</f>
        <v>1583</v>
      </c>
      <c r="Q17" s="16">
        <f>F17/E17*100</f>
        <v>86.44081079719435</v>
      </c>
      <c r="R17" s="27">
        <f>L17/F17*100</f>
        <v>1.077601559413795</v>
      </c>
    </row>
    <row r="18" spans="2:18" ht="11.25" customHeight="1">
      <c r="B18" s="12" t="s">
        <v>24</v>
      </c>
      <c r="C18" s="12"/>
      <c r="E18" s="13">
        <v>150600</v>
      </c>
      <c r="F18" s="14">
        <v>130645</v>
      </c>
      <c r="G18" s="14">
        <v>129416</v>
      </c>
      <c r="H18" s="14">
        <v>106159</v>
      </c>
      <c r="I18" s="14">
        <v>22428</v>
      </c>
      <c r="J18" s="14">
        <v>8</v>
      </c>
      <c r="K18" s="14">
        <v>821</v>
      </c>
      <c r="L18" s="14">
        <v>1229</v>
      </c>
      <c r="M18" s="14">
        <v>19929</v>
      </c>
      <c r="N18" s="14">
        <v>18463</v>
      </c>
      <c r="O18" s="14">
        <v>14</v>
      </c>
      <c r="P18" s="17">
        <f>M18-SUM(N18:O18)</f>
        <v>1452</v>
      </c>
      <c r="Q18" s="16">
        <f>F18/E18*100</f>
        <v>86.74966799468791</v>
      </c>
      <c r="R18" s="27">
        <f>L18/F18*100</f>
        <v>0.9407172107619886</v>
      </c>
    </row>
    <row r="19" spans="2:18" ht="11.25" customHeight="1">
      <c r="B19" s="12" t="s">
        <v>25</v>
      </c>
      <c r="C19" s="12"/>
      <c r="E19" s="13">
        <v>136596</v>
      </c>
      <c r="F19" s="14">
        <v>113960</v>
      </c>
      <c r="G19" s="14">
        <v>112710</v>
      </c>
      <c r="H19" s="14">
        <v>94638</v>
      </c>
      <c r="I19" s="14">
        <v>17088</v>
      </c>
      <c r="J19" s="14">
        <v>8</v>
      </c>
      <c r="K19" s="14">
        <v>976</v>
      </c>
      <c r="L19" s="14">
        <v>1250</v>
      </c>
      <c r="M19" s="14">
        <v>22615</v>
      </c>
      <c r="N19" s="14">
        <v>20541</v>
      </c>
      <c r="O19" s="14">
        <v>8</v>
      </c>
      <c r="P19" s="17">
        <f>M19-SUM(N19:O19)</f>
        <v>2066</v>
      </c>
      <c r="Q19" s="16">
        <f>F19/E19*100</f>
        <v>83.42850449500718</v>
      </c>
      <c r="R19" s="27">
        <f>L19/F19*100</f>
        <v>1.0968760968760969</v>
      </c>
    </row>
    <row r="20" spans="2:18" ht="11.25" customHeight="1">
      <c r="B20" s="12" t="s">
        <v>26</v>
      </c>
      <c r="C20" s="12"/>
      <c r="E20" s="13">
        <v>132054</v>
      </c>
      <c r="F20" s="14">
        <v>101461</v>
      </c>
      <c r="G20" s="14">
        <v>99602</v>
      </c>
      <c r="H20" s="14">
        <v>84064</v>
      </c>
      <c r="I20" s="14">
        <v>14196</v>
      </c>
      <c r="J20" s="14">
        <v>5</v>
      </c>
      <c r="K20" s="14">
        <v>1337</v>
      </c>
      <c r="L20" s="14">
        <v>1859</v>
      </c>
      <c r="M20" s="14">
        <v>30571</v>
      </c>
      <c r="N20" s="14">
        <v>26055</v>
      </c>
      <c r="O20" s="14">
        <v>17</v>
      </c>
      <c r="P20" s="17">
        <f>M20-SUM(N20:O20)</f>
        <v>4499</v>
      </c>
      <c r="Q20" s="16">
        <f>F20/E20*100</f>
        <v>76.83296227300953</v>
      </c>
      <c r="R20" s="27">
        <f>L20/F20*100</f>
        <v>1.8322311035767438</v>
      </c>
    </row>
    <row r="21" spans="2:18" ht="11.25" customHeight="1">
      <c r="B21" s="12" t="s">
        <v>28</v>
      </c>
      <c r="C21" s="12"/>
      <c r="E21" s="13">
        <v>119882</v>
      </c>
      <c r="F21" s="14">
        <v>74184</v>
      </c>
      <c r="G21" s="14">
        <v>70471</v>
      </c>
      <c r="H21" s="14">
        <v>56803</v>
      </c>
      <c r="I21" s="14">
        <v>12441</v>
      </c>
      <c r="J21" s="14">
        <v>4</v>
      </c>
      <c r="K21" s="14">
        <v>1223</v>
      </c>
      <c r="L21" s="14">
        <v>3713</v>
      </c>
      <c r="M21" s="14">
        <v>45679</v>
      </c>
      <c r="N21" s="14">
        <v>29055</v>
      </c>
      <c r="O21" s="14">
        <v>23</v>
      </c>
      <c r="P21" s="17">
        <f>M21-SUM(N21:O21)</f>
        <v>16601</v>
      </c>
      <c r="Q21" s="16">
        <f>F21/E21*100</f>
        <v>61.880849502010314</v>
      </c>
      <c r="R21" s="27">
        <f>L21/F21*100</f>
        <v>5.005122398360832</v>
      </c>
    </row>
    <row r="22" spans="2:18" ht="11.25" customHeight="1">
      <c r="B22" s="12"/>
      <c r="C22" s="12"/>
      <c r="E22" s="13">
        <f>SUM(F22,M22)</f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7"/>
      <c r="Q22" s="16"/>
      <c r="R22" s="27"/>
    </row>
    <row r="23" spans="2:18" ht="11.25" customHeight="1">
      <c r="B23" s="12" t="s">
        <v>29</v>
      </c>
      <c r="C23" s="12"/>
      <c r="E23" s="13">
        <v>90114</v>
      </c>
      <c r="F23" s="14">
        <v>40937</v>
      </c>
      <c r="G23" s="14">
        <v>39889</v>
      </c>
      <c r="H23" s="14">
        <v>30320</v>
      </c>
      <c r="I23" s="14">
        <v>8776</v>
      </c>
      <c r="J23" s="14" t="s">
        <v>39</v>
      </c>
      <c r="K23" s="14">
        <v>793</v>
      </c>
      <c r="L23" s="14">
        <v>1048</v>
      </c>
      <c r="M23" s="14">
        <v>49157</v>
      </c>
      <c r="N23" s="14">
        <v>23377</v>
      </c>
      <c r="O23" s="14">
        <v>3</v>
      </c>
      <c r="P23" s="17">
        <f>M23-SUM(N23:O23)</f>
        <v>25777</v>
      </c>
      <c r="Q23" s="16">
        <f>F23/E23*100</f>
        <v>45.428013405242254</v>
      </c>
      <c r="R23" s="27">
        <f>L23/F23*100</f>
        <v>2.5600312675574664</v>
      </c>
    </row>
    <row r="24" spans="2:18" ht="11.25" customHeight="1">
      <c r="B24" s="12" t="s">
        <v>30</v>
      </c>
      <c r="C24" s="12"/>
      <c r="E24" s="13">
        <v>67536</v>
      </c>
      <c r="F24" s="14">
        <v>20361</v>
      </c>
      <c r="G24" s="14">
        <v>19997</v>
      </c>
      <c r="H24" s="14">
        <v>14759</v>
      </c>
      <c r="I24" s="14">
        <v>4771</v>
      </c>
      <c r="J24" s="14">
        <v>1</v>
      </c>
      <c r="K24" s="14">
        <v>466</v>
      </c>
      <c r="L24" s="14">
        <v>364</v>
      </c>
      <c r="M24" s="14">
        <v>47141</v>
      </c>
      <c r="N24" s="14">
        <v>15500</v>
      </c>
      <c r="O24" s="14">
        <v>8</v>
      </c>
      <c r="P24" s="17">
        <v>31583</v>
      </c>
      <c r="Q24" s="16">
        <f>F24/E24*100</f>
        <v>30.148365316275765</v>
      </c>
      <c r="R24" s="27">
        <f>L24/F24*100</f>
        <v>1.7877314473748833</v>
      </c>
    </row>
    <row r="25" spans="2:18" ht="11.25" customHeight="1">
      <c r="B25" s="12" t="s">
        <v>31</v>
      </c>
      <c r="C25" s="12"/>
      <c r="E25" s="13">
        <v>53610</v>
      </c>
      <c r="F25" s="14">
        <v>9916</v>
      </c>
      <c r="G25" s="14">
        <v>9774</v>
      </c>
      <c r="H25" s="14">
        <v>7069</v>
      </c>
      <c r="I25" s="14">
        <v>2412</v>
      </c>
      <c r="J25" s="14" t="s">
        <v>39</v>
      </c>
      <c r="K25" s="14">
        <v>293</v>
      </c>
      <c r="L25" s="14">
        <v>142</v>
      </c>
      <c r="M25" s="14">
        <v>43649</v>
      </c>
      <c r="N25" s="14">
        <v>9613</v>
      </c>
      <c r="O25" s="14">
        <v>11</v>
      </c>
      <c r="P25" s="17">
        <f>M25-SUM(N25:O25)</f>
        <v>34025</v>
      </c>
      <c r="Q25" s="16">
        <f>F25/E25*100</f>
        <v>18.496549151277748</v>
      </c>
      <c r="R25" s="27">
        <f>L25/F25*100</f>
        <v>1.4320290439693426</v>
      </c>
    </row>
    <row r="26" spans="2:18" ht="11.25" customHeight="1">
      <c r="B26" s="12" t="s">
        <v>32</v>
      </c>
      <c r="C26" s="12"/>
      <c r="E26" s="13">
        <v>32220</v>
      </c>
      <c r="F26" s="14">
        <v>3286</v>
      </c>
      <c r="G26" s="14">
        <v>3218</v>
      </c>
      <c r="H26" s="14">
        <v>2265</v>
      </c>
      <c r="I26" s="14">
        <v>808</v>
      </c>
      <c r="J26" s="14">
        <v>1</v>
      </c>
      <c r="K26" s="14">
        <v>144</v>
      </c>
      <c r="L26" s="14">
        <v>68</v>
      </c>
      <c r="M26" s="14">
        <v>28903</v>
      </c>
      <c r="N26" s="14">
        <v>3590</v>
      </c>
      <c r="O26" s="14">
        <v>9</v>
      </c>
      <c r="P26" s="17">
        <f>M26-SUM(N26:O26)</f>
        <v>25304</v>
      </c>
      <c r="Q26" s="16">
        <f>F26/E26*100</f>
        <v>10.198634388578522</v>
      </c>
      <c r="R26" s="27">
        <f>L26/F26*100</f>
        <v>2.069385270846013</v>
      </c>
    </row>
    <row r="27" spans="2:18" ht="11.25" customHeight="1">
      <c r="B27" s="50" t="s">
        <v>33</v>
      </c>
      <c r="C27" s="50"/>
      <c r="E27" s="13">
        <v>19114</v>
      </c>
      <c r="F27" s="14">
        <v>812</v>
      </c>
      <c r="G27" s="14">
        <v>797</v>
      </c>
      <c r="H27" s="14">
        <v>559</v>
      </c>
      <c r="I27" s="14">
        <v>181</v>
      </c>
      <c r="J27" s="14" t="s">
        <v>39</v>
      </c>
      <c r="K27" s="14">
        <v>57</v>
      </c>
      <c r="L27" s="14">
        <v>15</v>
      </c>
      <c r="M27" s="14">
        <v>18262</v>
      </c>
      <c r="N27" s="14">
        <v>1035</v>
      </c>
      <c r="O27" s="14">
        <v>6</v>
      </c>
      <c r="P27" s="17">
        <f>M27-SUM(N27:O27)</f>
        <v>17221</v>
      </c>
      <c r="Q27" s="16">
        <f>F27/E27*100</f>
        <v>4.2481950402846085</v>
      </c>
      <c r="R27" s="27">
        <f>L27/F27*100</f>
        <v>1.8472906403940887</v>
      </c>
    </row>
    <row r="28" spans="2:18" ht="11.25" customHeight="1">
      <c r="B28" s="12"/>
      <c r="C28" s="12"/>
      <c r="E28" s="13">
        <f>SUM(F28,M28)</f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7"/>
      <c r="Q28" s="16"/>
      <c r="R28" s="27"/>
    </row>
    <row r="29" spans="2:18" s="8" customFormat="1" ht="11.25" customHeight="1">
      <c r="B29" s="51" t="s">
        <v>34</v>
      </c>
      <c r="C29" s="51"/>
      <c r="E29" s="18">
        <v>804744</v>
      </c>
      <c r="F29" s="19">
        <v>641949</v>
      </c>
      <c r="G29" s="19">
        <v>627138</v>
      </c>
      <c r="H29" s="19">
        <v>612396</v>
      </c>
      <c r="I29" s="19">
        <v>4720</v>
      </c>
      <c r="J29" s="19">
        <v>3936</v>
      </c>
      <c r="K29" s="19">
        <v>6086</v>
      </c>
      <c r="L29" s="19">
        <v>14811</v>
      </c>
      <c r="M29" s="19">
        <v>162478</v>
      </c>
      <c r="N29" s="19">
        <v>5901</v>
      </c>
      <c r="O29" s="19">
        <v>80180</v>
      </c>
      <c r="P29" s="10">
        <f>M29-SUM(N29:O29)</f>
        <v>76397</v>
      </c>
      <c r="Q29" s="20">
        <f>F29/E29*100</f>
        <v>79.77058542840953</v>
      </c>
      <c r="R29" s="26">
        <f>L29/F29*100</f>
        <v>2.3071926274517134</v>
      </c>
    </row>
    <row r="30" spans="2:18" ht="11.25" customHeight="1">
      <c r="B30" s="12"/>
      <c r="C30" s="12"/>
      <c r="E30" s="13">
        <f>SUM(F30,M30)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7"/>
      <c r="Q30" s="16"/>
      <c r="R30" s="27"/>
    </row>
    <row r="31" spans="2:18" ht="11.25" customHeight="1">
      <c r="B31" s="12" t="s">
        <v>17</v>
      </c>
      <c r="C31" s="12" t="s">
        <v>18</v>
      </c>
      <c r="E31" s="13">
        <v>86635</v>
      </c>
      <c r="F31" s="14">
        <v>17207</v>
      </c>
      <c r="G31" s="14">
        <v>15803</v>
      </c>
      <c r="H31" s="14">
        <v>13920</v>
      </c>
      <c r="I31" s="14">
        <v>69</v>
      </c>
      <c r="J31" s="14">
        <v>1707</v>
      </c>
      <c r="K31" s="14">
        <v>107</v>
      </c>
      <c r="L31" s="14">
        <v>1404</v>
      </c>
      <c r="M31" s="14">
        <v>69388</v>
      </c>
      <c r="N31" s="14">
        <v>85</v>
      </c>
      <c r="O31" s="14">
        <v>68840</v>
      </c>
      <c r="P31" s="17">
        <v>463</v>
      </c>
      <c r="Q31" s="16">
        <f>F31/E31*100</f>
        <v>19.861487851330295</v>
      </c>
      <c r="R31" s="27">
        <f>L31/F31*100</f>
        <v>8.159469983146394</v>
      </c>
    </row>
    <row r="32" spans="2:18" ht="11.25" customHeight="1">
      <c r="B32" s="12" t="s">
        <v>19</v>
      </c>
      <c r="C32" s="12"/>
      <c r="E32" s="13">
        <v>62014</v>
      </c>
      <c r="F32" s="14">
        <v>50642</v>
      </c>
      <c r="G32" s="14">
        <v>48827</v>
      </c>
      <c r="H32" s="14">
        <v>46473</v>
      </c>
      <c r="I32" s="14">
        <v>93</v>
      </c>
      <c r="J32" s="14">
        <v>2007</v>
      </c>
      <c r="K32" s="14">
        <v>254</v>
      </c>
      <c r="L32" s="14">
        <v>1815</v>
      </c>
      <c r="M32" s="14">
        <v>11328</v>
      </c>
      <c r="N32" s="14">
        <v>75</v>
      </c>
      <c r="O32" s="14">
        <v>10661</v>
      </c>
      <c r="P32" s="17">
        <v>592</v>
      </c>
      <c r="Q32" s="16">
        <f>F32/E32*100</f>
        <v>81.66220530847873</v>
      </c>
      <c r="R32" s="27">
        <f>L32/F32*100</f>
        <v>3.5839816752892855</v>
      </c>
    </row>
    <row r="33" spans="2:18" ht="11.25" customHeight="1">
      <c r="B33" s="12" t="s">
        <v>20</v>
      </c>
      <c r="C33" s="12"/>
      <c r="E33" s="13">
        <v>60441</v>
      </c>
      <c r="F33" s="14">
        <v>59328</v>
      </c>
      <c r="G33" s="14">
        <v>58073</v>
      </c>
      <c r="H33" s="14">
        <v>57594</v>
      </c>
      <c r="I33" s="14">
        <v>92</v>
      </c>
      <c r="J33" s="14">
        <v>132</v>
      </c>
      <c r="K33" s="14">
        <v>255</v>
      </c>
      <c r="L33" s="14">
        <v>1255</v>
      </c>
      <c r="M33" s="14">
        <v>1075</v>
      </c>
      <c r="N33" s="14">
        <v>57</v>
      </c>
      <c r="O33" s="14">
        <v>481</v>
      </c>
      <c r="P33" s="17">
        <v>537</v>
      </c>
      <c r="Q33" s="16">
        <f>F33/E33*100</f>
        <v>98.15853476944459</v>
      </c>
      <c r="R33" s="27">
        <f>L33/F33*100</f>
        <v>2.115358683926645</v>
      </c>
    </row>
    <row r="34" spans="2:18" ht="11.25" customHeight="1">
      <c r="B34" s="12" t="s">
        <v>21</v>
      </c>
      <c r="C34" s="12"/>
      <c r="E34" s="13">
        <v>59707</v>
      </c>
      <c r="F34" s="14">
        <v>59003</v>
      </c>
      <c r="G34" s="14">
        <v>58125</v>
      </c>
      <c r="H34" s="14">
        <v>57742</v>
      </c>
      <c r="I34" s="14">
        <v>78</v>
      </c>
      <c r="J34" s="14">
        <v>45</v>
      </c>
      <c r="K34" s="14">
        <v>260</v>
      </c>
      <c r="L34" s="14">
        <v>878</v>
      </c>
      <c r="M34" s="14">
        <v>679</v>
      </c>
      <c r="N34" s="14">
        <v>43</v>
      </c>
      <c r="O34" s="14">
        <v>100</v>
      </c>
      <c r="P34" s="17">
        <v>536</v>
      </c>
      <c r="Q34" s="16">
        <f>F34/E34*100</f>
        <v>98.82090877116586</v>
      </c>
      <c r="R34" s="27">
        <f>L34/F34*100</f>
        <v>1.4880599291561447</v>
      </c>
    </row>
    <row r="35" spans="2:18" ht="11.25" customHeight="1">
      <c r="B35" s="12" t="s">
        <v>22</v>
      </c>
      <c r="C35" s="12"/>
      <c r="E35" s="13">
        <v>71343</v>
      </c>
      <c r="F35" s="14">
        <v>70487</v>
      </c>
      <c r="G35" s="14">
        <v>69601</v>
      </c>
      <c r="H35" s="14">
        <v>69165</v>
      </c>
      <c r="I35" s="14">
        <v>108</v>
      </c>
      <c r="J35" s="14">
        <v>13</v>
      </c>
      <c r="K35" s="14">
        <v>315</v>
      </c>
      <c r="L35" s="14">
        <v>886</v>
      </c>
      <c r="M35" s="14">
        <v>820</v>
      </c>
      <c r="N35" s="14">
        <v>46</v>
      </c>
      <c r="O35" s="14">
        <v>32</v>
      </c>
      <c r="P35" s="17">
        <v>742</v>
      </c>
      <c r="Q35" s="16">
        <f>F35/E35*100</f>
        <v>98.80016259478856</v>
      </c>
      <c r="R35" s="27">
        <f>L35/F35*100</f>
        <v>1.2569693702384837</v>
      </c>
    </row>
    <row r="36" spans="2:18" ht="11.25" customHeight="1">
      <c r="B36" s="12"/>
      <c r="C36" s="12"/>
      <c r="E36" s="13">
        <f>SUM(F36,M36)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7"/>
      <c r="Q36" s="16"/>
      <c r="R36" s="27"/>
    </row>
    <row r="37" spans="2:18" ht="11.25" customHeight="1">
      <c r="B37" s="12" t="s">
        <v>23</v>
      </c>
      <c r="C37" s="12"/>
      <c r="E37" s="13">
        <v>89751</v>
      </c>
      <c r="F37" s="14">
        <v>88664</v>
      </c>
      <c r="G37" s="14">
        <v>87645</v>
      </c>
      <c r="H37" s="14">
        <v>87112</v>
      </c>
      <c r="I37" s="14">
        <v>110</v>
      </c>
      <c r="J37" s="14">
        <v>12</v>
      </c>
      <c r="K37" s="14">
        <v>411</v>
      </c>
      <c r="L37" s="14">
        <v>1019</v>
      </c>
      <c r="M37" s="14">
        <v>1052</v>
      </c>
      <c r="N37" s="14">
        <v>52</v>
      </c>
      <c r="O37" s="14">
        <v>15</v>
      </c>
      <c r="P37" s="17">
        <v>985</v>
      </c>
      <c r="Q37" s="16">
        <f>F37/E37*100</f>
        <v>98.78887143318738</v>
      </c>
      <c r="R37" s="27">
        <f>L37/F37*100</f>
        <v>1.1492826851935396</v>
      </c>
    </row>
    <row r="38" spans="2:18" ht="11.25" customHeight="1">
      <c r="B38" s="12" t="s">
        <v>24</v>
      </c>
      <c r="C38" s="12"/>
      <c r="E38" s="13">
        <v>75005</v>
      </c>
      <c r="F38" s="14">
        <v>74061</v>
      </c>
      <c r="G38" s="14">
        <v>73303</v>
      </c>
      <c r="H38" s="14">
        <v>72741</v>
      </c>
      <c r="I38" s="14">
        <v>100</v>
      </c>
      <c r="J38" s="14">
        <v>6</v>
      </c>
      <c r="K38" s="14">
        <v>456</v>
      </c>
      <c r="L38" s="14">
        <v>758</v>
      </c>
      <c r="M38" s="14">
        <v>927</v>
      </c>
      <c r="N38" s="14">
        <v>60</v>
      </c>
      <c r="O38" s="14">
        <v>9</v>
      </c>
      <c r="P38" s="17">
        <v>858</v>
      </c>
      <c r="Q38" s="16">
        <f>F38/E38*100</f>
        <v>98.74141723885074</v>
      </c>
      <c r="R38" s="27">
        <f>L38/F38*100</f>
        <v>1.023480644333725</v>
      </c>
    </row>
    <row r="39" spans="2:18" ht="11.25" customHeight="1">
      <c r="B39" s="12" t="s">
        <v>25</v>
      </c>
      <c r="C39" s="12"/>
      <c r="E39" s="13">
        <v>67274</v>
      </c>
      <c r="F39" s="14">
        <v>65953</v>
      </c>
      <c r="G39" s="14">
        <v>65151</v>
      </c>
      <c r="H39" s="14">
        <v>64426</v>
      </c>
      <c r="I39" s="14">
        <v>107</v>
      </c>
      <c r="J39" s="14">
        <v>7</v>
      </c>
      <c r="K39" s="14">
        <v>611</v>
      </c>
      <c r="L39" s="14">
        <v>802</v>
      </c>
      <c r="M39" s="14">
        <v>1307</v>
      </c>
      <c r="N39" s="14">
        <v>121</v>
      </c>
      <c r="O39" s="14">
        <v>5</v>
      </c>
      <c r="P39" s="17">
        <v>1181</v>
      </c>
      <c r="Q39" s="16">
        <f>F39/E39*100</f>
        <v>98.0363885007581</v>
      </c>
      <c r="R39" s="27">
        <f>L39/F39*100</f>
        <v>1.2160174669840644</v>
      </c>
    </row>
    <row r="40" spans="2:18" ht="11.25" customHeight="1">
      <c r="B40" s="12" t="s">
        <v>26</v>
      </c>
      <c r="C40" s="12"/>
      <c r="E40" s="13">
        <v>64939</v>
      </c>
      <c r="F40" s="14">
        <v>62155</v>
      </c>
      <c r="G40" s="14">
        <v>60820</v>
      </c>
      <c r="H40" s="14">
        <v>59632</v>
      </c>
      <c r="I40" s="14">
        <v>222</v>
      </c>
      <c r="J40" s="14">
        <v>4</v>
      </c>
      <c r="K40" s="14">
        <v>962</v>
      </c>
      <c r="L40" s="14">
        <v>1335</v>
      </c>
      <c r="M40" s="14">
        <v>2773</v>
      </c>
      <c r="N40" s="14">
        <v>316</v>
      </c>
      <c r="O40" s="14">
        <v>9</v>
      </c>
      <c r="P40" s="17">
        <v>2448</v>
      </c>
      <c r="Q40" s="16">
        <f>F40/E40*100</f>
        <v>95.71289979827222</v>
      </c>
      <c r="R40" s="27">
        <v>2.1</v>
      </c>
    </row>
    <row r="41" spans="2:18" ht="11.25" customHeight="1">
      <c r="B41" s="12" t="s">
        <v>28</v>
      </c>
      <c r="C41" s="12"/>
      <c r="E41" s="13">
        <v>58701</v>
      </c>
      <c r="F41" s="14">
        <v>47089</v>
      </c>
      <c r="G41" s="14">
        <v>43822</v>
      </c>
      <c r="H41" s="14">
        <v>41875</v>
      </c>
      <c r="I41" s="14">
        <v>975</v>
      </c>
      <c r="J41" s="14">
        <v>2</v>
      </c>
      <c r="K41" s="14">
        <v>970</v>
      </c>
      <c r="L41" s="14">
        <v>3267</v>
      </c>
      <c r="M41" s="14">
        <v>11603</v>
      </c>
      <c r="N41" s="14">
        <v>1431</v>
      </c>
      <c r="O41" s="14">
        <v>18</v>
      </c>
      <c r="P41" s="17">
        <v>10154</v>
      </c>
      <c r="Q41" s="16">
        <f>F41/E41*100</f>
        <v>80.2183949166113</v>
      </c>
      <c r="R41" s="27">
        <f>L41/F41*100</f>
        <v>6.937926054917284</v>
      </c>
    </row>
    <row r="42" spans="2:18" ht="11.25" customHeight="1">
      <c r="B42" s="12"/>
      <c r="C42" s="12"/>
      <c r="E42" s="13">
        <f>SUM(F42,M42)</f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7"/>
      <c r="Q42" s="16"/>
      <c r="R42" s="27"/>
    </row>
    <row r="43" spans="2:18" ht="11.25" customHeight="1">
      <c r="B43" s="12" t="s">
        <v>29</v>
      </c>
      <c r="C43" s="12"/>
      <c r="E43" s="13">
        <v>39269</v>
      </c>
      <c r="F43" s="14">
        <v>24961</v>
      </c>
      <c r="G43" s="14">
        <v>24046</v>
      </c>
      <c r="H43" s="14">
        <v>22313</v>
      </c>
      <c r="I43" s="14">
        <v>1075</v>
      </c>
      <c r="J43" s="14" t="s">
        <v>27</v>
      </c>
      <c r="K43" s="14">
        <v>658</v>
      </c>
      <c r="L43" s="14">
        <v>915</v>
      </c>
      <c r="M43" s="14">
        <v>14297</v>
      </c>
      <c r="N43" s="14">
        <v>1332</v>
      </c>
      <c r="O43" s="14">
        <v>1</v>
      </c>
      <c r="P43" s="17">
        <v>12964</v>
      </c>
      <c r="Q43" s="16">
        <f>F43/E43*100</f>
        <v>63.56413455906696</v>
      </c>
      <c r="R43" s="27">
        <f>L43/F43*100</f>
        <v>3.6657185208925926</v>
      </c>
    </row>
    <row r="44" spans="2:18" ht="11.25" customHeight="1">
      <c r="B44" s="12" t="s">
        <v>30</v>
      </c>
      <c r="C44" s="12"/>
      <c r="E44" s="13">
        <v>28433</v>
      </c>
      <c r="F44" s="14">
        <v>12903</v>
      </c>
      <c r="G44" s="14">
        <v>12592</v>
      </c>
      <c r="H44" s="14">
        <v>11420</v>
      </c>
      <c r="I44" s="14">
        <v>782</v>
      </c>
      <c r="J44" s="14" t="s">
        <v>27</v>
      </c>
      <c r="K44" s="14">
        <v>390</v>
      </c>
      <c r="L44" s="14">
        <v>311</v>
      </c>
      <c r="M44" s="14">
        <v>15521</v>
      </c>
      <c r="N44" s="14">
        <v>1061</v>
      </c>
      <c r="O44" s="14">
        <v>1</v>
      </c>
      <c r="P44" s="17">
        <f>M44-SUM(N44:O44)</f>
        <v>14459</v>
      </c>
      <c r="Q44" s="16">
        <f>F44/E44*100</f>
        <v>45.38036788239018</v>
      </c>
      <c r="R44" s="27">
        <f>L44/F44*100</f>
        <v>2.4102921801131516</v>
      </c>
    </row>
    <row r="45" spans="2:18" ht="11.25" customHeight="1">
      <c r="B45" s="12" t="s">
        <v>31</v>
      </c>
      <c r="C45" s="12"/>
      <c r="E45" s="13">
        <v>21850</v>
      </c>
      <c r="F45" s="14">
        <v>6609</v>
      </c>
      <c r="G45" s="14">
        <v>6492</v>
      </c>
      <c r="H45" s="14">
        <v>5646</v>
      </c>
      <c r="I45" s="14">
        <v>590</v>
      </c>
      <c r="J45" s="14" t="s">
        <v>27</v>
      </c>
      <c r="K45" s="14">
        <v>256</v>
      </c>
      <c r="L45" s="14">
        <v>117</v>
      </c>
      <c r="M45" s="14">
        <v>15227</v>
      </c>
      <c r="N45" s="14">
        <v>782</v>
      </c>
      <c r="O45" s="14">
        <v>2</v>
      </c>
      <c r="P45" s="17">
        <f>M45-SUM(N45:O45)</f>
        <v>14443</v>
      </c>
      <c r="Q45" s="16">
        <f>F45/E45*100</f>
        <v>30.247139588100687</v>
      </c>
      <c r="R45" s="27">
        <f>L45/F45*100</f>
        <v>1.7703132092601</v>
      </c>
    </row>
    <row r="46" spans="2:18" ht="11.25" customHeight="1">
      <c r="B46" s="12" t="s">
        <v>32</v>
      </c>
      <c r="C46" s="12"/>
      <c r="E46" s="13">
        <v>123613</v>
      </c>
      <c r="F46" s="14">
        <v>2283</v>
      </c>
      <c r="G46" s="14">
        <v>2243</v>
      </c>
      <c r="H46" s="14">
        <v>1864</v>
      </c>
      <c r="I46" s="14">
        <v>249</v>
      </c>
      <c r="J46" s="14">
        <v>1</v>
      </c>
      <c r="K46" s="14">
        <v>129</v>
      </c>
      <c r="L46" s="14">
        <v>40</v>
      </c>
      <c r="M46" s="14">
        <v>10326</v>
      </c>
      <c r="N46" s="14">
        <v>344</v>
      </c>
      <c r="O46" s="14">
        <v>5</v>
      </c>
      <c r="P46" s="17">
        <f>M46-SUM(N46:O46)</f>
        <v>9977</v>
      </c>
      <c r="Q46" s="16">
        <v>18.1</v>
      </c>
      <c r="R46" s="27">
        <f>L46/F46*100</f>
        <v>1.7520805957074024</v>
      </c>
    </row>
    <row r="47" spans="2:18" ht="11.25" customHeight="1">
      <c r="B47" s="50" t="s">
        <v>33</v>
      </c>
      <c r="C47" s="50"/>
      <c r="E47" s="13">
        <v>6769</v>
      </c>
      <c r="F47" s="14">
        <v>604</v>
      </c>
      <c r="G47" s="14">
        <v>595</v>
      </c>
      <c r="H47" s="14">
        <v>473</v>
      </c>
      <c r="I47" s="14">
        <v>70</v>
      </c>
      <c r="J47" s="14" t="s">
        <v>27</v>
      </c>
      <c r="K47" s="14">
        <v>52</v>
      </c>
      <c r="L47" s="14">
        <v>9</v>
      </c>
      <c r="M47" s="14">
        <v>6155</v>
      </c>
      <c r="N47" s="14">
        <v>96</v>
      </c>
      <c r="O47" s="14">
        <v>1</v>
      </c>
      <c r="P47" s="17">
        <f>M47-SUM(N47:O47)</f>
        <v>6058</v>
      </c>
      <c r="Q47" s="16">
        <f>F47/E47*100</f>
        <v>8.92303146698183</v>
      </c>
      <c r="R47" s="27">
        <f>L47/F47*100</f>
        <v>1.490066225165563</v>
      </c>
    </row>
    <row r="48" spans="2:18" ht="11.25" customHeight="1">
      <c r="B48" s="12"/>
      <c r="C48" s="12"/>
      <c r="E48" s="13">
        <f>SUM(F48,M48)</f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7"/>
      <c r="Q48" s="16"/>
      <c r="R48" s="27"/>
    </row>
    <row r="49" spans="2:18" s="8" customFormat="1" ht="11.25" customHeight="1">
      <c r="B49" s="51" t="s">
        <v>35</v>
      </c>
      <c r="C49" s="51"/>
      <c r="E49" s="18">
        <v>873183</v>
      </c>
      <c r="F49" s="19">
        <v>457781</v>
      </c>
      <c r="G49" s="19">
        <v>450330</v>
      </c>
      <c r="H49" s="19">
        <v>283606</v>
      </c>
      <c r="I49" s="19">
        <v>158490</v>
      </c>
      <c r="J49" s="19">
        <v>4493</v>
      </c>
      <c r="K49" s="19">
        <v>3741</v>
      </c>
      <c r="L49" s="19">
        <v>7451</v>
      </c>
      <c r="M49" s="19">
        <v>415106</v>
      </c>
      <c r="N49" s="19">
        <v>250745</v>
      </c>
      <c r="O49" s="19">
        <v>76098</v>
      </c>
      <c r="P49" s="10">
        <f aca="true" t="shared" si="0" ref="P49:P67">M49-SUM(N49:O49)</f>
        <v>88263</v>
      </c>
      <c r="Q49" s="20">
        <f>F49/E49*100</f>
        <v>52.42669635116579</v>
      </c>
      <c r="R49" s="26">
        <f>L49/F49*100</f>
        <v>1.627634174419646</v>
      </c>
    </row>
    <row r="50" spans="2:18" ht="11.25" customHeight="1">
      <c r="B50" s="12"/>
      <c r="C50" s="1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7">
        <f t="shared" si="0"/>
        <v>0</v>
      </c>
      <c r="Q50" s="16"/>
      <c r="R50" s="27"/>
    </row>
    <row r="51" spans="2:18" ht="11.25" customHeight="1">
      <c r="B51" s="12" t="s">
        <v>17</v>
      </c>
      <c r="C51" s="12" t="s">
        <v>18</v>
      </c>
      <c r="E51" s="13">
        <v>86484</v>
      </c>
      <c r="F51" s="14">
        <v>16862</v>
      </c>
      <c r="G51" s="14">
        <v>16020</v>
      </c>
      <c r="H51" s="14">
        <v>13053</v>
      </c>
      <c r="I51" s="14">
        <v>275</v>
      </c>
      <c r="J51" s="14">
        <v>2623</v>
      </c>
      <c r="K51" s="14">
        <v>69</v>
      </c>
      <c r="L51" s="14">
        <v>842</v>
      </c>
      <c r="M51" s="14">
        <v>69591</v>
      </c>
      <c r="N51" s="14">
        <v>961</v>
      </c>
      <c r="O51" s="14">
        <v>68447</v>
      </c>
      <c r="P51" s="17">
        <f t="shared" si="0"/>
        <v>183</v>
      </c>
      <c r="Q51" s="16">
        <f>F51/E51*100</f>
        <v>19.497248045881317</v>
      </c>
      <c r="R51" s="27">
        <f>L51/F51*100</f>
        <v>4.993476455936425</v>
      </c>
    </row>
    <row r="52" spans="2:18" ht="11.25" customHeight="1">
      <c r="B52" s="12" t="s">
        <v>19</v>
      </c>
      <c r="C52" s="12"/>
      <c r="E52" s="13">
        <v>70362</v>
      </c>
      <c r="F52" s="14">
        <v>55528</v>
      </c>
      <c r="G52" s="14">
        <v>53897</v>
      </c>
      <c r="H52" s="14">
        <v>49861</v>
      </c>
      <c r="I52" s="14">
        <v>1998</v>
      </c>
      <c r="J52" s="14">
        <v>1768</v>
      </c>
      <c r="K52" s="14">
        <v>270</v>
      </c>
      <c r="L52" s="14">
        <v>1631</v>
      </c>
      <c r="M52" s="14">
        <v>14794</v>
      </c>
      <c r="N52" s="14">
        <v>7105</v>
      </c>
      <c r="O52" s="14">
        <v>7367</v>
      </c>
      <c r="P52" s="17">
        <f t="shared" si="0"/>
        <v>322</v>
      </c>
      <c r="Q52" s="16">
        <f>F52/E52*100</f>
        <v>78.91759756686848</v>
      </c>
      <c r="R52" s="27">
        <f>L52/F52*100</f>
        <v>2.9372568794121885</v>
      </c>
    </row>
    <row r="53" spans="2:18" ht="11.25" customHeight="1">
      <c r="B53" s="12" t="s">
        <v>20</v>
      </c>
      <c r="C53" s="12"/>
      <c r="E53" s="13">
        <v>64247</v>
      </c>
      <c r="F53" s="14">
        <v>36732</v>
      </c>
      <c r="G53" s="14">
        <v>35616</v>
      </c>
      <c r="H53" s="14">
        <v>27338</v>
      </c>
      <c r="I53" s="14">
        <v>7622</v>
      </c>
      <c r="J53" s="14">
        <v>57</v>
      </c>
      <c r="K53" s="14">
        <v>599</v>
      </c>
      <c r="L53" s="14">
        <v>1116</v>
      </c>
      <c r="M53" s="14">
        <v>27492</v>
      </c>
      <c r="N53" s="14">
        <v>26971</v>
      </c>
      <c r="O53" s="14">
        <v>153</v>
      </c>
      <c r="P53" s="17">
        <f t="shared" si="0"/>
        <v>368</v>
      </c>
      <c r="Q53" s="16">
        <f>F53/E53*100</f>
        <v>57.17309757654054</v>
      </c>
      <c r="R53" s="27">
        <f>L53/F53*100</f>
        <v>3.038222803005554</v>
      </c>
    </row>
    <row r="54" spans="2:18" ht="11.25" customHeight="1">
      <c r="B54" s="12" t="s">
        <v>21</v>
      </c>
      <c r="C54" s="12"/>
      <c r="E54" s="13">
        <v>62341</v>
      </c>
      <c r="F54" s="14">
        <v>33706</v>
      </c>
      <c r="G54" s="14">
        <v>33176</v>
      </c>
      <c r="H54" s="14">
        <v>17637</v>
      </c>
      <c r="I54" s="14">
        <v>15028</v>
      </c>
      <c r="J54" s="14">
        <v>17</v>
      </c>
      <c r="K54" s="14">
        <v>494</v>
      </c>
      <c r="L54" s="14">
        <v>530</v>
      </c>
      <c r="M54" s="14">
        <v>28617</v>
      </c>
      <c r="N54" s="14">
        <v>28218</v>
      </c>
      <c r="O54" s="14">
        <v>51</v>
      </c>
      <c r="P54" s="17">
        <f t="shared" si="0"/>
        <v>348</v>
      </c>
      <c r="Q54" s="16">
        <f>F54/E54*100</f>
        <v>54.06714682151394</v>
      </c>
      <c r="R54" s="27">
        <f>L54/F54*100</f>
        <v>1.5724203405921795</v>
      </c>
    </row>
    <row r="55" spans="2:18" ht="11.25" customHeight="1">
      <c r="B55" s="12" t="s">
        <v>22</v>
      </c>
      <c r="C55" s="12"/>
      <c r="E55" s="13">
        <v>73988</v>
      </c>
      <c r="F55" s="14">
        <v>50256</v>
      </c>
      <c r="G55" s="14">
        <v>49703</v>
      </c>
      <c r="H55" s="14">
        <v>27968</v>
      </c>
      <c r="I55" s="14">
        <v>24394</v>
      </c>
      <c r="J55" s="14">
        <v>13</v>
      </c>
      <c r="K55" s="14">
        <v>328</v>
      </c>
      <c r="L55" s="14">
        <v>553</v>
      </c>
      <c r="M55" s="14">
        <v>23723</v>
      </c>
      <c r="N55" s="14">
        <v>23247</v>
      </c>
      <c r="O55" s="14">
        <v>18</v>
      </c>
      <c r="P55" s="17">
        <f t="shared" si="0"/>
        <v>458</v>
      </c>
      <c r="Q55" s="16">
        <f>F55/E55*100</f>
        <v>67.9245283018868</v>
      </c>
      <c r="R55" s="27">
        <f>L55/F55*100</f>
        <v>1.1003661254377586</v>
      </c>
    </row>
    <row r="56" spans="2:18" ht="11.25" customHeight="1">
      <c r="B56" s="12"/>
      <c r="C56" s="12"/>
      <c r="E56" s="13">
        <f>SUM(F56,M56)</f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7">
        <f t="shared" si="0"/>
        <v>0</v>
      </c>
      <c r="Q56" s="16"/>
      <c r="R56" s="27"/>
    </row>
    <row r="57" spans="2:18" ht="11.25" customHeight="1">
      <c r="B57" s="12" t="s">
        <v>23</v>
      </c>
      <c r="C57" s="12"/>
      <c r="E57" s="13">
        <v>88888</v>
      </c>
      <c r="F57" s="14">
        <v>65753</v>
      </c>
      <c r="G57" s="14">
        <v>65108</v>
      </c>
      <c r="H57" s="14">
        <v>34503</v>
      </c>
      <c r="I57" s="14">
        <v>30242</v>
      </c>
      <c r="J57" s="14">
        <v>8</v>
      </c>
      <c r="K57" s="14">
        <v>355</v>
      </c>
      <c r="L57" s="14">
        <v>645</v>
      </c>
      <c r="M57" s="14">
        <v>23119</v>
      </c>
      <c r="N57" s="14">
        <v>22507</v>
      </c>
      <c r="O57" s="14">
        <v>14</v>
      </c>
      <c r="P57" s="17">
        <f t="shared" si="0"/>
        <v>598</v>
      </c>
      <c r="Q57" s="16">
        <f>F57/E57*100</f>
        <v>73.9728647286473</v>
      </c>
      <c r="R57" s="27">
        <f>L57/F57*100</f>
        <v>0.9809438352622694</v>
      </c>
    </row>
    <row r="58" spans="2:18" ht="11.25" customHeight="1">
      <c r="B58" s="12" t="s">
        <v>24</v>
      </c>
      <c r="C58" s="12"/>
      <c r="E58" s="13">
        <v>75595</v>
      </c>
      <c r="F58" s="14">
        <v>56584</v>
      </c>
      <c r="G58" s="14">
        <v>56113</v>
      </c>
      <c r="H58" s="14">
        <v>33418</v>
      </c>
      <c r="I58" s="14">
        <v>22328</v>
      </c>
      <c r="J58" s="14">
        <v>2</v>
      </c>
      <c r="K58" s="14">
        <v>365</v>
      </c>
      <c r="L58" s="14">
        <v>471</v>
      </c>
      <c r="M58" s="14">
        <v>19002</v>
      </c>
      <c r="N58" s="14">
        <v>18403</v>
      </c>
      <c r="O58" s="14">
        <v>5</v>
      </c>
      <c r="P58" s="17">
        <f t="shared" si="0"/>
        <v>594</v>
      </c>
      <c r="Q58" s="16">
        <f>F58/E58*100</f>
        <v>74.8515113433428</v>
      </c>
      <c r="R58" s="27">
        <f>L58/F58*100</f>
        <v>0.8323907818464584</v>
      </c>
    </row>
    <row r="59" spans="2:18" ht="11.25" customHeight="1">
      <c r="B59" s="12" t="s">
        <v>25</v>
      </c>
      <c r="C59" s="12"/>
      <c r="E59" s="13">
        <v>69322</v>
      </c>
      <c r="F59" s="14">
        <v>48007</v>
      </c>
      <c r="G59" s="14">
        <v>47559</v>
      </c>
      <c r="H59" s="14">
        <v>30212</v>
      </c>
      <c r="I59" s="14">
        <v>16981</v>
      </c>
      <c r="J59" s="14">
        <v>1</v>
      </c>
      <c r="K59" s="14">
        <v>365</v>
      </c>
      <c r="L59" s="14">
        <v>448</v>
      </c>
      <c r="M59" s="14">
        <v>21308</v>
      </c>
      <c r="N59" s="14">
        <v>20420</v>
      </c>
      <c r="O59" s="14">
        <v>3</v>
      </c>
      <c r="P59" s="17">
        <f t="shared" si="0"/>
        <v>885</v>
      </c>
      <c r="Q59" s="16">
        <f>F59/E59*100</f>
        <v>69.25218545339142</v>
      </c>
      <c r="R59" s="27">
        <f>L59/F59*100</f>
        <v>0.933197242068865</v>
      </c>
    </row>
    <row r="60" spans="2:18" ht="11.25" customHeight="1">
      <c r="B60" s="12" t="s">
        <v>26</v>
      </c>
      <c r="C60" s="12"/>
      <c r="E60" s="13">
        <v>67115</v>
      </c>
      <c r="F60" s="14">
        <v>39306</v>
      </c>
      <c r="G60" s="14">
        <v>38782</v>
      </c>
      <c r="H60" s="14">
        <v>24432</v>
      </c>
      <c r="I60" s="14">
        <v>13974</v>
      </c>
      <c r="J60" s="14">
        <v>1</v>
      </c>
      <c r="K60" s="14">
        <v>375</v>
      </c>
      <c r="L60" s="14">
        <v>524</v>
      </c>
      <c r="M60" s="14">
        <v>27798</v>
      </c>
      <c r="N60" s="14">
        <v>25739</v>
      </c>
      <c r="O60" s="14">
        <v>8</v>
      </c>
      <c r="P60" s="17">
        <v>2051</v>
      </c>
      <c r="Q60" s="16">
        <f>F60/E60*100</f>
        <v>58.565149370483496</v>
      </c>
      <c r="R60" s="27">
        <f>L60/F60*100</f>
        <v>1.3331298020658422</v>
      </c>
    </row>
    <row r="61" spans="2:18" ht="11.25" customHeight="1">
      <c r="B61" s="12" t="s">
        <v>28</v>
      </c>
      <c r="C61" s="12"/>
      <c r="E61" s="13">
        <v>61181</v>
      </c>
      <c r="F61" s="14">
        <v>27095</v>
      </c>
      <c r="G61" s="14">
        <v>26649</v>
      </c>
      <c r="H61" s="14">
        <v>14928</v>
      </c>
      <c r="I61" s="14">
        <v>11466</v>
      </c>
      <c r="J61" s="14">
        <v>2</v>
      </c>
      <c r="K61" s="14">
        <v>253</v>
      </c>
      <c r="L61" s="14">
        <v>446</v>
      </c>
      <c r="M61" s="14">
        <v>34076</v>
      </c>
      <c r="N61" s="14">
        <v>27624</v>
      </c>
      <c r="O61" s="14">
        <v>5</v>
      </c>
      <c r="P61" s="17">
        <f t="shared" si="0"/>
        <v>6447</v>
      </c>
      <c r="Q61" s="16">
        <f>F61/E61*100</f>
        <v>44.286624932577105</v>
      </c>
      <c r="R61" s="27">
        <f>L61/F61*100</f>
        <v>1.6460601587008672</v>
      </c>
    </row>
    <row r="62" spans="2:18" ht="11.25" customHeight="1">
      <c r="B62" s="12"/>
      <c r="C62" s="12"/>
      <c r="E62" s="13">
        <f>SUM(F62,M62)</f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7">
        <f t="shared" si="0"/>
        <v>0</v>
      </c>
      <c r="Q62" s="16"/>
      <c r="R62" s="27"/>
    </row>
    <row r="63" spans="2:18" ht="11.25" customHeight="1">
      <c r="B63" s="12" t="s">
        <v>29</v>
      </c>
      <c r="C63" s="12"/>
      <c r="E63" s="13">
        <v>50845</v>
      </c>
      <c r="F63" s="14">
        <v>15976</v>
      </c>
      <c r="G63" s="14">
        <v>15843</v>
      </c>
      <c r="H63" s="14">
        <v>8007</v>
      </c>
      <c r="I63" s="14">
        <v>7701</v>
      </c>
      <c r="J63" s="14" t="s">
        <v>40</v>
      </c>
      <c r="K63" s="14">
        <v>135</v>
      </c>
      <c r="L63" s="14">
        <v>133</v>
      </c>
      <c r="M63" s="14">
        <v>34860</v>
      </c>
      <c r="N63" s="14">
        <v>22045</v>
      </c>
      <c r="O63" s="14">
        <v>2</v>
      </c>
      <c r="P63" s="17">
        <f t="shared" si="0"/>
        <v>12813</v>
      </c>
      <c r="Q63" s="16">
        <f>F63/E63*100</f>
        <v>31.420985347625134</v>
      </c>
      <c r="R63" s="27">
        <f>L63/F63*100</f>
        <v>0.8324987481221833</v>
      </c>
    </row>
    <row r="64" spans="2:18" ht="11.25" customHeight="1">
      <c r="B64" s="12" t="s">
        <v>30</v>
      </c>
      <c r="C64" s="12"/>
      <c r="E64" s="13">
        <v>39103</v>
      </c>
      <c r="F64" s="14">
        <v>7458</v>
      </c>
      <c r="G64" s="14">
        <v>7405</v>
      </c>
      <c r="H64" s="14">
        <v>3339</v>
      </c>
      <c r="I64" s="14">
        <v>3989</v>
      </c>
      <c r="J64" s="14">
        <v>1</v>
      </c>
      <c r="K64" s="14">
        <v>76</v>
      </c>
      <c r="L64" s="14">
        <v>53</v>
      </c>
      <c r="M64" s="14">
        <v>31620</v>
      </c>
      <c r="N64" s="14">
        <v>14489</v>
      </c>
      <c r="O64" s="14">
        <v>7</v>
      </c>
      <c r="P64" s="17">
        <f t="shared" si="0"/>
        <v>17124</v>
      </c>
      <c r="Q64" s="16">
        <f>F64/E64*100</f>
        <v>19.072705419021556</v>
      </c>
      <c r="R64" s="27">
        <f>L64/F64*100</f>
        <v>0.7106462858675248</v>
      </c>
    </row>
    <row r="65" spans="2:18" ht="11.25" customHeight="1">
      <c r="B65" s="12" t="s">
        <v>31</v>
      </c>
      <c r="C65" s="12"/>
      <c r="E65" s="13">
        <v>31760</v>
      </c>
      <c r="F65" s="14">
        <v>3307</v>
      </c>
      <c r="G65" s="14">
        <v>3282</v>
      </c>
      <c r="H65" s="14">
        <v>1423</v>
      </c>
      <c r="I65" s="14">
        <v>1822</v>
      </c>
      <c r="J65" s="14" t="s">
        <v>40</v>
      </c>
      <c r="K65" s="14">
        <v>37</v>
      </c>
      <c r="L65" s="14">
        <v>25</v>
      </c>
      <c r="M65" s="14">
        <v>28422</v>
      </c>
      <c r="N65" s="14">
        <v>8831</v>
      </c>
      <c r="O65" s="14">
        <v>9</v>
      </c>
      <c r="P65" s="17">
        <f t="shared" si="0"/>
        <v>19582</v>
      </c>
      <c r="Q65" s="16">
        <f>F65/E65*100</f>
        <v>10.412468513853904</v>
      </c>
      <c r="R65" s="27">
        <f>L65/F65*100</f>
        <v>0.7559721802237678</v>
      </c>
    </row>
    <row r="66" spans="2:18" ht="11.25" customHeight="1">
      <c r="B66" s="12" t="s">
        <v>32</v>
      </c>
      <c r="C66" s="12"/>
      <c r="E66" s="13">
        <v>19607</v>
      </c>
      <c r="F66" s="14">
        <v>1003</v>
      </c>
      <c r="G66" s="14">
        <v>975</v>
      </c>
      <c r="H66" s="14">
        <v>401</v>
      </c>
      <c r="I66" s="14">
        <v>559</v>
      </c>
      <c r="J66" s="14" t="s">
        <v>40</v>
      </c>
      <c r="K66" s="14">
        <v>15</v>
      </c>
      <c r="L66" s="14">
        <v>28</v>
      </c>
      <c r="M66" s="14">
        <v>18577</v>
      </c>
      <c r="N66" s="14">
        <v>3246</v>
      </c>
      <c r="O66" s="14">
        <v>4</v>
      </c>
      <c r="P66" s="17">
        <f t="shared" si="0"/>
        <v>15327</v>
      </c>
      <c r="Q66" s="16">
        <f>F66/E66*100</f>
        <v>5.115519967358597</v>
      </c>
      <c r="R66" s="27">
        <f>L66/F66*100</f>
        <v>2.7916251246261217</v>
      </c>
    </row>
    <row r="67" spans="2:18" ht="10.5" customHeight="1">
      <c r="B67" s="50" t="s">
        <v>33</v>
      </c>
      <c r="C67" s="50"/>
      <c r="E67" s="13">
        <v>12345</v>
      </c>
      <c r="F67" s="14">
        <v>208</v>
      </c>
      <c r="G67" s="14">
        <v>202</v>
      </c>
      <c r="H67" s="14">
        <v>86</v>
      </c>
      <c r="I67" s="14">
        <v>111</v>
      </c>
      <c r="J67" s="14" t="s">
        <v>27</v>
      </c>
      <c r="K67" s="14">
        <v>5</v>
      </c>
      <c r="L67" s="14">
        <v>6</v>
      </c>
      <c r="M67" s="14">
        <v>12107</v>
      </c>
      <c r="N67" s="14">
        <v>939</v>
      </c>
      <c r="O67" s="14">
        <v>5</v>
      </c>
      <c r="P67" s="17">
        <f t="shared" si="0"/>
        <v>11163</v>
      </c>
      <c r="Q67" s="16">
        <f>F67/E67*100</f>
        <v>1.6848926690968002</v>
      </c>
      <c r="R67" s="27">
        <f>L67/F67*100</f>
        <v>2.8846153846153846</v>
      </c>
    </row>
    <row r="68" ht="5.25" customHeight="1" thickBot="1">
      <c r="E68" s="21"/>
    </row>
    <row r="69" spans="1:18" ht="14.25" customHeight="1">
      <c r="A69" s="22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8"/>
    </row>
  </sheetData>
  <mergeCells count="21">
    <mergeCell ref="B67:C67"/>
    <mergeCell ref="B49:C49"/>
    <mergeCell ref="B9:C9"/>
    <mergeCell ref="B27:C27"/>
    <mergeCell ref="B29:C29"/>
    <mergeCell ref="B47:C47"/>
    <mergeCell ref="F5:L5"/>
    <mergeCell ref="A5:D7"/>
    <mergeCell ref="E5:E7"/>
    <mergeCell ref="F6:F7"/>
    <mergeCell ref="L6:L7"/>
    <mergeCell ref="A1:R1"/>
    <mergeCell ref="A2:R2"/>
    <mergeCell ref="Q5:Q7"/>
    <mergeCell ref="R5:R7"/>
    <mergeCell ref="G6:K6"/>
    <mergeCell ref="M6:M7"/>
    <mergeCell ref="M5:P5"/>
    <mergeCell ref="N6:N7"/>
    <mergeCell ref="O6:O7"/>
    <mergeCell ref="P6:P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2010-03-12T03:12:24Z</cp:lastPrinted>
  <dcterms:created xsi:type="dcterms:W3CDTF">2001-03-26T02:17:58Z</dcterms:created>
  <dcterms:modified xsi:type="dcterms:W3CDTF">2010-03-12T04:43:14Z</dcterms:modified>
  <cp:category/>
  <cp:version/>
  <cp:contentType/>
  <cp:contentStatus/>
</cp:coreProperties>
</file>