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197" sheetId="1" r:id="rId1"/>
    <sheet name="198(1)" sheetId="2" r:id="rId2"/>
    <sheet name="198(2)" sheetId="3" r:id="rId3"/>
    <sheet name="199" sheetId="4" r:id="rId4"/>
    <sheet name="200" sheetId="5" r:id="rId5"/>
    <sheet name="203" sheetId="6" r:id="rId6"/>
    <sheet name="204" sheetId="7" r:id="rId7"/>
    <sheet name="205" sheetId="8" r:id="rId8"/>
  </sheets>
  <definedNames/>
  <calcPr fullCalcOnLoad="1"/>
</workbook>
</file>

<file path=xl/sharedStrings.xml><?xml version="1.0" encoding="utf-8"?>
<sst xmlns="http://schemas.openxmlformats.org/spreadsheetml/2006/main" count="2505" uniqueCount="363">
  <si>
    <t>-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</si>
  <si>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</si>
  <si>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</si>
  <si>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</si>
  <si>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</si>
  <si>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</si>
  <si>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</si>
  <si>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</si>
  <si>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</si>
  <si>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</si>
  <si>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</si>
  <si>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</si>
  <si>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</si>
  <si>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</si>
  <si>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区分</t>
  </si>
  <si>
    <t>施設数</t>
  </si>
  <si>
    <t>病床数</t>
  </si>
  <si>
    <t>特殊診療設備</t>
  </si>
  <si>
    <t>精神</t>
  </si>
  <si>
    <t>感染症</t>
  </si>
  <si>
    <t>結核</t>
  </si>
  <si>
    <t>一般</t>
  </si>
  <si>
    <t>理学療法室</t>
  </si>
  <si>
    <t>作業療法室</t>
  </si>
  <si>
    <t>精神科作業療法室</t>
  </si>
  <si>
    <t>総計</t>
  </si>
  <si>
    <t>市計</t>
  </si>
  <si>
    <t>-</t>
  </si>
  <si>
    <t>郡計</t>
  </si>
  <si>
    <t>岐阜市</t>
  </si>
  <si>
    <t>-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</si>
  <si>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</si>
  <si>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</si>
  <si>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</si>
  <si>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</si>
  <si>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</si>
  <si>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</si>
  <si>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</si>
  <si>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</si>
  <si>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</si>
  <si>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</si>
  <si>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</si>
  <si>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</si>
  <si>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-</t>
  </si>
  <si>
    <t>土岐郡</t>
  </si>
  <si>
    <t>恵那郡</t>
  </si>
  <si>
    <t>益田郡</t>
  </si>
  <si>
    <t>大野郡</t>
  </si>
  <si>
    <t>吉城郡</t>
  </si>
  <si>
    <t>　資料：県医療整備課</t>
  </si>
  <si>
    <t>　注：診療機器は平成14年より調査中止となったため、検査等の実施状況を掲載。</t>
  </si>
  <si>
    <t>平成14年（2002）10月１日</t>
  </si>
  <si>
    <t>検査等の実施状況</t>
  </si>
  <si>
    <t>療養</t>
  </si>
  <si>
    <t>その他</t>
  </si>
  <si>
    <t>上部消化管                                     内視鏡検査</t>
  </si>
  <si>
    <t>気       管       支
内視鏡検査</t>
  </si>
  <si>
    <t>血管連続撮影</t>
  </si>
  <si>
    <t>X線CT検査</t>
  </si>
  <si>
    <t>CTガイド下生検</t>
  </si>
  <si>
    <t>MRI検査</t>
  </si>
  <si>
    <t>精神科デイ・ケア室又は    精神科ナイト・ケア室</t>
  </si>
  <si>
    <t>重度痴呆患者デイ・ケア室</t>
  </si>
  <si>
    <t>集 中 治 療　　管   理   室　　（ＩＣＵ）</t>
  </si>
  <si>
    <t>新生児集中治療管理室　　 （ＮＩＣＵ）</t>
  </si>
  <si>
    <t>母体・胎児　　　集中治療　　　　　管  理  室</t>
  </si>
  <si>
    <t>広範囲熱傷特定集中治療室</t>
  </si>
  <si>
    <t>無　　　　菌 治療室</t>
  </si>
  <si>
    <t xml:space="preserve">放  射　 線　治療病室 </t>
  </si>
  <si>
    <t>施設数</t>
  </si>
  <si>
    <t>台数</t>
  </si>
  <si>
    <t>件数</t>
  </si>
  <si>
    <t>･･･</t>
  </si>
  <si>
    <t>-</t>
  </si>
  <si>
    <t>･･･</t>
  </si>
  <si>
    <t>･･･</t>
  </si>
  <si>
    <t>･･･</t>
  </si>
  <si>
    <t>大　　　　            腸
内視鏡検査</t>
  </si>
  <si>
    <t>市郡別病院数、検査等の実施状況、設備状況</t>
  </si>
  <si>
    <t>市 郡 別 、 医 療 施 設 別 従 業 者 数</t>
  </si>
  <si>
    <t>（１）　　病　　　　　　　院</t>
  </si>
  <si>
    <t>　注：平成14年調査より、保健師・看護師・准看護師は男女の合計。</t>
  </si>
  <si>
    <t>　単位：人</t>
  </si>
  <si>
    <t xml:space="preserve">  平成14年（2002）10月１日　</t>
  </si>
  <si>
    <t>医師</t>
  </si>
  <si>
    <t>歯科医師</t>
  </si>
  <si>
    <t>薬剤師
（実人員）</t>
  </si>
  <si>
    <t>保健師
（実人員）</t>
  </si>
  <si>
    <t>助産師
（実人員）</t>
  </si>
  <si>
    <t>看護師
（実人員）</t>
  </si>
  <si>
    <t>准看護師
（実人員）</t>
  </si>
  <si>
    <t>看    護
業    務
補助者</t>
  </si>
  <si>
    <t>理　　学療法士</t>
  </si>
  <si>
    <t>作　　業療法士</t>
  </si>
  <si>
    <t>視　　能訓練士</t>
  </si>
  <si>
    <t>言　　語
聴覚士</t>
  </si>
  <si>
    <t>義　　肢装具士</t>
  </si>
  <si>
    <t>歯　　科衛生士</t>
  </si>
  <si>
    <t>歯　　科技工士</t>
  </si>
  <si>
    <t>診　　療放射線　技　　師</t>
  </si>
  <si>
    <t>診療
Ｘ 線
技師</t>
  </si>
  <si>
    <t>臨床検査</t>
  </si>
  <si>
    <t>臨床工学技士</t>
  </si>
  <si>
    <t>あん摩　　マッサージ指圧師</t>
  </si>
  <si>
    <t>管　　理栄養士</t>
  </si>
  <si>
    <t>栄養士</t>
  </si>
  <si>
    <t>精　　神
保　　健
福祉士</t>
  </si>
  <si>
    <t>その他の
技術員</t>
  </si>
  <si>
    <t>医療社　会事業
従業者</t>
  </si>
  <si>
    <t>事　　務職　　員</t>
  </si>
  <si>
    <t>その他　　の職員</t>
  </si>
  <si>
    <t>常勤</t>
  </si>
  <si>
    <t>非常勤</t>
  </si>
  <si>
    <t>臨床検査技師</t>
  </si>
  <si>
    <t>衛生検査技師</t>
  </si>
  <si>
    <t xml:space="preserve"> -</t>
  </si>
  <si>
    <t>可児郡</t>
  </si>
  <si>
    <t>　</t>
  </si>
  <si>
    <t>（２）一般診療所、歯科診療所</t>
  </si>
  <si>
    <t xml:space="preserve"> 注：医師・歯科医師は非常勤を含む。</t>
  </si>
  <si>
    <t>一般診療所</t>
  </si>
  <si>
    <t>歯科診療所</t>
  </si>
  <si>
    <t>薬剤師</t>
  </si>
  <si>
    <t>歯　　科
衛生士</t>
  </si>
  <si>
    <t xml:space="preserve">   市郡別薬局数、薬剤師数、毒物劇物営業者数</t>
  </si>
  <si>
    <t>平成16年（2004）３月31日　</t>
  </si>
  <si>
    <t>　　（ただし薬剤師は平成14年（2002）12月31日）</t>
  </si>
  <si>
    <t>薬剤師数</t>
  </si>
  <si>
    <t>薬局数</t>
  </si>
  <si>
    <t>一般販売</t>
  </si>
  <si>
    <t>業者数</t>
  </si>
  <si>
    <t>卸売一般</t>
  </si>
  <si>
    <t>販売業者数</t>
  </si>
  <si>
    <t>薬種商販</t>
  </si>
  <si>
    <t>売業者数</t>
  </si>
  <si>
    <t>配置販売</t>
  </si>
  <si>
    <t>配置従</t>
  </si>
  <si>
    <t>事者数</t>
  </si>
  <si>
    <t>特例販売</t>
  </si>
  <si>
    <t>毒物劇物</t>
  </si>
  <si>
    <t>合計</t>
  </si>
  <si>
    <t>製造業</t>
  </si>
  <si>
    <t>輸入業</t>
  </si>
  <si>
    <t>販売業</t>
  </si>
  <si>
    <t>計</t>
  </si>
  <si>
    <t>農業用</t>
  </si>
  <si>
    <t>特定　　品目</t>
  </si>
  <si>
    <t>人</t>
  </si>
  <si>
    <t xml:space="preserve"> -</t>
  </si>
  <si>
    <t>-</t>
  </si>
  <si>
    <t>山県市</t>
  </si>
  <si>
    <t>瑞穂市</t>
  </si>
  <si>
    <t>飛騨市</t>
  </si>
  <si>
    <t>本巣市</t>
  </si>
  <si>
    <t>郡上市</t>
  </si>
  <si>
    <t>下呂市</t>
  </si>
  <si>
    <t>本巣郡</t>
  </si>
  <si>
    <t>山県郡</t>
  </si>
  <si>
    <t>　資料：県医療整備課、県薬務課</t>
  </si>
  <si>
    <t>　市　郡　別　主　要　死　因　の　死　亡　数</t>
  </si>
  <si>
    <t>　注：１　主要死因を抽出して記載したものであり、総計とは一致しない。</t>
  </si>
  <si>
    <t>　　　２　死亡率は人口10万人に対するものである。</t>
  </si>
  <si>
    <t>　　　３　区分欄の死因分類はＩＣＤ－10を使用している。</t>
  </si>
  <si>
    <t>　　　４　平成６年以前の数字については旧分類によるものである。</t>
  </si>
  <si>
    <t>　　　　１月１日～12月31日</t>
  </si>
  <si>
    <t>悪性新生物</t>
  </si>
  <si>
    <t>脳血管疾患</t>
  </si>
  <si>
    <t>心疾患</t>
  </si>
  <si>
    <t>肺炎</t>
  </si>
  <si>
    <t>不慮の事故</t>
  </si>
  <si>
    <t>老衰</t>
  </si>
  <si>
    <t>自殺</t>
  </si>
  <si>
    <t>肝疾患</t>
  </si>
  <si>
    <t>腎不全</t>
  </si>
  <si>
    <t>糖尿病</t>
  </si>
  <si>
    <t>死亡数</t>
  </si>
  <si>
    <t>死亡率</t>
  </si>
  <si>
    <t>昭和50年</t>
  </si>
  <si>
    <t>…</t>
  </si>
  <si>
    <t>　　60</t>
  </si>
  <si>
    <t>平成７年</t>
  </si>
  <si>
    <t>平成10年</t>
  </si>
  <si>
    <t>　　11</t>
  </si>
  <si>
    <t>　　12</t>
  </si>
  <si>
    <t>　　13</t>
  </si>
  <si>
    <t>　　14</t>
  </si>
  <si>
    <t xml:space="preserve"> </t>
  </si>
  <si>
    <t>市町村別生活衛生施設数</t>
  </si>
  <si>
    <t>　注：１　クリーニング所には取次所を含む。</t>
  </si>
  <si>
    <t>　　　２　公衆浴場には特殊浴場を含む。</t>
  </si>
  <si>
    <t>　　　３　旅館等には季節的簡易宿所を含まない。</t>
  </si>
  <si>
    <t xml:space="preserve"> 　   　　平成16年（2004）３月31日　</t>
  </si>
  <si>
    <t>理容所</t>
  </si>
  <si>
    <t>美容所</t>
  </si>
  <si>
    <t>ク リ ーニング所</t>
  </si>
  <si>
    <t>公衆浴場</t>
  </si>
  <si>
    <t>旅館等</t>
  </si>
  <si>
    <t>洞戸村</t>
  </si>
  <si>
    <t>板取村</t>
  </si>
  <si>
    <t>武芸川町</t>
  </si>
  <si>
    <t>武儀町</t>
  </si>
  <si>
    <t>上之保村</t>
  </si>
  <si>
    <t>坂祝町</t>
  </si>
  <si>
    <t>-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</si>
  <si>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</si>
  <si>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</si>
  <si>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</si>
  <si>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</si>
  <si>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</si>
  <si>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</si>
  <si>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</si>
  <si>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</si>
  <si>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</si>
  <si>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</si>
  <si>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</si>
  <si>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-</t>
  </si>
  <si>
    <t>加子母村</t>
  </si>
  <si>
    <t>付知町</t>
  </si>
  <si>
    <t>川島町</t>
  </si>
  <si>
    <t>福岡町</t>
  </si>
  <si>
    <t>岐南町</t>
  </si>
  <si>
    <t>蛭川村</t>
  </si>
  <si>
    <t>笠松町</t>
  </si>
  <si>
    <t>岩村町</t>
  </si>
  <si>
    <t>柳津町</t>
  </si>
  <si>
    <t>山岡町</t>
  </si>
  <si>
    <t>明智町</t>
  </si>
  <si>
    <t>串原村</t>
  </si>
  <si>
    <t>海津町</t>
  </si>
  <si>
    <t>上矢作町</t>
  </si>
  <si>
    <t>平田町</t>
  </si>
  <si>
    <t>南濃町</t>
  </si>
  <si>
    <t>丹生川村</t>
  </si>
  <si>
    <t>清見村</t>
  </si>
  <si>
    <t>養老町</t>
  </si>
  <si>
    <t>荘川村</t>
  </si>
  <si>
    <t>上石津町</t>
  </si>
  <si>
    <t>白川村</t>
  </si>
  <si>
    <t>宮村</t>
  </si>
  <si>
    <t>久々野町</t>
  </si>
  <si>
    <t>垂井町</t>
  </si>
  <si>
    <t>朝日村</t>
  </si>
  <si>
    <t>関ヶ原町</t>
  </si>
  <si>
    <t>高根村</t>
  </si>
  <si>
    <t>神戸町</t>
  </si>
  <si>
    <t>国府町</t>
  </si>
  <si>
    <t>輪之内町</t>
  </si>
  <si>
    <t>上宝村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</si>
  <si>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</si>
  <si>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</si>
  <si>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</si>
  <si>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</si>
  <si>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</si>
  <si>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</si>
  <si>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</si>
  <si>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</si>
  <si>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</si>
  <si>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</si>
  <si>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</si>
  <si>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　資料：県生活衛生課</t>
  </si>
  <si>
    <t>公害関係届出事業場数</t>
  </si>
  <si>
    <t>　３月31日　</t>
  </si>
  <si>
    <t>大気汚染</t>
  </si>
  <si>
    <t>水質汚濁</t>
  </si>
  <si>
    <t>騒音</t>
  </si>
  <si>
    <t>振動</t>
  </si>
  <si>
    <t>法</t>
  </si>
  <si>
    <t>条例</t>
  </si>
  <si>
    <t>平成12年</t>
  </si>
  <si>
    <t>　　13</t>
  </si>
  <si>
    <t>　　14</t>
  </si>
  <si>
    <t>　　15</t>
  </si>
  <si>
    <t xml:space="preserve">    16</t>
  </si>
  <si>
    <t xml:space="preserve"> -</t>
  </si>
  <si>
    <t>羽島郡</t>
  </si>
  <si>
    <t>可児郡</t>
  </si>
  <si>
    <t>　資料：県大気環境室</t>
  </si>
  <si>
    <t>公 害 苦 情 件 数 の 状 況</t>
  </si>
  <si>
    <t>　注：県及び市町村受理分の内訳である。</t>
  </si>
  <si>
    <t>　単位：件</t>
  </si>
  <si>
    <t>土壌汚染</t>
  </si>
  <si>
    <t>地盤沈下</t>
  </si>
  <si>
    <t>悪臭</t>
  </si>
  <si>
    <t>その他</t>
  </si>
  <si>
    <t>平 成 11 年 度</t>
  </si>
  <si>
    <t>FY1999</t>
  </si>
  <si>
    <t>　　　12</t>
  </si>
  <si>
    <t>　　　13</t>
  </si>
  <si>
    <t>　　　14</t>
  </si>
  <si>
    <t>-</t>
  </si>
  <si>
    <t>　　　15</t>
  </si>
  <si>
    <t>-</t>
  </si>
  <si>
    <t>耕種農業</t>
  </si>
  <si>
    <t xml:space="preserve"> -</t>
  </si>
  <si>
    <r>
      <t>畜産</t>
    </r>
    <r>
      <rPr>
        <sz val="8"/>
        <rFont val="ＭＳ 明朝"/>
        <family val="1"/>
      </rPr>
      <t>・</t>
    </r>
    <r>
      <rPr>
        <sz val="8"/>
        <rFont val="ＭＳ Ｐゴシック"/>
        <family val="3"/>
      </rPr>
      <t>養蚕農業</t>
    </r>
  </si>
  <si>
    <r>
      <t>農業</t>
    </r>
    <r>
      <rPr>
        <sz val="8"/>
        <rFont val="ＭＳ 明朝"/>
        <family val="1"/>
      </rPr>
      <t>・</t>
    </r>
    <r>
      <rPr>
        <sz val="8"/>
        <rFont val="ＭＳ Ｐゴシック"/>
        <family val="3"/>
      </rPr>
      <t>園芸サービス業</t>
    </r>
  </si>
  <si>
    <t>林業</t>
  </si>
  <si>
    <t>漁業</t>
  </si>
  <si>
    <t>鉱業</t>
  </si>
  <si>
    <t>金属鉱業</t>
  </si>
  <si>
    <t>石炭、原油等の鉱業</t>
  </si>
  <si>
    <t>非金属鉱業</t>
  </si>
  <si>
    <t>建設業</t>
  </si>
  <si>
    <t>総合工事業</t>
  </si>
  <si>
    <t>その他の工事業</t>
  </si>
  <si>
    <t>食料品・飲料等製品製造業</t>
  </si>
  <si>
    <t>繊維工業</t>
  </si>
  <si>
    <t>木材・木製品製造業</t>
  </si>
  <si>
    <t>パルプ・紙・紙加工品製造業</t>
  </si>
  <si>
    <t>出版・印刷・同関連産業</t>
  </si>
  <si>
    <t>化学工業</t>
  </si>
  <si>
    <t>石油・石炭製造業</t>
  </si>
  <si>
    <t>プラスチック製品製造業</t>
  </si>
  <si>
    <t>ゴム製品製造業</t>
  </si>
  <si>
    <t>窯業・土石製品製造業</t>
  </si>
  <si>
    <t>鉄鋼・非鉄金属・金属製品製造業</t>
  </si>
  <si>
    <t>機械器具製造業</t>
  </si>
  <si>
    <t>その他の製造業</t>
  </si>
  <si>
    <r>
      <t>電気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ガス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熱供給業</t>
    </r>
  </si>
  <si>
    <t>水道業</t>
  </si>
  <si>
    <r>
      <t>運輸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通信業</t>
    </r>
  </si>
  <si>
    <t>鉄道業</t>
  </si>
  <si>
    <t>道路旅客運送業</t>
  </si>
  <si>
    <t>道路貨物運送業</t>
  </si>
  <si>
    <t>その他の運輸・通信業</t>
  </si>
  <si>
    <t>サービス業</t>
  </si>
  <si>
    <t>再生資源卸売業</t>
  </si>
  <si>
    <t>卸売・小売業</t>
  </si>
  <si>
    <t>飲食店</t>
  </si>
  <si>
    <t>飲食店のカラオケ</t>
  </si>
  <si>
    <t>洗濯・理容・浴場業</t>
  </si>
  <si>
    <t>駐車場業</t>
  </si>
  <si>
    <t>生活関連サービス業</t>
  </si>
  <si>
    <t>旅館、その他の宿泊所</t>
  </si>
  <si>
    <t>娯楽業</t>
  </si>
  <si>
    <t>娯楽業のカラオケ</t>
  </si>
  <si>
    <t>ゴルフ場</t>
  </si>
  <si>
    <t>自動車整備業</t>
  </si>
  <si>
    <t>機械・家具等修理業</t>
  </si>
  <si>
    <t>専門サービス業</t>
  </si>
  <si>
    <t>廃棄物処理業</t>
  </si>
  <si>
    <t>医療業・保健衛生</t>
  </si>
  <si>
    <t>社会保険・社会福祉</t>
  </si>
  <si>
    <t>教育・学術研究機関</t>
  </si>
  <si>
    <t>その他のサービス業</t>
  </si>
  <si>
    <t>公務</t>
  </si>
  <si>
    <t>-</t>
  </si>
  <si>
    <t xml:space="preserve"> -</t>
  </si>
  <si>
    <t>家庭生活</t>
  </si>
  <si>
    <t>家庭生活のうちペット</t>
  </si>
  <si>
    <t>事務所</t>
  </si>
  <si>
    <t>道路</t>
  </si>
  <si>
    <t>-</t>
  </si>
  <si>
    <t xml:space="preserve"> -</t>
  </si>
  <si>
    <t>空地</t>
  </si>
  <si>
    <t>-</t>
  </si>
  <si>
    <t xml:space="preserve"> -</t>
  </si>
  <si>
    <t>公園</t>
  </si>
  <si>
    <r>
      <t>神社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寺院等</t>
    </r>
  </si>
  <si>
    <t xml:space="preserve"> -</t>
  </si>
  <si>
    <t>不明</t>
  </si>
  <si>
    <t>-</t>
  </si>
  <si>
    <t xml:space="preserve"> 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</si>
</sst>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 "/>
    <numFmt numFmtId="179" formatCode="0_ "/>
    <numFmt numFmtId="180" formatCode="###\ ###"/>
    <numFmt numFmtId="181" formatCode="0.00_);[Red]\(0.00\)"/>
    <numFmt numFmtId="182" formatCode="0.0_);[Red]\(0.0\)"/>
    <numFmt numFmtId="183" formatCode="###\ ###\ ###.#"/>
    <numFmt numFmtId="184" formatCode="####\ ###\ ###.#"/>
    <numFmt numFmtId="185" formatCode="###.0\ ###\ ###"/>
    <numFmt numFmtId="186" formatCode="###\ ###\ ###.0"/>
    <numFmt numFmtId="187" formatCode="###"/>
    <numFmt numFmtId="188" formatCode="#\ ###"/>
    <numFmt numFmtId="189" formatCode="##\ ###"/>
    <numFmt numFmtId="190" formatCode="#\ ##0"/>
    <numFmt numFmtId="191" formatCode="0.0"/>
  </numFmts>
  <fonts count="59">
    <font>
      <sz val="11"/>
      <name val="ＭＳ Ｐゴシック"/>
      <family val="3"/>
    </font>
    <font>
      <u val="single"/>
      <sz val="13.75"/>
      <color indexed="12"/>
      <name val="ＭＳ Ｐゴシック"/>
      <family val="3"/>
    </font>
    <font>
      <u val="single"/>
      <sz val="13.75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1"/>
      <name val="FG平成角ｺﾞｼｯｸ体W5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5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7"/>
      <name val="ＪＳ明朝"/>
      <family val="1"/>
    </font>
    <font>
      <sz val="11"/>
      <name val="ＭＳ 明朝"/>
      <family val="1"/>
    </font>
    <font>
      <sz val="7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/>
    </xf>
    <xf numFmtId="0" fontId="6" fillId="0" borderId="11" xfId="0" applyFont="1" applyBorder="1" applyAlignment="1">
      <alignment horizontal="center" vertical="distributed" textRotation="255"/>
    </xf>
    <xf numFmtId="0" fontId="0" fillId="0" borderId="12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distributed"/>
    </xf>
    <xf numFmtId="176" fontId="11" fillId="0" borderId="13" xfId="0" applyNumberFormat="1" applyFont="1" applyBorder="1" applyAlignment="1">
      <alignment horizontal="right"/>
    </xf>
    <xf numFmtId="180" fontId="11" fillId="0" borderId="0" xfId="0" applyNumberFormat="1" applyFont="1" applyAlignment="1">
      <alignment horizontal="right"/>
    </xf>
    <xf numFmtId="176" fontId="11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5" fillId="0" borderId="0" xfId="0" applyFont="1" applyAlignment="1">
      <alignment horizontal="distributed"/>
    </xf>
    <xf numFmtId="176" fontId="13" fillId="0" borderId="13" xfId="0" applyNumberFormat="1" applyFont="1" applyBorder="1" applyAlignment="1">
      <alignment horizontal="right"/>
    </xf>
    <xf numFmtId="176" fontId="13" fillId="0" borderId="0" xfId="0" applyNumberFormat="1" applyFont="1" applyAlignment="1">
      <alignment horizontal="right"/>
    </xf>
    <xf numFmtId="0" fontId="0" fillId="0" borderId="14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/>
    </xf>
    <xf numFmtId="0" fontId="5" fillId="0" borderId="15" xfId="0" applyFont="1" applyBorder="1" applyAlignment="1">
      <alignment/>
    </xf>
    <xf numFmtId="0" fontId="0" fillId="0" borderId="15" xfId="0" applyFont="1" applyBorder="1" applyAlignment="1">
      <alignment/>
    </xf>
    <xf numFmtId="180" fontId="0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80" fontId="15" fillId="0" borderId="0" xfId="0" applyNumberFormat="1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 horizontal="center"/>
    </xf>
    <xf numFmtId="0" fontId="7" fillId="0" borderId="16" xfId="0" applyFont="1" applyBorder="1" applyAlignment="1">
      <alignment vertical="distributed" textRotation="255"/>
    </xf>
    <xf numFmtId="0" fontId="7" fillId="0" borderId="16" xfId="0" applyFont="1" applyBorder="1" applyAlignment="1">
      <alignment horizontal="center" vertical="distributed" textRotation="255"/>
    </xf>
    <xf numFmtId="187" fontId="11" fillId="0" borderId="13" xfId="0" applyNumberFormat="1" applyFont="1" applyBorder="1" applyAlignment="1">
      <alignment horizontal="right"/>
    </xf>
    <xf numFmtId="188" fontId="11" fillId="0" borderId="0" xfId="0" applyNumberFormat="1" applyFont="1" applyAlignment="1">
      <alignment horizontal="right"/>
    </xf>
    <xf numFmtId="189" fontId="11" fillId="0" borderId="0" xfId="0" applyNumberFormat="1" applyFont="1" applyAlignment="1">
      <alignment horizontal="right"/>
    </xf>
    <xf numFmtId="190" fontId="11" fillId="0" borderId="0" xfId="0" applyNumberFormat="1" applyFont="1" applyAlignment="1">
      <alignment horizontal="right"/>
    </xf>
    <xf numFmtId="180" fontId="13" fillId="0" borderId="0" xfId="0" applyNumberFormat="1" applyFont="1" applyAlignment="1">
      <alignment horizontal="right"/>
    </xf>
    <xf numFmtId="190" fontId="13" fillId="0" borderId="0" xfId="0" applyNumberFormat="1" applyFont="1" applyAlignment="1">
      <alignment horizontal="right"/>
    </xf>
    <xf numFmtId="188" fontId="13" fillId="0" borderId="0" xfId="0" applyNumberFormat="1" applyFont="1" applyAlignment="1">
      <alignment horizontal="right"/>
    </xf>
    <xf numFmtId="0" fontId="5" fillId="0" borderId="0" xfId="0" applyFont="1" applyAlignment="1">
      <alignment shrinkToFit="1"/>
    </xf>
    <xf numFmtId="180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180" fontId="6" fillId="0" borderId="21" xfId="0" applyNumberFormat="1" applyFont="1" applyBorder="1" applyAlignment="1">
      <alignment horizontal="center" vertical="distributed" textRotation="255"/>
    </xf>
    <xf numFmtId="180" fontId="6" fillId="0" borderId="22" xfId="0" applyNumberFormat="1" applyFont="1" applyBorder="1" applyAlignment="1">
      <alignment horizontal="center" vertical="distributed" textRotation="255"/>
    </xf>
    <xf numFmtId="0" fontId="7" fillId="0" borderId="18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center" vertical="distributed" textRotation="255"/>
    </xf>
    <xf numFmtId="0" fontId="6" fillId="0" borderId="13" xfId="0" applyFont="1" applyBorder="1" applyAlignment="1">
      <alignment horizontal="center" vertical="distributed" textRotation="255"/>
    </xf>
    <xf numFmtId="0" fontId="6" fillId="0" borderId="11" xfId="0" applyFont="1" applyBorder="1" applyAlignment="1">
      <alignment horizontal="center" vertical="distributed" textRotation="255"/>
    </xf>
    <xf numFmtId="180" fontId="5" fillId="0" borderId="17" xfId="0" applyNumberFormat="1" applyFont="1" applyBorder="1" applyAlignment="1">
      <alignment horizontal="distributed" vertical="center"/>
    </xf>
    <xf numFmtId="180" fontId="5" fillId="0" borderId="10" xfId="0" applyNumberFormat="1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176" fontId="7" fillId="0" borderId="13" xfId="0" applyNumberFormat="1" applyFont="1" applyBorder="1" applyAlignment="1">
      <alignment horizontal="center" vertical="distributed" textRotation="255"/>
    </xf>
    <xf numFmtId="0" fontId="7" fillId="0" borderId="11" xfId="0" applyFont="1" applyBorder="1" applyAlignment="1">
      <alignment horizontal="center" vertical="distributed" textRotation="255"/>
    </xf>
    <xf numFmtId="176" fontId="7" fillId="0" borderId="21" xfId="0" applyNumberFormat="1" applyFont="1" applyBorder="1" applyAlignment="1">
      <alignment horizontal="center" vertical="distributed" textRotation="255"/>
    </xf>
    <xf numFmtId="0" fontId="7" fillId="0" borderId="22" xfId="0" applyFont="1" applyBorder="1" applyAlignment="1">
      <alignment horizontal="center" vertical="distributed" textRotation="255"/>
    </xf>
    <xf numFmtId="0" fontId="0" fillId="0" borderId="10" xfId="0" applyFont="1" applyBorder="1" applyAlignment="1">
      <alignment horizontal="distributed" vertical="center"/>
    </xf>
    <xf numFmtId="180" fontId="6" fillId="0" borderId="13" xfId="0" applyNumberFormat="1" applyFont="1" applyBorder="1" applyAlignment="1">
      <alignment horizontal="center" vertical="distributed" textRotation="255"/>
    </xf>
    <xf numFmtId="180" fontId="6" fillId="0" borderId="11" xfId="0" applyNumberFormat="1" applyFont="1" applyBorder="1" applyAlignment="1">
      <alignment horizontal="center" vertical="distributed" textRotation="255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6" fillId="0" borderId="23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 wrapText="1"/>
    </xf>
    <xf numFmtId="0" fontId="6" fillId="0" borderId="28" xfId="0" applyFont="1" applyFill="1" applyBorder="1" applyAlignment="1">
      <alignment horizontal="distributed" vertical="center" wrapText="1"/>
    </xf>
    <xf numFmtId="0" fontId="6" fillId="0" borderId="28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15" fillId="0" borderId="11" xfId="0" applyFont="1" applyBorder="1" applyAlignment="1">
      <alignment horizontal="distributed" vertical="center"/>
    </xf>
    <xf numFmtId="0" fontId="15" fillId="0" borderId="22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distributed"/>
    </xf>
    <xf numFmtId="176" fontId="37" fillId="0" borderId="13" xfId="0" applyNumberFormat="1" applyFont="1" applyFill="1" applyBorder="1" applyAlignment="1">
      <alignment horizontal="right"/>
    </xf>
    <xf numFmtId="177" fontId="37" fillId="0" borderId="0" xfId="0" applyNumberFormat="1" applyFont="1" applyFill="1" applyAlignment="1">
      <alignment horizontal="right"/>
    </xf>
    <xf numFmtId="176" fontId="37" fillId="0" borderId="0" xfId="0" applyNumberFormat="1" applyFont="1" applyFill="1" applyAlignment="1">
      <alignment horizontal="right"/>
    </xf>
    <xf numFmtId="191" fontId="37" fillId="0" borderId="0" xfId="0" applyNumberFormat="1" applyFont="1" applyFill="1" applyAlignment="1">
      <alignment horizontal="right"/>
    </xf>
    <xf numFmtId="0" fontId="38" fillId="0" borderId="0" xfId="0" applyFont="1" applyFill="1" applyAlignment="1">
      <alignment/>
    </xf>
    <xf numFmtId="0" fontId="35" fillId="0" borderId="0" xfId="0" applyFont="1" applyFill="1" applyAlignment="1">
      <alignment horizontal="distributed"/>
    </xf>
    <xf numFmtId="176" fontId="35" fillId="0" borderId="13" xfId="0" applyNumberFormat="1" applyFont="1" applyFill="1" applyBorder="1" applyAlignment="1">
      <alignment horizontal="right"/>
    </xf>
    <xf numFmtId="177" fontId="35" fillId="0" borderId="0" xfId="0" applyNumberFormat="1" applyFont="1" applyFill="1" applyAlignment="1">
      <alignment horizontal="right"/>
    </xf>
    <xf numFmtId="176" fontId="35" fillId="0" borderId="0" xfId="0" applyNumberFormat="1" applyFont="1" applyFill="1" applyAlignment="1">
      <alignment horizontal="right"/>
    </xf>
    <xf numFmtId="191" fontId="35" fillId="0" borderId="0" xfId="0" applyNumberFormat="1" applyFont="1" applyFill="1" applyAlignment="1">
      <alignment horizontal="right"/>
    </xf>
    <xf numFmtId="0" fontId="38" fillId="0" borderId="3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5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23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 wrapText="1"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 horizontal="distributed"/>
    </xf>
    <xf numFmtId="191" fontId="11" fillId="0" borderId="13" xfId="0" applyNumberFormat="1" applyFont="1" applyFill="1" applyBorder="1" applyAlignment="1">
      <alignment horizontal="right"/>
    </xf>
    <xf numFmtId="177" fontId="11" fillId="0" borderId="0" xfId="0" applyNumberFormat="1" applyFont="1" applyFill="1" applyAlignment="1">
      <alignment horizontal="right"/>
    </xf>
    <xf numFmtId="191" fontId="11" fillId="0" borderId="0" xfId="0" applyNumberFormat="1" applyFont="1" applyFill="1" applyAlignment="1">
      <alignment horizontal="right"/>
    </xf>
    <xf numFmtId="176" fontId="11" fillId="0" borderId="0" xfId="0" applyNumberFormat="1" applyFont="1" applyFill="1" applyAlignment="1">
      <alignment horizontal="right"/>
    </xf>
    <xf numFmtId="191" fontId="1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177" fontId="13" fillId="0" borderId="13" xfId="0" applyNumberFormat="1" applyFont="1" applyFill="1" applyBorder="1" applyAlignment="1">
      <alignment horizontal="right"/>
    </xf>
    <xf numFmtId="177" fontId="13" fillId="0" borderId="0" xfId="0" applyNumberFormat="1" applyFont="1" applyFill="1" applyAlignment="1">
      <alignment horizontal="right"/>
    </xf>
    <xf numFmtId="191" fontId="13" fillId="0" borderId="0" xfId="0" applyNumberFormat="1" applyFont="1" applyFill="1" applyAlignment="1">
      <alignment horizontal="right"/>
    </xf>
    <xf numFmtId="176" fontId="13" fillId="0" borderId="0" xfId="0" applyNumberFormat="1" applyFont="1" applyFill="1" applyAlignment="1">
      <alignment horizontal="right"/>
    </xf>
    <xf numFmtId="0" fontId="0" fillId="0" borderId="14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8" fillId="0" borderId="23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6" fillId="0" borderId="25" xfId="0" applyFont="1" applyFill="1" applyBorder="1" applyAlignment="1">
      <alignment horizontal="center" vertical="distributed" textRotation="255"/>
    </xf>
    <xf numFmtId="0" fontId="6" fillId="0" borderId="23" xfId="0" applyFont="1" applyFill="1" applyBorder="1" applyAlignment="1">
      <alignment horizontal="center" vertical="distributed" textRotation="255"/>
    </xf>
    <xf numFmtId="0" fontId="6" fillId="0" borderId="26" xfId="0" applyFont="1" applyFill="1" applyBorder="1" applyAlignment="1">
      <alignment horizontal="center" vertical="distributed" textRotation="255"/>
    </xf>
    <xf numFmtId="0" fontId="0" fillId="0" borderId="0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center" vertical="distributed" textRotation="255"/>
    </xf>
    <xf numFmtId="0" fontId="6" fillId="0" borderId="30" xfId="0" applyFont="1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0" fontId="0" fillId="0" borderId="30" xfId="0" applyFill="1" applyBorder="1" applyAlignment="1">
      <alignment horizontal="center" vertical="distributed" textRotation="255"/>
    </xf>
    <xf numFmtId="0" fontId="6" fillId="0" borderId="21" xfId="0" applyFont="1" applyFill="1" applyBorder="1" applyAlignment="1">
      <alignment horizontal="center" vertical="distributed" textRotation="255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distributed" textRotation="255"/>
    </xf>
    <xf numFmtId="0" fontId="6" fillId="0" borderId="24" xfId="0" applyFont="1" applyFill="1" applyBorder="1" applyAlignment="1">
      <alignment horizontal="center" vertical="distributed" textRotation="255"/>
    </xf>
    <xf numFmtId="0" fontId="6" fillId="0" borderId="29" xfId="0" applyFont="1" applyFill="1" applyBorder="1" applyAlignment="1">
      <alignment horizontal="center" vertical="distributed" textRotation="255"/>
    </xf>
    <xf numFmtId="0" fontId="0" fillId="0" borderId="11" xfId="0" applyFill="1" applyBorder="1" applyAlignment="1">
      <alignment horizontal="center" vertical="distributed" textRotation="255"/>
    </xf>
    <xf numFmtId="0" fontId="0" fillId="0" borderId="29" xfId="0" applyFill="1" applyBorder="1" applyAlignment="1">
      <alignment horizontal="center" vertical="distributed" textRotation="255"/>
    </xf>
    <xf numFmtId="0" fontId="6" fillId="0" borderId="22" xfId="0" applyFont="1" applyFill="1" applyBorder="1" applyAlignment="1">
      <alignment horizontal="center" vertical="distributed" textRotation="255"/>
    </xf>
    <xf numFmtId="0" fontId="39" fillId="0" borderId="13" xfId="0" applyFont="1" applyBorder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 horizontal="distributed"/>
    </xf>
    <xf numFmtId="176" fontId="37" fillId="0" borderId="13" xfId="0" applyNumberFormat="1" applyFont="1" applyBorder="1" applyAlignment="1">
      <alignment horizontal="right"/>
    </xf>
    <xf numFmtId="176" fontId="37" fillId="0" borderId="0" xfId="0" applyNumberFormat="1" applyFont="1" applyAlignment="1">
      <alignment horizontal="right"/>
    </xf>
    <xf numFmtId="176" fontId="37" fillId="0" borderId="0" xfId="0" applyNumberFormat="1" applyFont="1" applyAlignment="1">
      <alignment horizontal="right"/>
    </xf>
    <xf numFmtId="0" fontId="37" fillId="0" borderId="0" xfId="0" applyFont="1" applyAlignment="1">
      <alignment horizontal="right"/>
    </xf>
    <xf numFmtId="0" fontId="38" fillId="0" borderId="0" xfId="0" applyFont="1" applyAlignment="1">
      <alignment/>
    </xf>
    <xf numFmtId="0" fontId="35" fillId="0" borderId="0" xfId="0" applyFont="1" applyAlignment="1">
      <alignment horizontal="distributed"/>
    </xf>
    <xf numFmtId="176" fontId="35" fillId="0" borderId="13" xfId="0" applyNumberFormat="1" applyFont="1" applyBorder="1" applyAlignment="1">
      <alignment horizontal="right"/>
    </xf>
    <xf numFmtId="176" fontId="35" fillId="0" borderId="0" xfId="0" applyNumberFormat="1" applyFont="1" applyAlignment="1">
      <alignment horizontal="right"/>
    </xf>
    <xf numFmtId="176" fontId="35" fillId="0" borderId="0" xfId="0" applyNumberFormat="1" applyFont="1" applyAlignment="1">
      <alignment horizontal="right"/>
    </xf>
    <xf numFmtId="0" fontId="35" fillId="0" borderId="0" xfId="0" applyFont="1" applyAlignment="1">
      <alignment horizontal="right"/>
    </xf>
    <xf numFmtId="0" fontId="35" fillId="0" borderId="0" xfId="0" applyNumberFormat="1" applyFont="1" applyAlignment="1">
      <alignment horizontal="right"/>
    </xf>
    <xf numFmtId="176" fontId="35" fillId="0" borderId="0" xfId="0" applyNumberFormat="1" applyFont="1" applyAlignment="1">
      <alignment/>
    </xf>
    <xf numFmtId="176" fontId="35" fillId="0" borderId="0" xfId="0" applyNumberFormat="1" applyFont="1" applyAlignment="1">
      <alignment/>
    </xf>
    <xf numFmtId="0" fontId="35" fillId="0" borderId="0" xfId="0" applyFont="1" applyAlignment="1">
      <alignment/>
    </xf>
    <xf numFmtId="176" fontId="5" fillId="0" borderId="13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76" fontId="0" fillId="0" borderId="0" xfId="0" applyNumberFormat="1" applyFont="1" applyAlignment="1">
      <alignment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176" fontId="5" fillId="0" borderId="16" xfId="0" applyNumberFormat="1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40" fillId="0" borderId="0" xfId="0" applyFont="1" applyAlignment="1">
      <alignment/>
    </xf>
    <xf numFmtId="49" fontId="5" fillId="0" borderId="0" xfId="0" applyNumberFormat="1" applyFont="1" applyAlignment="1">
      <alignment/>
    </xf>
    <xf numFmtId="177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176" fontId="10" fillId="0" borderId="13" xfId="0" applyNumberFormat="1" applyFont="1" applyBorder="1" applyAlignment="1">
      <alignment horizontal="right"/>
    </xf>
    <xf numFmtId="177" fontId="10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0" fillId="0" borderId="30" xfId="0" applyFont="1" applyBorder="1" applyAlignment="1">
      <alignment/>
    </xf>
    <xf numFmtId="176" fontId="5" fillId="0" borderId="0" xfId="0" applyNumberFormat="1" applyFont="1" applyAlignment="1">
      <alignment/>
    </xf>
    <xf numFmtId="186" fontId="5" fillId="0" borderId="0" xfId="0" applyNumberFormat="1" applyFont="1" applyAlignment="1">
      <alignment horizontal="right"/>
    </xf>
    <xf numFmtId="183" fontId="5" fillId="0" borderId="0" xfId="0" applyNumberFormat="1" applyFont="1" applyAlignment="1">
      <alignment horizontal="right"/>
    </xf>
    <xf numFmtId="0" fontId="15" fillId="0" borderId="15" xfId="0" applyFont="1" applyBorder="1" applyAlignment="1">
      <alignment/>
    </xf>
    <xf numFmtId="176" fontId="15" fillId="0" borderId="15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41" fillId="0" borderId="17" xfId="0" applyFont="1" applyBorder="1" applyAlignment="1">
      <alignment horizontal="distributed" vertical="distributed" wrapText="1"/>
    </xf>
    <xf numFmtId="0" fontId="6" fillId="0" borderId="1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40" fillId="0" borderId="10" xfId="0" applyFont="1" applyBorder="1" applyAlignment="1">
      <alignment horizontal="distributed" vertical="center"/>
    </xf>
    <xf numFmtId="0" fontId="40" fillId="0" borderId="27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11" fillId="0" borderId="0" xfId="0" applyFont="1" applyAlignment="1">
      <alignment horizontal="distributed"/>
    </xf>
    <xf numFmtId="0" fontId="10" fillId="0" borderId="32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distributed"/>
    </xf>
    <xf numFmtId="0" fontId="13" fillId="0" borderId="0" xfId="0" applyFont="1" applyBorder="1" applyAlignment="1">
      <alignment horizontal="distributed"/>
    </xf>
    <xf numFmtId="0" fontId="0" fillId="0" borderId="32" xfId="0" applyFont="1" applyBorder="1" applyAlignment="1">
      <alignment/>
    </xf>
    <xf numFmtId="0" fontId="13" fillId="0" borderId="0" xfId="0" applyFont="1" applyAlignment="1">
      <alignment horizontal="distributed"/>
    </xf>
    <xf numFmtId="0" fontId="12" fillId="0" borderId="32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NumberFormat="1" applyFont="1" applyAlignment="1">
      <alignment horizontal="right"/>
    </xf>
    <xf numFmtId="176" fontId="13" fillId="0" borderId="33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34" xfId="0" applyFont="1" applyBorder="1" applyAlignment="1">
      <alignment/>
    </xf>
    <xf numFmtId="0" fontId="13" fillId="0" borderId="34" xfId="0" applyFont="1" applyBorder="1" applyAlignment="1">
      <alignment horizontal="distributed"/>
    </xf>
    <xf numFmtId="176" fontId="13" fillId="0" borderId="14" xfId="0" applyNumberFormat="1" applyFont="1" applyBorder="1" applyAlignment="1">
      <alignment horizontal="right"/>
    </xf>
    <xf numFmtId="176" fontId="13" fillId="0" borderId="34" xfId="0" applyNumberFormat="1" applyFont="1" applyBorder="1" applyAlignment="1">
      <alignment horizontal="right"/>
    </xf>
    <xf numFmtId="0" fontId="0" fillId="0" borderId="35" xfId="0" applyFont="1" applyBorder="1" applyAlignment="1">
      <alignment/>
    </xf>
    <xf numFmtId="176" fontId="1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5" fillId="0" borderId="0" xfId="0" applyFont="1" applyBorder="1" applyAlignment="1">
      <alignment/>
    </xf>
    <xf numFmtId="56" fontId="5" fillId="0" borderId="0" xfId="0" applyNumberFormat="1" applyFont="1" applyAlignment="1" quotePrefix="1">
      <alignment horizontal="right"/>
    </xf>
    <xf numFmtId="0" fontId="35" fillId="0" borderId="23" xfId="0" applyFont="1" applyBorder="1" applyAlignment="1">
      <alignment horizontal="distributed" vertical="center"/>
    </xf>
    <xf numFmtId="0" fontId="35" fillId="0" borderId="26" xfId="0" applyFont="1" applyBorder="1" applyAlignment="1">
      <alignment horizontal="distributed" vertical="center"/>
    </xf>
    <xf numFmtId="0" fontId="35" fillId="0" borderId="17" xfId="0" applyFont="1" applyBorder="1" applyAlignment="1">
      <alignment horizontal="distributed" vertical="center"/>
    </xf>
    <xf numFmtId="0" fontId="35" fillId="0" borderId="10" xfId="0" applyFont="1" applyBorder="1" applyAlignment="1">
      <alignment horizontal="distributed" vertical="center"/>
    </xf>
    <xf numFmtId="0" fontId="35" fillId="0" borderId="27" xfId="0" applyFont="1" applyBorder="1" applyAlignment="1">
      <alignment horizontal="distributed" vertical="center"/>
    </xf>
    <xf numFmtId="0" fontId="35" fillId="0" borderId="24" xfId="0" applyFont="1" applyBorder="1" applyAlignment="1">
      <alignment horizontal="distributed" vertical="center"/>
    </xf>
    <xf numFmtId="0" fontId="35" fillId="0" borderId="29" xfId="0" applyFont="1" applyBorder="1" applyAlignment="1">
      <alignment horizontal="distributed" vertical="center"/>
    </xf>
    <xf numFmtId="0" fontId="35" fillId="0" borderId="11" xfId="0" applyFont="1" applyBorder="1" applyAlignment="1">
      <alignment horizontal="distributed" vertic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0" fontId="5" fillId="0" borderId="13" xfId="0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6" fillId="0" borderId="10" xfId="0" applyFont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5" fillId="0" borderId="0" xfId="0" applyFont="1" applyAlignment="1">
      <alignment/>
    </xf>
    <xf numFmtId="176" fontId="5" fillId="0" borderId="13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176" fontId="10" fillId="0" borderId="13" xfId="0" applyNumberFormat="1" applyFont="1" applyFill="1" applyBorder="1" applyAlignment="1">
      <alignment horizontal="right"/>
    </xf>
    <xf numFmtId="0" fontId="15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8" fillId="0" borderId="0" xfId="0" applyFont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8"/>
  <sheetViews>
    <sheetView tabSelected="1" zoomScale="120" zoomScaleNormal="120" zoomScalePageLayoutView="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7.00390625" style="1" customWidth="1"/>
    <col min="3" max="3" width="0.875" style="1" customWidth="1"/>
    <col min="4" max="4" width="3.375" style="1" customWidth="1"/>
    <col min="5" max="5" width="4.50390625" style="1" customWidth="1"/>
    <col min="6" max="6" width="4.25390625" style="23" customWidth="1"/>
    <col min="7" max="8" width="3.625" style="23" customWidth="1"/>
    <col min="9" max="10" width="4.00390625" style="23" customWidth="1"/>
    <col min="11" max="11" width="4.125" style="23" customWidth="1"/>
    <col min="12" max="13" width="3.625" style="1" customWidth="1"/>
    <col min="14" max="14" width="4.00390625" style="1" customWidth="1"/>
    <col min="15" max="19" width="3.625" style="1" customWidth="1"/>
    <col min="20" max="20" width="5.125" style="1" customWidth="1"/>
    <col min="21" max="22" width="3.625" style="1" customWidth="1"/>
    <col min="23" max="23" width="4.25390625" style="1" customWidth="1"/>
    <col min="24" max="25" width="3.125" style="1" customWidth="1"/>
    <col min="26" max="26" width="4.875" style="20" customWidth="1"/>
    <col min="27" max="28" width="3.125" style="1" customWidth="1"/>
    <col min="29" max="29" width="3.375" style="1" customWidth="1"/>
    <col min="30" max="31" width="3.125" style="1" customWidth="1"/>
    <col min="32" max="32" width="4.375" style="1" customWidth="1"/>
    <col min="33" max="45" width="3.125" style="1" customWidth="1"/>
    <col min="46" max="46" width="3.75390625" style="1" customWidth="1"/>
    <col min="47" max="47" width="3.125" style="1" customWidth="1"/>
    <col min="48" max="48" width="3.375" style="1" customWidth="1"/>
    <col min="49" max="49" width="3.125" style="1" customWidth="1"/>
    <col min="50" max="16384" width="9.00390625" style="1" customWidth="1"/>
  </cols>
  <sheetData>
    <row r="1" spans="17:35" ht="17.25">
      <c r="Q1" s="42" t="s">
        <v>78</v>
      </c>
      <c r="R1" s="41"/>
      <c r="S1" s="41"/>
      <c r="T1" s="41"/>
      <c r="U1" s="41"/>
      <c r="V1" s="41"/>
      <c r="W1" s="41"/>
      <c r="X1" s="24"/>
      <c r="Y1" s="24"/>
      <c r="Z1" s="18"/>
      <c r="AA1" s="24"/>
      <c r="AB1" s="24"/>
      <c r="AC1" s="24"/>
      <c r="AD1" s="24"/>
      <c r="AE1" s="24"/>
      <c r="AF1" s="24"/>
      <c r="AG1" s="24"/>
      <c r="AH1" s="24"/>
      <c r="AI1" s="19"/>
    </row>
    <row r="2" ht="6.75" customHeight="1">
      <c r="W2" s="2"/>
    </row>
    <row r="3" spans="6:26" s="25" customFormat="1" ht="7.5" customHeight="1">
      <c r="F3" s="26"/>
      <c r="G3" s="26"/>
      <c r="H3" s="26"/>
      <c r="I3" s="26"/>
      <c r="J3" s="26"/>
      <c r="K3" s="26"/>
      <c r="W3" s="27"/>
      <c r="Z3" s="28"/>
    </row>
    <row r="4" spans="1:44" ht="18" customHeight="1" thickBot="1">
      <c r="A4" s="3" t="s">
        <v>50</v>
      </c>
      <c r="AP4" s="3"/>
      <c r="AR4" s="3" t="s">
        <v>51</v>
      </c>
    </row>
    <row r="5" spans="1:49" ht="15" customHeight="1" thickTop="1">
      <c r="A5" s="51" t="s">
        <v>14</v>
      </c>
      <c r="B5" s="51"/>
      <c r="C5" s="51"/>
      <c r="D5" s="54" t="s">
        <v>15</v>
      </c>
      <c r="E5" s="54" t="s">
        <v>16</v>
      </c>
      <c r="F5" s="57" t="s">
        <v>16</v>
      </c>
      <c r="G5" s="58"/>
      <c r="H5" s="58"/>
      <c r="I5" s="58"/>
      <c r="J5" s="58"/>
      <c r="K5" s="58"/>
      <c r="L5" s="59" t="s">
        <v>52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4"/>
      <c r="AF5" s="5"/>
      <c r="AG5" s="59" t="s">
        <v>17</v>
      </c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</row>
    <row r="6" spans="1:49" ht="57" customHeight="1">
      <c r="A6" s="52"/>
      <c r="B6" s="52"/>
      <c r="C6" s="52"/>
      <c r="D6" s="55"/>
      <c r="E6" s="55"/>
      <c r="F6" s="66" t="s">
        <v>18</v>
      </c>
      <c r="G6" s="66" t="s">
        <v>19</v>
      </c>
      <c r="H6" s="66" t="s">
        <v>20</v>
      </c>
      <c r="I6" s="48" t="s">
        <v>53</v>
      </c>
      <c r="J6" s="66" t="s">
        <v>21</v>
      </c>
      <c r="K6" s="48" t="s">
        <v>54</v>
      </c>
      <c r="L6" s="45" t="s">
        <v>55</v>
      </c>
      <c r="M6" s="46"/>
      <c r="N6" s="47"/>
      <c r="O6" s="50" t="s">
        <v>56</v>
      </c>
      <c r="P6" s="46"/>
      <c r="Q6" s="47"/>
      <c r="R6" s="50" t="s">
        <v>77</v>
      </c>
      <c r="S6" s="46"/>
      <c r="T6" s="47"/>
      <c r="U6" s="45" t="s">
        <v>57</v>
      </c>
      <c r="V6" s="46"/>
      <c r="W6" s="47"/>
      <c r="X6" s="45" t="s">
        <v>58</v>
      </c>
      <c r="Y6" s="46"/>
      <c r="Z6" s="47"/>
      <c r="AA6" s="45" t="s">
        <v>59</v>
      </c>
      <c r="AB6" s="46"/>
      <c r="AC6" s="47"/>
      <c r="AD6" s="45" t="s">
        <v>60</v>
      </c>
      <c r="AE6" s="46"/>
      <c r="AF6" s="47"/>
      <c r="AG6" s="61" t="s">
        <v>22</v>
      </c>
      <c r="AH6" s="61" t="s">
        <v>23</v>
      </c>
      <c r="AI6" s="61" t="s">
        <v>24</v>
      </c>
      <c r="AJ6" s="63" t="s">
        <v>61</v>
      </c>
      <c r="AK6" s="61" t="s">
        <v>62</v>
      </c>
      <c r="AL6" s="68" t="s">
        <v>63</v>
      </c>
      <c r="AM6" s="70"/>
      <c r="AN6" s="68" t="s">
        <v>64</v>
      </c>
      <c r="AO6" s="69"/>
      <c r="AP6" s="71" t="s">
        <v>65</v>
      </c>
      <c r="AQ6" s="72"/>
      <c r="AR6" s="68" t="s">
        <v>66</v>
      </c>
      <c r="AS6" s="69"/>
      <c r="AT6" s="68" t="s">
        <v>67</v>
      </c>
      <c r="AU6" s="69"/>
      <c r="AV6" s="68" t="s">
        <v>68</v>
      </c>
      <c r="AW6" s="69"/>
    </row>
    <row r="7" spans="1:49" ht="57.75" customHeight="1">
      <c r="A7" s="53"/>
      <c r="B7" s="53"/>
      <c r="C7" s="53"/>
      <c r="D7" s="56"/>
      <c r="E7" s="56"/>
      <c r="F7" s="67"/>
      <c r="G7" s="67"/>
      <c r="H7" s="67"/>
      <c r="I7" s="49"/>
      <c r="J7" s="67"/>
      <c r="K7" s="49"/>
      <c r="L7" s="29" t="s">
        <v>69</v>
      </c>
      <c r="M7" s="29" t="s">
        <v>70</v>
      </c>
      <c r="N7" s="29" t="s">
        <v>71</v>
      </c>
      <c r="O7" s="29" t="s">
        <v>69</v>
      </c>
      <c r="P7" s="29" t="s">
        <v>70</v>
      </c>
      <c r="Q7" s="29" t="s">
        <v>71</v>
      </c>
      <c r="R7" s="29" t="s">
        <v>69</v>
      </c>
      <c r="S7" s="29" t="s">
        <v>70</v>
      </c>
      <c r="T7" s="29" t="s">
        <v>71</v>
      </c>
      <c r="U7" s="29" t="s">
        <v>69</v>
      </c>
      <c r="V7" s="29" t="s">
        <v>70</v>
      </c>
      <c r="W7" s="29" t="s">
        <v>71</v>
      </c>
      <c r="X7" s="29" t="s">
        <v>69</v>
      </c>
      <c r="Y7" s="29" t="s">
        <v>70</v>
      </c>
      <c r="Z7" s="30" t="s">
        <v>71</v>
      </c>
      <c r="AA7" s="29" t="s">
        <v>69</v>
      </c>
      <c r="AB7" s="29" t="s">
        <v>70</v>
      </c>
      <c r="AC7" s="29" t="s">
        <v>71</v>
      </c>
      <c r="AD7" s="29" t="s">
        <v>69</v>
      </c>
      <c r="AE7" s="29" t="s">
        <v>70</v>
      </c>
      <c r="AF7" s="29" t="s">
        <v>71</v>
      </c>
      <c r="AG7" s="62"/>
      <c r="AH7" s="62"/>
      <c r="AI7" s="62"/>
      <c r="AJ7" s="64"/>
      <c r="AK7" s="62"/>
      <c r="AL7" s="6" t="s">
        <v>69</v>
      </c>
      <c r="AM7" s="6" t="s">
        <v>16</v>
      </c>
      <c r="AN7" s="6" t="s">
        <v>69</v>
      </c>
      <c r="AO7" s="6" t="s">
        <v>16</v>
      </c>
      <c r="AP7" s="6" t="s">
        <v>69</v>
      </c>
      <c r="AQ7" s="6" t="s">
        <v>16</v>
      </c>
      <c r="AR7" s="6" t="s">
        <v>69</v>
      </c>
      <c r="AS7" s="6" t="s">
        <v>16</v>
      </c>
      <c r="AT7" s="6" t="s">
        <v>69</v>
      </c>
      <c r="AU7" s="6" t="s">
        <v>16</v>
      </c>
      <c r="AV7" s="6" t="s">
        <v>69</v>
      </c>
      <c r="AW7" s="6" t="s">
        <v>16</v>
      </c>
    </row>
    <row r="8" ht="7.5" customHeight="1">
      <c r="D8" s="7"/>
    </row>
    <row r="9" spans="2:49" s="8" customFormat="1" ht="15.75" customHeight="1">
      <c r="B9" s="9" t="s">
        <v>25</v>
      </c>
      <c r="D9" s="31">
        <v>112</v>
      </c>
      <c r="E9" s="11">
        <v>21555</v>
      </c>
      <c r="F9" s="11">
        <v>4391</v>
      </c>
      <c r="G9" s="11">
        <v>28</v>
      </c>
      <c r="H9" s="11">
        <v>341</v>
      </c>
      <c r="I9" s="32">
        <v>1386</v>
      </c>
      <c r="J9" s="11">
        <v>6541</v>
      </c>
      <c r="K9" s="11">
        <v>8468</v>
      </c>
      <c r="L9" s="12">
        <v>81</v>
      </c>
      <c r="M9" s="12" t="s">
        <v>72</v>
      </c>
      <c r="N9" s="32">
        <v>7324</v>
      </c>
      <c r="O9" s="12">
        <v>31</v>
      </c>
      <c r="P9" s="12" t="s">
        <v>72</v>
      </c>
      <c r="Q9" s="32">
        <v>320</v>
      </c>
      <c r="R9" s="12">
        <v>66</v>
      </c>
      <c r="S9" s="12" t="s">
        <v>72</v>
      </c>
      <c r="T9" s="12">
        <v>2129</v>
      </c>
      <c r="U9" s="12">
        <v>35</v>
      </c>
      <c r="V9" s="12" t="s">
        <v>72</v>
      </c>
      <c r="W9" s="32">
        <v>1489</v>
      </c>
      <c r="X9" s="12">
        <v>89</v>
      </c>
      <c r="Y9" s="32">
        <v>108</v>
      </c>
      <c r="Z9" s="33">
        <v>36475</v>
      </c>
      <c r="AA9" s="11">
        <v>8</v>
      </c>
      <c r="AB9" s="12" t="s">
        <v>72</v>
      </c>
      <c r="AC9" s="11">
        <v>17</v>
      </c>
      <c r="AD9" s="11">
        <v>51</v>
      </c>
      <c r="AE9" s="11">
        <v>59</v>
      </c>
      <c r="AF9" s="33">
        <v>19443</v>
      </c>
      <c r="AG9" s="12">
        <v>80</v>
      </c>
      <c r="AH9" s="12">
        <v>24</v>
      </c>
      <c r="AI9" s="12">
        <v>12</v>
      </c>
      <c r="AJ9" s="12">
        <v>9</v>
      </c>
      <c r="AK9" s="11" t="s">
        <v>73</v>
      </c>
      <c r="AL9" s="12">
        <v>7</v>
      </c>
      <c r="AM9" s="12">
        <v>64</v>
      </c>
      <c r="AN9" s="12">
        <v>4</v>
      </c>
      <c r="AO9" s="12">
        <f>SUM(AO11,AO13)</f>
        <v>40</v>
      </c>
      <c r="AP9" s="12" t="s">
        <v>73</v>
      </c>
      <c r="AQ9" s="12" t="s">
        <v>73</v>
      </c>
      <c r="AR9" s="12">
        <v>1</v>
      </c>
      <c r="AS9" s="12">
        <v>1</v>
      </c>
      <c r="AT9" s="12">
        <v>3</v>
      </c>
      <c r="AU9" s="12">
        <v>7</v>
      </c>
      <c r="AV9" s="12" t="s">
        <v>73</v>
      </c>
      <c r="AW9" s="12" t="s">
        <v>73</v>
      </c>
    </row>
    <row r="10" spans="2:49" s="13" customFormat="1" ht="16.5" customHeight="1">
      <c r="B10" s="9"/>
      <c r="D10" s="10"/>
      <c r="E10" s="12"/>
      <c r="F10" s="11"/>
      <c r="G10" s="11"/>
      <c r="H10" s="11"/>
      <c r="I10" s="11"/>
      <c r="J10" s="11"/>
      <c r="K10" s="11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1"/>
      <c r="AB10" s="12"/>
      <c r="AC10" s="11"/>
      <c r="AD10" s="11"/>
      <c r="AE10" s="11"/>
      <c r="AF10" s="11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</row>
    <row r="11" spans="2:49" s="8" customFormat="1" ht="15.75" customHeight="1">
      <c r="B11" s="9" t="s">
        <v>26</v>
      </c>
      <c r="D11" s="10">
        <v>75</v>
      </c>
      <c r="E11" s="11">
        <v>15483</v>
      </c>
      <c r="F11" s="11">
        <v>2826</v>
      </c>
      <c r="G11" s="11">
        <v>28</v>
      </c>
      <c r="H11" s="11">
        <v>337</v>
      </c>
      <c r="I11" s="11">
        <v>1085</v>
      </c>
      <c r="J11" s="11">
        <v>5093</v>
      </c>
      <c r="K11" s="11">
        <v>6114</v>
      </c>
      <c r="L11" s="12">
        <v>54</v>
      </c>
      <c r="M11" s="12" t="s">
        <v>74</v>
      </c>
      <c r="N11" s="32">
        <v>5655</v>
      </c>
      <c r="O11" s="12">
        <v>24</v>
      </c>
      <c r="P11" s="12" t="s">
        <v>74</v>
      </c>
      <c r="Q11" s="34">
        <v>285</v>
      </c>
      <c r="R11" s="12">
        <v>45</v>
      </c>
      <c r="S11" s="12" t="s">
        <v>74</v>
      </c>
      <c r="T11" s="12">
        <v>1722</v>
      </c>
      <c r="U11" s="12">
        <v>23</v>
      </c>
      <c r="V11" s="12" t="s">
        <v>74</v>
      </c>
      <c r="W11" s="32">
        <v>1292</v>
      </c>
      <c r="X11" s="12">
        <v>61</v>
      </c>
      <c r="Y11" s="12">
        <v>78</v>
      </c>
      <c r="Z11" s="33">
        <v>29572</v>
      </c>
      <c r="AA11" s="11">
        <v>5</v>
      </c>
      <c r="AB11" s="12" t="s">
        <v>74</v>
      </c>
      <c r="AC11" s="11">
        <v>12</v>
      </c>
      <c r="AD11" s="11">
        <v>37</v>
      </c>
      <c r="AE11" s="11">
        <v>45</v>
      </c>
      <c r="AF11" s="11">
        <v>17357</v>
      </c>
      <c r="AG11" s="12">
        <v>52</v>
      </c>
      <c r="AH11" s="12">
        <v>18</v>
      </c>
      <c r="AI11" s="12">
        <v>8</v>
      </c>
      <c r="AJ11" s="12">
        <v>6</v>
      </c>
      <c r="AK11" s="11" t="s">
        <v>27</v>
      </c>
      <c r="AL11" s="12">
        <v>7</v>
      </c>
      <c r="AM11" s="12">
        <v>64</v>
      </c>
      <c r="AN11" s="12">
        <v>4</v>
      </c>
      <c r="AO11" s="12">
        <f>SUM(AO15:AO28)</f>
        <v>40</v>
      </c>
      <c r="AP11" s="12" t="s">
        <v>27</v>
      </c>
      <c r="AQ11" s="12" t="s">
        <v>27</v>
      </c>
      <c r="AR11" s="12">
        <v>1</v>
      </c>
      <c r="AS11" s="12">
        <v>1</v>
      </c>
      <c r="AT11" s="12">
        <v>3</v>
      </c>
      <c r="AU11" s="12">
        <v>7</v>
      </c>
      <c r="AV11" s="12" t="s">
        <v>27</v>
      </c>
      <c r="AW11" s="12" t="s">
        <v>27</v>
      </c>
    </row>
    <row r="12" spans="2:49" s="8" customFormat="1" ht="16.5" customHeight="1">
      <c r="B12" s="9"/>
      <c r="D12" s="10"/>
      <c r="E12" s="12"/>
      <c r="F12" s="11"/>
      <c r="G12" s="11"/>
      <c r="H12" s="11"/>
      <c r="I12" s="11"/>
      <c r="J12" s="11"/>
      <c r="K12" s="11"/>
      <c r="L12" s="12"/>
      <c r="M12" s="12"/>
      <c r="N12" s="12"/>
      <c r="O12" s="12"/>
      <c r="P12" s="12"/>
      <c r="Q12" s="34"/>
      <c r="R12" s="12"/>
      <c r="S12" s="12"/>
      <c r="T12" s="12"/>
      <c r="U12" s="12"/>
      <c r="V12" s="12"/>
      <c r="W12" s="12"/>
      <c r="X12" s="12"/>
      <c r="Y12" s="12"/>
      <c r="Z12" s="12"/>
      <c r="AA12" s="11"/>
      <c r="AB12" s="12"/>
      <c r="AC12" s="11"/>
      <c r="AD12" s="11"/>
      <c r="AE12" s="11"/>
      <c r="AF12" s="11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</row>
    <row r="13" spans="2:49" s="8" customFormat="1" ht="15.75" customHeight="1">
      <c r="B13" s="9" t="s">
        <v>28</v>
      </c>
      <c r="D13" s="10">
        <v>37</v>
      </c>
      <c r="E13" s="12">
        <v>5672</v>
      </c>
      <c r="F13" s="11">
        <v>1565</v>
      </c>
      <c r="G13" s="11" t="s">
        <v>27</v>
      </c>
      <c r="H13" s="11">
        <v>4</v>
      </c>
      <c r="I13" s="11">
        <v>301</v>
      </c>
      <c r="J13" s="11">
        <v>1448</v>
      </c>
      <c r="K13" s="11">
        <v>2354</v>
      </c>
      <c r="L13" s="12">
        <v>27</v>
      </c>
      <c r="M13" s="12" t="s">
        <v>74</v>
      </c>
      <c r="N13" s="32">
        <v>1669</v>
      </c>
      <c r="O13" s="12">
        <v>7</v>
      </c>
      <c r="P13" s="12" t="s">
        <v>74</v>
      </c>
      <c r="Q13" s="34">
        <v>35</v>
      </c>
      <c r="R13" s="12">
        <v>21</v>
      </c>
      <c r="S13" s="12" t="s">
        <v>74</v>
      </c>
      <c r="T13" s="12">
        <v>407</v>
      </c>
      <c r="U13" s="12">
        <v>12</v>
      </c>
      <c r="V13" s="12" t="s">
        <v>74</v>
      </c>
      <c r="W13" s="12">
        <v>197</v>
      </c>
      <c r="X13" s="12">
        <v>28</v>
      </c>
      <c r="Y13" s="12">
        <v>30</v>
      </c>
      <c r="Z13" s="12">
        <v>6903</v>
      </c>
      <c r="AA13" s="11">
        <v>3</v>
      </c>
      <c r="AB13" s="12" t="s">
        <v>74</v>
      </c>
      <c r="AC13" s="11">
        <v>5</v>
      </c>
      <c r="AD13" s="11">
        <v>14</v>
      </c>
      <c r="AE13" s="11">
        <v>14</v>
      </c>
      <c r="AF13" s="11">
        <v>2086</v>
      </c>
      <c r="AG13" s="12">
        <v>28</v>
      </c>
      <c r="AH13" s="12">
        <v>6</v>
      </c>
      <c r="AI13" s="12">
        <v>4</v>
      </c>
      <c r="AJ13" s="12">
        <v>3</v>
      </c>
      <c r="AK13" s="11" t="s">
        <v>27</v>
      </c>
      <c r="AL13" s="11" t="s">
        <v>27</v>
      </c>
      <c r="AM13" s="11" t="s">
        <v>27</v>
      </c>
      <c r="AN13" s="12" t="s">
        <v>27</v>
      </c>
      <c r="AO13" s="12" t="s">
        <v>27</v>
      </c>
      <c r="AP13" s="12" t="s">
        <v>27</v>
      </c>
      <c r="AQ13" s="12" t="s">
        <v>27</v>
      </c>
      <c r="AR13" s="12" t="s">
        <v>27</v>
      </c>
      <c r="AS13" s="12" t="s">
        <v>27</v>
      </c>
      <c r="AT13" s="12" t="s">
        <v>27</v>
      </c>
      <c r="AU13" s="12" t="s">
        <v>27</v>
      </c>
      <c r="AV13" s="12" t="s">
        <v>27</v>
      </c>
      <c r="AW13" s="12" t="s">
        <v>27</v>
      </c>
    </row>
    <row r="14" spans="2:49" ht="16.5" customHeight="1">
      <c r="B14" s="14"/>
      <c r="D14" s="15"/>
      <c r="E14" s="16"/>
      <c r="F14" s="35"/>
      <c r="G14" s="35"/>
      <c r="H14" s="35"/>
      <c r="I14" s="35"/>
      <c r="J14" s="35"/>
      <c r="K14" s="35"/>
      <c r="L14" s="16"/>
      <c r="M14" s="12"/>
      <c r="N14" s="16"/>
      <c r="O14" s="16"/>
      <c r="P14" s="12"/>
      <c r="Q14" s="36"/>
      <c r="R14" s="16"/>
      <c r="S14" s="12"/>
      <c r="T14" s="16"/>
      <c r="U14" s="16"/>
      <c r="V14" s="12"/>
      <c r="W14" s="16"/>
      <c r="X14" s="16"/>
      <c r="Y14" s="16"/>
      <c r="Z14" s="16"/>
      <c r="AA14" s="11"/>
      <c r="AB14" s="12"/>
      <c r="AC14" s="11"/>
      <c r="AD14" s="11"/>
      <c r="AE14" s="11"/>
      <c r="AF14" s="11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</row>
    <row r="15" spans="2:49" ht="15.75" customHeight="1">
      <c r="B15" s="14" t="s">
        <v>29</v>
      </c>
      <c r="D15" s="15">
        <v>34</v>
      </c>
      <c r="E15" s="16">
        <v>6487</v>
      </c>
      <c r="F15" s="35">
        <v>999</v>
      </c>
      <c r="G15" s="35">
        <v>6</v>
      </c>
      <c r="H15" s="35">
        <v>150</v>
      </c>
      <c r="I15" s="35">
        <v>684</v>
      </c>
      <c r="J15" s="35">
        <v>1987</v>
      </c>
      <c r="K15" s="35">
        <v>2661</v>
      </c>
      <c r="L15" s="16">
        <v>20</v>
      </c>
      <c r="M15" s="16" t="s">
        <v>75</v>
      </c>
      <c r="N15" s="37">
        <v>1858</v>
      </c>
      <c r="O15" s="16">
        <v>8</v>
      </c>
      <c r="P15" s="16" t="s">
        <v>75</v>
      </c>
      <c r="Q15" s="36">
        <v>104</v>
      </c>
      <c r="R15" s="16">
        <v>17</v>
      </c>
      <c r="S15" s="16" t="s">
        <v>75</v>
      </c>
      <c r="T15" s="16">
        <v>592</v>
      </c>
      <c r="U15" s="16">
        <v>7</v>
      </c>
      <c r="V15" s="16" t="s">
        <v>75</v>
      </c>
      <c r="W15" s="16">
        <v>537</v>
      </c>
      <c r="X15" s="16">
        <v>26</v>
      </c>
      <c r="Y15" s="16">
        <v>30</v>
      </c>
      <c r="Z15" s="16">
        <v>8117</v>
      </c>
      <c r="AA15" s="35">
        <v>2</v>
      </c>
      <c r="AB15" s="16" t="s">
        <v>75</v>
      </c>
      <c r="AC15" s="35">
        <v>2</v>
      </c>
      <c r="AD15" s="35">
        <v>16</v>
      </c>
      <c r="AE15" s="35">
        <v>19</v>
      </c>
      <c r="AF15" s="35">
        <v>3124</v>
      </c>
      <c r="AG15" s="16">
        <v>25</v>
      </c>
      <c r="AH15" s="16">
        <v>10</v>
      </c>
      <c r="AI15" s="16">
        <v>3</v>
      </c>
      <c r="AJ15" s="16">
        <v>3</v>
      </c>
      <c r="AK15" s="35" t="s">
        <v>30</v>
      </c>
      <c r="AL15" s="16">
        <v>1</v>
      </c>
      <c r="AM15" s="16">
        <v>4</v>
      </c>
      <c r="AN15" s="16">
        <v>1</v>
      </c>
      <c r="AO15" s="16">
        <v>12</v>
      </c>
      <c r="AP15" s="16" t="s">
        <v>0</v>
      </c>
      <c r="AQ15" s="16" t="s">
        <v>0</v>
      </c>
      <c r="AR15" s="16" t="s">
        <v>0</v>
      </c>
      <c r="AS15" s="16" t="s">
        <v>0</v>
      </c>
      <c r="AT15" s="16">
        <v>2</v>
      </c>
      <c r="AU15" s="16">
        <v>5</v>
      </c>
      <c r="AV15" s="16" t="s">
        <v>0</v>
      </c>
      <c r="AW15" s="16" t="s">
        <v>0</v>
      </c>
    </row>
    <row r="16" spans="2:49" ht="15.75" customHeight="1">
      <c r="B16" s="14" t="s">
        <v>1</v>
      </c>
      <c r="D16" s="15">
        <v>8</v>
      </c>
      <c r="E16" s="16">
        <v>1789</v>
      </c>
      <c r="F16" s="35">
        <v>540</v>
      </c>
      <c r="G16" s="35">
        <v>6</v>
      </c>
      <c r="H16" s="35">
        <v>40</v>
      </c>
      <c r="I16" s="35">
        <v>141</v>
      </c>
      <c r="J16" s="35">
        <v>896</v>
      </c>
      <c r="K16" s="35">
        <v>166</v>
      </c>
      <c r="L16" s="16">
        <v>5</v>
      </c>
      <c r="M16" s="16" t="s">
        <v>75</v>
      </c>
      <c r="N16" s="16">
        <v>680</v>
      </c>
      <c r="O16" s="16">
        <v>1</v>
      </c>
      <c r="P16" s="16" t="s">
        <v>75</v>
      </c>
      <c r="Q16" s="36">
        <v>27</v>
      </c>
      <c r="R16" s="16">
        <v>5</v>
      </c>
      <c r="S16" s="16" t="s">
        <v>75</v>
      </c>
      <c r="T16" s="16">
        <v>207</v>
      </c>
      <c r="U16" s="16">
        <v>1</v>
      </c>
      <c r="V16" s="16" t="s">
        <v>75</v>
      </c>
      <c r="W16" s="16">
        <v>288</v>
      </c>
      <c r="X16" s="16">
        <v>6</v>
      </c>
      <c r="Y16" s="16">
        <v>11</v>
      </c>
      <c r="Z16" s="16">
        <v>2253</v>
      </c>
      <c r="AA16" s="35">
        <v>1</v>
      </c>
      <c r="AB16" s="16" t="s">
        <v>75</v>
      </c>
      <c r="AC16" s="35">
        <v>4</v>
      </c>
      <c r="AD16" s="35">
        <v>2</v>
      </c>
      <c r="AE16" s="35">
        <v>4</v>
      </c>
      <c r="AF16" s="35">
        <v>678</v>
      </c>
      <c r="AG16" s="16">
        <v>3</v>
      </c>
      <c r="AH16" s="16">
        <v>1</v>
      </c>
      <c r="AI16" s="16">
        <v>1</v>
      </c>
      <c r="AJ16" s="16">
        <v>1</v>
      </c>
      <c r="AK16" s="35" t="s">
        <v>30</v>
      </c>
      <c r="AL16" s="16">
        <v>1</v>
      </c>
      <c r="AM16" s="16">
        <v>15</v>
      </c>
      <c r="AN16" s="16">
        <v>1</v>
      </c>
      <c r="AO16" s="16">
        <v>15</v>
      </c>
      <c r="AP16" s="16" t="s">
        <v>30</v>
      </c>
      <c r="AQ16" s="16" t="s">
        <v>30</v>
      </c>
      <c r="AR16" s="16" t="s">
        <v>30</v>
      </c>
      <c r="AS16" s="16" t="s">
        <v>30</v>
      </c>
      <c r="AT16" s="16" t="s">
        <v>30</v>
      </c>
      <c r="AU16" s="16" t="s">
        <v>30</v>
      </c>
      <c r="AV16" s="16" t="s">
        <v>30</v>
      </c>
      <c r="AW16" s="16" t="s">
        <v>30</v>
      </c>
    </row>
    <row r="17" spans="2:49" ht="15.75" customHeight="1">
      <c r="B17" s="14" t="s">
        <v>2</v>
      </c>
      <c r="D17" s="15">
        <v>3</v>
      </c>
      <c r="E17" s="16">
        <v>1028</v>
      </c>
      <c r="F17" s="35" t="s">
        <v>30</v>
      </c>
      <c r="G17" s="35">
        <v>4</v>
      </c>
      <c r="H17" s="35">
        <v>64</v>
      </c>
      <c r="I17" s="35" t="s">
        <v>30</v>
      </c>
      <c r="J17" s="35">
        <v>420</v>
      </c>
      <c r="K17" s="35">
        <v>540</v>
      </c>
      <c r="L17" s="16">
        <v>3</v>
      </c>
      <c r="M17" s="16" t="s">
        <v>75</v>
      </c>
      <c r="N17" s="16">
        <v>235</v>
      </c>
      <c r="O17" s="16">
        <v>2</v>
      </c>
      <c r="P17" s="16" t="s">
        <v>75</v>
      </c>
      <c r="Q17" s="36">
        <v>9</v>
      </c>
      <c r="R17" s="16">
        <v>2</v>
      </c>
      <c r="S17" s="16" t="s">
        <v>75</v>
      </c>
      <c r="T17" s="16">
        <v>61</v>
      </c>
      <c r="U17" s="16">
        <v>2</v>
      </c>
      <c r="V17" s="16" t="s">
        <v>75</v>
      </c>
      <c r="W17" s="16">
        <v>77</v>
      </c>
      <c r="X17" s="16">
        <v>2</v>
      </c>
      <c r="Y17" s="16">
        <v>3</v>
      </c>
      <c r="Z17" s="16">
        <v>1352</v>
      </c>
      <c r="AA17" s="35" t="s">
        <v>30</v>
      </c>
      <c r="AB17" s="35" t="s">
        <v>30</v>
      </c>
      <c r="AC17" s="35" t="s">
        <v>30</v>
      </c>
      <c r="AD17" s="35">
        <v>2</v>
      </c>
      <c r="AE17" s="35">
        <v>2</v>
      </c>
      <c r="AF17" s="35">
        <v>372</v>
      </c>
      <c r="AG17" s="16">
        <v>3</v>
      </c>
      <c r="AH17" s="16">
        <v>2</v>
      </c>
      <c r="AI17" s="16" t="s">
        <v>0</v>
      </c>
      <c r="AJ17" s="16" t="s">
        <v>0</v>
      </c>
      <c r="AK17" s="35" t="s">
        <v>30</v>
      </c>
      <c r="AL17" s="16">
        <v>1</v>
      </c>
      <c r="AM17" s="16">
        <v>4</v>
      </c>
      <c r="AN17" s="16" t="s">
        <v>30</v>
      </c>
      <c r="AO17" s="16" t="s">
        <v>30</v>
      </c>
      <c r="AP17" s="16" t="s">
        <v>0</v>
      </c>
      <c r="AQ17" s="16" t="s">
        <v>0</v>
      </c>
      <c r="AR17" s="16" t="s">
        <v>0</v>
      </c>
      <c r="AS17" s="16" t="s">
        <v>0</v>
      </c>
      <c r="AT17" s="16" t="s">
        <v>0</v>
      </c>
      <c r="AU17" s="16" t="s">
        <v>0</v>
      </c>
      <c r="AV17" s="16" t="s">
        <v>0</v>
      </c>
      <c r="AW17" s="16" t="s">
        <v>0</v>
      </c>
    </row>
    <row r="18" spans="2:49" ht="15.75" customHeight="1">
      <c r="B18" s="14" t="s">
        <v>3</v>
      </c>
      <c r="D18" s="15">
        <v>4</v>
      </c>
      <c r="E18" s="16">
        <v>1021</v>
      </c>
      <c r="F18" s="35">
        <v>120</v>
      </c>
      <c r="G18" s="35">
        <v>6</v>
      </c>
      <c r="H18" s="35">
        <v>13</v>
      </c>
      <c r="I18" s="35" t="s">
        <v>30</v>
      </c>
      <c r="J18" s="35">
        <v>542</v>
      </c>
      <c r="K18" s="35">
        <v>340</v>
      </c>
      <c r="L18" s="16">
        <v>4</v>
      </c>
      <c r="M18" s="16" t="s">
        <v>75</v>
      </c>
      <c r="N18" s="16">
        <v>381</v>
      </c>
      <c r="O18" s="16">
        <v>2</v>
      </c>
      <c r="P18" s="16" t="s">
        <v>75</v>
      </c>
      <c r="Q18" s="36">
        <v>22</v>
      </c>
      <c r="R18" s="16">
        <v>3</v>
      </c>
      <c r="S18" s="16" t="s">
        <v>75</v>
      </c>
      <c r="T18" s="16">
        <v>158</v>
      </c>
      <c r="U18" s="16">
        <v>2</v>
      </c>
      <c r="V18" s="16" t="s">
        <v>75</v>
      </c>
      <c r="W18" s="16">
        <v>128</v>
      </c>
      <c r="X18" s="16">
        <v>3</v>
      </c>
      <c r="Y18" s="16">
        <v>6</v>
      </c>
      <c r="Z18" s="37">
        <v>10343</v>
      </c>
      <c r="AA18" s="35" t="s">
        <v>30</v>
      </c>
      <c r="AB18" s="35" t="s">
        <v>30</v>
      </c>
      <c r="AC18" s="35" t="s">
        <v>30</v>
      </c>
      <c r="AD18" s="35">
        <v>2</v>
      </c>
      <c r="AE18" s="35">
        <v>3</v>
      </c>
      <c r="AF18" s="35">
        <v>10143</v>
      </c>
      <c r="AG18" s="16">
        <v>2</v>
      </c>
      <c r="AH18" s="16">
        <v>2</v>
      </c>
      <c r="AI18" s="16">
        <v>1</v>
      </c>
      <c r="AJ18" s="16" t="s">
        <v>30</v>
      </c>
      <c r="AK18" s="35" t="s">
        <v>30</v>
      </c>
      <c r="AL18" s="16">
        <v>1</v>
      </c>
      <c r="AM18" s="16">
        <v>4</v>
      </c>
      <c r="AN18" s="16">
        <v>1</v>
      </c>
      <c r="AO18" s="16">
        <v>9</v>
      </c>
      <c r="AP18" s="16" t="s">
        <v>0</v>
      </c>
      <c r="AQ18" s="16" t="s">
        <v>0</v>
      </c>
      <c r="AR18" s="16" t="s">
        <v>0</v>
      </c>
      <c r="AS18" s="16" t="s">
        <v>0</v>
      </c>
      <c r="AT18" s="16" t="s">
        <v>0</v>
      </c>
      <c r="AU18" s="16" t="s">
        <v>0</v>
      </c>
      <c r="AV18" s="16" t="s">
        <v>0</v>
      </c>
      <c r="AW18" s="16" t="s">
        <v>0</v>
      </c>
    </row>
    <row r="19" spans="2:49" ht="15.75" customHeight="1">
      <c r="B19" s="14" t="s">
        <v>4</v>
      </c>
      <c r="D19" s="15">
        <v>2</v>
      </c>
      <c r="E19" s="16">
        <v>458</v>
      </c>
      <c r="F19" s="35" t="s">
        <v>30</v>
      </c>
      <c r="G19" s="35">
        <v>6</v>
      </c>
      <c r="H19" s="35" t="s">
        <v>30</v>
      </c>
      <c r="I19" s="35" t="s">
        <v>30</v>
      </c>
      <c r="J19" s="35" t="s">
        <v>30</v>
      </c>
      <c r="K19" s="35">
        <v>452</v>
      </c>
      <c r="L19" s="16">
        <v>2</v>
      </c>
      <c r="M19" s="16" t="s">
        <v>75</v>
      </c>
      <c r="N19" s="16">
        <v>253</v>
      </c>
      <c r="O19" s="16">
        <v>2</v>
      </c>
      <c r="P19" s="16" t="s">
        <v>75</v>
      </c>
      <c r="Q19" s="36">
        <v>83</v>
      </c>
      <c r="R19" s="16">
        <v>2</v>
      </c>
      <c r="S19" s="16" t="s">
        <v>75</v>
      </c>
      <c r="T19" s="16">
        <v>107</v>
      </c>
      <c r="U19" s="16">
        <v>2</v>
      </c>
      <c r="V19" s="16" t="s">
        <v>75</v>
      </c>
      <c r="W19" s="16">
        <v>17</v>
      </c>
      <c r="X19" s="16">
        <v>2</v>
      </c>
      <c r="Y19" s="16">
        <v>2</v>
      </c>
      <c r="Z19" s="16">
        <v>866</v>
      </c>
      <c r="AA19" s="35" t="s">
        <v>30</v>
      </c>
      <c r="AB19" s="35" t="s">
        <v>30</v>
      </c>
      <c r="AC19" s="35" t="s">
        <v>30</v>
      </c>
      <c r="AD19" s="35">
        <v>2</v>
      </c>
      <c r="AE19" s="35">
        <v>2</v>
      </c>
      <c r="AF19" s="35">
        <v>294</v>
      </c>
      <c r="AG19" s="16">
        <v>2</v>
      </c>
      <c r="AH19" s="16">
        <v>2</v>
      </c>
      <c r="AI19" s="16" t="s">
        <v>0</v>
      </c>
      <c r="AJ19" s="16" t="s">
        <v>0</v>
      </c>
      <c r="AK19" s="35" t="s">
        <v>30</v>
      </c>
      <c r="AL19" s="16">
        <v>1</v>
      </c>
      <c r="AM19" s="16">
        <v>19</v>
      </c>
      <c r="AN19" s="16" t="s">
        <v>0</v>
      </c>
      <c r="AO19" s="16" t="s">
        <v>0</v>
      </c>
      <c r="AP19" s="16" t="s">
        <v>0</v>
      </c>
      <c r="AQ19" s="16" t="s">
        <v>0</v>
      </c>
      <c r="AR19" s="16">
        <v>1</v>
      </c>
      <c r="AS19" s="16">
        <v>1</v>
      </c>
      <c r="AT19" s="16" t="s">
        <v>0</v>
      </c>
      <c r="AU19" s="16" t="s">
        <v>0</v>
      </c>
      <c r="AV19" s="16" t="s">
        <v>0</v>
      </c>
      <c r="AW19" s="16" t="s">
        <v>0</v>
      </c>
    </row>
    <row r="20" spans="2:49" ht="15.75" customHeight="1">
      <c r="B20" s="14" t="s">
        <v>5</v>
      </c>
      <c r="D20" s="15">
        <v>2</v>
      </c>
      <c r="E20" s="16">
        <v>380</v>
      </c>
      <c r="F20" s="35" t="s">
        <v>30</v>
      </c>
      <c r="G20" s="35" t="s">
        <v>30</v>
      </c>
      <c r="H20" s="35" t="s">
        <v>30</v>
      </c>
      <c r="I20" s="35" t="s">
        <v>30</v>
      </c>
      <c r="J20" s="35" t="s">
        <v>30</v>
      </c>
      <c r="K20" s="35">
        <v>380</v>
      </c>
      <c r="L20" s="16">
        <v>2</v>
      </c>
      <c r="M20" s="16" t="s">
        <v>75</v>
      </c>
      <c r="N20" s="16">
        <v>206</v>
      </c>
      <c r="O20" s="16">
        <v>1</v>
      </c>
      <c r="P20" s="16" t="s">
        <v>75</v>
      </c>
      <c r="Q20" s="36">
        <v>5</v>
      </c>
      <c r="R20" s="16">
        <v>1</v>
      </c>
      <c r="S20" s="16" t="s">
        <v>75</v>
      </c>
      <c r="T20" s="16">
        <v>23</v>
      </c>
      <c r="U20" s="16">
        <v>1</v>
      </c>
      <c r="V20" s="16" t="s">
        <v>75</v>
      </c>
      <c r="W20" s="16">
        <v>60</v>
      </c>
      <c r="X20" s="16">
        <v>2</v>
      </c>
      <c r="Y20" s="16">
        <v>3</v>
      </c>
      <c r="Z20" s="16">
        <v>797</v>
      </c>
      <c r="AA20" s="35" t="s">
        <v>30</v>
      </c>
      <c r="AB20" s="35" t="s">
        <v>30</v>
      </c>
      <c r="AC20" s="35" t="s">
        <v>30</v>
      </c>
      <c r="AD20" s="35">
        <v>2</v>
      </c>
      <c r="AE20" s="35">
        <v>2</v>
      </c>
      <c r="AF20" s="35">
        <v>283</v>
      </c>
      <c r="AG20" s="16">
        <v>2</v>
      </c>
      <c r="AH20" s="16" t="s">
        <v>30</v>
      </c>
      <c r="AI20" s="16" t="s">
        <v>30</v>
      </c>
      <c r="AJ20" s="16" t="s">
        <v>30</v>
      </c>
      <c r="AK20" s="35" t="s">
        <v>30</v>
      </c>
      <c r="AL20" s="16">
        <v>1</v>
      </c>
      <c r="AM20" s="16">
        <v>8</v>
      </c>
      <c r="AN20" s="16">
        <v>1</v>
      </c>
      <c r="AO20" s="16">
        <v>4</v>
      </c>
      <c r="AP20" s="16" t="s">
        <v>30</v>
      </c>
      <c r="AQ20" s="16" t="s">
        <v>30</v>
      </c>
      <c r="AR20" s="16" t="s">
        <v>30</v>
      </c>
      <c r="AS20" s="16" t="s">
        <v>30</v>
      </c>
      <c r="AT20" s="16" t="s">
        <v>30</v>
      </c>
      <c r="AU20" s="16" t="s">
        <v>30</v>
      </c>
      <c r="AV20" s="16" t="s">
        <v>30</v>
      </c>
      <c r="AW20" s="16" t="s">
        <v>30</v>
      </c>
    </row>
    <row r="21" spans="2:49" ht="15.75" customHeight="1">
      <c r="B21" s="14" t="s">
        <v>6</v>
      </c>
      <c r="D21" s="15">
        <v>2</v>
      </c>
      <c r="E21" s="16">
        <v>170</v>
      </c>
      <c r="F21" s="35" t="s">
        <v>30</v>
      </c>
      <c r="G21" s="35" t="s">
        <v>30</v>
      </c>
      <c r="H21" s="35" t="s">
        <v>30</v>
      </c>
      <c r="I21" s="35" t="s">
        <v>30</v>
      </c>
      <c r="J21" s="35" t="s">
        <v>30</v>
      </c>
      <c r="K21" s="35">
        <v>170</v>
      </c>
      <c r="L21" s="16">
        <v>2</v>
      </c>
      <c r="M21" s="16" t="s">
        <v>75</v>
      </c>
      <c r="N21" s="16">
        <v>86</v>
      </c>
      <c r="O21" s="35" t="s">
        <v>30</v>
      </c>
      <c r="P21" s="35" t="s">
        <v>30</v>
      </c>
      <c r="Q21" s="36" t="s">
        <v>30</v>
      </c>
      <c r="R21" s="16">
        <v>2</v>
      </c>
      <c r="S21" s="16" t="s">
        <v>75</v>
      </c>
      <c r="T21" s="16">
        <v>21</v>
      </c>
      <c r="U21" s="16" t="s">
        <v>30</v>
      </c>
      <c r="V21" s="16" t="s">
        <v>30</v>
      </c>
      <c r="W21" s="16" t="s">
        <v>30</v>
      </c>
      <c r="X21" s="16">
        <v>2</v>
      </c>
      <c r="Y21" s="16">
        <v>2</v>
      </c>
      <c r="Z21" s="16">
        <v>205</v>
      </c>
      <c r="AA21" s="35" t="s">
        <v>30</v>
      </c>
      <c r="AB21" s="35" t="s">
        <v>30</v>
      </c>
      <c r="AC21" s="35" t="s">
        <v>30</v>
      </c>
      <c r="AD21" s="35">
        <v>1</v>
      </c>
      <c r="AE21" s="35">
        <v>1</v>
      </c>
      <c r="AF21" s="35">
        <v>37</v>
      </c>
      <c r="AG21" s="16">
        <v>2</v>
      </c>
      <c r="AH21" s="16" t="s">
        <v>0</v>
      </c>
      <c r="AI21" s="16" t="s">
        <v>0</v>
      </c>
      <c r="AJ21" s="16" t="s">
        <v>0</v>
      </c>
      <c r="AK21" s="35" t="s">
        <v>30</v>
      </c>
      <c r="AL21" s="16" t="s">
        <v>0</v>
      </c>
      <c r="AM21" s="16" t="s">
        <v>0</v>
      </c>
      <c r="AN21" s="16" t="s">
        <v>0</v>
      </c>
      <c r="AO21" s="16" t="s">
        <v>0</v>
      </c>
      <c r="AP21" s="16" t="s">
        <v>0</v>
      </c>
      <c r="AQ21" s="16" t="s">
        <v>0</v>
      </c>
      <c r="AR21" s="16" t="s">
        <v>0</v>
      </c>
      <c r="AS21" s="16" t="s">
        <v>0</v>
      </c>
      <c r="AT21" s="16" t="s">
        <v>0</v>
      </c>
      <c r="AU21" s="16" t="s">
        <v>0</v>
      </c>
      <c r="AV21" s="16" t="s">
        <v>0</v>
      </c>
      <c r="AW21" s="16" t="s">
        <v>0</v>
      </c>
    </row>
    <row r="22" spans="2:49" ht="15.75" customHeight="1">
      <c r="B22" s="14" t="s">
        <v>7</v>
      </c>
      <c r="D22" s="15">
        <v>3</v>
      </c>
      <c r="E22" s="16">
        <v>657</v>
      </c>
      <c r="F22" s="35">
        <v>309</v>
      </c>
      <c r="G22" s="35" t="s">
        <v>30</v>
      </c>
      <c r="H22" s="35" t="s">
        <v>30</v>
      </c>
      <c r="I22" s="35" t="s">
        <v>30</v>
      </c>
      <c r="J22" s="35">
        <v>300</v>
      </c>
      <c r="K22" s="35">
        <v>48</v>
      </c>
      <c r="L22" s="16">
        <v>2</v>
      </c>
      <c r="M22" s="16" t="s">
        <v>75</v>
      </c>
      <c r="N22" s="16">
        <v>194</v>
      </c>
      <c r="O22" s="16">
        <v>1</v>
      </c>
      <c r="P22" s="16" t="s">
        <v>75</v>
      </c>
      <c r="Q22" s="36">
        <v>2</v>
      </c>
      <c r="R22" s="16">
        <v>1</v>
      </c>
      <c r="S22" s="16" t="s">
        <v>75</v>
      </c>
      <c r="T22" s="16">
        <v>41</v>
      </c>
      <c r="U22" s="16">
        <v>1</v>
      </c>
      <c r="V22" s="16" t="s">
        <v>75</v>
      </c>
      <c r="W22" s="16">
        <v>1</v>
      </c>
      <c r="X22" s="16">
        <v>3</v>
      </c>
      <c r="Y22" s="16">
        <v>3</v>
      </c>
      <c r="Z22" s="16">
        <v>551</v>
      </c>
      <c r="AA22" s="35" t="s">
        <v>30</v>
      </c>
      <c r="AB22" s="35" t="s">
        <v>30</v>
      </c>
      <c r="AC22" s="35" t="s">
        <v>30</v>
      </c>
      <c r="AD22" s="35">
        <v>1</v>
      </c>
      <c r="AE22" s="35">
        <v>1</v>
      </c>
      <c r="AF22" s="35">
        <v>169</v>
      </c>
      <c r="AG22" s="16">
        <v>2</v>
      </c>
      <c r="AH22" s="16" t="s">
        <v>30</v>
      </c>
      <c r="AI22" s="16">
        <v>1</v>
      </c>
      <c r="AJ22" s="16" t="s">
        <v>30</v>
      </c>
      <c r="AK22" s="35" t="s">
        <v>30</v>
      </c>
      <c r="AL22" s="16" t="s">
        <v>30</v>
      </c>
      <c r="AM22" s="16" t="s">
        <v>30</v>
      </c>
      <c r="AN22" s="16" t="s">
        <v>0</v>
      </c>
      <c r="AO22" s="16" t="s">
        <v>0</v>
      </c>
      <c r="AP22" s="16" t="s">
        <v>0</v>
      </c>
      <c r="AQ22" s="16" t="s">
        <v>0</v>
      </c>
      <c r="AR22" s="16" t="s">
        <v>0</v>
      </c>
      <c r="AS22" s="16" t="s">
        <v>0</v>
      </c>
      <c r="AT22" s="16" t="s">
        <v>0</v>
      </c>
      <c r="AU22" s="16" t="s">
        <v>0</v>
      </c>
      <c r="AV22" s="16" t="s">
        <v>0</v>
      </c>
      <c r="AW22" s="16" t="s">
        <v>0</v>
      </c>
    </row>
    <row r="23" spans="2:49" ht="15.75" customHeight="1">
      <c r="B23" s="14" t="s">
        <v>8</v>
      </c>
      <c r="D23" s="15">
        <v>2</v>
      </c>
      <c r="E23" s="16">
        <v>473</v>
      </c>
      <c r="F23" s="35">
        <v>62</v>
      </c>
      <c r="G23" s="35" t="s">
        <v>30</v>
      </c>
      <c r="H23" s="35">
        <v>10</v>
      </c>
      <c r="I23" s="35">
        <v>110</v>
      </c>
      <c r="J23" s="35">
        <v>291</v>
      </c>
      <c r="K23" s="35" t="s">
        <v>30</v>
      </c>
      <c r="L23" s="16">
        <v>2</v>
      </c>
      <c r="M23" s="16" t="s">
        <v>75</v>
      </c>
      <c r="N23" s="16">
        <v>292</v>
      </c>
      <c r="O23" s="16">
        <v>1</v>
      </c>
      <c r="P23" s="16" t="s">
        <v>75</v>
      </c>
      <c r="Q23" s="36">
        <v>8</v>
      </c>
      <c r="R23" s="16">
        <v>2</v>
      </c>
      <c r="S23" s="16" t="s">
        <v>75</v>
      </c>
      <c r="T23" s="16">
        <v>71</v>
      </c>
      <c r="U23" s="16">
        <v>1</v>
      </c>
      <c r="V23" s="16" t="s">
        <v>75</v>
      </c>
      <c r="W23" s="16">
        <v>17</v>
      </c>
      <c r="X23" s="16">
        <v>2</v>
      </c>
      <c r="Y23" s="16">
        <v>3</v>
      </c>
      <c r="Z23" s="16">
        <v>1211</v>
      </c>
      <c r="AA23" s="35">
        <v>1</v>
      </c>
      <c r="AB23" s="16" t="s">
        <v>75</v>
      </c>
      <c r="AC23" s="35">
        <v>3</v>
      </c>
      <c r="AD23" s="35">
        <v>2</v>
      </c>
      <c r="AE23" s="35">
        <v>2</v>
      </c>
      <c r="AF23" s="35">
        <v>434</v>
      </c>
      <c r="AG23" s="16">
        <v>1</v>
      </c>
      <c r="AH23" s="16" t="s">
        <v>30</v>
      </c>
      <c r="AI23" s="16" t="s">
        <v>30</v>
      </c>
      <c r="AJ23" s="16" t="s">
        <v>30</v>
      </c>
      <c r="AK23" s="35" t="s">
        <v>30</v>
      </c>
      <c r="AL23" s="16" t="s">
        <v>30</v>
      </c>
      <c r="AM23" s="16" t="s">
        <v>30</v>
      </c>
      <c r="AN23" s="16" t="s">
        <v>30</v>
      </c>
      <c r="AO23" s="16" t="s">
        <v>30</v>
      </c>
      <c r="AP23" s="16" t="s">
        <v>30</v>
      </c>
      <c r="AQ23" s="16" t="s">
        <v>30</v>
      </c>
      <c r="AR23" s="16" t="s">
        <v>30</v>
      </c>
      <c r="AS23" s="16" t="s">
        <v>30</v>
      </c>
      <c r="AT23" s="16" t="s">
        <v>30</v>
      </c>
      <c r="AU23" s="16" t="s">
        <v>30</v>
      </c>
      <c r="AV23" s="16" t="s">
        <v>30</v>
      </c>
      <c r="AW23" s="16" t="s">
        <v>30</v>
      </c>
    </row>
    <row r="24" spans="2:49" ht="15.75" customHeight="1">
      <c r="B24" s="14" t="s">
        <v>9</v>
      </c>
      <c r="D24" s="15">
        <v>1</v>
      </c>
      <c r="E24" s="16">
        <v>250</v>
      </c>
      <c r="F24" s="35" t="s">
        <v>30</v>
      </c>
      <c r="G24" s="35" t="s">
        <v>30</v>
      </c>
      <c r="H24" s="35">
        <v>50</v>
      </c>
      <c r="I24" s="35" t="s">
        <v>30</v>
      </c>
      <c r="J24" s="35" t="s">
        <v>30</v>
      </c>
      <c r="K24" s="35">
        <v>200</v>
      </c>
      <c r="L24" s="16">
        <v>1</v>
      </c>
      <c r="M24" s="16" t="s">
        <v>75</v>
      </c>
      <c r="N24" s="16">
        <v>63</v>
      </c>
      <c r="O24" s="16">
        <v>1</v>
      </c>
      <c r="P24" s="16" t="s">
        <v>75</v>
      </c>
      <c r="Q24" s="36">
        <v>8</v>
      </c>
      <c r="R24" s="16">
        <v>1</v>
      </c>
      <c r="S24" s="16" t="s">
        <v>75</v>
      </c>
      <c r="T24" s="16">
        <v>25</v>
      </c>
      <c r="U24" s="16">
        <v>1</v>
      </c>
      <c r="V24" s="16" t="s">
        <v>75</v>
      </c>
      <c r="W24" s="16">
        <v>1</v>
      </c>
      <c r="X24" s="16">
        <v>1</v>
      </c>
      <c r="Y24" s="16">
        <v>1</v>
      </c>
      <c r="Z24" s="16">
        <v>314</v>
      </c>
      <c r="AA24" s="35" t="s">
        <v>30</v>
      </c>
      <c r="AB24" s="35" t="s">
        <v>30</v>
      </c>
      <c r="AC24" s="35" t="s">
        <v>30</v>
      </c>
      <c r="AD24" s="35" t="s">
        <v>30</v>
      </c>
      <c r="AE24" s="35" t="s">
        <v>30</v>
      </c>
      <c r="AF24" s="35" t="s">
        <v>30</v>
      </c>
      <c r="AG24" s="16">
        <v>1</v>
      </c>
      <c r="AH24" s="16" t="s">
        <v>0</v>
      </c>
      <c r="AI24" s="16" t="s">
        <v>0</v>
      </c>
      <c r="AJ24" s="16" t="s">
        <v>0</v>
      </c>
      <c r="AK24" s="35" t="s">
        <v>30</v>
      </c>
      <c r="AL24" s="16" t="s">
        <v>0</v>
      </c>
      <c r="AM24" s="16" t="s">
        <v>0</v>
      </c>
      <c r="AN24" s="16" t="s">
        <v>0</v>
      </c>
      <c r="AO24" s="16" t="s">
        <v>0</v>
      </c>
      <c r="AP24" s="16" t="s">
        <v>0</v>
      </c>
      <c r="AQ24" s="16" t="s">
        <v>0</v>
      </c>
      <c r="AR24" s="16" t="s">
        <v>0</v>
      </c>
      <c r="AS24" s="16" t="s">
        <v>0</v>
      </c>
      <c r="AT24" s="16" t="s">
        <v>0</v>
      </c>
      <c r="AU24" s="16" t="s">
        <v>0</v>
      </c>
      <c r="AV24" s="16" t="s">
        <v>0</v>
      </c>
      <c r="AW24" s="16" t="s">
        <v>0</v>
      </c>
    </row>
    <row r="25" spans="2:49" ht="15.75" customHeight="1">
      <c r="B25" s="38" t="s">
        <v>10</v>
      </c>
      <c r="D25" s="15">
        <v>3</v>
      </c>
      <c r="E25" s="16">
        <v>851</v>
      </c>
      <c r="F25" s="35">
        <v>310</v>
      </c>
      <c r="G25" s="35" t="s">
        <v>30</v>
      </c>
      <c r="H25" s="35" t="s">
        <v>30</v>
      </c>
      <c r="I25" s="35" t="s">
        <v>30</v>
      </c>
      <c r="J25" s="35">
        <v>452</v>
      </c>
      <c r="K25" s="35">
        <v>89</v>
      </c>
      <c r="L25" s="16">
        <v>2</v>
      </c>
      <c r="M25" s="16" t="s">
        <v>75</v>
      </c>
      <c r="N25" s="16">
        <v>259</v>
      </c>
      <c r="O25" s="16">
        <v>1</v>
      </c>
      <c r="P25" s="16" t="s">
        <v>75</v>
      </c>
      <c r="Q25" s="36">
        <v>3</v>
      </c>
      <c r="R25" s="16">
        <v>2</v>
      </c>
      <c r="S25" s="16" t="s">
        <v>75</v>
      </c>
      <c r="T25" s="16">
        <v>85</v>
      </c>
      <c r="U25" s="16">
        <v>1</v>
      </c>
      <c r="V25" s="16" t="s">
        <v>75</v>
      </c>
      <c r="W25" s="16">
        <v>56</v>
      </c>
      <c r="X25" s="16">
        <v>3</v>
      </c>
      <c r="Y25" s="16">
        <v>4</v>
      </c>
      <c r="Z25" s="16">
        <v>1179</v>
      </c>
      <c r="AA25" s="35" t="s">
        <v>30</v>
      </c>
      <c r="AB25" s="35" t="s">
        <v>30</v>
      </c>
      <c r="AC25" s="35" t="s">
        <v>30</v>
      </c>
      <c r="AD25" s="35">
        <v>2</v>
      </c>
      <c r="AE25" s="35">
        <v>3</v>
      </c>
      <c r="AF25" s="35">
        <v>558</v>
      </c>
      <c r="AG25" s="16">
        <v>3</v>
      </c>
      <c r="AH25" s="16">
        <v>1</v>
      </c>
      <c r="AI25" s="16">
        <v>1</v>
      </c>
      <c r="AJ25" s="16">
        <v>1</v>
      </c>
      <c r="AK25" s="35" t="s">
        <v>30</v>
      </c>
      <c r="AL25" s="16">
        <v>1</v>
      </c>
      <c r="AM25" s="16">
        <v>10</v>
      </c>
      <c r="AN25" s="16" t="s">
        <v>30</v>
      </c>
      <c r="AO25" s="16" t="s">
        <v>30</v>
      </c>
      <c r="AP25" s="16" t="s">
        <v>30</v>
      </c>
      <c r="AQ25" s="16" t="s">
        <v>30</v>
      </c>
      <c r="AR25" s="16" t="s">
        <v>30</v>
      </c>
      <c r="AS25" s="16" t="s">
        <v>30</v>
      </c>
      <c r="AT25" s="16" t="s">
        <v>30</v>
      </c>
      <c r="AU25" s="16" t="s">
        <v>30</v>
      </c>
      <c r="AV25" s="16" t="s">
        <v>30</v>
      </c>
      <c r="AW25" s="16" t="s">
        <v>30</v>
      </c>
    </row>
    <row r="26" spans="2:49" ht="15.75" customHeight="1">
      <c r="B26" s="14" t="s">
        <v>11</v>
      </c>
      <c r="D26" s="15">
        <v>3</v>
      </c>
      <c r="E26" s="16">
        <v>765</v>
      </c>
      <c r="F26" s="35">
        <v>345</v>
      </c>
      <c r="G26" s="35" t="s">
        <v>30</v>
      </c>
      <c r="H26" s="35">
        <v>10</v>
      </c>
      <c r="I26" s="35">
        <v>60</v>
      </c>
      <c r="J26" s="35" t="s">
        <v>30</v>
      </c>
      <c r="K26" s="35">
        <v>350</v>
      </c>
      <c r="L26" s="16">
        <v>2</v>
      </c>
      <c r="M26" s="16" t="s">
        <v>75</v>
      </c>
      <c r="N26" s="16">
        <v>254</v>
      </c>
      <c r="O26" s="16">
        <v>1</v>
      </c>
      <c r="P26" s="16" t="s">
        <v>75</v>
      </c>
      <c r="Q26" s="36">
        <v>8</v>
      </c>
      <c r="R26" s="16">
        <v>1</v>
      </c>
      <c r="S26" s="16" t="s">
        <v>75</v>
      </c>
      <c r="T26" s="16">
        <v>34</v>
      </c>
      <c r="U26" s="16">
        <v>1</v>
      </c>
      <c r="V26" s="16" t="s">
        <v>75</v>
      </c>
      <c r="W26" s="16">
        <v>8</v>
      </c>
      <c r="X26" s="16">
        <v>2</v>
      </c>
      <c r="Y26" s="16">
        <v>3</v>
      </c>
      <c r="Z26" s="16">
        <v>718</v>
      </c>
      <c r="AA26" s="35" t="s">
        <v>30</v>
      </c>
      <c r="AB26" s="35" t="s">
        <v>30</v>
      </c>
      <c r="AC26" s="35" t="s">
        <v>30</v>
      </c>
      <c r="AD26" s="35">
        <v>1</v>
      </c>
      <c r="AE26" s="35">
        <v>2</v>
      </c>
      <c r="AF26" s="35">
        <v>432</v>
      </c>
      <c r="AG26" s="16">
        <v>1</v>
      </c>
      <c r="AH26" s="16" t="s">
        <v>0</v>
      </c>
      <c r="AI26" s="16">
        <v>1</v>
      </c>
      <c r="AJ26" s="16">
        <v>1</v>
      </c>
      <c r="AK26" s="35" t="s">
        <v>30</v>
      </c>
      <c r="AL26" s="35" t="s">
        <v>30</v>
      </c>
      <c r="AM26" s="35" t="s">
        <v>30</v>
      </c>
      <c r="AN26" s="16" t="s">
        <v>30</v>
      </c>
      <c r="AO26" s="16" t="s">
        <v>30</v>
      </c>
      <c r="AP26" s="16" t="s">
        <v>0</v>
      </c>
      <c r="AQ26" s="16" t="s">
        <v>0</v>
      </c>
      <c r="AR26" s="16" t="s">
        <v>0</v>
      </c>
      <c r="AS26" s="16" t="s">
        <v>0</v>
      </c>
      <c r="AT26" s="16" t="s">
        <v>30</v>
      </c>
      <c r="AU26" s="16" t="s">
        <v>30</v>
      </c>
      <c r="AV26" s="16" t="s">
        <v>30</v>
      </c>
      <c r="AW26" s="16" t="s">
        <v>30</v>
      </c>
    </row>
    <row r="27" spans="2:49" ht="15.75" customHeight="1">
      <c r="B27" s="14" t="s">
        <v>12</v>
      </c>
      <c r="D27" s="15">
        <v>4</v>
      </c>
      <c r="E27" s="16">
        <v>617</v>
      </c>
      <c r="F27" s="35">
        <v>141</v>
      </c>
      <c r="G27" s="35" t="s">
        <v>30</v>
      </c>
      <c r="H27" s="35" t="s">
        <v>30</v>
      </c>
      <c r="I27" s="35">
        <v>58</v>
      </c>
      <c r="J27" s="35">
        <v>86</v>
      </c>
      <c r="K27" s="35">
        <v>332</v>
      </c>
      <c r="L27" s="16">
        <v>3</v>
      </c>
      <c r="M27" s="16" t="s">
        <v>75</v>
      </c>
      <c r="N27" s="16">
        <v>362</v>
      </c>
      <c r="O27" s="16">
        <v>1</v>
      </c>
      <c r="P27" s="16" t="s">
        <v>75</v>
      </c>
      <c r="Q27" s="36">
        <v>1</v>
      </c>
      <c r="R27" s="16">
        <v>3</v>
      </c>
      <c r="S27" s="16" t="s">
        <v>75</v>
      </c>
      <c r="T27" s="16">
        <v>193</v>
      </c>
      <c r="U27" s="16">
        <v>1</v>
      </c>
      <c r="V27" s="16" t="s">
        <v>75</v>
      </c>
      <c r="W27" s="16">
        <v>41</v>
      </c>
      <c r="X27" s="16">
        <v>3</v>
      </c>
      <c r="Y27" s="16">
        <v>3</v>
      </c>
      <c r="Z27" s="16">
        <v>890</v>
      </c>
      <c r="AA27" s="35" t="s">
        <v>30</v>
      </c>
      <c r="AB27" s="35" t="s">
        <v>30</v>
      </c>
      <c r="AC27" s="35" t="s">
        <v>30</v>
      </c>
      <c r="AD27" s="35">
        <v>1</v>
      </c>
      <c r="AE27" s="35">
        <v>1</v>
      </c>
      <c r="AF27" s="35">
        <v>275</v>
      </c>
      <c r="AG27" s="16">
        <v>2</v>
      </c>
      <c r="AH27" s="16" t="s">
        <v>30</v>
      </c>
      <c r="AI27" s="16" t="s">
        <v>30</v>
      </c>
      <c r="AJ27" s="16" t="s">
        <v>30</v>
      </c>
      <c r="AK27" s="35" t="s">
        <v>30</v>
      </c>
      <c r="AL27" s="16" t="s">
        <v>30</v>
      </c>
      <c r="AM27" s="16" t="s">
        <v>30</v>
      </c>
      <c r="AN27" s="16" t="s">
        <v>30</v>
      </c>
      <c r="AO27" s="16" t="s">
        <v>30</v>
      </c>
      <c r="AP27" s="16" t="s">
        <v>30</v>
      </c>
      <c r="AQ27" s="16" t="s">
        <v>30</v>
      </c>
      <c r="AR27" s="16" t="s">
        <v>30</v>
      </c>
      <c r="AS27" s="16" t="s">
        <v>30</v>
      </c>
      <c r="AT27" s="16" t="s">
        <v>30</v>
      </c>
      <c r="AU27" s="16" t="s">
        <v>30</v>
      </c>
      <c r="AV27" s="16" t="s">
        <v>30</v>
      </c>
      <c r="AW27" s="16" t="s">
        <v>30</v>
      </c>
    </row>
    <row r="28" spans="2:49" ht="15.75" customHeight="1">
      <c r="B28" s="14" t="s">
        <v>13</v>
      </c>
      <c r="D28" s="15">
        <v>4</v>
      </c>
      <c r="E28" s="16">
        <v>537</v>
      </c>
      <c r="F28" s="35" t="s">
        <v>30</v>
      </c>
      <c r="G28" s="35" t="s">
        <v>30</v>
      </c>
      <c r="H28" s="35" t="s">
        <v>30</v>
      </c>
      <c r="I28" s="35">
        <v>32</v>
      </c>
      <c r="J28" s="35">
        <v>119</v>
      </c>
      <c r="K28" s="35">
        <v>386</v>
      </c>
      <c r="L28" s="16">
        <v>4</v>
      </c>
      <c r="M28" s="16" t="s">
        <v>75</v>
      </c>
      <c r="N28" s="16">
        <v>532</v>
      </c>
      <c r="O28" s="16">
        <v>2</v>
      </c>
      <c r="P28" s="16" t="s">
        <v>75</v>
      </c>
      <c r="Q28" s="36">
        <v>5</v>
      </c>
      <c r="R28" s="16">
        <v>3</v>
      </c>
      <c r="S28" s="16" t="s">
        <v>75</v>
      </c>
      <c r="T28" s="16">
        <v>104</v>
      </c>
      <c r="U28" s="16">
        <v>2</v>
      </c>
      <c r="V28" s="16" t="s">
        <v>75</v>
      </c>
      <c r="W28" s="16">
        <v>61</v>
      </c>
      <c r="X28" s="16">
        <v>4</v>
      </c>
      <c r="Y28" s="16">
        <v>4</v>
      </c>
      <c r="Z28" s="16">
        <v>776</v>
      </c>
      <c r="AA28" s="35">
        <v>1</v>
      </c>
      <c r="AB28" s="16" t="s">
        <v>75</v>
      </c>
      <c r="AC28" s="35">
        <v>3</v>
      </c>
      <c r="AD28" s="35">
        <v>3</v>
      </c>
      <c r="AE28" s="35">
        <v>3</v>
      </c>
      <c r="AF28" s="35">
        <v>558</v>
      </c>
      <c r="AG28" s="16">
        <v>3</v>
      </c>
      <c r="AH28" s="16" t="s">
        <v>30</v>
      </c>
      <c r="AI28" s="16" t="s">
        <v>30</v>
      </c>
      <c r="AJ28" s="16" t="s">
        <v>30</v>
      </c>
      <c r="AK28" s="35" t="s">
        <v>30</v>
      </c>
      <c r="AL28" s="16" t="s">
        <v>30</v>
      </c>
      <c r="AM28" s="16" t="s">
        <v>30</v>
      </c>
      <c r="AN28" s="16" t="s">
        <v>30</v>
      </c>
      <c r="AO28" s="16" t="s">
        <v>30</v>
      </c>
      <c r="AP28" s="16" t="s">
        <v>30</v>
      </c>
      <c r="AQ28" s="16" t="s">
        <v>30</v>
      </c>
      <c r="AR28" s="16" t="s">
        <v>30</v>
      </c>
      <c r="AS28" s="16" t="s">
        <v>30</v>
      </c>
      <c r="AT28" s="16">
        <v>1</v>
      </c>
      <c r="AU28" s="16">
        <v>2</v>
      </c>
      <c r="AV28" s="16" t="s">
        <v>30</v>
      </c>
      <c r="AW28" s="16" t="s">
        <v>30</v>
      </c>
    </row>
    <row r="29" spans="2:49" ht="16.5" customHeight="1">
      <c r="B29" s="14"/>
      <c r="D29" s="15"/>
      <c r="E29" s="16"/>
      <c r="F29" s="35"/>
      <c r="G29" s="35"/>
      <c r="H29" s="35"/>
      <c r="I29" s="35"/>
      <c r="J29" s="35"/>
      <c r="K29" s="3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1"/>
      <c r="AB29" s="16"/>
      <c r="AC29" s="11"/>
      <c r="AD29" s="11"/>
      <c r="AE29" s="11"/>
      <c r="AF29" s="11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</row>
    <row r="30" spans="2:49" ht="15.75" customHeight="1">
      <c r="B30" s="14" t="s">
        <v>31</v>
      </c>
      <c r="D30" s="15">
        <v>4</v>
      </c>
      <c r="E30" s="16">
        <v>820</v>
      </c>
      <c r="F30" s="35">
        <v>194</v>
      </c>
      <c r="G30" s="35" t="s">
        <v>73</v>
      </c>
      <c r="H30" s="35" t="s">
        <v>73</v>
      </c>
      <c r="I30" s="35">
        <v>15</v>
      </c>
      <c r="J30" s="35">
        <v>466</v>
      </c>
      <c r="K30" s="35">
        <v>145</v>
      </c>
      <c r="L30" s="16">
        <v>3</v>
      </c>
      <c r="M30" s="16" t="s">
        <v>72</v>
      </c>
      <c r="N30" s="16">
        <v>156</v>
      </c>
      <c r="O30" s="16">
        <v>1</v>
      </c>
      <c r="P30" s="16" t="s">
        <v>72</v>
      </c>
      <c r="Q30" s="16">
        <v>8</v>
      </c>
      <c r="R30" s="16">
        <v>2</v>
      </c>
      <c r="S30" s="16" t="s">
        <v>72</v>
      </c>
      <c r="T30" s="16">
        <v>60</v>
      </c>
      <c r="U30" s="16">
        <v>1</v>
      </c>
      <c r="V30" s="16" t="s">
        <v>72</v>
      </c>
      <c r="W30" s="16">
        <v>38</v>
      </c>
      <c r="X30" s="16">
        <v>3</v>
      </c>
      <c r="Y30" s="16">
        <v>4</v>
      </c>
      <c r="Z30" s="16">
        <v>1821</v>
      </c>
      <c r="AA30" s="35" t="s">
        <v>73</v>
      </c>
      <c r="AB30" s="35" t="s">
        <v>73</v>
      </c>
      <c r="AC30" s="35" t="s">
        <v>73</v>
      </c>
      <c r="AD30" s="35">
        <v>1</v>
      </c>
      <c r="AE30" s="35">
        <v>1</v>
      </c>
      <c r="AF30" s="35">
        <v>435</v>
      </c>
      <c r="AG30" s="16">
        <v>3</v>
      </c>
      <c r="AH30" s="16">
        <v>3</v>
      </c>
      <c r="AI30" s="16" t="s">
        <v>0</v>
      </c>
      <c r="AJ30" s="16" t="s">
        <v>0</v>
      </c>
      <c r="AK30" s="16" t="s">
        <v>73</v>
      </c>
      <c r="AL30" s="16" t="s">
        <v>73</v>
      </c>
      <c r="AM30" s="16" t="s">
        <v>73</v>
      </c>
      <c r="AN30" s="16" t="s">
        <v>0</v>
      </c>
      <c r="AO30" s="16" t="s">
        <v>0</v>
      </c>
      <c r="AP30" s="16" t="s">
        <v>0</v>
      </c>
      <c r="AQ30" s="16" t="s">
        <v>0</v>
      </c>
      <c r="AR30" s="16" t="s">
        <v>0</v>
      </c>
      <c r="AS30" s="16" t="s">
        <v>0</v>
      </c>
      <c r="AT30" s="16" t="s">
        <v>0</v>
      </c>
      <c r="AU30" s="16" t="s">
        <v>0</v>
      </c>
      <c r="AV30" s="16" t="s">
        <v>0</v>
      </c>
      <c r="AW30" s="16" t="s">
        <v>0</v>
      </c>
    </row>
    <row r="31" spans="2:49" ht="15.75" customHeight="1">
      <c r="B31" s="14" t="s">
        <v>32</v>
      </c>
      <c r="D31" s="15">
        <v>2</v>
      </c>
      <c r="E31" s="16">
        <v>316</v>
      </c>
      <c r="F31" s="35">
        <v>176</v>
      </c>
      <c r="G31" s="35" t="s">
        <v>73</v>
      </c>
      <c r="H31" s="35" t="s">
        <v>73</v>
      </c>
      <c r="I31" s="35" t="s">
        <v>73</v>
      </c>
      <c r="J31" s="35" t="s">
        <v>73</v>
      </c>
      <c r="K31" s="35">
        <v>140</v>
      </c>
      <c r="L31" s="16">
        <v>1</v>
      </c>
      <c r="M31" s="16" t="s">
        <v>72</v>
      </c>
      <c r="N31" s="16">
        <v>83</v>
      </c>
      <c r="O31" s="16">
        <v>1</v>
      </c>
      <c r="P31" s="16" t="s">
        <v>72</v>
      </c>
      <c r="Q31" s="16">
        <v>1</v>
      </c>
      <c r="R31" s="16">
        <v>1</v>
      </c>
      <c r="S31" s="16" t="s">
        <v>72</v>
      </c>
      <c r="T31" s="16">
        <v>22</v>
      </c>
      <c r="U31" s="16">
        <v>1</v>
      </c>
      <c r="V31" s="16" t="s">
        <v>72</v>
      </c>
      <c r="W31" s="16">
        <v>5</v>
      </c>
      <c r="X31" s="16">
        <v>1</v>
      </c>
      <c r="Y31" s="16">
        <v>1</v>
      </c>
      <c r="Z31" s="16">
        <v>295</v>
      </c>
      <c r="AA31" s="35" t="s">
        <v>73</v>
      </c>
      <c r="AB31" s="35" t="s">
        <v>73</v>
      </c>
      <c r="AC31" s="35" t="s">
        <v>73</v>
      </c>
      <c r="AD31" s="35">
        <v>1</v>
      </c>
      <c r="AE31" s="35">
        <v>1</v>
      </c>
      <c r="AF31" s="35">
        <v>38</v>
      </c>
      <c r="AG31" s="16">
        <v>1</v>
      </c>
      <c r="AH31" s="16" t="s">
        <v>0</v>
      </c>
      <c r="AI31" s="16">
        <v>1</v>
      </c>
      <c r="AJ31" s="16">
        <v>1</v>
      </c>
      <c r="AK31" s="16" t="s">
        <v>73</v>
      </c>
      <c r="AL31" s="16" t="s">
        <v>73</v>
      </c>
      <c r="AM31" s="16" t="s">
        <v>73</v>
      </c>
      <c r="AN31" s="16" t="s">
        <v>0</v>
      </c>
      <c r="AO31" s="16" t="s">
        <v>0</v>
      </c>
      <c r="AP31" s="16" t="s">
        <v>0</v>
      </c>
      <c r="AQ31" s="16" t="s">
        <v>0</v>
      </c>
      <c r="AR31" s="16" t="s">
        <v>0</v>
      </c>
      <c r="AS31" s="16" t="s">
        <v>0</v>
      </c>
      <c r="AT31" s="16" t="s">
        <v>0</v>
      </c>
      <c r="AU31" s="16" t="s">
        <v>0</v>
      </c>
      <c r="AV31" s="16" t="s">
        <v>0</v>
      </c>
      <c r="AW31" s="16" t="s">
        <v>0</v>
      </c>
    </row>
    <row r="32" spans="2:49" ht="15.75" customHeight="1">
      <c r="B32" s="14" t="s">
        <v>33</v>
      </c>
      <c r="D32" s="15">
        <v>1</v>
      </c>
      <c r="E32" s="16">
        <v>315</v>
      </c>
      <c r="F32" s="35" t="s">
        <v>73</v>
      </c>
      <c r="G32" s="35" t="s">
        <v>73</v>
      </c>
      <c r="H32" s="35" t="s">
        <v>73</v>
      </c>
      <c r="I32" s="35">
        <v>65</v>
      </c>
      <c r="J32" s="35">
        <v>250</v>
      </c>
      <c r="K32" s="35" t="s">
        <v>73</v>
      </c>
      <c r="L32" s="16">
        <v>1</v>
      </c>
      <c r="M32" s="16" t="s">
        <v>72</v>
      </c>
      <c r="N32" s="16">
        <v>145</v>
      </c>
      <c r="O32" s="35" t="s">
        <v>73</v>
      </c>
      <c r="P32" s="35" t="s">
        <v>73</v>
      </c>
      <c r="Q32" s="35" t="s">
        <v>73</v>
      </c>
      <c r="R32" s="16">
        <v>1</v>
      </c>
      <c r="S32" s="16" t="s">
        <v>72</v>
      </c>
      <c r="T32" s="16">
        <v>17</v>
      </c>
      <c r="U32" s="16">
        <v>1</v>
      </c>
      <c r="V32" s="16" t="s">
        <v>72</v>
      </c>
      <c r="W32" s="16">
        <v>2</v>
      </c>
      <c r="X32" s="16">
        <v>1</v>
      </c>
      <c r="Y32" s="16">
        <v>1</v>
      </c>
      <c r="Z32" s="16">
        <v>493</v>
      </c>
      <c r="AA32" s="35" t="s">
        <v>73</v>
      </c>
      <c r="AB32" s="35" t="s">
        <v>73</v>
      </c>
      <c r="AC32" s="35" t="s">
        <v>73</v>
      </c>
      <c r="AD32" s="35">
        <v>1</v>
      </c>
      <c r="AE32" s="35">
        <v>1</v>
      </c>
      <c r="AF32" s="35">
        <v>293</v>
      </c>
      <c r="AG32" s="16">
        <v>1</v>
      </c>
      <c r="AH32" s="16" t="s">
        <v>0</v>
      </c>
      <c r="AI32" s="16" t="s">
        <v>0</v>
      </c>
      <c r="AJ32" s="16" t="s">
        <v>0</v>
      </c>
      <c r="AK32" s="16" t="s">
        <v>73</v>
      </c>
      <c r="AL32" s="16" t="s">
        <v>0</v>
      </c>
      <c r="AM32" s="16" t="s">
        <v>0</v>
      </c>
      <c r="AN32" s="16" t="s">
        <v>0</v>
      </c>
      <c r="AO32" s="16" t="s">
        <v>0</v>
      </c>
      <c r="AP32" s="16" t="s">
        <v>0</v>
      </c>
      <c r="AQ32" s="16" t="s">
        <v>0</v>
      </c>
      <c r="AR32" s="16" t="s">
        <v>0</v>
      </c>
      <c r="AS32" s="16" t="s">
        <v>0</v>
      </c>
      <c r="AT32" s="16" t="s">
        <v>0</v>
      </c>
      <c r="AU32" s="16" t="s">
        <v>0</v>
      </c>
      <c r="AV32" s="16" t="s">
        <v>0</v>
      </c>
      <c r="AW32" s="16" t="s">
        <v>0</v>
      </c>
    </row>
    <row r="33" spans="2:49" ht="15.75" customHeight="1">
      <c r="B33" s="14" t="s">
        <v>34</v>
      </c>
      <c r="D33" s="15">
        <v>4</v>
      </c>
      <c r="E33" s="16">
        <v>730</v>
      </c>
      <c r="F33" s="35">
        <v>308</v>
      </c>
      <c r="G33" s="35" t="s">
        <v>73</v>
      </c>
      <c r="H33" s="35" t="s">
        <v>73</v>
      </c>
      <c r="I33" s="35" t="s">
        <v>73</v>
      </c>
      <c r="J33" s="35" t="s">
        <v>73</v>
      </c>
      <c r="K33" s="35">
        <v>422</v>
      </c>
      <c r="L33" s="16">
        <v>3</v>
      </c>
      <c r="M33" s="16" t="s">
        <v>72</v>
      </c>
      <c r="N33" s="16">
        <v>213</v>
      </c>
      <c r="O33" s="16">
        <v>1</v>
      </c>
      <c r="P33" s="16" t="s">
        <v>72</v>
      </c>
      <c r="Q33" s="16">
        <v>4</v>
      </c>
      <c r="R33" s="16">
        <v>2</v>
      </c>
      <c r="S33" s="16" t="s">
        <v>72</v>
      </c>
      <c r="T33" s="16">
        <v>34</v>
      </c>
      <c r="U33" s="16">
        <v>2</v>
      </c>
      <c r="V33" s="16" t="s">
        <v>72</v>
      </c>
      <c r="W33" s="16">
        <v>27</v>
      </c>
      <c r="X33" s="16">
        <v>3</v>
      </c>
      <c r="Y33" s="16">
        <v>3</v>
      </c>
      <c r="Z33" s="16">
        <v>760</v>
      </c>
      <c r="AA33" s="35">
        <v>2</v>
      </c>
      <c r="AB33" s="16" t="s">
        <v>72</v>
      </c>
      <c r="AC33" s="35">
        <v>3</v>
      </c>
      <c r="AD33" s="35">
        <v>2</v>
      </c>
      <c r="AE33" s="35">
        <v>2</v>
      </c>
      <c r="AF33" s="35">
        <v>291</v>
      </c>
      <c r="AG33" s="16">
        <v>3</v>
      </c>
      <c r="AH33" s="16" t="s">
        <v>0</v>
      </c>
      <c r="AI33" s="16">
        <v>1</v>
      </c>
      <c r="AJ33" s="16" t="s">
        <v>0</v>
      </c>
      <c r="AK33" s="16" t="s">
        <v>73</v>
      </c>
      <c r="AL33" s="16" t="s">
        <v>0</v>
      </c>
      <c r="AM33" s="16" t="s">
        <v>0</v>
      </c>
      <c r="AN33" s="16" t="s">
        <v>0</v>
      </c>
      <c r="AO33" s="16" t="s">
        <v>0</v>
      </c>
      <c r="AP33" s="16" t="s">
        <v>0</v>
      </c>
      <c r="AQ33" s="16" t="s">
        <v>0</v>
      </c>
      <c r="AR33" s="16" t="s">
        <v>0</v>
      </c>
      <c r="AS33" s="16" t="s">
        <v>0</v>
      </c>
      <c r="AT33" s="16" t="s">
        <v>0</v>
      </c>
      <c r="AU33" s="16" t="s">
        <v>0</v>
      </c>
      <c r="AV33" s="16" t="s">
        <v>0</v>
      </c>
      <c r="AW33" s="16" t="s">
        <v>0</v>
      </c>
    </row>
    <row r="34" spans="2:49" ht="15.75" customHeight="1">
      <c r="B34" s="14" t="s">
        <v>35</v>
      </c>
      <c r="D34" s="15" t="s">
        <v>0</v>
      </c>
      <c r="E34" s="16" t="s">
        <v>0</v>
      </c>
      <c r="F34" s="35" t="s">
        <v>73</v>
      </c>
      <c r="G34" s="35" t="s">
        <v>73</v>
      </c>
      <c r="H34" s="35" t="s">
        <v>73</v>
      </c>
      <c r="I34" s="35" t="s">
        <v>73</v>
      </c>
      <c r="J34" s="35" t="s">
        <v>73</v>
      </c>
      <c r="K34" s="35" t="s">
        <v>73</v>
      </c>
      <c r="L34" s="16" t="s">
        <v>73</v>
      </c>
      <c r="M34" s="16" t="s">
        <v>73</v>
      </c>
      <c r="N34" s="35" t="s">
        <v>73</v>
      </c>
      <c r="O34" s="35" t="s">
        <v>73</v>
      </c>
      <c r="P34" s="35" t="s">
        <v>73</v>
      </c>
      <c r="Q34" s="35" t="s">
        <v>73</v>
      </c>
      <c r="R34" s="35" t="s">
        <v>73</v>
      </c>
      <c r="S34" s="35" t="s">
        <v>73</v>
      </c>
      <c r="T34" s="16" t="s">
        <v>73</v>
      </c>
      <c r="U34" s="16" t="s">
        <v>73</v>
      </c>
      <c r="V34" s="16" t="s">
        <v>73</v>
      </c>
      <c r="W34" s="16" t="s">
        <v>73</v>
      </c>
      <c r="X34" s="16" t="s">
        <v>73</v>
      </c>
      <c r="Y34" s="16" t="s">
        <v>73</v>
      </c>
      <c r="Z34" s="16" t="s">
        <v>73</v>
      </c>
      <c r="AA34" s="35" t="s">
        <v>73</v>
      </c>
      <c r="AB34" s="35" t="s">
        <v>73</v>
      </c>
      <c r="AC34" s="35" t="s">
        <v>73</v>
      </c>
      <c r="AD34" s="35" t="s">
        <v>73</v>
      </c>
      <c r="AE34" s="35" t="s">
        <v>73</v>
      </c>
      <c r="AF34" s="35" t="s">
        <v>73</v>
      </c>
      <c r="AG34" s="16" t="s">
        <v>0</v>
      </c>
      <c r="AH34" s="16" t="s">
        <v>0</v>
      </c>
      <c r="AI34" s="16" t="s">
        <v>0</v>
      </c>
      <c r="AJ34" s="16" t="s">
        <v>0</v>
      </c>
      <c r="AK34" s="16" t="s">
        <v>73</v>
      </c>
      <c r="AL34" s="16" t="s">
        <v>0</v>
      </c>
      <c r="AM34" s="16" t="s">
        <v>0</v>
      </c>
      <c r="AN34" s="16" t="s">
        <v>0</v>
      </c>
      <c r="AO34" s="16" t="s">
        <v>0</v>
      </c>
      <c r="AP34" s="16" t="s">
        <v>0</v>
      </c>
      <c r="AQ34" s="16" t="s">
        <v>0</v>
      </c>
      <c r="AR34" s="16" t="s">
        <v>0</v>
      </c>
      <c r="AS34" s="16" t="s">
        <v>0</v>
      </c>
      <c r="AT34" s="16" t="s">
        <v>0</v>
      </c>
      <c r="AU34" s="16" t="s">
        <v>0</v>
      </c>
      <c r="AV34" s="16" t="s">
        <v>0</v>
      </c>
      <c r="AW34" s="16" t="s">
        <v>0</v>
      </c>
    </row>
    <row r="35" spans="2:49" ht="15.75" customHeight="1">
      <c r="B35" s="14" t="s">
        <v>36</v>
      </c>
      <c r="D35" s="15">
        <v>2</v>
      </c>
      <c r="E35" s="16">
        <v>377</v>
      </c>
      <c r="F35" s="35" t="s">
        <v>73</v>
      </c>
      <c r="G35" s="35" t="s">
        <v>73</v>
      </c>
      <c r="H35" s="35" t="s">
        <v>73</v>
      </c>
      <c r="I35" s="35">
        <v>52</v>
      </c>
      <c r="J35" s="35">
        <v>229</v>
      </c>
      <c r="K35" s="35">
        <v>96</v>
      </c>
      <c r="L35" s="16">
        <v>1</v>
      </c>
      <c r="M35" s="16" t="s">
        <v>72</v>
      </c>
      <c r="N35" s="16">
        <v>88</v>
      </c>
      <c r="O35" s="16">
        <v>1</v>
      </c>
      <c r="P35" s="16" t="s">
        <v>72</v>
      </c>
      <c r="Q35" s="16">
        <v>11</v>
      </c>
      <c r="R35" s="16">
        <v>1</v>
      </c>
      <c r="S35" s="16" t="s">
        <v>72</v>
      </c>
      <c r="T35" s="16">
        <v>34</v>
      </c>
      <c r="U35" s="16">
        <v>1</v>
      </c>
      <c r="V35" s="16" t="s">
        <v>72</v>
      </c>
      <c r="W35" s="16">
        <v>30</v>
      </c>
      <c r="X35" s="16">
        <v>2</v>
      </c>
      <c r="Y35" s="16">
        <v>2</v>
      </c>
      <c r="Z35" s="16">
        <v>563</v>
      </c>
      <c r="AA35" s="35">
        <v>1</v>
      </c>
      <c r="AB35" s="16" t="s">
        <v>72</v>
      </c>
      <c r="AC35" s="35">
        <v>2</v>
      </c>
      <c r="AD35" s="35">
        <v>1</v>
      </c>
      <c r="AE35" s="35">
        <v>1</v>
      </c>
      <c r="AF35" s="35">
        <v>153</v>
      </c>
      <c r="AG35" s="16">
        <v>2</v>
      </c>
      <c r="AH35" s="16" t="s">
        <v>0</v>
      </c>
      <c r="AI35" s="16" t="s">
        <v>0</v>
      </c>
      <c r="AJ35" s="16" t="s">
        <v>0</v>
      </c>
      <c r="AK35" s="16" t="s">
        <v>73</v>
      </c>
      <c r="AL35" s="16" t="s">
        <v>73</v>
      </c>
      <c r="AM35" s="16" t="s">
        <v>73</v>
      </c>
      <c r="AN35" s="16" t="s">
        <v>0</v>
      </c>
      <c r="AO35" s="16" t="s">
        <v>0</v>
      </c>
      <c r="AP35" s="16" t="s">
        <v>0</v>
      </c>
      <c r="AQ35" s="16" t="s">
        <v>0</v>
      </c>
      <c r="AR35" s="16" t="s">
        <v>0</v>
      </c>
      <c r="AS35" s="16" t="s">
        <v>0</v>
      </c>
      <c r="AT35" s="16" t="s">
        <v>0</v>
      </c>
      <c r="AU35" s="16" t="s">
        <v>0</v>
      </c>
      <c r="AV35" s="16" t="s">
        <v>0</v>
      </c>
      <c r="AW35" s="16" t="s">
        <v>0</v>
      </c>
    </row>
    <row r="36" spans="2:49" ht="15.75" customHeight="1">
      <c r="B36" s="14" t="s">
        <v>37</v>
      </c>
      <c r="D36" s="15">
        <v>1</v>
      </c>
      <c r="E36" s="16">
        <v>72</v>
      </c>
      <c r="F36" s="35" t="s">
        <v>73</v>
      </c>
      <c r="G36" s="35" t="s">
        <v>73</v>
      </c>
      <c r="H36" s="35" t="s">
        <v>73</v>
      </c>
      <c r="I36" s="35" t="s">
        <v>73</v>
      </c>
      <c r="J36" s="35">
        <v>72</v>
      </c>
      <c r="K36" s="35" t="s">
        <v>73</v>
      </c>
      <c r="L36" s="16">
        <v>1</v>
      </c>
      <c r="M36" s="16" t="s">
        <v>72</v>
      </c>
      <c r="N36" s="16">
        <v>7</v>
      </c>
      <c r="O36" s="35" t="s">
        <v>73</v>
      </c>
      <c r="P36" s="35" t="s">
        <v>73</v>
      </c>
      <c r="Q36" s="35" t="s">
        <v>73</v>
      </c>
      <c r="R36" s="35" t="s">
        <v>73</v>
      </c>
      <c r="S36" s="35" t="s">
        <v>73</v>
      </c>
      <c r="T36" s="16" t="s">
        <v>73</v>
      </c>
      <c r="U36" s="16" t="s">
        <v>73</v>
      </c>
      <c r="V36" s="16" t="s">
        <v>73</v>
      </c>
      <c r="W36" s="16" t="s">
        <v>73</v>
      </c>
      <c r="X36" s="16">
        <v>1</v>
      </c>
      <c r="Y36" s="16">
        <v>1</v>
      </c>
      <c r="Z36" s="16">
        <v>67</v>
      </c>
      <c r="AA36" s="35" t="s">
        <v>73</v>
      </c>
      <c r="AB36" s="35" t="s">
        <v>73</v>
      </c>
      <c r="AC36" s="35" t="s">
        <v>73</v>
      </c>
      <c r="AD36" s="35" t="s">
        <v>73</v>
      </c>
      <c r="AE36" s="35" t="s">
        <v>73</v>
      </c>
      <c r="AF36" s="35" t="s">
        <v>73</v>
      </c>
      <c r="AG36" s="16" t="s">
        <v>0</v>
      </c>
      <c r="AH36" s="16" t="s">
        <v>0</v>
      </c>
      <c r="AI36" s="16" t="s">
        <v>0</v>
      </c>
      <c r="AJ36" s="16" t="s">
        <v>0</v>
      </c>
      <c r="AK36" s="16" t="s">
        <v>73</v>
      </c>
      <c r="AL36" s="16" t="s">
        <v>0</v>
      </c>
      <c r="AM36" s="16" t="s">
        <v>0</v>
      </c>
      <c r="AN36" s="16" t="s">
        <v>0</v>
      </c>
      <c r="AO36" s="16" t="s">
        <v>0</v>
      </c>
      <c r="AP36" s="16" t="s">
        <v>0</v>
      </c>
      <c r="AQ36" s="16" t="s">
        <v>0</v>
      </c>
      <c r="AR36" s="16" t="s">
        <v>0</v>
      </c>
      <c r="AS36" s="16" t="s">
        <v>0</v>
      </c>
      <c r="AT36" s="16" t="s">
        <v>0</v>
      </c>
      <c r="AU36" s="16" t="s">
        <v>0</v>
      </c>
      <c r="AV36" s="16" t="s">
        <v>0</v>
      </c>
      <c r="AW36" s="16" t="s">
        <v>0</v>
      </c>
    </row>
    <row r="37" spans="2:49" ht="15.75" customHeight="1">
      <c r="B37" s="14" t="s">
        <v>38</v>
      </c>
      <c r="D37" s="15">
        <v>1</v>
      </c>
      <c r="E37" s="16">
        <v>301</v>
      </c>
      <c r="F37" s="35" t="s">
        <v>73</v>
      </c>
      <c r="G37" s="35" t="s">
        <v>73</v>
      </c>
      <c r="H37" s="35" t="s">
        <v>73</v>
      </c>
      <c r="I37" s="35">
        <v>45</v>
      </c>
      <c r="J37" s="35">
        <v>256</v>
      </c>
      <c r="K37" s="35" t="s">
        <v>73</v>
      </c>
      <c r="L37" s="16">
        <v>1</v>
      </c>
      <c r="M37" s="16" t="s">
        <v>72</v>
      </c>
      <c r="N37" s="16">
        <v>131</v>
      </c>
      <c r="O37" s="16">
        <v>1</v>
      </c>
      <c r="P37" s="16" t="s">
        <v>72</v>
      </c>
      <c r="Q37" s="16">
        <v>6</v>
      </c>
      <c r="R37" s="16">
        <v>1</v>
      </c>
      <c r="S37" s="16" t="s">
        <v>72</v>
      </c>
      <c r="T37" s="16">
        <v>37</v>
      </c>
      <c r="U37" s="16">
        <v>1</v>
      </c>
      <c r="V37" s="16" t="s">
        <v>72</v>
      </c>
      <c r="W37" s="16">
        <v>21</v>
      </c>
      <c r="X37" s="16">
        <v>1</v>
      </c>
      <c r="Y37" s="16">
        <v>1</v>
      </c>
      <c r="Z37" s="16">
        <v>568</v>
      </c>
      <c r="AA37" s="35" t="s">
        <v>73</v>
      </c>
      <c r="AB37" s="35" t="s">
        <v>73</v>
      </c>
      <c r="AC37" s="35" t="s">
        <v>73</v>
      </c>
      <c r="AD37" s="35">
        <v>1</v>
      </c>
      <c r="AE37" s="35">
        <v>1</v>
      </c>
      <c r="AF37" s="35">
        <v>147</v>
      </c>
      <c r="AG37" s="16">
        <v>1</v>
      </c>
      <c r="AH37" s="16" t="s">
        <v>0</v>
      </c>
      <c r="AI37" s="16" t="s">
        <v>0</v>
      </c>
      <c r="AJ37" s="16" t="s">
        <v>0</v>
      </c>
      <c r="AK37" s="16" t="s">
        <v>73</v>
      </c>
      <c r="AL37" s="16" t="s">
        <v>0</v>
      </c>
      <c r="AM37" s="16" t="s">
        <v>0</v>
      </c>
      <c r="AN37" s="16" t="s">
        <v>0</v>
      </c>
      <c r="AO37" s="16" t="s">
        <v>0</v>
      </c>
      <c r="AP37" s="16" t="s">
        <v>0</v>
      </c>
      <c r="AQ37" s="16" t="s">
        <v>0</v>
      </c>
      <c r="AR37" s="16" t="s">
        <v>0</v>
      </c>
      <c r="AS37" s="16" t="s">
        <v>0</v>
      </c>
      <c r="AT37" s="16" t="s">
        <v>0</v>
      </c>
      <c r="AU37" s="16" t="s">
        <v>0</v>
      </c>
      <c r="AV37" s="16" t="s">
        <v>0</v>
      </c>
      <c r="AW37" s="16" t="s">
        <v>0</v>
      </c>
    </row>
    <row r="38" spans="2:49" ht="15.75" customHeight="1">
      <c r="B38" s="14" t="s">
        <v>39</v>
      </c>
      <c r="D38" s="15" t="s">
        <v>0</v>
      </c>
      <c r="E38" s="16" t="s">
        <v>0</v>
      </c>
      <c r="F38" s="35" t="s">
        <v>73</v>
      </c>
      <c r="G38" s="35" t="s">
        <v>73</v>
      </c>
      <c r="H38" s="35" t="s">
        <v>73</v>
      </c>
      <c r="I38" s="35" t="s">
        <v>73</v>
      </c>
      <c r="J38" s="35" t="s">
        <v>73</v>
      </c>
      <c r="K38" s="35" t="s">
        <v>73</v>
      </c>
      <c r="L38" s="16" t="s">
        <v>73</v>
      </c>
      <c r="M38" s="16" t="s">
        <v>73</v>
      </c>
      <c r="N38" s="35" t="s">
        <v>73</v>
      </c>
      <c r="O38" s="35" t="s">
        <v>73</v>
      </c>
      <c r="P38" s="35" t="s">
        <v>73</v>
      </c>
      <c r="Q38" s="35" t="s">
        <v>73</v>
      </c>
      <c r="R38" s="35" t="s">
        <v>73</v>
      </c>
      <c r="S38" s="35" t="s">
        <v>73</v>
      </c>
      <c r="T38" s="16" t="s">
        <v>73</v>
      </c>
      <c r="U38" s="16" t="s">
        <v>73</v>
      </c>
      <c r="V38" s="16" t="s">
        <v>73</v>
      </c>
      <c r="W38" s="16" t="s">
        <v>73</v>
      </c>
      <c r="X38" s="16" t="s">
        <v>73</v>
      </c>
      <c r="Y38" s="16" t="s">
        <v>73</v>
      </c>
      <c r="Z38" s="16" t="s">
        <v>73</v>
      </c>
      <c r="AA38" s="35" t="s">
        <v>73</v>
      </c>
      <c r="AB38" s="35" t="s">
        <v>73</v>
      </c>
      <c r="AC38" s="35" t="s">
        <v>73</v>
      </c>
      <c r="AD38" s="35" t="s">
        <v>73</v>
      </c>
      <c r="AE38" s="35" t="s">
        <v>73</v>
      </c>
      <c r="AF38" s="35" t="s">
        <v>73</v>
      </c>
      <c r="AG38" s="16" t="s">
        <v>0</v>
      </c>
      <c r="AH38" s="16" t="s">
        <v>0</v>
      </c>
      <c r="AI38" s="16" t="s">
        <v>0</v>
      </c>
      <c r="AJ38" s="16" t="s">
        <v>0</v>
      </c>
      <c r="AK38" s="16" t="s">
        <v>73</v>
      </c>
      <c r="AL38" s="16" t="s">
        <v>0</v>
      </c>
      <c r="AM38" s="16" t="s">
        <v>0</v>
      </c>
      <c r="AN38" s="16" t="s">
        <v>0</v>
      </c>
      <c r="AO38" s="16" t="s">
        <v>0</v>
      </c>
      <c r="AP38" s="16" t="s">
        <v>0</v>
      </c>
      <c r="AQ38" s="16" t="s">
        <v>0</v>
      </c>
      <c r="AR38" s="16" t="s">
        <v>0</v>
      </c>
      <c r="AS38" s="16" t="s">
        <v>0</v>
      </c>
      <c r="AT38" s="16" t="s">
        <v>0</v>
      </c>
      <c r="AU38" s="16" t="s">
        <v>0</v>
      </c>
      <c r="AV38" s="16" t="s">
        <v>0</v>
      </c>
      <c r="AW38" s="16" t="s">
        <v>0</v>
      </c>
    </row>
    <row r="39" spans="2:49" ht="15.75" customHeight="1">
      <c r="B39" s="14" t="s">
        <v>40</v>
      </c>
      <c r="D39" s="15">
        <v>6</v>
      </c>
      <c r="E39" s="16">
        <v>859</v>
      </c>
      <c r="F39" s="35">
        <v>395</v>
      </c>
      <c r="G39" s="35" t="s">
        <v>73</v>
      </c>
      <c r="H39" s="35">
        <v>4</v>
      </c>
      <c r="I39" s="35" t="s">
        <v>73</v>
      </c>
      <c r="J39" s="35" t="s">
        <v>73</v>
      </c>
      <c r="K39" s="35">
        <v>460</v>
      </c>
      <c r="L39" s="16">
        <v>5</v>
      </c>
      <c r="M39" s="16" t="s">
        <v>72</v>
      </c>
      <c r="N39" s="16">
        <v>218</v>
      </c>
      <c r="O39" s="35" t="s">
        <v>73</v>
      </c>
      <c r="P39" s="35" t="s">
        <v>73</v>
      </c>
      <c r="Q39" s="35" t="s">
        <v>73</v>
      </c>
      <c r="R39" s="16">
        <v>4</v>
      </c>
      <c r="S39" s="16" t="s">
        <v>72</v>
      </c>
      <c r="T39" s="16">
        <v>29</v>
      </c>
      <c r="U39" s="16">
        <v>3</v>
      </c>
      <c r="V39" s="16" t="s">
        <v>72</v>
      </c>
      <c r="W39" s="16">
        <v>12</v>
      </c>
      <c r="X39" s="16">
        <v>6</v>
      </c>
      <c r="Y39" s="16">
        <v>6</v>
      </c>
      <c r="Z39" s="16">
        <v>833</v>
      </c>
      <c r="AA39" s="35" t="s">
        <v>73</v>
      </c>
      <c r="AB39" s="35" t="s">
        <v>73</v>
      </c>
      <c r="AC39" s="35" t="s">
        <v>73</v>
      </c>
      <c r="AD39" s="35">
        <v>2</v>
      </c>
      <c r="AE39" s="35">
        <v>2</v>
      </c>
      <c r="AF39" s="35">
        <v>253</v>
      </c>
      <c r="AG39" s="16">
        <v>4</v>
      </c>
      <c r="AH39" s="16" t="s">
        <v>0</v>
      </c>
      <c r="AI39" s="16">
        <v>1</v>
      </c>
      <c r="AJ39" s="16">
        <v>1</v>
      </c>
      <c r="AK39" s="16" t="s">
        <v>73</v>
      </c>
      <c r="AL39" s="16" t="s">
        <v>0</v>
      </c>
      <c r="AM39" s="16" t="s">
        <v>0</v>
      </c>
      <c r="AN39" s="16" t="s">
        <v>0</v>
      </c>
      <c r="AO39" s="16" t="s">
        <v>0</v>
      </c>
      <c r="AP39" s="16" t="s">
        <v>0</v>
      </c>
      <c r="AQ39" s="16" t="s">
        <v>0</v>
      </c>
      <c r="AR39" s="16" t="s">
        <v>0</v>
      </c>
      <c r="AS39" s="16" t="s">
        <v>0</v>
      </c>
      <c r="AT39" s="16" t="s">
        <v>0</v>
      </c>
      <c r="AU39" s="16" t="s">
        <v>0</v>
      </c>
      <c r="AV39" s="16" t="s">
        <v>0</v>
      </c>
      <c r="AW39" s="16" t="s">
        <v>0</v>
      </c>
    </row>
    <row r="40" spans="2:49" ht="15.75" customHeight="1">
      <c r="B40" s="14" t="s">
        <v>41</v>
      </c>
      <c r="D40" s="15">
        <v>4</v>
      </c>
      <c r="E40" s="16">
        <v>270</v>
      </c>
      <c r="F40" s="35" t="s">
        <v>73</v>
      </c>
      <c r="G40" s="35" t="s">
        <v>73</v>
      </c>
      <c r="H40" s="35" t="s">
        <v>73</v>
      </c>
      <c r="I40" s="35" t="s">
        <v>73</v>
      </c>
      <c r="J40" s="35" t="s">
        <v>73</v>
      </c>
      <c r="K40" s="35">
        <v>270</v>
      </c>
      <c r="L40" s="16">
        <v>3</v>
      </c>
      <c r="M40" s="16" t="s">
        <v>72</v>
      </c>
      <c r="N40" s="16">
        <v>41</v>
      </c>
      <c r="O40" s="16">
        <v>1</v>
      </c>
      <c r="P40" s="16" t="s">
        <v>72</v>
      </c>
      <c r="Q40" s="16">
        <v>2</v>
      </c>
      <c r="R40" s="16">
        <v>3</v>
      </c>
      <c r="S40" s="16" t="s">
        <v>72</v>
      </c>
      <c r="T40" s="16">
        <v>12</v>
      </c>
      <c r="U40" s="16" t="s">
        <v>73</v>
      </c>
      <c r="V40" s="16" t="s">
        <v>73</v>
      </c>
      <c r="W40" s="16" t="s">
        <v>73</v>
      </c>
      <c r="X40" s="16">
        <v>3</v>
      </c>
      <c r="Y40" s="16">
        <v>3</v>
      </c>
      <c r="Z40" s="16">
        <v>168</v>
      </c>
      <c r="AA40" s="35" t="s">
        <v>73</v>
      </c>
      <c r="AB40" s="35" t="s">
        <v>73</v>
      </c>
      <c r="AC40" s="35" t="s">
        <v>73</v>
      </c>
      <c r="AD40" s="35">
        <v>1</v>
      </c>
      <c r="AE40" s="35">
        <v>1</v>
      </c>
      <c r="AF40" s="35">
        <v>44</v>
      </c>
      <c r="AG40" s="16">
        <v>4</v>
      </c>
      <c r="AH40" s="16" t="s">
        <v>0</v>
      </c>
      <c r="AI40" s="16" t="s">
        <v>0</v>
      </c>
      <c r="AJ40" s="16" t="s">
        <v>0</v>
      </c>
      <c r="AK40" s="16" t="s">
        <v>73</v>
      </c>
      <c r="AL40" s="16" t="s">
        <v>0</v>
      </c>
      <c r="AM40" s="16" t="s">
        <v>0</v>
      </c>
      <c r="AN40" s="16" t="s">
        <v>0</v>
      </c>
      <c r="AO40" s="16" t="s">
        <v>0</v>
      </c>
      <c r="AP40" s="16" t="s">
        <v>0</v>
      </c>
      <c r="AQ40" s="16" t="s">
        <v>0</v>
      </c>
      <c r="AR40" s="16" t="s">
        <v>0</v>
      </c>
      <c r="AS40" s="16" t="s">
        <v>0</v>
      </c>
      <c r="AT40" s="16" t="s">
        <v>0</v>
      </c>
      <c r="AU40" s="16" t="s">
        <v>0</v>
      </c>
      <c r="AV40" s="16" t="s">
        <v>0</v>
      </c>
      <c r="AW40" s="16" t="s">
        <v>0</v>
      </c>
    </row>
    <row r="41" spans="2:49" ht="15.75" customHeight="1">
      <c r="B41" s="14" t="s">
        <v>42</v>
      </c>
      <c r="D41" s="15">
        <v>1</v>
      </c>
      <c r="E41" s="16">
        <v>45</v>
      </c>
      <c r="F41" s="35" t="s">
        <v>43</v>
      </c>
      <c r="G41" s="35" t="s">
        <v>43</v>
      </c>
      <c r="H41" s="35" t="s">
        <v>43</v>
      </c>
      <c r="I41" s="35">
        <v>24</v>
      </c>
      <c r="J41" s="35">
        <v>21</v>
      </c>
      <c r="K41" s="35" t="s">
        <v>43</v>
      </c>
      <c r="L41" s="16">
        <v>1</v>
      </c>
      <c r="M41" s="16" t="s">
        <v>76</v>
      </c>
      <c r="N41" s="16">
        <v>20</v>
      </c>
      <c r="O41" s="35" t="s">
        <v>43</v>
      </c>
      <c r="P41" s="35" t="s">
        <v>43</v>
      </c>
      <c r="Q41" s="35" t="s">
        <v>43</v>
      </c>
      <c r="R41" s="35" t="s">
        <v>43</v>
      </c>
      <c r="S41" s="35" t="s">
        <v>43</v>
      </c>
      <c r="T41" s="16" t="s">
        <v>43</v>
      </c>
      <c r="U41" s="16" t="s">
        <v>43</v>
      </c>
      <c r="V41" s="16" t="s">
        <v>43</v>
      </c>
      <c r="W41" s="16" t="s">
        <v>43</v>
      </c>
      <c r="X41" s="16" t="s">
        <v>43</v>
      </c>
      <c r="Y41" s="16" t="s">
        <v>43</v>
      </c>
      <c r="Z41" s="16" t="s">
        <v>43</v>
      </c>
      <c r="AA41" s="35" t="s">
        <v>43</v>
      </c>
      <c r="AB41" s="35" t="s">
        <v>43</v>
      </c>
      <c r="AC41" s="35" t="s">
        <v>43</v>
      </c>
      <c r="AD41" s="35" t="s">
        <v>43</v>
      </c>
      <c r="AE41" s="35" t="s">
        <v>43</v>
      </c>
      <c r="AF41" s="35" t="s">
        <v>43</v>
      </c>
      <c r="AG41" s="16">
        <v>1</v>
      </c>
      <c r="AH41" s="16" t="s">
        <v>0</v>
      </c>
      <c r="AI41" s="16" t="s">
        <v>0</v>
      </c>
      <c r="AJ41" s="16" t="s">
        <v>0</v>
      </c>
      <c r="AK41" s="16" t="s">
        <v>43</v>
      </c>
      <c r="AL41" s="16" t="s">
        <v>0</v>
      </c>
      <c r="AM41" s="16" t="s">
        <v>0</v>
      </c>
      <c r="AN41" s="16" t="s">
        <v>0</v>
      </c>
      <c r="AO41" s="16" t="s">
        <v>0</v>
      </c>
      <c r="AP41" s="16" t="s">
        <v>0</v>
      </c>
      <c r="AQ41" s="16" t="s">
        <v>0</v>
      </c>
      <c r="AR41" s="16" t="s">
        <v>0</v>
      </c>
      <c r="AS41" s="16" t="s">
        <v>0</v>
      </c>
      <c r="AT41" s="16" t="s">
        <v>0</v>
      </c>
      <c r="AU41" s="16" t="s">
        <v>0</v>
      </c>
      <c r="AV41" s="16" t="s">
        <v>0</v>
      </c>
      <c r="AW41" s="16" t="s">
        <v>0</v>
      </c>
    </row>
    <row r="42" spans="2:49" ht="15.75" customHeight="1">
      <c r="B42" s="14" t="s">
        <v>44</v>
      </c>
      <c r="D42" s="15" t="s">
        <v>0</v>
      </c>
      <c r="E42" s="16" t="s">
        <v>0</v>
      </c>
      <c r="F42" s="35" t="s">
        <v>73</v>
      </c>
      <c r="G42" s="35" t="s">
        <v>73</v>
      </c>
      <c r="H42" s="35" t="s">
        <v>73</v>
      </c>
      <c r="I42" s="35" t="s">
        <v>73</v>
      </c>
      <c r="J42" s="35" t="s">
        <v>73</v>
      </c>
      <c r="K42" s="35" t="s">
        <v>73</v>
      </c>
      <c r="L42" s="16" t="s">
        <v>73</v>
      </c>
      <c r="M42" s="16" t="s">
        <v>73</v>
      </c>
      <c r="N42" s="35" t="s">
        <v>73</v>
      </c>
      <c r="O42" s="35" t="s">
        <v>73</v>
      </c>
      <c r="P42" s="35" t="s">
        <v>73</v>
      </c>
      <c r="Q42" s="35" t="s">
        <v>73</v>
      </c>
      <c r="R42" s="35" t="s">
        <v>73</v>
      </c>
      <c r="S42" s="35" t="s">
        <v>73</v>
      </c>
      <c r="T42" s="16" t="s">
        <v>73</v>
      </c>
      <c r="U42" s="16" t="s">
        <v>73</v>
      </c>
      <c r="V42" s="16" t="s">
        <v>73</v>
      </c>
      <c r="W42" s="16" t="s">
        <v>73</v>
      </c>
      <c r="X42" s="16" t="s">
        <v>73</v>
      </c>
      <c r="Y42" s="16" t="s">
        <v>73</v>
      </c>
      <c r="Z42" s="16" t="s">
        <v>73</v>
      </c>
      <c r="AA42" s="35" t="s">
        <v>73</v>
      </c>
      <c r="AB42" s="35" t="s">
        <v>73</v>
      </c>
      <c r="AC42" s="35" t="s">
        <v>73</v>
      </c>
      <c r="AD42" s="35" t="s">
        <v>73</v>
      </c>
      <c r="AE42" s="35" t="s">
        <v>73</v>
      </c>
      <c r="AF42" s="35" t="s">
        <v>73</v>
      </c>
      <c r="AG42" s="16" t="s">
        <v>0</v>
      </c>
      <c r="AH42" s="16" t="s">
        <v>0</v>
      </c>
      <c r="AI42" s="16" t="s">
        <v>0</v>
      </c>
      <c r="AJ42" s="16" t="s">
        <v>0</v>
      </c>
      <c r="AK42" s="16" t="s">
        <v>73</v>
      </c>
      <c r="AL42" s="16" t="s">
        <v>0</v>
      </c>
      <c r="AM42" s="16" t="s">
        <v>0</v>
      </c>
      <c r="AN42" s="16" t="s">
        <v>0</v>
      </c>
      <c r="AO42" s="16" t="s">
        <v>0</v>
      </c>
      <c r="AP42" s="16" t="s">
        <v>0</v>
      </c>
      <c r="AQ42" s="16" t="s">
        <v>0</v>
      </c>
      <c r="AR42" s="16" t="s">
        <v>0</v>
      </c>
      <c r="AS42" s="16" t="s">
        <v>0</v>
      </c>
      <c r="AT42" s="16" t="s">
        <v>0</v>
      </c>
      <c r="AU42" s="16" t="s">
        <v>0</v>
      </c>
      <c r="AV42" s="16" t="s">
        <v>0</v>
      </c>
      <c r="AW42" s="16" t="s">
        <v>0</v>
      </c>
    </row>
    <row r="43" spans="2:49" ht="15.75" customHeight="1">
      <c r="B43" s="14" t="s">
        <v>45</v>
      </c>
      <c r="D43" s="15">
        <v>2</v>
      </c>
      <c r="E43" s="16">
        <v>259</v>
      </c>
      <c r="F43" s="35" t="s">
        <v>73</v>
      </c>
      <c r="G43" s="35" t="s">
        <v>73</v>
      </c>
      <c r="H43" s="35" t="s">
        <v>73</v>
      </c>
      <c r="I43" s="35">
        <v>50</v>
      </c>
      <c r="J43" s="35">
        <v>149</v>
      </c>
      <c r="K43" s="35">
        <v>60</v>
      </c>
      <c r="L43" s="16">
        <v>2</v>
      </c>
      <c r="M43" s="16" t="s">
        <v>72</v>
      </c>
      <c r="N43" s="16">
        <v>196</v>
      </c>
      <c r="O43" s="16">
        <v>1</v>
      </c>
      <c r="P43" s="16" t="s">
        <v>72</v>
      </c>
      <c r="Q43" s="16">
        <v>3</v>
      </c>
      <c r="R43" s="16">
        <v>2</v>
      </c>
      <c r="S43" s="16" t="s">
        <v>72</v>
      </c>
      <c r="T43" s="16">
        <v>48</v>
      </c>
      <c r="U43" s="16">
        <v>1</v>
      </c>
      <c r="V43" s="16" t="s">
        <v>72</v>
      </c>
      <c r="W43" s="16">
        <v>11</v>
      </c>
      <c r="X43" s="16">
        <v>2</v>
      </c>
      <c r="Y43" s="16">
        <v>2</v>
      </c>
      <c r="Z43" s="16">
        <v>474</v>
      </c>
      <c r="AA43" s="35" t="s">
        <v>73</v>
      </c>
      <c r="AB43" s="35" t="s">
        <v>73</v>
      </c>
      <c r="AC43" s="35" t="s">
        <v>73</v>
      </c>
      <c r="AD43" s="35">
        <v>1</v>
      </c>
      <c r="AE43" s="35">
        <v>1</v>
      </c>
      <c r="AF43" s="35">
        <v>182</v>
      </c>
      <c r="AG43" s="16">
        <v>2</v>
      </c>
      <c r="AH43" s="16">
        <v>1</v>
      </c>
      <c r="AI43" s="16" t="s">
        <v>0</v>
      </c>
      <c r="AJ43" s="16" t="s">
        <v>0</v>
      </c>
      <c r="AK43" s="16" t="s">
        <v>73</v>
      </c>
      <c r="AL43" s="16" t="s">
        <v>0</v>
      </c>
      <c r="AM43" s="16" t="s">
        <v>0</v>
      </c>
      <c r="AN43" s="16" t="s">
        <v>0</v>
      </c>
      <c r="AO43" s="16" t="s">
        <v>0</v>
      </c>
      <c r="AP43" s="16" t="s">
        <v>0</v>
      </c>
      <c r="AQ43" s="16" t="s">
        <v>0</v>
      </c>
      <c r="AR43" s="16" t="s">
        <v>0</v>
      </c>
      <c r="AS43" s="16" t="s">
        <v>0</v>
      </c>
      <c r="AT43" s="16" t="s">
        <v>0</v>
      </c>
      <c r="AU43" s="16" t="s">
        <v>0</v>
      </c>
      <c r="AV43" s="16" t="s">
        <v>0</v>
      </c>
      <c r="AW43" s="16" t="s">
        <v>0</v>
      </c>
    </row>
    <row r="44" spans="2:49" ht="15.75" customHeight="1">
      <c r="B44" s="14" t="s">
        <v>46</v>
      </c>
      <c r="D44" s="15">
        <v>4</v>
      </c>
      <c r="E44" s="16">
        <v>705</v>
      </c>
      <c r="F44" s="35">
        <v>154</v>
      </c>
      <c r="G44" s="35" t="s">
        <v>73</v>
      </c>
      <c r="H44" s="35" t="s">
        <v>73</v>
      </c>
      <c r="I44" s="35" t="s">
        <v>73</v>
      </c>
      <c r="J44" s="35" t="s">
        <v>73</v>
      </c>
      <c r="K44" s="35">
        <v>551</v>
      </c>
      <c r="L44" s="16">
        <v>2</v>
      </c>
      <c r="M44" s="16" t="s">
        <v>72</v>
      </c>
      <c r="N44" s="16">
        <v>207</v>
      </c>
      <c r="O44" s="35" t="s">
        <v>73</v>
      </c>
      <c r="P44" s="35" t="s">
        <v>73</v>
      </c>
      <c r="Q44" s="35" t="s">
        <v>73</v>
      </c>
      <c r="R44" s="16">
        <v>2</v>
      </c>
      <c r="S44" s="16" t="s">
        <v>72</v>
      </c>
      <c r="T44" s="16">
        <v>94</v>
      </c>
      <c r="U44" s="16">
        <v>1</v>
      </c>
      <c r="V44" s="16" t="s">
        <v>72</v>
      </c>
      <c r="W44" s="16">
        <v>51</v>
      </c>
      <c r="X44" s="16">
        <v>2</v>
      </c>
      <c r="Y44" s="16">
        <v>3</v>
      </c>
      <c r="Z44" s="16">
        <v>648</v>
      </c>
      <c r="AA44" s="35" t="s">
        <v>73</v>
      </c>
      <c r="AB44" s="35" t="s">
        <v>73</v>
      </c>
      <c r="AC44" s="35" t="s">
        <v>73</v>
      </c>
      <c r="AD44" s="35">
        <v>2</v>
      </c>
      <c r="AE44" s="35">
        <v>2</v>
      </c>
      <c r="AF44" s="35">
        <v>205</v>
      </c>
      <c r="AG44" s="16">
        <v>3</v>
      </c>
      <c r="AH44" s="16">
        <v>2</v>
      </c>
      <c r="AI44" s="16" t="s">
        <v>0</v>
      </c>
      <c r="AJ44" s="16" t="s">
        <v>0</v>
      </c>
      <c r="AK44" s="16" t="s">
        <v>73</v>
      </c>
      <c r="AL44" s="16" t="s">
        <v>0</v>
      </c>
      <c r="AM44" s="16" t="s">
        <v>0</v>
      </c>
      <c r="AN44" s="16" t="s">
        <v>0</v>
      </c>
      <c r="AO44" s="16" t="s">
        <v>0</v>
      </c>
      <c r="AP44" s="16" t="s">
        <v>0</v>
      </c>
      <c r="AQ44" s="16" t="s">
        <v>0</v>
      </c>
      <c r="AR44" s="16" t="s">
        <v>0</v>
      </c>
      <c r="AS44" s="16" t="s">
        <v>0</v>
      </c>
      <c r="AT44" s="16" t="s">
        <v>0</v>
      </c>
      <c r="AU44" s="16" t="s">
        <v>0</v>
      </c>
      <c r="AV44" s="16" t="s">
        <v>0</v>
      </c>
      <c r="AW44" s="16" t="s">
        <v>0</v>
      </c>
    </row>
    <row r="45" spans="2:49" ht="15.75" customHeight="1">
      <c r="B45" s="14" t="s">
        <v>47</v>
      </c>
      <c r="D45" s="15" t="s">
        <v>0</v>
      </c>
      <c r="E45" s="16" t="s">
        <v>0</v>
      </c>
      <c r="F45" s="35" t="s">
        <v>73</v>
      </c>
      <c r="G45" s="35" t="s">
        <v>73</v>
      </c>
      <c r="H45" s="35" t="s">
        <v>73</v>
      </c>
      <c r="I45" s="35" t="s">
        <v>73</v>
      </c>
      <c r="J45" s="35" t="s">
        <v>73</v>
      </c>
      <c r="K45" s="35" t="s">
        <v>73</v>
      </c>
      <c r="L45" s="16" t="s">
        <v>73</v>
      </c>
      <c r="M45" s="16" t="s">
        <v>73</v>
      </c>
      <c r="N45" s="35" t="s">
        <v>73</v>
      </c>
      <c r="O45" s="35" t="s">
        <v>73</v>
      </c>
      <c r="P45" s="35" t="s">
        <v>73</v>
      </c>
      <c r="Q45" s="35" t="s">
        <v>73</v>
      </c>
      <c r="R45" s="35" t="s">
        <v>73</v>
      </c>
      <c r="S45" s="35" t="s">
        <v>73</v>
      </c>
      <c r="T45" s="16" t="s">
        <v>73</v>
      </c>
      <c r="U45" s="16" t="s">
        <v>73</v>
      </c>
      <c r="V45" s="16" t="s">
        <v>73</v>
      </c>
      <c r="W45" s="16" t="s">
        <v>73</v>
      </c>
      <c r="X45" s="16" t="s">
        <v>73</v>
      </c>
      <c r="Y45" s="16" t="s">
        <v>73</v>
      </c>
      <c r="Z45" s="16" t="s">
        <v>73</v>
      </c>
      <c r="AA45" s="35" t="s">
        <v>73</v>
      </c>
      <c r="AB45" s="35" t="s">
        <v>73</v>
      </c>
      <c r="AC45" s="35" t="s">
        <v>73</v>
      </c>
      <c r="AD45" s="35" t="s">
        <v>73</v>
      </c>
      <c r="AE45" s="35" t="s">
        <v>73</v>
      </c>
      <c r="AF45" s="35" t="s">
        <v>73</v>
      </c>
      <c r="AG45" s="16" t="s">
        <v>0</v>
      </c>
      <c r="AH45" s="16" t="s">
        <v>0</v>
      </c>
      <c r="AI45" s="16" t="s">
        <v>0</v>
      </c>
      <c r="AJ45" s="16" t="s">
        <v>0</v>
      </c>
      <c r="AK45" s="16" t="s">
        <v>73</v>
      </c>
      <c r="AL45" s="16" t="s">
        <v>0</v>
      </c>
      <c r="AM45" s="16" t="s">
        <v>0</v>
      </c>
      <c r="AN45" s="16" t="s">
        <v>0</v>
      </c>
      <c r="AO45" s="16" t="s">
        <v>0</v>
      </c>
      <c r="AP45" s="16" t="s">
        <v>0</v>
      </c>
      <c r="AQ45" s="16" t="s">
        <v>0</v>
      </c>
      <c r="AR45" s="16" t="s">
        <v>0</v>
      </c>
      <c r="AS45" s="16" t="s">
        <v>0</v>
      </c>
      <c r="AT45" s="16" t="s">
        <v>0</v>
      </c>
      <c r="AU45" s="16" t="s">
        <v>0</v>
      </c>
      <c r="AV45" s="16" t="s">
        <v>0</v>
      </c>
      <c r="AW45" s="16" t="s">
        <v>0</v>
      </c>
    </row>
    <row r="46" spans="2:49" ht="15.75" customHeight="1">
      <c r="B46" s="14" t="s">
        <v>48</v>
      </c>
      <c r="D46" s="15">
        <v>5</v>
      </c>
      <c r="E46" s="16">
        <v>603</v>
      </c>
      <c r="F46" s="35">
        <v>338</v>
      </c>
      <c r="G46" s="35" t="s">
        <v>73</v>
      </c>
      <c r="H46" s="35" t="s">
        <v>73</v>
      </c>
      <c r="I46" s="35">
        <v>50</v>
      </c>
      <c r="J46" s="35">
        <v>5</v>
      </c>
      <c r="K46" s="35">
        <v>210</v>
      </c>
      <c r="L46" s="16">
        <v>3</v>
      </c>
      <c r="M46" s="16" t="s">
        <v>72</v>
      </c>
      <c r="N46" s="16">
        <v>164</v>
      </c>
      <c r="O46" s="35" t="s">
        <v>73</v>
      </c>
      <c r="P46" s="35" t="s">
        <v>73</v>
      </c>
      <c r="Q46" s="35" t="s">
        <v>73</v>
      </c>
      <c r="R46" s="16">
        <v>2</v>
      </c>
      <c r="S46" s="16" t="s">
        <v>72</v>
      </c>
      <c r="T46" s="16">
        <v>20</v>
      </c>
      <c r="U46" s="16" t="s">
        <v>73</v>
      </c>
      <c r="V46" s="16" t="s">
        <v>73</v>
      </c>
      <c r="W46" s="16" t="s">
        <v>73</v>
      </c>
      <c r="X46" s="16">
        <v>3</v>
      </c>
      <c r="Y46" s="16">
        <v>3</v>
      </c>
      <c r="Z46" s="16">
        <v>213</v>
      </c>
      <c r="AA46" s="35" t="s">
        <v>73</v>
      </c>
      <c r="AB46" s="35" t="s">
        <v>73</v>
      </c>
      <c r="AC46" s="35" t="s">
        <v>73</v>
      </c>
      <c r="AD46" s="35">
        <v>1</v>
      </c>
      <c r="AE46" s="35">
        <v>1</v>
      </c>
      <c r="AF46" s="35">
        <v>45</v>
      </c>
      <c r="AG46" s="16">
        <v>2</v>
      </c>
      <c r="AH46" s="16" t="s">
        <v>0</v>
      </c>
      <c r="AI46" s="16">
        <v>1</v>
      </c>
      <c r="AJ46" s="16">
        <v>1</v>
      </c>
      <c r="AK46" s="16" t="s">
        <v>73</v>
      </c>
      <c r="AL46" s="16" t="s">
        <v>0</v>
      </c>
      <c r="AM46" s="16" t="s">
        <v>0</v>
      </c>
      <c r="AN46" s="16" t="s">
        <v>0</v>
      </c>
      <c r="AO46" s="16" t="s">
        <v>0</v>
      </c>
      <c r="AP46" s="16" t="s">
        <v>0</v>
      </c>
      <c r="AQ46" s="16" t="s">
        <v>0</v>
      </c>
      <c r="AR46" s="16" t="s">
        <v>0</v>
      </c>
      <c r="AS46" s="16" t="s">
        <v>0</v>
      </c>
      <c r="AT46" s="16" t="s">
        <v>0</v>
      </c>
      <c r="AU46" s="16" t="s">
        <v>0</v>
      </c>
      <c r="AV46" s="16" t="s">
        <v>0</v>
      </c>
      <c r="AW46" s="16" t="s">
        <v>0</v>
      </c>
    </row>
    <row r="47" ht="9" customHeight="1" thickBot="1">
      <c r="D47" s="17"/>
    </row>
    <row r="48" spans="1:49" ht="13.5">
      <c r="A48" s="21" t="s">
        <v>49</v>
      </c>
      <c r="B48" s="22"/>
      <c r="C48" s="22"/>
      <c r="D48" s="22"/>
      <c r="E48" s="22"/>
      <c r="F48" s="39"/>
      <c r="G48" s="39"/>
      <c r="H48" s="39"/>
      <c r="I48" s="39"/>
      <c r="J48" s="39"/>
      <c r="K48" s="39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40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</row>
  </sheetData>
  <sheetProtection/>
  <mergeCells count="30">
    <mergeCell ref="AR6:AS6"/>
    <mergeCell ref="AT6:AU6"/>
    <mergeCell ref="AV6:AW6"/>
    <mergeCell ref="AK6:AK7"/>
    <mergeCell ref="AL6:AM6"/>
    <mergeCell ref="AN6:AO6"/>
    <mergeCell ref="AP6:AQ6"/>
    <mergeCell ref="AG6:AG7"/>
    <mergeCell ref="AH6:AH7"/>
    <mergeCell ref="AI6:AI7"/>
    <mergeCell ref="AJ6:AJ7"/>
    <mergeCell ref="AG5:AW5"/>
    <mergeCell ref="F6:F7"/>
    <mergeCell ref="G6:G7"/>
    <mergeCell ref="H6:H7"/>
    <mergeCell ref="I6:I7"/>
    <mergeCell ref="J6:J7"/>
    <mergeCell ref="A5:C7"/>
    <mergeCell ref="D5:D7"/>
    <mergeCell ref="E5:E7"/>
    <mergeCell ref="F5:K5"/>
    <mergeCell ref="L5:AD5"/>
    <mergeCell ref="U6:W6"/>
    <mergeCell ref="X6:Z6"/>
    <mergeCell ref="AA6:AC6"/>
    <mergeCell ref="AD6:AF6"/>
    <mergeCell ref="K6:K7"/>
    <mergeCell ref="L6:N6"/>
    <mergeCell ref="O6:Q6"/>
    <mergeCell ref="R6:T6"/>
  </mergeCells>
  <printOptions/>
  <pageMargins left="0.7874015748031497" right="0.7874015748031497" top="0.6692913385826772" bottom="0.6692913385826772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0.875" style="73" customWidth="1"/>
    <col min="2" max="2" width="8.875" style="73" customWidth="1"/>
    <col min="3" max="3" width="1.00390625" style="73" customWidth="1"/>
    <col min="4" max="7" width="5.125" style="73" customWidth="1"/>
    <col min="8" max="12" width="7.50390625" style="73" customWidth="1"/>
    <col min="13" max="13" width="6.00390625" style="73" customWidth="1"/>
    <col min="14" max="33" width="5.125" style="73" customWidth="1"/>
    <col min="34" max="16384" width="9.00390625" style="73" customWidth="1"/>
  </cols>
  <sheetData>
    <row r="1" ht="18">
      <c r="L1" s="74" t="s">
        <v>79</v>
      </c>
    </row>
    <row r="2" ht="18" customHeight="1">
      <c r="M2" s="75" t="s">
        <v>80</v>
      </c>
    </row>
    <row r="3" ht="17.25" customHeight="1">
      <c r="A3" s="76" t="s">
        <v>81</v>
      </c>
    </row>
    <row r="4" spans="1:33" ht="13.5" customHeight="1" thickBot="1">
      <c r="A4" s="76" t="s">
        <v>82</v>
      </c>
      <c r="AB4" s="77"/>
      <c r="AC4" s="77"/>
      <c r="AD4" s="78"/>
      <c r="AG4" s="79" t="s">
        <v>83</v>
      </c>
    </row>
    <row r="5" spans="1:33" s="78" customFormat="1" ht="15" customHeight="1" thickTop="1">
      <c r="A5" s="80" t="s">
        <v>14</v>
      </c>
      <c r="B5" s="80"/>
      <c r="C5" s="81"/>
      <c r="D5" s="82" t="s">
        <v>84</v>
      </c>
      <c r="E5" s="83"/>
      <c r="F5" s="82" t="s">
        <v>85</v>
      </c>
      <c r="G5" s="83"/>
      <c r="H5" s="84" t="s">
        <v>86</v>
      </c>
      <c r="I5" s="85" t="s">
        <v>87</v>
      </c>
      <c r="J5" s="85" t="s">
        <v>88</v>
      </c>
      <c r="K5" s="85" t="s">
        <v>89</v>
      </c>
      <c r="L5" s="85" t="s">
        <v>90</v>
      </c>
      <c r="M5" s="85" t="s">
        <v>91</v>
      </c>
      <c r="N5" s="81" t="s">
        <v>92</v>
      </c>
      <c r="O5" s="86" t="s">
        <v>93</v>
      </c>
      <c r="P5" s="86" t="s">
        <v>94</v>
      </c>
      <c r="Q5" s="84" t="s">
        <v>95</v>
      </c>
      <c r="R5" s="86" t="s">
        <v>96</v>
      </c>
      <c r="S5" s="86" t="s">
        <v>97</v>
      </c>
      <c r="T5" s="86" t="s">
        <v>98</v>
      </c>
      <c r="U5" s="86" t="s">
        <v>99</v>
      </c>
      <c r="V5" s="85" t="s">
        <v>100</v>
      </c>
      <c r="W5" s="82" t="s">
        <v>101</v>
      </c>
      <c r="X5" s="83"/>
      <c r="Y5" s="86" t="s">
        <v>102</v>
      </c>
      <c r="Z5" s="86" t="s">
        <v>103</v>
      </c>
      <c r="AA5" s="87" t="s">
        <v>104</v>
      </c>
      <c r="AB5" s="86" t="s">
        <v>105</v>
      </c>
      <c r="AC5" s="85" t="s">
        <v>106</v>
      </c>
      <c r="AD5" s="85" t="s">
        <v>107</v>
      </c>
      <c r="AE5" s="85" t="s">
        <v>108</v>
      </c>
      <c r="AF5" s="86" t="s">
        <v>109</v>
      </c>
      <c r="AG5" s="87" t="s">
        <v>110</v>
      </c>
    </row>
    <row r="6" spans="1:33" s="78" customFormat="1" ht="22.5" customHeight="1">
      <c r="A6" s="88"/>
      <c r="B6" s="88"/>
      <c r="C6" s="89"/>
      <c r="D6" s="90" t="s">
        <v>111</v>
      </c>
      <c r="E6" s="90" t="s">
        <v>112</v>
      </c>
      <c r="F6" s="90" t="s">
        <v>111</v>
      </c>
      <c r="G6" s="90" t="s">
        <v>112</v>
      </c>
      <c r="H6" s="89"/>
      <c r="I6" s="91"/>
      <c r="J6" s="91"/>
      <c r="K6" s="91"/>
      <c r="L6" s="91"/>
      <c r="M6" s="91"/>
      <c r="N6" s="89"/>
      <c r="O6" s="91"/>
      <c r="P6" s="91"/>
      <c r="Q6" s="89"/>
      <c r="R6" s="91"/>
      <c r="S6" s="91"/>
      <c r="T6" s="91"/>
      <c r="U6" s="91"/>
      <c r="V6" s="91"/>
      <c r="W6" s="92" t="s">
        <v>113</v>
      </c>
      <c r="X6" s="92" t="s">
        <v>114</v>
      </c>
      <c r="Y6" s="91"/>
      <c r="Z6" s="91"/>
      <c r="AA6" s="93"/>
      <c r="AB6" s="94"/>
      <c r="AC6" s="91"/>
      <c r="AD6" s="91"/>
      <c r="AE6" s="91"/>
      <c r="AF6" s="91"/>
      <c r="AG6" s="95"/>
    </row>
    <row r="7" ht="6" customHeight="1">
      <c r="D7" s="96"/>
    </row>
    <row r="8" spans="2:33" s="97" customFormat="1" ht="16.5" customHeight="1">
      <c r="B8" s="98" t="s">
        <v>25</v>
      </c>
      <c r="D8" s="99">
        <v>1806</v>
      </c>
      <c r="E8" s="100">
        <v>454.4</v>
      </c>
      <c r="F8" s="101">
        <v>53</v>
      </c>
      <c r="G8" s="100">
        <v>75.7</v>
      </c>
      <c r="H8" s="101">
        <v>546</v>
      </c>
      <c r="I8" s="101">
        <v>55</v>
      </c>
      <c r="J8" s="101">
        <v>280</v>
      </c>
      <c r="K8" s="101">
        <v>7840</v>
      </c>
      <c r="L8" s="101">
        <v>2984</v>
      </c>
      <c r="M8" s="102">
        <v>2133.6</v>
      </c>
      <c r="N8" s="102">
        <v>331.6</v>
      </c>
      <c r="O8" s="102">
        <v>121.2</v>
      </c>
      <c r="P8" s="102">
        <v>25.3</v>
      </c>
      <c r="Q8" s="102">
        <v>51.4</v>
      </c>
      <c r="R8" s="101" t="s">
        <v>115</v>
      </c>
      <c r="S8" s="102">
        <v>75.2</v>
      </c>
      <c r="T8" s="102">
        <v>22</v>
      </c>
      <c r="U8" s="102">
        <v>502.3</v>
      </c>
      <c r="V8" s="102">
        <v>6.5</v>
      </c>
      <c r="W8" s="102">
        <v>609.3</v>
      </c>
      <c r="X8" s="102">
        <v>8.4</v>
      </c>
      <c r="Y8" s="102">
        <v>108</v>
      </c>
      <c r="Z8" s="102">
        <v>84.6</v>
      </c>
      <c r="AA8" s="102">
        <v>168.6</v>
      </c>
      <c r="AB8" s="102">
        <v>81.6</v>
      </c>
      <c r="AC8" s="102">
        <v>39.4</v>
      </c>
      <c r="AD8" s="102">
        <v>208.9</v>
      </c>
      <c r="AE8" s="102">
        <v>81</v>
      </c>
      <c r="AF8" s="102">
        <v>1956.7</v>
      </c>
      <c r="AG8" s="102">
        <v>1248.6</v>
      </c>
    </row>
    <row r="9" spans="2:33" s="97" customFormat="1" ht="14.25" customHeight="1">
      <c r="B9" s="98"/>
      <c r="D9" s="99"/>
      <c r="E9" s="100"/>
      <c r="F9" s="101"/>
      <c r="G9" s="100"/>
      <c r="H9" s="101"/>
      <c r="I9" s="101"/>
      <c r="J9" s="101"/>
      <c r="K9" s="101"/>
      <c r="L9" s="101"/>
      <c r="M9" s="102"/>
      <c r="N9" s="102"/>
      <c r="O9" s="102"/>
      <c r="P9" s="102"/>
      <c r="Q9" s="102"/>
      <c r="R9" s="101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</row>
    <row r="10" spans="2:33" s="97" customFormat="1" ht="16.5" customHeight="1">
      <c r="B10" s="98" t="s">
        <v>26</v>
      </c>
      <c r="D10" s="99">
        <v>1432</v>
      </c>
      <c r="E10" s="100">
        <v>378</v>
      </c>
      <c r="F10" s="101">
        <v>41</v>
      </c>
      <c r="G10" s="100">
        <v>26.2</v>
      </c>
      <c r="H10" s="101">
        <v>425</v>
      </c>
      <c r="I10" s="101">
        <v>37</v>
      </c>
      <c r="J10" s="101">
        <v>230</v>
      </c>
      <c r="K10" s="101">
        <v>6290</v>
      </c>
      <c r="L10" s="101">
        <v>2055</v>
      </c>
      <c r="M10" s="102">
        <v>1501.1</v>
      </c>
      <c r="N10" s="102">
        <v>253.3</v>
      </c>
      <c r="O10" s="102">
        <v>89.4</v>
      </c>
      <c r="P10" s="102">
        <v>17.3</v>
      </c>
      <c r="Q10" s="102">
        <v>37.2</v>
      </c>
      <c r="R10" s="101" t="s">
        <v>115</v>
      </c>
      <c r="S10" s="102">
        <v>28.4</v>
      </c>
      <c r="T10" s="102">
        <v>13</v>
      </c>
      <c r="U10" s="102">
        <v>385</v>
      </c>
      <c r="V10" s="102">
        <v>4.5</v>
      </c>
      <c r="W10" s="102">
        <v>481</v>
      </c>
      <c r="X10" s="102">
        <v>7.4</v>
      </c>
      <c r="Y10" s="102">
        <v>92</v>
      </c>
      <c r="Z10" s="102">
        <v>68.6</v>
      </c>
      <c r="AA10" s="102">
        <v>120.9</v>
      </c>
      <c r="AB10" s="102">
        <v>56.6</v>
      </c>
      <c r="AC10" s="102">
        <v>23.8</v>
      </c>
      <c r="AD10" s="102">
        <v>150.2</v>
      </c>
      <c r="AE10" s="102">
        <v>64.2</v>
      </c>
      <c r="AF10" s="102">
        <v>1500.5</v>
      </c>
      <c r="AG10" s="102">
        <v>892.5</v>
      </c>
    </row>
    <row r="11" spans="2:33" s="97" customFormat="1" ht="14.25" customHeight="1">
      <c r="B11" s="98"/>
      <c r="D11" s="99"/>
      <c r="E11" s="100"/>
      <c r="F11" s="101"/>
      <c r="G11" s="100"/>
      <c r="H11" s="101"/>
      <c r="I11" s="101"/>
      <c r="J11" s="101"/>
      <c r="K11" s="101"/>
      <c r="L11" s="101"/>
      <c r="M11" s="102"/>
      <c r="N11" s="102"/>
      <c r="O11" s="102"/>
      <c r="P11" s="102"/>
      <c r="Q11" s="102"/>
      <c r="R11" s="101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</row>
    <row r="12" spans="2:33" s="97" customFormat="1" ht="16.5" customHeight="1">
      <c r="B12" s="98" t="s">
        <v>28</v>
      </c>
      <c r="D12" s="99">
        <v>374</v>
      </c>
      <c r="E12" s="100">
        <v>76.4</v>
      </c>
      <c r="F12" s="101">
        <v>12</v>
      </c>
      <c r="G12" s="100">
        <v>49.5</v>
      </c>
      <c r="H12" s="101">
        <v>121</v>
      </c>
      <c r="I12" s="101">
        <v>18</v>
      </c>
      <c r="J12" s="101">
        <v>50</v>
      </c>
      <c r="K12" s="101">
        <v>1550</v>
      </c>
      <c r="L12" s="101">
        <v>929</v>
      </c>
      <c r="M12" s="102">
        <v>632.5</v>
      </c>
      <c r="N12" s="102">
        <v>96.3</v>
      </c>
      <c r="O12" s="102">
        <v>31.8</v>
      </c>
      <c r="P12" s="102">
        <v>8</v>
      </c>
      <c r="Q12" s="102">
        <v>14.2</v>
      </c>
      <c r="R12" s="101" t="s">
        <v>115</v>
      </c>
      <c r="S12" s="102">
        <v>46.8</v>
      </c>
      <c r="T12" s="102">
        <v>9</v>
      </c>
      <c r="U12" s="102">
        <v>117.3</v>
      </c>
      <c r="V12" s="102">
        <v>2</v>
      </c>
      <c r="W12" s="102">
        <v>128.3</v>
      </c>
      <c r="X12" s="102">
        <v>1</v>
      </c>
      <c r="Y12" s="102">
        <v>16</v>
      </c>
      <c r="Z12" s="102">
        <v>16</v>
      </c>
      <c r="AA12" s="102">
        <v>47.7</v>
      </c>
      <c r="AB12" s="102">
        <v>22</v>
      </c>
      <c r="AC12" s="102">
        <v>15.6</v>
      </c>
      <c r="AD12" s="102">
        <v>58.7</v>
      </c>
      <c r="AE12" s="102">
        <v>16.8</v>
      </c>
      <c r="AF12" s="102">
        <v>456.2</v>
      </c>
      <c r="AG12" s="102">
        <v>356.1</v>
      </c>
    </row>
    <row r="13" spans="2:33" s="103" customFormat="1" ht="14.25" customHeight="1">
      <c r="B13" s="104"/>
      <c r="D13" s="105"/>
      <c r="E13" s="106"/>
      <c r="F13" s="107"/>
      <c r="G13" s="106"/>
      <c r="H13" s="107"/>
      <c r="I13" s="107"/>
      <c r="J13" s="107"/>
      <c r="K13" s="107"/>
      <c r="L13" s="107"/>
      <c r="M13" s="108"/>
      <c r="N13" s="108"/>
      <c r="O13" s="108"/>
      <c r="P13" s="108"/>
      <c r="Q13" s="108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</row>
    <row r="14" spans="2:33" s="103" customFormat="1" ht="19.5" customHeight="1">
      <c r="B14" s="104" t="s">
        <v>29</v>
      </c>
      <c r="D14" s="105">
        <v>607</v>
      </c>
      <c r="E14" s="106">
        <v>256.4</v>
      </c>
      <c r="F14" s="107">
        <v>13</v>
      </c>
      <c r="G14" s="106">
        <v>21.9</v>
      </c>
      <c r="H14" s="107">
        <v>171</v>
      </c>
      <c r="I14" s="107">
        <v>8</v>
      </c>
      <c r="J14" s="107">
        <v>73</v>
      </c>
      <c r="K14" s="107">
        <v>2519</v>
      </c>
      <c r="L14" s="107">
        <v>903</v>
      </c>
      <c r="M14" s="108">
        <v>664.6</v>
      </c>
      <c r="N14" s="108">
        <v>111.4</v>
      </c>
      <c r="O14" s="108">
        <v>43</v>
      </c>
      <c r="P14" s="108">
        <v>7</v>
      </c>
      <c r="Q14" s="108">
        <v>14.5</v>
      </c>
      <c r="R14" s="107" t="s">
        <v>0</v>
      </c>
      <c r="S14" s="108">
        <v>8.5</v>
      </c>
      <c r="T14" s="108">
        <v>4</v>
      </c>
      <c r="U14" s="108">
        <v>150.2</v>
      </c>
      <c r="V14" s="108">
        <v>1.5</v>
      </c>
      <c r="W14" s="108">
        <v>182.9</v>
      </c>
      <c r="X14" s="108">
        <v>2</v>
      </c>
      <c r="Y14" s="108">
        <v>41</v>
      </c>
      <c r="Z14" s="108">
        <v>42</v>
      </c>
      <c r="AA14" s="108">
        <v>54.3</v>
      </c>
      <c r="AB14" s="108">
        <v>28.7</v>
      </c>
      <c r="AC14" s="108">
        <v>6</v>
      </c>
      <c r="AD14" s="108">
        <v>74.8</v>
      </c>
      <c r="AE14" s="108">
        <v>18.5</v>
      </c>
      <c r="AF14" s="108">
        <v>616.8</v>
      </c>
      <c r="AG14" s="108">
        <v>399.7</v>
      </c>
    </row>
    <row r="15" spans="2:33" s="103" customFormat="1" ht="19.5" customHeight="1">
      <c r="B15" s="104" t="s">
        <v>1</v>
      </c>
      <c r="D15" s="105">
        <v>166</v>
      </c>
      <c r="E15" s="106">
        <v>25.3</v>
      </c>
      <c r="F15" s="107">
        <v>6</v>
      </c>
      <c r="G15" s="106">
        <v>1</v>
      </c>
      <c r="H15" s="107">
        <v>53</v>
      </c>
      <c r="I15" s="107" t="s">
        <v>0</v>
      </c>
      <c r="J15" s="107">
        <v>18</v>
      </c>
      <c r="K15" s="107">
        <v>719</v>
      </c>
      <c r="L15" s="107">
        <v>255</v>
      </c>
      <c r="M15" s="108">
        <v>203.9</v>
      </c>
      <c r="N15" s="108">
        <v>11.3</v>
      </c>
      <c r="O15" s="108">
        <v>8</v>
      </c>
      <c r="P15" s="108">
        <v>2</v>
      </c>
      <c r="Q15" s="108">
        <v>4</v>
      </c>
      <c r="R15" s="107" t="s">
        <v>0</v>
      </c>
      <c r="S15" s="108">
        <v>4</v>
      </c>
      <c r="T15" s="108">
        <v>1</v>
      </c>
      <c r="U15" s="108">
        <v>38.4</v>
      </c>
      <c r="V15" s="108" t="s">
        <v>0</v>
      </c>
      <c r="W15" s="108">
        <v>55.1</v>
      </c>
      <c r="X15" s="108" t="s">
        <v>0</v>
      </c>
      <c r="Y15" s="108">
        <v>10</v>
      </c>
      <c r="Z15" s="108">
        <v>7</v>
      </c>
      <c r="AA15" s="108">
        <v>11</v>
      </c>
      <c r="AB15" s="108">
        <v>10.9</v>
      </c>
      <c r="AC15" s="108">
        <v>5</v>
      </c>
      <c r="AD15" s="108">
        <v>13.8</v>
      </c>
      <c r="AE15" s="108">
        <v>3</v>
      </c>
      <c r="AF15" s="108">
        <v>102.6</v>
      </c>
      <c r="AG15" s="108">
        <v>202.8</v>
      </c>
    </row>
    <row r="16" spans="2:33" s="103" customFormat="1" ht="19.5" customHeight="1">
      <c r="B16" s="104" t="s">
        <v>2</v>
      </c>
      <c r="D16" s="105">
        <v>96</v>
      </c>
      <c r="E16" s="106">
        <v>5.8</v>
      </c>
      <c r="F16" s="107">
        <v>3</v>
      </c>
      <c r="G16" s="106" t="s">
        <v>0</v>
      </c>
      <c r="H16" s="107">
        <v>22</v>
      </c>
      <c r="I16" s="107">
        <v>13</v>
      </c>
      <c r="J16" s="107">
        <v>27</v>
      </c>
      <c r="K16" s="107">
        <v>549</v>
      </c>
      <c r="L16" s="107">
        <v>14</v>
      </c>
      <c r="M16" s="108">
        <v>75.3</v>
      </c>
      <c r="N16" s="108">
        <v>19</v>
      </c>
      <c r="O16" s="108">
        <v>8</v>
      </c>
      <c r="P16" s="108">
        <v>1</v>
      </c>
      <c r="Q16" s="108">
        <v>4</v>
      </c>
      <c r="R16" s="107" t="s">
        <v>0</v>
      </c>
      <c r="S16" s="108">
        <v>1</v>
      </c>
      <c r="T16" s="108">
        <v>1</v>
      </c>
      <c r="U16" s="108">
        <v>26.2</v>
      </c>
      <c r="V16" s="108" t="s">
        <v>0</v>
      </c>
      <c r="W16" s="108">
        <v>37.8</v>
      </c>
      <c r="X16" s="108" t="s">
        <v>0</v>
      </c>
      <c r="Y16" s="108">
        <v>3</v>
      </c>
      <c r="Z16" s="108">
        <v>2</v>
      </c>
      <c r="AA16" s="108">
        <v>9</v>
      </c>
      <c r="AB16" s="108" t="s">
        <v>0</v>
      </c>
      <c r="AC16" s="108">
        <v>1</v>
      </c>
      <c r="AD16" s="108">
        <v>28</v>
      </c>
      <c r="AE16" s="108">
        <v>13</v>
      </c>
      <c r="AF16" s="108">
        <v>90.6</v>
      </c>
      <c r="AG16" s="108">
        <v>39</v>
      </c>
    </row>
    <row r="17" spans="2:33" s="103" customFormat="1" ht="19.5" customHeight="1">
      <c r="B17" s="104" t="s">
        <v>3</v>
      </c>
      <c r="D17" s="105">
        <v>113</v>
      </c>
      <c r="E17" s="106">
        <v>19.8</v>
      </c>
      <c r="F17" s="107">
        <v>6</v>
      </c>
      <c r="G17" s="106">
        <v>0.6</v>
      </c>
      <c r="H17" s="107">
        <v>28</v>
      </c>
      <c r="I17" s="107" t="s">
        <v>0</v>
      </c>
      <c r="J17" s="107">
        <v>23</v>
      </c>
      <c r="K17" s="107">
        <v>554</v>
      </c>
      <c r="L17" s="107">
        <v>105</v>
      </c>
      <c r="M17" s="108">
        <v>64.3</v>
      </c>
      <c r="N17" s="108">
        <v>13</v>
      </c>
      <c r="O17" s="108">
        <v>5</v>
      </c>
      <c r="P17" s="108">
        <v>1.3</v>
      </c>
      <c r="Q17" s="108">
        <v>3.8</v>
      </c>
      <c r="R17" s="107" t="s">
        <v>0</v>
      </c>
      <c r="S17" s="108">
        <v>2</v>
      </c>
      <c r="T17" s="108">
        <v>2</v>
      </c>
      <c r="U17" s="108">
        <v>31</v>
      </c>
      <c r="V17" s="108" t="s">
        <v>0</v>
      </c>
      <c r="W17" s="108">
        <v>42.8</v>
      </c>
      <c r="X17" s="108" t="s">
        <v>0</v>
      </c>
      <c r="Y17" s="108">
        <v>7</v>
      </c>
      <c r="Z17" s="108">
        <v>5</v>
      </c>
      <c r="AA17" s="108">
        <v>8</v>
      </c>
      <c r="AB17" s="108" t="s">
        <v>0</v>
      </c>
      <c r="AC17" s="108">
        <v>0.8</v>
      </c>
      <c r="AD17" s="108">
        <v>6</v>
      </c>
      <c r="AE17" s="108">
        <v>3.8</v>
      </c>
      <c r="AF17" s="108">
        <v>66.2</v>
      </c>
      <c r="AG17" s="108">
        <v>12.8</v>
      </c>
    </row>
    <row r="18" spans="2:33" s="103" customFormat="1" ht="19.5" customHeight="1">
      <c r="B18" s="104" t="s">
        <v>4</v>
      </c>
      <c r="D18" s="105">
        <v>56</v>
      </c>
      <c r="E18" s="106">
        <v>5.1</v>
      </c>
      <c r="F18" s="107" t="s">
        <v>0</v>
      </c>
      <c r="G18" s="106" t="s">
        <v>0</v>
      </c>
      <c r="H18" s="107">
        <v>16</v>
      </c>
      <c r="I18" s="107">
        <v>3</v>
      </c>
      <c r="J18" s="107">
        <v>12</v>
      </c>
      <c r="K18" s="107">
        <v>284</v>
      </c>
      <c r="L18" s="107">
        <v>67</v>
      </c>
      <c r="M18" s="108">
        <v>37.7</v>
      </c>
      <c r="N18" s="108">
        <v>11.8</v>
      </c>
      <c r="O18" s="108">
        <v>4</v>
      </c>
      <c r="P18" s="108">
        <v>1</v>
      </c>
      <c r="Q18" s="108">
        <v>1</v>
      </c>
      <c r="R18" s="107" t="s">
        <v>0</v>
      </c>
      <c r="S18" s="108" t="s">
        <v>0</v>
      </c>
      <c r="T18" s="108" t="s">
        <v>0</v>
      </c>
      <c r="U18" s="108">
        <v>18</v>
      </c>
      <c r="V18" s="108" t="s">
        <v>0</v>
      </c>
      <c r="W18" s="108">
        <v>21.7</v>
      </c>
      <c r="X18" s="108" t="s">
        <v>0</v>
      </c>
      <c r="Y18" s="108">
        <v>4</v>
      </c>
      <c r="Z18" s="108">
        <v>2</v>
      </c>
      <c r="AA18" s="108">
        <v>4</v>
      </c>
      <c r="AB18" s="108" t="s">
        <v>0</v>
      </c>
      <c r="AC18" s="108" t="s">
        <v>0</v>
      </c>
      <c r="AD18" s="108">
        <v>2.4</v>
      </c>
      <c r="AE18" s="108">
        <v>4</v>
      </c>
      <c r="AF18" s="108">
        <v>59</v>
      </c>
      <c r="AG18" s="108">
        <v>12</v>
      </c>
    </row>
    <row r="19" spans="2:33" s="103" customFormat="1" ht="19.5" customHeight="1">
      <c r="B19" s="104" t="s">
        <v>5</v>
      </c>
      <c r="D19" s="105">
        <v>46</v>
      </c>
      <c r="E19" s="106">
        <v>4.8</v>
      </c>
      <c r="F19" s="107">
        <v>2</v>
      </c>
      <c r="G19" s="106">
        <v>2</v>
      </c>
      <c r="H19" s="107">
        <v>15</v>
      </c>
      <c r="I19" s="107" t="s">
        <v>0</v>
      </c>
      <c r="J19" s="107">
        <v>12</v>
      </c>
      <c r="K19" s="107">
        <v>165</v>
      </c>
      <c r="L19" s="107">
        <v>72</v>
      </c>
      <c r="M19" s="108">
        <v>43</v>
      </c>
      <c r="N19" s="108">
        <v>12</v>
      </c>
      <c r="O19" s="108" t="s">
        <v>0</v>
      </c>
      <c r="P19" s="108" t="s">
        <v>0</v>
      </c>
      <c r="Q19" s="108">
        <v>1</v>
      </c>
      <c r="R19" s="107" t="s">
        <v>0</v>
      </c>
      <c r="S19" s="108">
        <v>2</v>
      </c>
      <c r="T19" s="108" t="s">
        <v>0</v>
      </c>
      <c r="U19" s="108">
        <v>13</v>
      </c>
      <c r="V19" s="108" t="s">
        <v>0</v>
      </c>
      <c r="W19" s="108">
        <v>12</v>
      </c>
      <c r="X19" s="108">
        <v>1.4</v>
      </c>
      <c r="Y19" s="108">
        <v>4</v>
      </c>
      <c r="Z19" s="108" t="s">
        <v>115</v>
      </c>
      <c r="AA19" s="108">
        <v>3</v>
      </c>
      <c r="AB19" s="108">
        <v>4</v>
      </c>
      <c r="AC19" s="108" t="s">
        <v>0</v>
      </c>
      <c r="AD19" s="108">
        <v>1</v>
      </c>
      <c r="AE19" s="108">
        <v>4</v>
      </c>
      <c r="AF19" s="108">
        <v>27</v>
      </c>
      <c r="AG19" s="108">
        <v>15</v>
      </c>
    </row>
    <row r="20" spans="2:33" s="103" customFormat="1" ht="19.5" customHeight="1">
      <c r="B20" s="104" t="s">
        <v>6</v>
      </c>
      <c r="D20" s="105">
        <v>15</v>
      </c>
      <c r="E20" s="106">
        <v>2</v>
      </c>
      <c r="F20" s="107" t="s">
        <v>0</v>
      </c>
      <c r="G20" s="106" t="s">
        <v>0</v>
      </c>
      <c r="H20" s="107">
        <v>6</v>
      </c>
      <c r="I20" s="107" t="s">
        <v>0</v>
      </c>
      <c r="J20" s="107">
        <v>4</v>
      </c>
      <c r="K20" s="107">
        <v>42</v>
      </c>
      <c r="L20" s="107">
        <v>30</v>
      </c>
      <c r="M20" s="108">
        <v>20</v>
      </c>
      <c r="N20" s="108">
        <v>4</v>
      </c>
      <c r="O20" s="108" t="s">
        <v>0</v>
      </c>
      <c r="P20" s="108" t="s">
        <v>0</v>
      </c>
      <c r="Q20" s="108" t="s">
        <v>0</v>
      </c>
      <c r="R20" s="107" t="s">
        <v>0</v>
      </c>
      <c r="S20" s="108" t="s">
        <v>0</v>
      </c>
      <c r="T20" s="108" t="s">
        <v>0</v>
      </c>
      <c r="U20" s="108">
        <v>6</v>
      </c>
      <c r="V20" s="108" t="s">
        <v>0</v>
      </c>
      <c r="W20" s="108">
        <v>5</v>
      </c>
      <c r="X20" s="108" t="s">
        <v>0</v>
      </c>
      <c r="Y20" s="108">
        <v>1</v>
      </c>
      <c r="Z20" s="108" t="s">
        <v>0</v>
      </c>
      <c r="AA20" s="108">
        <v>2</v>
      </c>
      <c r="AB20" s="108" t="s">
        <v>0</v>
      </c>
      <c r="AC20" s="108" t="s">
        <v>0</v>
      </c>
      <c r="AD20" s="108" t="s">
        <v>0</v>
      </c>
      <c r="AE20" s="108">
        <v>1</v>
      </c>
      <c r="AF20" s="108">
        <v>20</v>
      </c>
      <c r="AG20" s="108">
        <v>6</v>
      </c>
    </row>
    <row r="21" spans="2:33" s="103" customFormat="1" ht="19.5" customHeight="1">
      <c r="B21" s="104" t="s">
        <v>7</v>
      </c>
      <c r="D21" s="105">
        <v>35</v>
      </c>
      <c r="E21" s="106">
        <v>8.7</v>
      </c>
      <c r="F21" s="107" t="s">
        <v>0</v>
      </c>
      <c r="G21" s="106">
        <v>0.3</v>
      </c>
      <c r="H21" s="107">
        <v>16</v>
      </c>
      <c r="I21" s="107">
        <v>4</v>
      </c>
      <c r="J21" s="107">
        <v>1</v>
      </c>
      <c r="K21" s="107">
        <v>175</v>
      </c>
      <c r="L21" s="107">
        <v>94</v>
      </c>
      <c r="M21" s="108">
        <v>48.2</v>
      </c>
      <c r="N21" s="108">
        <v>4.4</v>
      </c>
      <c r="O21" s="108">
        <v>4</v>
      </c>
      <c r="P21" s="108">
        <v>2</v>
      </c>
      <c r="Q21" s="108" t="s">
        <v>0</v>
      </c>
      <c r="R21" s="107" t="s">
        <v>0</v>
      </c>
      <c r="S21" s="108" t="s">
        <v>0</v>
      </c>
      <c r="T21" s="108" t="s">
        <v>0</v>
      </c>
      <c r="U21" s="108">
        <v>10.4</v>
      </c>
      <c r="V21" s="108" t="s">
        <v>0</v>
      </c>
      <c r="W21" s="108">
        <v>17.7</v>
      </c>
      <c r="X21" s="108" t="s">
        <v>0</v>
      </c>
      <c r="Y21" s="108" t="s">
        <v>0</v>
      </c>
      <c r="Z21" s="108">
        <v>2.1</v>
      </c>
      <c r="AA21" s="108">
        <v>4</v>
      </c>
      <c r="AB21" s="108">
        <v>4</v>
      </c>
      <c r="AC21" s="108">
        <v>1</v>
      </c>
      <c r="AD21" s="108">
        <v>4</v>
      </c>
      <c r="AE21" s="108">
        <v>4</v>
      </c>
      <c r="AF21" s="108">
        <v>51.8</v>
      </c>
      <c r="AG21" s="108">
        <v>27.6</v>
      </c>
    </row>
    <row r="22" spans="2:33" s="103" customFormat="1" ht="19.5" customHeight="1">
      <c r="B22" s="104" t="s">
        <v>8</v>
      </c>
      <c r="D22" s="105">
        <v>45</v>
      </c>
      <c r="E22" s="106">
        <v>2.3</v>
      </c>
      <c r="F22" s="107" t="s">
        <v>0</v>
      </c>
      <c r="G22" s="106" t="s">
        <v>0</v>
      </c>
      <c r="H22" s="107">
        <v>16</v>
      </c>
      <c r="I22" s="107" t="s">
        <v>0</v>
      </c>
      <c r="J22" s="107">
        <v>7</v>
      </c>
      <c r="K22" s="107">
        <v>221</v>
      </c>
      <c r="L22" s="107">
        <v>52</v>
      </c>
      <c r="M22" s="108">
        <v>43.6</v>
      </c>
      <c r="N22" s="108">
        <v>7</v>
      </c>
      <c r="O22" s="108" t="s">
        <v>0</v>
      </c>
      <c r="P22" s="108">
        <v>1</v>
      </c>
      <c r="Q22" s="108" t="s">
        <v>0</v>
      </c>
      <c r="R22" s="107" t="s">
        <v>0</v>
      </c>
      <c r="S22" s="108" t="s">
        <v>0</v>
      </c>
      <c r="T22" s="108" t="s">
        <v>0</v>
      </c>
      <c r="U22" s="108">
        <v>13</v>
      </c>
      <c r="V22" s="108" t="s">
        <v>0</v>
      </c>
      <c r="W22" s="108">
        <v>13</v>
      </c>
      <c r="X22" s="108" t="s">
        <v>0</v>
      </c>
      <c r="Y22" s="108">
        <v>1</v>
      </c>
      <c r="Z22" s="108" t="s">
        <v>0</v>
      </c>
      <c r="AA22" s="108">
        <v>2</v>
      </c>
      <c r="AB22" s="108">
        <v>2</v>
      </c>
      <c r="AC22" s="108">
        <v>1</v>
      </c>
      <c r="AD22" s="108">
        <v>0.8</v>
      </c>
      <c r="AE22" s="108" t="s">
        <v>0</v>
      </c>
      <c r="AF22" s="108">
        <v>69.9</v>
      </c>
      <c r="AG22" s="108">
        <v>24.7</v>
      </c>
    </row>
    <row r="23" spans="2:33" s="103" customFormat="1" ht="19.5" customHeight="1">
      <c r="B23" s="104" t="s">
        <v>9</v>
      </c>
      <c r="D23" s="105">
        <v>14</v>
      </c>
      <c r="E23" s="106">
        <v>0.4</v>
      </c>
      <c r="F23" s="107" t="s">
        <v>0</v>
      </c>
      <c r="G23" s="106" t="s">
        <v>0</v>
      </c>
      <c r="H23" s="107">
        <v>4</v>
      </c>
      <c r="I23" s="107" t="s">
        <v>0</v>
      </c>
      <c r="J23" s="107" t="s">
        <v>0</v>
      </c>
      <c r="K23" s="107">
        <v>81</v>
      </c>
      <c r="L23" s="107">
        <v>23</v>
      </c>
      <c r="M23" s="108">
        <v>13</v>
      </c>
      <c r="N23" s="108">
        <v>2</v>
      </c>
      <c r="O23" s="108" t="s">
        <v>0</v>
      </c>
      <c r="P23" s="108" t="s">
        <v>0</v>
      </c>
      <c r="Q23" s="108" t="s">
        <v>0</v>
      </c>
      <c r="R23" s="107" t="s">
        <v>0</v>
      </c>
      <c r="S23" s="108" t="s">
        <v>0</v>
      </c>
      <c r="T23" s="108" t="s">
        <v>0</v>
      </c>
      <c r="U23" s="108">
        <v>4</v>
      </c>
      <c r="V23" s="108" t="s">
        <v>0</v>
      </c>
      <c r="W23" s="108" t="s">
        <v>0</v>
      </c>
      <c r="X23" s="108">
        <v>4</v>
      </c>
      <c r="Y23" s="108" t="s">
        <v>0</v>
      </c>
      <c r="Z23" s="108" t="s">
        <v>0</v>
      </c>
      <c r="AA23" s="108">
        <v>2</v>
      </c>
      <c r="AB23" s="108" t="s">
        <v>0</v>
      </c>
      <c r="AC23" s="108" t="s">
        <v>0</v>
      </c>
      <c r="AD23" s="108">
        <v>1.8</v>
      </c>
      <c r="AE23" s="108" t="s">
        <v>0</v>
      </c>
      <c r="AF23" s="108">
        <v>12</v>
      </c>
      <c r="AG23" s="108">
        <v>11</v>
      </c>
    </row>
    <row r="24" spans="2:33" s="103" customFormat="1" ht="19.5" customHeight="1">
      <c r="B24" s="104" t="s">
        <v>10</v>
      </c>
      <c r="D24" s="105">
        <v>56</v>
      </c>
      <c r="E24" s="106">
        <v>13.3</v>
      </c>
      <c r="F24" s="107" t="s">
        <v>0</v>
      </c>
      <c r="G24" s="106" t="s">
        <v>0</v>
      </c>
      <c r="H24" s="107">
        <v>19</v>
      </c>
      <c r="I24" s="107">
        <v>3</v>
      </c>
      <c r="J24" s="107">
        <v>9</v>
      </c>
      <c r="K24" s="107">
        <v>263</v>
      </c>
      <c r="L24" s="107">
        <v>123</v>
      </c>
      <c r="M24" s="108">
        <v>112.5</v>
      </c>
      <c r="N24" s="108">
        <v>14</v>
      </c>
      <c r="O24" s="108">
        <v>10</v>
      </c>
      <c r="P24" s="108" t="s">
        <v>0</v>
      </c>
      <c r="Q24" s="108">
        <v>5</v>
      </c>
      <c r="R24" s="107" t="s">
        <v>0</v>
      </c>
      <c r="S24" s="108" t="s">
        <v>0</v>
      </c>
      <c r="T24" s="108" t="s">
        <v>0</v>
      </c>
      <c r="U24" s="108">
        <v>18</v>
      </c>
      <c r="V24" s="108">
        <v>1</v>
      </c>
      <c r="W24" s="108">
        <v>16.5</v>
      </c>
      <c r="X24" s="108" t="s">
        <v>0</v>
      </c>
      <c r="Y24" s="108">
        <v>6</v>
      </c>
      <c r="Z24" s="108">
        <v>4</v>
      </c>
      <c r="AA24" s="108">
        <v>6.6</v>
      </c>
      <c r="AB24" s="108">
        <v>2</v>
      </c>
      <c r="AC24" s="108">
        <v>5</v>
      </c>
      <c r="AD24" s="108">
        <v>9.3</v>
      </c>
      <c r="AE24" s="108">
        <v>4</v>
      </c>
      <c r="AF24" s="108">
        <v>92</v>
      </c>
      <c r="AG24" s="108">
        <v>22.3</v>
      </c>
    </row>
    <row r="25" spans="2:33" s="103" customFormat="1" ht="19.5" customHeight="1">
      <c r="B25" s="104" t="s">
        <v>11</v>
      </c>
      <c r="D25" s="105">
        <v>66</v>
      </c>
      <c r="E25" s="106">
        <v>12.2</v>
      </c>
      <c r="F25" s="107">
        <v>2</v>
      </c>
      <c r="G25" s="106">
        <v>0.4</v>
      </c>
      <c r="H25" s="107">
        <v>15</v>
      </c>
      <c r="I25" s="107" t="s">
        <v>0</v>
      </c>
      <c r="J25" s="107">
        <v>14</v>
      </c>
      <c r="K25" s="107">
        <v>233</v>
      </c>
      <c r="L25" s="107">
        <v>141</v>
      </c>
      <c r="M25" s="108">
        <v>67</v>
      </c>
      <c r="N25" s="108">
        <v>8</v>
      </c>
      <c r="O25" s="108">
        <v>7.4</v>
      </c>
      <c r="P25" s="108">
        <v>1</v>
      </c>
      <c r="Q25" s="108">
        <v>2</v>
      </c>
      <c r="R25" s="107" t="s">
        <v>0</v>
      </c>
      <c r="S25" s="108">
        <v>2</v>
      </c>
      <c r="T25" s="108" t="s">
        <v>0</v>
      </c>
      <c r="U25" s="108">
        <v>17</v>
      </c>
      <c r="V25" s="108" t="s">
        <v>0</v>
      </c>
      <c r="W25" s="108">
        <v>22</v>
      </c>
      <c r="X25" s="108" t="s">
        <v>0</v>
      </c>
      <c r="Y25" s="108">
        <v>8</v>
      </c>
      <c r="Z25" s="108" t="s">
        <v>0</v>
      </c>
      <c r="AA25" s="108">
        <v>4</v>
      </c>
      <c r="AB25" s="108">
        <v>5</v>
      </c>
      <c r="AC25" s="108">
        <v>3</v>
      </c>
      <c r="AD25" s="108">
        <v>1</v>
      </c>
      <c r="AE25" s="108">
        <v>3.4</v>
      </c>
      <c r="AF25" s="108">
        <v>97.2</v>
      </c>
      <c r="AG25" s="108">
        <v>19</v>
      </c>
    </row>
    <row r="26" spans="2:33" s="103" customFormat="1" ht="19.5" customHeight="1">
      <c r="B26" s="104" t="s">
        <v>12</v>
      </c>
      <c r="D26" s="105">
        <v>60</v>
      </c>
      <c r="E26" s="106">
        <v>4.7</v>
      </c>
      <c r="F26" s="107">
        <v>9</v>
      </c>
      <c r="G26" s="106" t="s">
        <v>0</v>
      </c>
      <c r="H26" s="107">
        <v>26</v>
      </c>
      <c r="I26" s="107" t="s">
        <v>0</v>
      </c>
      <c r="J26" s="107">
        <v>17</v>
      </c>
      <c r="K26" s="107">
        <v>299</v>
      </c>
      <c r="L26" s="107">
        <v>67</v>
      </c>
      <c r="M26" s="108">
        <v>26.3</v>
      </c>
      <c r="N26" s="108">
        <v>5</v>
      </c>
      <c r="O26" s="108" t="s">
        <v>0</v>
      </c>
      <c r="P26" s="108">
        <v>1</v>
      </c>
      <c r="Q26" s="108">
        <v>0.9</v>
      </c>
      <c r="R26" s="107" t="s">
        <v>0</v>
      </c>
      <c r="S26" s="108">
        <v>8.9</v>
      </c>
      <c r="T26" s="108">
        <v>5</v>
      </c>
      <c r="U26" s="108">
        <v>21.8</v>
      </c>
      <c r="V26" s="108" t="s">
        <v>0</v>
      </c>
      <c r="W26" s="108">
        <v>24.9</v>
      </c>
      <c r="X26" s="108" t="s">
        <v>0</v>
      </c>
      <c r="Y26" s="108">
        <v>2</v>
      </c>
      <c r="Z26" s="108">
        <v>2</v>
      </c>
      <c r="AA26" s="108">
        <v>6</v>
      </c>
      <c r="AB26" s="108">
        <v>1</v>
      </c>
      <c r="AC26" s="108">
        <v>1</v>
      </c>
      <c r="AD26" s="108">
        <v>4.3</v>
      </c>
      <c r="AE26" s="108">
        <v>1</v>
      </c>
      <c r="AF26" s="108">
        <v>84.2</v>
      </c>
      <c r="AG26" s="108">
        <v>55</v>
      </c>
    </row>
    <row r="27" spans="2:33" s="103" customFormat="1" ht="19.5" customHeight="1">
      <c r="B27" s="104" t="s">
        <v>13</v>
      </c>
      <c r="D27" s="105">
        <v>57</v>
      </c>
      <c r="E27" s="106">
        <v>17.2</v>
      </c>
      <c r="F27" s="107" t="s">
        <v>0</v>
      </c>
      <c r="G27" s="106" t="s">
        <v>0</v>
      </c>
      <c r="H27" s="107">
        <v>18</v>
      </c>
      <c r="I27" s="107">
        <v>6</v>
      </c>
      <c r="J27" s="107">
        <v>13</v>
      </c>
      <c r="K27" s="107">
        <v>186</v>
      </c>
      <c r="L27" s="107">
        <v>109</v>
      </c>
      <c r="M27" s="108">
        <v>81.7</v>
      </c>
      <c r="N27" s="108">
        <v>12.4</v>
      </c>
      <c r="O27" s="108" t="s">
        <v>0</v>
      </c>
      <c r="P27" s="108" t="s">
        <v>0</v>
      </c>
      <c r="Q27" s="108">
        <v>1</v>
      </c>
      <c r="R27" s="107" t="s">
        <v>0</v>
      </c>
      <c r="S27" s="108" t="s">
        <v>0</v>
      </c>
      <c r="T27" s="108" t="s">
        <v>0</v>
      </c>
      <c r="U27" s="108">
        <v>18</v>
      </c>
      <c r="V27" s="108">
        <v>2</v>
      </c>
      <c r="W27" s="108">
        <v>29.6</v>
      </c>
      <c r="X27" s="108" t="s">
        <v>0</v>
      </c>
      <c r="Y27" s="108">
        <v>5</v>
      </c>
      <c r="Z27" s="108">
        <v>2.5</v>
      </c>
      <c r="AA27" s="108">
        <v>5</v>
      </c>
      <c r="AB27" s="108">
        <v>2</v>
      </c>
      <c r="AC27" s="108" t="s">
        <v>0</v>
      </c>
      <c r="AD27" s="108">
        <v>3</v>
      </c>
      <c r="AE27" s="108">
        <v>4.5</v>
      </c>
      <c r="AF27" s="108">
        <v>111.2</v>
      </c>
      <c r="AG27" s="108">
        <v>45.6</v>
      </c>
    </row>
    <row r="28" spans="2:33" s="103" customFormat="1" ht="15" customHeight="1">
      <c r="B28" s="104"/>
      <c r="D28" s="105"/>
      <c r="E28" s="106"/>
      <c r="F28" s="107"/>
      <c r="G28" s="106"/>
      <c r="H28" s="107"/>
      <c r="I28" s="107"/>
      <c r="J28" s="107"/>
      <c r="K28" s="107"/>
      <c r="L28" s="107"/>
      <c r="M28" s="108"/>
      <c r="N28" s="108"/>
      <c r="O28" s="108"/>
      <c r="P28" s="108"/>
      <c r="Q28" s="108"/>
      <c r="R28" s="107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</row>
    <row r="29" spans="2:33" s="103" customFormat="1" ht="15" customHeight="1">
      <c r="B29" s="104"/>
      <c r="D29" s="105"/>
      <c r="E29" s="106"/>
      <c r="F29" s="107"/>
      <c r="G29" s="106"/>
      <c r="H29" s="107"/>
      <c r="I29" s="107"/>
      <c r="J29" s="107"/>
      <c r="K29" s="107"/>
      <c r="L29" s="107"/>
      <c r="M29" s="108"/>
      <c r="N29" s="108"/>
      <c r="O29" s="108"/>
      <c r="P29" s="108"/>
      <c r="Q29" s="108"/>
      <c r="R29" s="107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</row>
    <row r="30" spans="2:33" s="103" customFormat="1" ht="19.5" customHeight="1">
      <c r="B30" s="104" t="s">
        <v>31</v>
      </c>
      <c r="D30" s="105">
        <v>68</v>
      </c>
      <c r="E30" s="106">
        <v>10.4</v>
      </c>
      <c r="F30" s="107">
        <v>2</v>
      </c>
      <c r="G30" s="106" t="s">
        <v>0</v>
      </c>
      <c r="H30" s="107">
        <v>14</v>
      </c>
      <c r="I30" s="107">
        <v>2</v>
      </c>
      <c r="J30" s="107">
        <v>16</v>
      </c>
      <c r="K30" s="107">
        <v>209</v>
      </c>
      <c r="L30" s="107">
        <v>128</v>
      </c>
      <c r="M30" s="108">
        <v>124.6</v>
      </c>
      <c r="N30" s="108">
        <v>20.9</v>
      </c>
      <c r="O30" s="108">
        <v>11</v>
      </c>
      <c r="P30" s="108">
        <v>2</v>
      </c>
      <c r="Q30" s="108">
        <v>4</v>
      </c>
      <c r="R30" s="107" t="s">
        <v>0</v>
      </c>
      <c r="S30" s="108">
        <v>2</v>
      </c>
      <c r="T30" s="108" t="s">
        <v>0</v>
      </c>
      <c r="U30" s="108">
        <v>18</v>
      </c>
      <c r="V30" s="108" t="s">
        <v>0</v>
      </c>
      <c r="W30" s="108">
        <v>18.3</v>
      </c>
      <c r="X30" s="108" t="s">
        <v>0</v>
      </c>
      <c r="Y30" s="108" t="s">
        <v>0</v>
      </c>
      <c r="Z30" s="108">
        <v>2</v>
      </c>
      <c r="AA30" s="108">
        <v>7</v>
      </c>
      <c r="AB30" s="108">
        <v>3</v>
      </c>
      <c r="AC30" s="108">
        <v>3.2</v>
      </c>
      <c r="AD30" s="108">
        <v>21.2</v>
      </c>
      <c r="AE30" s="108">
        <v>1</v>
      </c>
      <c r="AF30" s="108">
        <v>72</v>
      </c>
      <c r="AG30" s="108">
        <v>64.4</v>
      </c>
    </row>
    <row r="31" spans="2:33" s="103" customFormat="1" ht="19.5" customHeight="1">
      <c r="B31" s="104" t="s">
        <v>32</v>
      </c>
      <c r="D31" s="105">
        <v>12</v>
      </c>
      <c r="E31" s="106">
        <v>3.4</v>
      </c>
      <c r="F31" s="107" t="s">
        <v>0</v>
      </c>
      <c r="G31" s="106" t="s">
        <v>0</v>
      </c>
      <c r="H31" s="107">
        <v>6</v>
      </c>
      <c r="I31" s="107" t="s">
        <v>0</v>
      </c>
      <c r="J31" s="107" t="s">
        <v>0</v>
      </c>
      <c r="K31" s="107">
        <v>59</v>
      </c>
      <c r="L31" s="107">
        <v>54</v>
      </c>
      <c r="M31" s="108">
        <v>37.5</v>
      </c>
      <c r="N31" s="108">
        <v>4</v>
      </c>
      <c r="O31" s="108">
        <v>3.6</v>
      </c>
      <c r="P31" s="108" t="s">
        <v>0</v>
      </c>
      <c r="Q31" s="108" t="s">
        <v>0</v>
      </c>
      <c r="R31" s="107" t="s">
        <v>0</v>
      </c>
      <c r="S31" s="108" t="s">
        <v>0</v>
      </c>
      <c r="T31" s="108" t="s">
        <v>0</v>
      </c>
      <c r="U31" s="108">
        <v>4</v>
      </c>
      <c r="V31" s="108" t="s">
        <v>0</v>
      </c>
      <c r="W31" s="108">
        <v>3.5</v>
      </c>
      <c r="X31" s="108" t="s">
        <v>0</v>
      </c>
      <c r="Y31" s="108" t="s">
        <v>0</v>
      </c>
      <c r="Z31" s="108" t="s">
        <v>0</v>
      </c>
      <c r="AA31" s="108">
        <v>4</v>
      </c>
      <c r="AB31" s="108" t="s">
        <v>0</v>
      </c>
      <c r="AC31" s="108">
        <v>3.6</v>
      </c>
      <c r="AD31" s="108">
        <v>2</v>
      </c>
      <c r="AE31" s="108">
        <v>3</v>
      </c>
      <c r="AF31" s="108">
        <v>16</v>
      </c>
      <c r="AG31" s="108">
        <v>25.9</v>
      </c>
    </row>
    <row r="32" spans="2:33" s="103" customFormat="1" ht="19.5" customHeight="1">
      <c r="B32" s="104" t="s">
        <v>33</v>
      </c>
      <c r="D32" s="105">
        <v>23</v>
      </c>
      <c r="E32" s="106">
        <v>2</v>
      </c>
      <c r="F32" s="107">
        <v>1</v>
      </c>
      <c r="G32" s="106">
        <v>0.1</v>
      </c>
      <c r="H32" s="107">
        <v>8</v>
      </c>
      <c r="I32" s="107">
        <v>3</v>
      </c>
      <c r="J32" s="107">
        <v>3</v>
      </c>
      <c r="K32" s="107">
        <v>143</v>
      </c>
      <c r="L32" s="107">
        <v>33</v>
      </c>
      <c r="M32" s="108">
        <v>25</v>
      </c>
      <c r="N32" s="108">
        <v>5</v>
      </c>
      <c r="O32" s="108" t="s">
        <v>0</v>
      </c>
      <c r="P32" s="108">
        <v>1</v>
      </c>
      <c r="Q32" s="108">
        <v>0.2</v>
      </c>
      <c r="R32" s="107" t="s">
        <v>0</v>
      </c>
      <c r="S32" s="108">
        <v>1</v>
      </c>
      <c r="T32" s="108">
        <v>1</v>
      </c>
      <c r="U32" s="108">
        <v>9.3</v>
      </c>
      <c r="V32" s="108" t="s">
        <v>0</v>
      </c>
      <c r="W32" s="108">
        <v>9.6</v>
      </c>
      <c r="X32" s="108" t="s">
        <v>0</v>
      </c>
      <c r="Y32" s="108">
        <v>1</v>
      </c>
      <c r="Z32" s="108" t="s">
        <v>0</v>
      </c>
      <c r="AA32" s="108">
        <v>2</v>
      </c>
      <c r="AB32" s="108" t="s">
        <v>0</v>
      </c>
      <c r="AC32" s="108" t="s">
        <v>0</v>
      </c>
      <c r="AD32" s="108">
        <v>3</v>
      </c>
      <c r="AE32" s="108">
        <v>1</v>
      </c>
      <c r="AF32" s="108">
        <v>23</v>
      </c>
      <c r="AG32" s="108">
        <v>7.2</v>
      </c>
    </row>
    <row r="33" spans="2:33" s="103" customFormat="1" ht="19.5" customHeight="1">
      <c r="B33" s="104" t="s">
        <v>34</v>
      </c>
      <c r="D33" s="105">
        <v>38</v>
      </c>
      <c r="E33" s="106">
        <v>9.4</v>
      </c>
      <c r="F33" s="107">
        <v>1</v>
      </c>
      <c r="G33" s="106">
        <v>0.1</v>
      </c>
      <c r="H33" s="107">
        <v>15</v>
      </c>
      <c r="I33" s="107" t="s">
        <v>0</v>
      </c>
      <c r="J33" s="107" t="s">
        <v>0</v>
      </c>
      <c r="K33" s="107">
        <v>120</v>
      </c>
      <c r="L33" s="107">
        <v>133</v>
      </c>
      <c r="M33" s="108">
        <v>64.5</v>
      </c>
      <c r="N33" s="108">
        <v>7.5</v>
      </c>
      <c r="O33" s="108" t="s">
        <v>0</v>
      </c>
      <c r="P33" s="108" t="s">
        <v>0</v>
      </c>
      <c r="Q33" s="108">
        <v>1</v>
      </c>
      <c r="R33" s="107" t="s">
        <v>0</v>
      </c>
      <c r="S33" s="108">
        <v>3</v>
      </c>
      <c r="T33" s="108">
        <v>1</v>
      </c>
      <c r="U33" s="108">
        <v>11</v>
      </c>
      <c r="V33" s="108" t="s">
        <v>0</v>
      </c>
      <c r="W33" s="108">
        <v>10</v>
      </c>
      <c r="X33" s="108">
        <v>1</v>
      </c>
      <c r="Y33" s="108">
        <v>3</v>
      </c>
      <c r="Z33" s="108">
        <v>2</v>
      </c>
      <c r="AA33" s="108">
        <v>3.7</v>
      </c>
      <c r="AB33" s="108">
        <v>4</v>
      </c>
      <c r="AC33" s="108">
        <v>2</v>
      </c>
      <c r="AD33" s="108">
        <v>12.5</v>
      </c>
      <c r="AE33" s="108">
        <v>1</v>
      </c>
      <c r="AF33" s="108">
        <v>56.4</v>
      </c>
      <c r="AG33" s="108">
        <v>28.2</v>
      </c>
    </row>
    <row r="34" spans="2:33" s="103" customFormat="1" ht="19.5" customHeight="1">
      <c r="B34" s="104" t="s">
        <v>35</v>
      </c>
      <c r="D34" s="105" t="s">
        <v>0</v>
      </c>
      <c r="E34" s="106" t="s">
        <v>0</v>
      </c>
      <c r="F34" s="107" t="s">
        <v>0</v>
      </c>
      <c r="G34" s="106" t="s">
        <v>0</v>
      </c>
      <c r="H34" s="107" t="s">
        <v>0</v>
      </c>
      <c r="I34" s="107" t="s">
        <v>0</v>
      </c>
      <c r="J34" s="107" t="s">
        <v>0</v>
      </c>
      <c r="K34" s="107" t="s">
        <v>0</v>
      </c>
      <c r="L34" s="107" t="s">
        <v>0</v>
      </c>
      <c r="M34" s="108" t="s">
        <v>0</v>
      </c>
      <c r="N34" s="108" t="s">
        <v>0</v>
      </c>
      <c r="O34" s="108" t="s">
        <v>0</v>
      </c>
      <c r="P34" s="108" t="s">
        <v>0</v>
      </c>
      <c r="Q34" s="108" t="s">
        <v>0</v>
      </c>
      <c r="R34" s="107" t="s">
        <v>0</v>
      </c>
      <c r="S34" s="108" t="s">
        <v>0</v>
      </c>
      <c r="T34" s="108" t="s">
        <v>0</v>
      </c>
      <c r="U34" s="108" t="s">
        <v>0</v>
      </c>
      <c r="V34" s="108" t="s">
        <v>0</v>
      </c>
      <c r="W34" s="108" t="s">
        <v>0</v>
      </c>
      <c r="X34" s="108" t="s">
        <v>0</v>
      </c>
      <c r="Y34" s="108" t="s">
        <v>0</v>
      </c>
      <c r="Z34" s="108" t="s">
        <v>0</v>
      </c>
      <c r="AA34" s="108" t="s">
        <v>0</v>
      </c>
      <c r="AB34" s="108" t="s">
        <v>0</v>
      </c>
      <c r="AC34" s="108" t="s">
        <v>0</v>
      </c>
      <c r="AD34" s="108" t="s">
        <v>0</v>
      </c>
      <c r="AE34" s="108" t="s">
        <v>0</v>
      </c>
      <c r="AF34" s="108" t="s">
        <v>0</v>
      </c>
      <c r="AG34" s="108" t="s">
        <v>0</v>
      </c>
    </row>
    <row r="35" spans="2:33" s="103" customFormat="1" ht="19.5" customHeight="1">
      <c r="B35" s="104" t="s">
        <v>36</v>
      </c>
      <c r="D35" s="105">
        <v>38</v>
      </c>
      <c r="E35" s="106">
        <v>4.2</v>
      </c>
      <c r="F35" s="107">
        <v>2</v>
      </c>
      <c r="G35" s="106" t="s">
        <v>0</v>
      </c>
      <c r="H35" s="107">
        <v>11</v>
      </c>
      <c r="I35" s="107" t="s">
        <v>0</v>
      </c>
      <c r="J35" s="107">
        <v>7</v>
      </c>
      <c r="K35" s="107">
        <v>186</v>
      </c>
      <c r="L35" s="107">
        <v>53</v>
      </c>
      <c r="M35" s="108">
        <v>44.4</v>
      </c>
      <c r="N35" s="108">
        <v>6.3</v>
      </c>
      <c r="O35" s="108" t="s">
        <v>0</v>
      </c>
      <c r="P35" s="108">
        <v>1</v>
      </c>
      <c r="Q35" s="108">
        <v>2</v>
      </c>
      <c r="R35" s="107" t="s">
        <v>0</v>
      </c>
      <c r="S35" s="108">
        <v>4</v>
      </c>
      <c r="T35" s="108">
        <v>1</v>
      </c>
      <c r="U35" s="108">
        <v>8</v>
      </c>
      <c r="V35" s="108">
        <v>2</v>
      </c>
      <c r="W35" s="108">
        <v>12.6</v>
      </c>
      <c r="X35" s="108" t="s">
        <v>0</v>
      </c>
      <c r="Y35" s="108">
        <v>2</v>
      </c>
      <c r="Z35" s="108">
        <v>3</v>
      </c>
      <c r="AA35" s="108">
        <v>3</v>
      </c>
      <c r="AB35" s="108" t="s">
        <v>0</v>
      </c>
      <c r="AC35" s="108" t="s">
        <v>0</v>
      </c>
      <c r="AD35" s="108">
        <v>1</v>
      </c>
      <c r="AE35" s="108">
        <v>1.8</v>
      </c>
      <c r="AF35" s="108">
        <v>29</v>
      </c>
      <c r="AG35" s="108">
        <v>10.2</v>
      </c>
    </row>
    <row r="36" spans="2:33" s="103" customFormat="1" ht="19.5" customHeight="1">
      <c r="B36" s="104" t="s">
        <v>37</v>
      </c>
      <c r="D36" s="105" t="s">
        <v>0</v>
      </c>
      <c r="E36" s="106">
        <v>5.7</v>
      </c>
      <c r="F36" s="107">
        <v>1</v>
      </c>
      <c r="G36" s="106">
        <v>48.6</v>
      </c>
      <c r="H36" s="107">
        <v>2</v>
      </c>
      <c r="I36" s="107" t="s">
        <v>0</v>
      </c>
      <c r="J36" s="107" t="s">
        <v>0</v>
      </c>
      <c r="K36" s="107">
        <v>15</v>
      </c>
      <c r="L36" s="107">
        <v>6</v>
      </c>
      <c r="M36" s="108">
        <v>2</v>
      </c>
      <c r="N36" s="108" t="s">
        <v>0</v>
      </c>
      <c r="O36" s="108" t="s">
        <v>0</v>
      </c>
      <c r="P36" s="108" t="s">
        <v>0</v>
      </c>
      <c r="Q36" s="108" t="s">
        <v>0</v>
      </c>
      <c r="R36" s="107" t="s">
        <v>0</v>
      </c>
      <c r="S36" s="108">
        <v>24.3</v>
      </c>
      <c r="T36" s="108">
        <v>5</v>
      </c>
      <c r="U36" s="108">
        <v>3</v>
      </c>
      <c r="V36" s="108" t="s">
        <v>0</v>
      </c>
      <c r="W36" s="108">
        <v>4.2</v>
      </c>
      <c r="X36" s="108" t="s">
        <v>0</v>
      </c>
      <c r="Y36" s="108" t="s">
        <v>0</v>
      </c>
      <c r="Z36" s="108" t="s">
        <v>0</v>
      </c>
      <c r="AA36" s="108" t="s">
        <v>0</v>
      </c>
      <c r="AB36" s="108">
        <v>1</v>
      </c>
      <c r="AC36" s="108" t="s">
        <v>0</v>
      </c>
      <c r="AD36" s="108" t="s">
        <v>0</v>
      </c>
      <c r="AE36" s="108" t="s">
        <v>0</v>
      </c>
      <c r="AF36" s="108">
        <v>21.2</v>
      </c>
      <c r="AG36" s="108">
        <v>4</v>
      </c>
    </row>
    <row r="37" spans="2:33" s="103" customFormat="1" ht="19.5" customHeight="1">
      <c r="B37" s="104" t="s">
        <v>38</v>
      </c>
      <c r="D37" s="105">
        <v>23</v>
      </c>
      <c r="E37" s="106">
        <v>1.2</v>
      </c>
      <c r="F37" s="107">
        <v>1</v>
      </c>
      <c r="G37" s="106" t="s">
        <v>0</v>
      </c>
      <c r="H37" s="107">
        <v>5</v>
      </c>
      <c r="I37" s="107">
        <v>4</v>
      </c>
      <c r="J37" s="107" t="s">
        <v>0</v>
      </c>
      <c r="K37" s="107">
        <v>155</v>
      </c>
      <c r="L37" s="107">
        <v>20</v>
      </c>
      <c r="M37" s="108">
        <v>13</v>
      </c>
      <c r="N37" s="108">
        <v>5</v>
      </c>
      <c r="O37" s="108" t="s">
        <v>0</v>
      </c>
      <c r="P37" s="108" t="s">
        <v>0</v>
      </c>
      <c r="Q37" s="108">
        <v>1</v>
      </c>
      <c r="R37" s="107" t="s">
        <v>0</v>
      </c>
      <c r="S37" s="108">
        <v>2</v>
      </c>
      <c r="T37" s="108" t="s">
        <v>0</v>
      </c>
      <c r="U37" s="108">
        <v>9</v>
      </c>
      <c r="V37" s="108" t="s">
        <v>0</v>
      </c>
      <c r="W37" s="108">
        <v>10.6</v>
      </c>
      <c r="X37" s="108" t="s">
        <v>0</v>
      </c>
      <c r="Y37" s="108">
        <v>2</v>
      </c>
      <c r="Z37" s="108">
        <v>1</v>
      </c>
      <c r="AA37" s="108">
        <v>1</v>
      </c>
      <c r="AB37" s="108">
        <v>1</v>
      </c>
      <c r="AC37" s="108" t="s">
        <v>0</v>
      </c>
      <c r="AD37" s="108" t="s">
        <v>0</v>
      </c>
      <c r="AE37" s="108" t="s">
        <v>0</v>
      </c>
      <c r="AF37" s="108">
        <v>22</v>
      </c>
      <c r="AG37" s="108">
        <v>4</v>
      </c>
    </row>
    <row r="38" spans="2:33" s="103" customFormat="1" ht="19.5" customHeight="1">
      <c r="B38" s="104" t="s">
        <v>39</v>
      </c>
      <c r="D38" s="105" t="s">
        <v>0</v>
      </c>
      <c r="E38" s="106" t="s">
        <v>0</v>
      </c>
      <c r="F38" s="107" t="s">
        <v>0</v>
      </c>
      <c r="G38" s="106" t="s">
        <v>0</v>
      </c>
      <c r="H38" s="107" t="s">
        <v>0</v>
      </c>
      <c r="I38" s="107" t="s">
        <v>0</v>
      </c>
      <c r="J38" s="107" t="s">
        <v>0</v>
      </c>
      <c r="K38" s="107" t="s">
        <v>0</v>
      </c>
      <c r="L38" s="107" t="s">
        <v>0</v>
      </c>
      <c r="M38" s="108" t="s">
        <v>0</v>
      </c>
      <c r="N38" s="108" t="s">
        <v>0</v>
      </c>
      <c r="O38" s="108" t="s">
        <v>0</v>
      </c>
      <c r="P38" s="108" t="s">
        <v>0</v>
      </c>
      <c r="Q38" s="108" t="s">
        <v>0</v>
      </c>
      <c r="R38" s="107" t="s">
        <v>0</v>
      </c>
      <c r="S38" s="108" t="s">
        <v>0</v>
      </c>
      <c r="T38" s="108" t="s">
        <v>0</v>
      </c>
      <c r="U38" s="108" t="s">
        <v>0</v>
      </c>
      <c r="V38" s="108" t="s">
        <v>0</v>
      </c>
      <c r="W38" s="108" t="s">
        <v>0</v>
      </c>
      <c r="X38" s="108" t="s">
        <v>0</v>
      </c>
      <c r="Y38" s="108" t="s">
        <v>0</v>
      </c>
      <c r="Z38" s="108" t="s">
        <v>0</v>
      </c>
      <c r="AA38" s="108" t="s">
        <v>0</v>
      </c>
      <c r="AB38" s="108" t="s">
        <v>0</v>
      </c>
      <c r="AC38" s="108" t="s">
        <v>0</v>
      </c>
      <c r="AD38" s="108" t="s">
        <v>0</v>
      </c>
      <c r="AE38" s="108" t="s">
        <v>0</v>
      </c>
      <c r="AF38" s="108" t="s">
        <v>0</v>
      </c>
      <c r="AG38" s="108" t="s">
        <v>0</v>
      </c>
    </row>
    <row r="39" spans="2:33" s="103" customFormat="1" ht="19.5" customHeight="1">
      <c r="B39" s="104" t="s">
        <v>40</v>
      </c>
      <c r="D39" s="105">
        <v>55</v>
      </c>
      <c r="E39" s="106">
        <v>10.9</v>
      </c>
      <c r="F39" s="107">
        <v>1</v>
      </c>
      <c r="G39" s="106" t="s">
        <v>0</v>
      </c>
      <c r="H39" s="107">
        <v>19</v>
      </c>
      <c r="I39" s="107">
        <v>7</v>
      </c>
      <c r="J39" s="107">
        <v>9</v>
      </c>
      <c r="K39" s="107">
        <v>179</v>
      </c>
      <c r="L39" s="107">
        <v>220</v>
      </c>
      <c r="M39" s="108">
        <v>96</v>
      </c>
      <c r="N39" s="108">
        <v>12.6</v>
      </c>
      <c r="O39" s="108">
        <v>4</v>
      </c>
      <c r="P39" s="108">
        <v>1</v>
      </c>
      <c r="Q39" s="108">
        <v>1</v>
      </c>
      <c r="R39" s="107" t="s">
        <v>0</v>
      </c>
      <c r="S39" s="108">
        <v>2</v>
      </c>
      <c r="T39" s="108" t="s">
        <v>0</v>
      </c>
      <c r="U39" s="108">
        <v>19</v>
      </c>
      <c r="V39" s="108" t="s">
        <v>0</v>
      </c>
      <c r="W39" s="108">
        <v>21</v>
      </c>
      <c r="X39" s="108" t="s">
        <v>0</v>
      </c>
      <c r="Y39" s="108" t="s">
        <v>0</v>
      </c>
      <c r="Z39" s="108">
        <v>2</v>
      </c>
      <c r="AA39" s="108">
        <v>7</v>
      </c>
      <c r="AB39" s="108">
        <v>6</v>
      </c>
      <c r="AC39" s="108">
        <v>2</v>
      </c>
      <c r="AD39" s="108">
        <v>15</v>
      </c>
      <c r="AE39" s="108">
        <v>5</v>
      </c>
      <c r="AF39" s="108">
        <v>79.2</v>
      </c>
      <c r="AG39" s="108">
        <v>61</v>
      </c>
    </row>
    <row r="40" spans="2:33" s="103" customFormat="1" ht="19.5" customHeight="1">
      <c r="B40" s="104" t="s">
        <v>41</v>
      </c>
      <c r="D40" s="105">
        <v>13</v>
      </c>
      <c r="E40" s="106">
        <v>9.9</v>
      </c>
      <c r="F40" s="107">
        <v>1</v>
      </c>
      <c r="G40" s="106">
        <v>0.3</v>
      </c>
      <c r="H40" s="107">
        <v>6</v>
      </c>
      <c r="I40" s="107" t="s">
        <v>0</v>
      </c>
      <c r="J40" s="107" t="s">
        <v>0</v>
      </c>
      <c r="K40" s="107">
        <v>31</v>
      </c>
      <c r="L40" s="107">
        <v>54</v>
      </c>
      <c r="M40" s="108">
        <v>47.5</v>
      </c>
      <c r="N40" s="108">
        <v>4</v>
      </c>
      <c r="O40" s="108">
        <v>1</v>
      </c>
      <c r="P40" s="108">
        <v>1</v>
      </c>
      <c r="Q40" s="108">
        <v>1</v>
      </c>
      <c r="R40" s="107" t="s">
        <v>0</v>
      </c>
      <c r="S40" s="108">
        <v>5.5</v>
      </c>
      <c r="T40" s="108">
        <v>1</v>
      </c>
      <c r="U40" s="108">
        <v>5</v>
      </c>
      <c r="V40" s="108" t="s">
        <v>0</v>
      </c>
      <c r="W40" s="108">
        <v>5</v>
      </c>
      <c r="X40" s="108" t="s">
        <v>0</v>
      </c>
      <c r="Y40" s="108">
        <v>1</v>
      </c>
      <c r="Z40" s="108" t="s">
        <v>0</v>
      </c>
      <c r="AA40" s="108">
        <v>4</v>
      </c>
      <c r="AB40" s="108">
        <v>1</v>
      </c>
      <c r="AC40" s="108" t="s">
        <v>0</v>
      </c>
      <c r="AD40" s="108" t="s">
        <v>0</v>
      </c>
      <c r="AE40" s="108">
        <v>2</v>
      </c>
      <c r="AF40" s="108">
        <v>17.5</v>
      </c>
      <c r="AG40" s="108">
        <v>36</v>
      </c>
    </row>
    <row r="41" spans="2:33" s="103" customFormat="1" ht="19.5" customHeight="1">
      <c r="B41" s="104" t="s">
        <v>116</v>
      </c>
      <c r="D41" s="105">
        <v>2</v>
      </c>
      <c r="E41" s="106">
        <v>2.1</v>
      </c>
      <c r="F41" s="107" t="s">
        <v>0</v>
      </c>
      <c r="G41" s="106" t="s">
        <v>0</v>
      </c>
      <c r="H41" s="107">
        <v>1</v>
      </c>
      <c r="I41" s="107" t="s">
        <v>0</v>
      </c>
      <c r="J41" s="107" t="s">
        <v>0</v>
      </c>
      <c r="K41" s="107">
        <v>10</v>
      </c>
      <c r="L41" s="107">
        <v>13</v>
      </c>
      <c r="M41" s="108">
        <v>14.3</v>
      </c>
      <c r="N41" s="108">
        <v>3</v>
      </c>
      <c r="O41" s="108" t="s">
        <v>0</v>
      </c>
      <c r="P41" s="108" t="s">
        <v>0</v>
      </c>
      <c r="Q41" s="108" t="s">
        <v>0</v>
      </c>
      <c r="R41" s="107" t="s">
        <v>0</v>
      </c>
      <c r="S41" s="108" t="s">
        <v>0</v>
      </c>
      <c r="T41" s="108" t="s">
        <v>0</v>
      </c>
      <c r="U41" s="108">
        <v>1</v>
      </c>
      <c r="V41" s="108" t="s">
        <v>0</v>
      </c>
      <c r="W41" s="108" t="s">
        <v>0</v>
      </c>
      <c r="X41" s="108" t="s">
        <v>0</v>
      </c>
      <c r="Y41" s="108" t="s">
        <v>0</v>
      </c>
      <c r="Z41" s="108" t="s">
        <v>0</v>
      </c>
      <c r="AA41" s="108">
        <v>1</v>
      </c>
      <c r="AB41" s="108" t="s">
        <v>0</v>
      </c>
      <c r="AC41" s="108" t="s">
        <v>0</v>
      </c>
      <c r="AD41" s="108" t="s">
        <v>0</v>
      </c>
      <c r="AE41" s="108" t="s">
        <v>0</v>
      </c>
      <c r="AF41" s="108">
        <v>5.9</v>
      </c>
      <c r="AG41" s="108">
        <v>0.7</v>
      </c>
    </row>
    <row r="42" spans="2:33" s="103" customFormat="1" ht="19.5" customHeight="1">
      <c r="B42" s="104" t="s">
        <v>44</v>
      </c>
      <c r="C42" s="109"/>
      <c r="D42" s="105" t="s">
        <v>0</v>
      </c>
      <c r="E42" s="106" t="s">
        <v>0</v>
      </c>
      <c r="F42" s="107" t="s">
        <v>0</v>
      </c>
      <c r="G42" s="106" t="s">
        <v>0</v>
      </c>
      <c r="H42" s="107" t="s">
        <v>0</v>
      </c>
      <c r="I42" s="107" t="s">
        <v>0</v>
      </c>
      <c r="J42" s="107" t="s">
        <v>0</v>
      </c>
      <c r="K42" s="107" t="s">
        <v>0</v>
      </c>
      <c r="L42" s="107" t="s">
        <v>0</v>
      </c>
      <c r="M42" s="108" t="s">
        <v>0</v>
      </c>
      <c r="N42" s="108" t="s">
        <v>0</v>
      </c>
      <c r="O42" s="108" t="s">
        <v>0</v>
      </c>
      <c r="P42" s="108" t="s">
        <v>0</v>
      </c>
      <c r="Q42" s="108" t="s">
        <v>0</v>
      </c>
      <c r="R42" s="107" t="s">
        <v>0</v>
      </c>
      <c r="S42" s="108" t="s">
        <v>0</v>
      </c>
      <c r="T42" s="108" t="s">
        <v>0</v>
      </c>
      <c r="U42" s="108" t="s">
        <v>0</v>
      </c>
      <c r="V42" s="108" t="s">
        <v>0</v>
      </c>
      <c r="W42" s="108" t="s">
        <v>0</v>
      </c>
      <c r="X42" s="108" t="s">
        <v>0</v>
      </c>
      <c r="Y42" s="108" t="s">
        <v>0</v>
      </c>
      <c r="Z42" s="108" t="s">
        <v>0</v>
      </c>
      <c r="AA42" s="108" t="s">
        <v>0</v>
      </c>
      <c r="AB42" s="108" t="s">
        <v>0</v>
      </c>
      <c r="AC42" s="108" t="s">
        <v>0</v>
      </c>
      <c r="AD42" s="108" t="s">
        <v>0</v>
      </c>
      <c r="AE42" s="108" t="s">
        <v>0</v>
      </c>
      <c r="AF42" s="108" t="s">
        <v>0</v>
      </c>
      <c r="AG42" s="108" t="s">
        <v>0</v>
      </c>
    </row>
    <row r="43" spans="2:33" s="103" customFormat="1" ht="19.5" customHeight="1">
      <c r="B43" s="104" t="s">
        <v>45</v>
      </c>
      <c r="D43" s="105">
        <v>24</v>
      </c>
      <c r="E43" s="106">
        <v>6.4</v>
      </c>
      <c r="F43" s="107" t="s">
        <v>0</v>
      </c>
      <c r="G43" s="106" t="s">
        <v>0</v>
      </c>
      <c r="H43" s="107">
        <v>8</v>
      </c>
      <c r="I43" s="107">
        <v>1</v>
      </c>
      <c r="J43" s="107">
        <v>5</v>
      </c>
      <c r="K43" s="107">
        <v>77</v>
      </c>
      <c r="L43" s="107">
        <v>50</v>
      </c>
      <c r="M43" s="108">
        <v>37</v>
      </c>
      <c r="N43" s="108">
        <v>10</v>
      </c>
      <c r="O43" s="108">
        <v>1</v>
      </c>
      <c r="P43" s="108" t="s">
        <v>0</v>
      </c>
      <c r="Q43" s="108" t="s">
        <v>0</v>
      </c>
      <c r="R43" s="107" t="s">
        <v>0</v>
      </c>
      <c r="S43" s="108" t="s">
        <v>0</v>
      </c>
      <c r="T43" s="108" t="s">
        <v>0</v>
      </c>
      <c r="U43" s="108">
        <v>9</v>
      </c>
      <c r="V43" s="108" t="s">
        <v>0</v>
      </c>
      <c r="W43" s="108">
        <v>9</v>
      </c>
      <c r="X43" s="108" t="s">
        <v>0</v>
      </c>
      <c r="Y43" s="108">
        <v>4</v>
      </c>
      <c r="Z43" s="108" t="s">
        <v>0</v>
      </c>
      <c r="AA43" s="108">
        <v>3</v>
      </c>
      <c r="AB43" s="108">
        <v>1</v>
      </c>
      <c r="AC43" s="108" t="s">
        <v>0</v>
      </c>
      <c r="AD43" s="108">
        <v>1</v>
      </c>
      <c r="AE43" s="108">
        <v>1</v>
      </c>
      <c r="AF43" s="108">
        <v>28</v>
      </c>
      <c r="AG43" s="108">
        <v>13</v>
      </c>
    </row>
    <row r="44" spans="2:33" s="103" customFormat="1" ht="19.5" customHeight="1">
      <c r="B44" s="104" t="s">
        <v>46</v>
      </c>
      <c r="D44" s="105">
        <v>52</v>
      </c>
      <c r="E44" s="106">
        <v>4.1</v>
      </c>
      <c r="F44" s="107">
        <v>2</v>
      </c>
      <c r="G44" s="106">
        <v>0.3</v>
      </c>
      <c r="H44" s="107">
        <v>15</v>
      </c>
      <c r="I44" s="107">
        <v>1</v>
      </c>
      <c r="J44" s="107">
        <v>10</v>
      </c>
      <c r="K44" s="107">
        <v>235</v>
      </c>
      <c r="L44" s="107">
        <v>80</v>
      </c>
      <c r="M44" s="108">
        <v>61.9</v>
      </c>
      <c r="N44" s="108">
        <v>15</v>
      </c>
      <c r="O44" s="108">
        <v>9.2</v>
      </c>
      <c r="P44" s="108">
        <v>1</v>
      </c>
      <c r="Q44" s="108">
        <v>4</v>
      </c>
      <c r="R44" s="107" t="s">
        <v>0</v>
      </c>
      <c r="S44" s="108">
        <v>3</v>
      </c>
      <c r="T44" s="108" t="s">
        <v>0</v>
      </c>
      <c r="U44" s="108">
        <v>16</v>
      </c>
      <c r="V44" s="108" t="s">
        <v>0</v>
      </c>
      <c r="W44" s="108">
        <v>16.5</v>
      </c>
      <c r="X44" s="108" t="s">
        <v>0</v>
      </c>
      <c r="Y44" s="108">
        <v>2</v>
      </c>
      <c r="Z44" s="108">
        <v>6</v>
      </c>
      <c r="AA44" s="108">
        <v>6</v>
      </c>
      <c r="AB44" s="108">
        <v>2</v>
      </c>
      <c r="AC44" s="108">
        <v>1</v>
      </c>
      <c r="AD44" s="108">
        <v>2</v>
      </c>
      <c r="AE44" s="108">
        <v>1</v>
      </c>
      <c r="AF44" s="108">
        <v>44</v>
      </c>
      <c r="AG44" s="108">
        <v>29.6</v>
      </c>
    </row>
    <row r="45" spans="2:33" s="103" customFormat="1" ht="19.5" customHeight="1">
      <c r="B45" s="104" t="s">
        <v>47</v>
      </c>
      <c r="D45" s="105" t="s">
        <v>0</v>
      </c>
      <c r="E45" s="106" t="s">
        <v>0</v>
      </c>
      <c r="F45" s="107" t="s">
        <v>0</v>
      </c>
      <c r="G45" s="106" t="s">
        <v>0</v>
      </c>
      <c r="H45" s="107" t="s">
        <v>0</v>
      </c>
      <c r="I45" s="107" t="s">
        <v>0</v>
      </c>
      <c r="J45" s="107" t="s">
        <v>0</v>
      </c>
      <c r="K45" s="107" t="s">
        <v>0</v>
      </c>
      <c r="L45" s="107" t="s">
        <v>0</v>
      </c>
      <c r="M45" s="108" t="s">
        <v>0</v>
      </c>
      <c r="N45" s="108" t="s">
        <v>0</v>
      </c>
      <c r="O45" s="108" t="s">
        <v>0</v>
      </c>
      <c r="P45" s="108" t="s">
        <v>0</v>
      </c>
      <c r="Q45" s="108" t="s">
        <v>0</v>
      </c>
      <c r="R45" s="107" t="s">
        <v>0</v>
      </c>
      <c r="S45" s="108" t="s">
        <v>0</v>
      </c>
      <c r="T45" s="108" t="s">
        <v>0</v>
      </c>
      <c r="U45" s="108" t="s">
        <v>0</v>
      </c>
      <c r="V45" s="108" t="s">
        <v>0</v>
      </c>
      <c r="W45" s="108" t="s">
        <v>0</v>
      </c>
      <c r="X45" s="108" t="s">
        <v>0</v>
      </c>
      <c r="Y45" s="108" t="s">
        <v>0</v>
      </c>
      <c r="Z45" s="108" t="s">
        <v>0</v>
      </c>
      <c r="AA45" s="108" t="s">
        <v>0</v>
      </c>
      <c r="AB45" s="108" t="s">
        <v>0</v>
      </c>
      <c r="AC45" s="108" t="s">
        <v>0</v>
      </c>
      <c r="AD45" s="108" t="s">
        <v>0</v>
      </c>
      <c r="AE45" s="108" t="s">
        <v>0</v>
      </c>
      <c r="AF45" s="108" t="s">
        <v>0</v>
      </c>
      <c r="AG45" s="108" t="s">
        <v>0</v>
      </c>
    </row>
    <row r="46" spans="2:33" s="103" customFormat="1" ht="19.5" customHeight="1">
      <c r="B46" s="104" t="s">
        <v>48</v>
      </c>
      <c r="D46" s="105">
        <v>26</v>
      </c>
      <c r="E46" s="106">
        <v>6.7</v>
      </c>
      <c r="F46" s="107" t="s">
        <v>0</v>
      </c>
      <c r="G46" s="106">
        <v>0.1</v>
      </c>
      <c r="H46" s="107">
        <v>11</v>
      </c>
      <c r="I46" s="107" t="s">
        <v>0</v>
      </c>
      <c r="J46" s="107" t="s">
        <v>0</v>
      </c>
      <c r="K46" s="107">
        <v>131</v>
      </c>
      <c r="L46" s="107">
        <v>85</v>
      </c>
      <c r="M46" s="108">
        <v>64.8</v>
      </c>
      <c r="N46" s="108">
        <v>3</v>
      </c>
      <c r="O46" s="108">
        <v>2</v>
      </c>
      <c r="P46" s="108">
        <v>1</v>
      </c>
      <c r="Q46" s="108" t="s">
        <v>0</v>
      </c>
      <c r="R46" s="107" t="s">
        <v>0</v>
      </c>
      <c r="S46" s="108" t="s">
        <v>0</v>
      </c>
      <c r="T46" s="108" t="s">
        <v>0</v>
      </c>
      <c r="U46" s="108">
        <v>5</v>
      </c>
      <c r="V46" s="108" t="s">
        <v>0</v>
      </c>
      <c r="W46" s="108">
        <v>8</v>
      </c>
      <c r="X46" s="108" t="s">
        <v>0</v>
      </c>
      <c r="Y46" s="108">
        <v>1</v>
      </c>
      <c r="Z46" s="108" t="s">
        <v>0</v>
      </c>
      <c r="AA46" s="108">
        <v>6</v>
      </c>
      <c r="AB46" s="108">
        <v>3</v>
      </c>
      <c r="AC46" s="108">
        <v>3.8</v>
      </c>
      <c r="AD46" s="108">
        <v>1</v>
      </c>
      <c r="AE46" s="108" t="s">
        <v>0</v>
      </c>
      <c r="AF46" s="108">
        <v>42</v>
      </c>
      <c r="AG46" s="108">
        <v>71.9</v>
      </c>
    </row>
    <row r="47" ht="6" customHeight="1" thickBot="1">
      <c r="D47" s="110"/>
    </row>
    <row r="48" spans="1:33" ht="13.5">
      <c r="A48" s="111" t="s">
        <v>49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</row>
  </sheetData>
  <sheetProtection/>
  <mergeCells count="28">
    <mergeCell ref="AD5:AD6"/>
    <mergeCell ref="AE5:AE6"/>
    <mergeCell ref="AF5:AF6"/>
    <mergeCell ref="AG5:AG6"/>
    <mergeCell ref="W5:X5"/>
    <mergeCell ref="Y5:Y6"/>
    <mergeCell ref="Z5:Z6"/>
    <mergeCell ref="AA5:AA6"/>
    <mergeCell ref="AB5:AB6"/>
    <mergeCell ref="AC5:AC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A5:C6"/>
    <mergeCell ref="D5:E5"/>
    <mergeCell ref="F5:G5"/>
    <mergeCell ref="H5:H6"/>
    <mergeCell ref="I5:I6"/>
    <mergeCell ref="J5:J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H24" sqref="H24"/>
    </sheetView>
  </sheetViews>
  <sheetFormatPr defaultColWidth="9.00390625" defaultRowHeight="13.5"/>
  <cols>
    <col min="1" max="1" width="0.875" style="73" customWidth="1"/>
    <col min="2" max="2" width="9.625" style="73" customWidth="1"/>
    <col min="3" max="3" width="1.00390625" style="73" customWidth="1"/>
    <col min="4" max="15" width="6.875" style="73" customWidth="1"/>
    <col min="16" max="16384" width="9.00390625" style="73" customWidth="1"/>
  </cols>
  <sheetData>
    <row r="1" ht="18">
      <c r="F1" s="74" t="s">
        <v>79</v>
      </c>
    </row>
    <row r="2" spans="6:7" ht="18" customHeight="1">
      <c r="F2" s="73" t="s">
        <v>117</v>
      </c>
      <c r="G2" s="75" t="s">
        <v>118</v>
      </c>
    </row>
    <row r="3" spans="1:2" ht="17.25" customHeight="1">
      <c r="A3" s="113"/>
      <c r="B3" s="76" t="s">
        <v>119</v>
      </c>
    </row>
    <row r="4" spans="1:15" ht="13.5" customHeight="1" thickBot="1">
      <c r="A4" s="76" t="s">
        <v>82</v>
      </c>
      <c r="L4" s="77"/>
      <c r="O4" s="79" t="s">
        <v>83</v>
      </c>
    </row>
    <row r="5" spans="1:15" ht="15" customHeight="1" thickTop="1">
      <c r="A5" s="114" t="s">
        <v>14</v>
      </c>
      <c r="B5" s="114"/>
      <c r="C5" s="115"/>
      <c r="D5" s="82" t="s">
        <v>120</v>
      </c>
      <c r="E5" s="116"/>
      <c r="F5" s="116"/>
      <c r="G5" s="116"/>
      <c r="H5" s="116"/>
      <c r="I5" s="116"/>
      <c r="J5" s="82" t="s">
        <v>121</v>
      </c>
      <c r="K5" s="116"/>
      <c r="L5" s="116"/>
      <c r="M5" s="116"/>
      <c r="N5" s="116"/>
      <c r="O5" s="116"/>
    </row>
    <row r="6" spans="1:15" ht="22.5" customHeight="1">
      <c r="A6" s="117"/>
      <c r="B6" s="117"/>
      <c r="C6" s="118"/>
      <c r="D6" s="119" t="s">
        <v>84</v>
      </c>
      <c r="E6" s="119" t="s">
        <v>85</v>
      </c>
      <c r="F6" s="119" t="s">
        <v>122</v>
      </c>
      <c r="G6" s="120" t="s">
        <v>89</v>
      </c>
      <c r="H6" s="120" t="s">
        <v>90</v>
      </c>
      <c r="I6" s="120" t="s">
        <v>123</v>
      </c>
      <c r="J6" s="119" t="s">
        <v>84</v>
      </c>
      <c r="K6" s="119" t="s">
        <v>85</v>
      </c>
      <c r="L6" s="119" t="s">
        <v>122</v>
      </c>
      <c r="M6" s="120" t="s">
        <v>89</v>
      </c>
      <c r="N6" s="120" t="s">
        <v>90</v>
      </c>
      <c r="O6" s="120" t="s">
        <v>123</v>
      </c>
    </row>
    <row r="7" ht="6" customHeight="1">
      <c r="D7" s="96"/>
    </row>
    <row r="8" spans="2:15" s="121" customFormat="1" ht="16.5" customHeight="1">
      <c r="B8" s="122" t="s">
        <v>25</v>
      </c>
      <c r="D8" s="123">
        <v>1635.8</v>
      </c>
      <c r="E8" s="124">
        <v>23.2</v>
      </c>
      <c r="F8" s="125">
        <v>134.8</v>
      </c>
      <c r="G8" s="126">
        <v>1489</v>
      </c>
      <c r="H8" s="126">
        <v>3187</v>
      </c>
      <c r="I8" s="125">
        <v>27.1</v>
      </c>
      <c r="J8" s="124">
        <v>1.1</v>
      </c>
      <c r="K8" s="127">
        <v>1151.5</v>
      </c>
      <c r="L8" s="125">
        <v>15.5</v>
      </c>
      <c r="M8" s="126">
        <v>14</v>
      </c>
      <c r="N8" s="126">
        <v>1</v>
      </c>
      <c r="O8" s="125">
        <v>1147.3</v>
      </c>
    </row>
    <row r="9" spans="2:15" s="121" customFormat="1" ht="6.75" customHeight="1">
      <c r="B9" s="122"/>
      <c r="D9" s="123"/>
      <c r="E9" s="124"/>
      <c r="F9" s="125"/>
      <c r="G9" s="126"/>
      <c r="H9" s="126"/>
      <c r="I9" s="125"/>
      <c r="J9" s="124"/>
      <c r="K9" s="125"/>
      <c r="L9" s="125"/>
      <c r="M9" s="126"/>
      <c r="N9" s="126"/>
      <c r="O9" s="125"/>
    </row>
    <row r="10" spans="2:15" s="121" customFormat="1" ht="16.5" customHeight="1">
      <c r="B10" s="122" t="s">
        <v>26</v>
      </c>
      <c r="D10" s="123">
        <v>1168.7</v>
      </c>
      <c r="E10" s="124">
        <v>8.2</v>
      </c>
      <c r="F10" s="125">
        <v>104.4</v>
      </c>
      <c r="G10" s="126">
        <v>1055</v>
      </c>
      <c r="H10" s="126">
        <v>2177</v>
      </c>
      <c r="I10" s="125">
        <v>16.9</v>
      </c>
      <c r="J10" s="124">
        <v>1.1</v>
      </c>
      <c r="K10" s="127">
        <v>842.1</v>
      </c>
      <c r="L10" s="125">
        <v>9.5</v>
      </c>
      <c r="M10" s="126">
        <v>13</v>
      </c>
      <c r="N10" s="126" t="s">
        <v>0</v>
      </c>
      <c r="O10" s="125">
        <v>863.6</v>
      </c>
    </row>
    <row r="11" spans="2:15" s="121" customFormat="1" ht="8.25" customHeight="1">
      <c r="B11" s="122"/>
      <c r="D11" s="123"/>
      <c r="E11" s="124"/>
      <c r="F11" s="125"/>
      <c r="G11" s="126"/>
      <c r="H11" s="126"/>
      <c r="I11" s="125"/>
      <c r="J11" s="124"/>
      <c r="K11" s="125"/>
      <c r="L11" s="125"/>
      <c r="M11" s="126"/>
      <c r="N11" s="126"/>
      <c r="O11" s="125"/>
    </row>
    <row r="12" spans="2:15" s="121" customFormat="1" ht="16.5" customHeight="1">
      <c r="B12" s="122" t="s">
        <v>28</v>
      </c>
      <c r="D12" s="123">
        <v>467.1</v>
      </c>
      <c r="E12" s="124">
        <v>15</v>
      </c>
      <c r="F12" s="125">
        <v>30.4</v>
      </c>
      <c r="G12" s="126">
        <v>434</v>
      </c>
      <c r="H12" s="126">
        <v>1010</v>
      </c>
      <c r="I12" s="125">
        <v>10.2</v>
      </c>
      <c r="J12" s="124" t="s">
        <v>0</v>
      </c>
      <c r="K12" s="125">
        <v>309.4</v>
      </c>
      <c r="L12" s="125">
        <v>6</v>
      </c>
      <c r="M12" s="126">
        <v>1</v>
      </c>
      <c r="N12" s="126">
        <v>1</v>
      </c>
      <c r="O12" s="125">
        <v>283.7</v>
      </c>
    </row>
    <row r="13" spans="2:15" ht="6" customHeight="1">
      <c r="B13" s="128"/>
      <c r="D13" s="129"/>
      <c r="E13" s="130"/>
      <c r="F13" s="131"/>
      <c r="G13" s="132"/>
      <c r="H13" s="132"/>
      <c r="I13" s="131"/>
      <c r="J13" s="130"/>
      <c r="K13" s="130"/>
      <c r="L13" s="131"/>
      <c r="M13" s="132"/>
      <c r="N13" s="132"/>
      <c r="O13" s="131"/>
    </row>
    <row r="14" spans="2:15" ht="15" customHeight="1">
      <c r="B14" s="128" t="s">
        <v>29</v>
      </c>
      <c r="D14" s="129">
        <v>466.8</v>
      </c>
      <c r="E14" s="130">
        <v>2.2</v>
      </c>
      <c r="F14" s="131">
        <v>45.4</v>
      </c>
      <c r="G14" s="132">
        <v>323</v>
      </c>
      <c r="H14" s="132">
        <v>698</v>
      </c>
      <c r="I14" s="131">
        <v>5.2</v>
      </c>
      <c r="J14" s="130">
        <v>0.4</v>
      </c>
      <c r="K14" s="130">
        <v>323.6</v>
      </c>
      <c r="L14" s="131">
        <v>2</v>
      </c>
      <c r="M14" s="132">
        <v>1</v>
      </c>
      <c r="N14" s="132" t="s">
        <v>0</v>
      </c>
      <c r="O14" s="131">
        <v>286.7</v>
      </c>
    </row>
    <row r="15" spans="2:15" ht="15" customHeight="1">
      <c r="B15" s="128" t="s">
        <v>1</v>
      </c>
      <c r="D15" s="129">
        <v>138.7</v>
      </c>
      <c r="E15" s="130">
        <v>0.1</v>
      </c>
      <c r="F15" s="131">
        <v>14.8</v>
      </c>
      <c r="G15" s="132">
        <v>120</v>
      </c>
      <c r="H15" s="132">
        <v>331</v>
      </c>
      <c r="I15" s="131">
        <v>2.3</v>
      </c>
      <c r="J15" s="130" t="s">
        <v>0</v>
      </c>
      <c r="K15" s="130">
        <v>105.4</v>
      </c>
      <c r="L15" s="131">
        <v>3</v>
      </c>
      <c r="M15" s="132" t="s">
        <v>0</v>
      </c>
      <c r="N15" s="132" t="s">
        <v>0</v>
      </c>
      <c r="O15" s="131">
        <v>139.3</v>
      </c>
    </row>
    <row r="16" spans="2:15" ht="15" customHeight="1">
      <c r="B16" s="128" t="s">
        <v>2</v>
      </c>
      <c r="D16" s="129">
        <v>57.3</v>
      </c>
      <c r="E16" s="130" t="s">
        <v>0</v>
      </c>
      <c r="F16" s="131">
        <v>3.6</v>
      </c>
      <c r="G16" s="132">
        <v>126</v>
      </c>
      <c r="H16" s="132">
        <v>83</v>
      </c>
      <c r="I16" s="131" t="s">
        <v>0</v>
      </c>
      <c r="J16" s="130" t="s">
        <v>0</v>
      </c>
      <c r="K16" s="130">
        <v>31.4</v>
      </c>
      <c r="L16" s="131" t="s">
        <v>0</v>
      </c>
      <c r="M16" s="132">
        <v>2</v>
      </c>
      <c r="N16" s="132" t="s">
        <v>0</v>
      </c>
      <c r="O16" s="131">
        <v>61.2</v>
      </c>
    </row>
    <row r="17" spans="2:15" ht="15" customHeight="1">
      <c r="B17" s="128" t="s">
        <v>3</v>
      </c>
      <c r="D17" s="129">
        <v>73</v>
      </c>
      <c r="E17" s="130" t="s">
        <v>0</v>
      </c>
      <c r="F17" s="131">
        <v>6.1</v>
      </c>
      <c r="G17" s="132">
        <v>96</v>
      </c>
      <c r="H17" s="132">
        <v>132</v>
      </c>
      <c r="I17" s="131" t="s">
        <v>0</v>
      </c>
      <c r="J17" s="130" t="s">
        <v>0</v>
      </c>
      <c r="K17" s="130">
        <v>49.5</v>
      </c>
      <c r="L17" s="131" t="s">
        <v>0</v>
      </c>
      <c r="M17" s="132" t="s">
        <v>0</v>
      </c>
      <c r="N17" s="132" t="s">
        <v>0</v>
      </c>
      <c r="O17" s="131">
        <v>37.8</v>
      </c>
    </row>
    <row r="18" spans="2:15" ht="15" customHeight="1">
      <c r="B18" s="128" t="s">
        <v>4</v>
      </c>
      <c r="D18" s="129">
        <v>52.8</v>
      </c>
      <c r="E18" s="130" t="s">
        <v>0</v>
      </c>
      <c r="F18" s="131">
        <v>2.4</v>
      </c>
      <c r="G18" s="132">
        <v>39</v>
      </c>
      <c r="H18" s="132">
        <v>84</v>
      </c>
      <c r="I18" s="131">
        <v>1</v>
      </c>
      <c r="J18" s="130" t="s">
        <v>0</v>
      </c>
      <c r="K18" s="130">
        <v>51.7</v>
      </c>
      <c r="L18" s="131" t="s">
        <v>0</v>
      </c>
      <c r="M18" s="132" t="s">
        <v>0</v>
      </c>
      <c r="N18" s="132" t="s">
        <v>0</v>
      </c>
      <c r="O18" s="131">
        <v>45.2</v>
      </c>
    </row>
    <row r="19" spans="2:15" ht="15" customHeight="1">
      <c r="B19" s="128" t="s">
        <v>5</v>
      </c>
      <c r="D19" s="129">
        <v>42.6</v>
      </c>
      <c r="E19" s="130">
        <v>1.3</v>
      </c>
      <c r="F19" s="131">
        <v>6.1</v>
      </c>
      <c r="G19" s="132">
        <v>39</v>
      </c>
      <c r="H19" s="132">
        <v>121</v>
      </c>
      <c r="I19" s="131">
        <v>1.1</v>
      </c>
      <c r="J19" s="130" t="s">
        <v>0</v>
      </c>
      <c r="K19" s="130">
        <v>27.7</v>
      </c>
      <c r="L19" s="131" t="s">
        <v>0</v>
      </c>
      <c r="M19" s="132" t="s">
        <v>0</v>
      </c>
      <c r="N19" s="132" t="s">
        <v>0</v>
      </c>
      <c r="O19" s="131">
        <v>38.9</v>
      </c>
    </row>
    <row r="20" spans="2:15" ht="15" customHeight="1">
      <c r="B20" s="128" t="s">
        <v>6</v>
      </c>
      <c r="D20" s="129">
        <v>11.3</v>
      </c>
      <c r="E20" s="130" t="s">
        <v>0</v>
      </c>
      <c r="F20" s="131">
        <v>2.2</v>
      </c>
      <c r="G20" s="132">
        <v>6</v>
      </c>
      <c r="H20" s="132">
        <v>26</v>
      </c>
      <c r="I20" s="131">
        <v>1</v>
      </c>
      <c r="J20" s="130" t="s">
        <v>0</v>
      </c>
      <c r="K20" s="130">
        <v>12.6</v>
      </c>
      <c r="L20" s="131">
        <v>1</v>
      </c>
      <c r="M20" s="132" t="s">
        <v>0</v>
      </c>
      <c r="N20" s="132" t="s">
        <v>0</v>
      </c>
      <c r="O20" s="131">
        <v>12.9</v>
      </c>
    </row>
    <row r="21" spans="2:15" ht="15" customHeight="1">
      <c r="B21" s="128" t="s">
        <v>7</v>
      </c>
      <c r="D21" s="129">
        <v>28.3</v>
      </c>
      <c r="E21" s="130">
        <v>1</v>
      </c>
      <c r="F21" s="131">
        <v>0.8</v>
      </c>
      <c r="G21" s="132">
        <v>17</v>
      </c>
      <c r="H21" s="132">
        <v>54</v>
      </c>
      <c r="I21" s="131">
        <v>1</v>
      </c>
      <c r="J21" s="130" t="s">
        <v>0</v>
      </c>
      <c r="K21" s="130">
        <v>25.4</v>
      </c>
      <c r="L21" s="131" t="s">
        <v>0</v>
      </c>
      <c r="M21" s="132" t="s">
        <v>0</v>
      </c>
      <c r="N21" s="132" t="s">
        <v>0</v>
      </c>
      <c r="O21" s="131">
        <v>9.5</v>
      </c>
    </row>
    <row r="22" spans="2:15" ht="15" customHeight="1">
      <c r="B22" s="128" t="s">
        <v>8</v>
      </c>
      <c r="D22" s="129">
        <v>52.2</v>
      </c>
      <c r="E22" s="130">
        <v>0.3</v>
      </c>
      <c r="F22" s="131">
        <v>5.1</v>
      </c>
      <c r="G22" s="132">
        <v>30</v>
      </c>
      <c r="H22" s="132">
        <v>86</v>
      </c>
      <c r="I22" s="131" t="s">
        <v>0</v>
      </c>
      <c r="J22" s="130" t="s">
        <v>0</v>
      </c>
      <c r="K22" s="130">
        <v>41.8</v>
      </c>
      <c r="L22" s="131">
        <v>1</v>
      </c>
      <c r="M22" s="132" t="s">
        <v>0</v>
      </c>
      <c r="N22" s="132" t="s">
        <v>0</v>
      </c>
      <c r="O22" s="131">
        <v>35.2</v>
      </c>
    </row>
    <row r="23" spans="2:15" ht="15" customHeight="1">
      <c r="B23" s="128" t="s">
        <v>9</v>
      </c>
      <c r="D23" s="129">
        <v>28.9</v>
      </c>
      <c r="E23" s="130" t="s">
        <v>0</v>
      </c>
      <c r="F23" s="131" t="s">
        <v>0</v>
      </c>
      <c r="G23" s="132">
        <v>34</v>
      </c>
      <c r="H23" s="132">
        <v>58</v>
      </c>
      <c r="I23" s="131">
        <v>1.2</v>
      </c>
      <c r="J23" s="130" t="s">
        <v>0</v>
      </c>
      <c r="K23" s="130">
        <v>15.4</v>
      </c>
      <c r="L23" s="131" t="s">
        <v>0</v>
      </c>
      <c r="M23" s="132" t="s">
        <v>0</v>
      </c>
      <c r="N23" s="132" t="s">
        <v>0</v>
      </c>
      <c r="O23" s="131">
        <v>25.5</v>
      </c>
    </row>
    <row r="24" spans="2:15" ht="15" customHeight="1">
      <c r="B24" s="128" t="s">
        <v>10</v>
      </c>
      <c r="D24" s="129">
        <v>32.3</v>
      </c>
      <c r="E24" s="130">
        <v>0.1</v>
      </c>
      <c r="F24" s="131">
        <v>0.3</v>
      </c>
      <c r="G24" s="132">
        <v>28</v>
      </c>
      <c r="H24" s="132">
        <v>100</v>
      </c>
      <c r="I24" s="131" t="s">
        <v>0</v>
      </c>
      <c r="J24" s="130" t="s">
        <v>0</v>
      </c>
      <c r="K24" s="130">
        <v>25.9</v>
      </c>
      <c r="L24" s="131" t="s">
        <v>0</v>
      </c>
      <c r="M24" s="132" t="s">
        <v>0</v>
      </c>
      <c r="N24" s="132" t="s">
        <v>0</v>
      </c>
      <c r="O24" s="131">
        <v>35.6</v>
      </c>
    </row>
    <row r="25" spans="2:15" ht="15" customHeight="1">
      <c r="B25" s="128" t="s">
        <v>11</v>
      </c>
      <c r="D25" s="129">
        <v>34.2</v>
      </c>
      <c r="E25" s="130" t="s">
        <v>0</v>
      </c>
      <c r="F25" s="131">
        <v>2.4</v>
      </c>
      <c r="G25" s="132">
        <v>38</v>
      </c>
      <c r="H25" s="132">
        <v>84</v>
      </c>
      <c r="I25" s="131">
        <v>1</v>
      </c>
      <c r="J25" s="130" t="s">
        <v>0</v>
      </c>
      <c r="K25" s="130">
        <v>30.1</v>
      </c>
      <c r="L25" s="131">
        <v>1</v>
      </c>
      <c r="M25" s="132" t="s">
        <v>0</v>
      </c>
      <c r="N25" s="132" t="s">
        <v>0</v>
      </c>
      <c r="O25" s="131">
        <v>19.2</v>
      </c>
    </row>
    <row r="26" spans="2:15" ht="15" customHeight="1">
      <c r="B26" s="128" t="s">
        <v>12</v>
      </c>
      <c r="D26" s="129">
        <v>96</v>
      </c>
      <c r="E26" s="130">
        <v>1</v>
      </c>
      <c r="F26" s="131">
        <v>12.1</v>
      </c>
      <c r="G26" s="132">
        <v>92</v>
      </c>
      <c r="H26" s="132">
        <v>198</v>
      </c>
      <c r="I26" s="131">
        <v>2</v>
      </c>
      <c r="J26" s="130">
        <v>0.7</v>
      </c>
      <c r="K26" s="130">
        <v>61.2</v>
      </c>
      <c r="L26" s="131">
        <v>1</v>
      </c>
      <c r="M26" s="132">
        <v>10</v>
      </c>
      <c r="N26" s="132" t="s">
        <v>0</v>
      </c>
      <c r="O26" s="131">
        <v>87.2</v>
      </c>
    </row>
    <row r="27" spans="2:15" ht="15" customHeight="1">
      <c r="B27" s="128" t="s">
        <v>13</v>
      </c>
      <c r="D27" s="129">
        <v>54.3</v>
      </c>
      <c r="E27" s="130">
        <v>2.2</v>
      </c>
      <c r="F27" s="131">
        <v>3.1</v>
      </c>
      <c r="G27" s="132">
        <v>67</v>
      </c>
      <c r="H27" s="132">
        <v>122</v>
      </c>
      <c r="I27" s="131">
        <v>1.1</v>
      </c>
      <c r="J27" s="130" t="s">
        <v>0</v>
      </c>
      <c r="K27" s="130">
        <v>40.4</v>
      </c>
      <c r="L27" s="131">
        <v>0.5</v>
      </c>
      <c r="M27" s="132" t="s">
        <v>0</v>
      </c>
      <c r="N27" s="132" t="s">
        <v>0</v>
      </c>
      <c r="O27" s="131">
        <v>29.4</v>
      </c>
    </row>
    <row r="28" spans="2:15" ht="15" customHeight="1">
      <c r="B28" s="128"/>
      <c r="D28" s="129"/>
      <c r="E28" s="130"/>
      <c r="F28" s="131"/>
      <c r="G28" s="132"/>
      <c r="H28" s="132"/>
      <c r="I28" s="131"/>
      <c r="J28" s="130"/>
      <c r="K28" s="130"/>
      <c r="L28" s="131"/>
      <c r="M28" s="132"/>
      <c r="N28" s="132"/>
      <c r="O28" s="131"/>
    </row>
    <row r="29" spans="2:15" ht="12.75" customHeight="1">
      <c r="B29" s="128" t="s">
        <v>31</v>
      </c>
      <c r="D29" s="129">
        <v>52.8</v>
      </c>
      <c r="E29" s="130">
        <v>1.5</v>
      </c>
      <c r="F29" s="131">
        <v>3.8</v>
      </c>
      <c r="G29" s="132">
        <v>67</v>
      </c>
      <c r="H29" s="132">
        <v>143</v>
      </c>
      <c r="I29" s="131">
        <v>2</v>
      </c>
      <c r="J29" s="130" t="s">
        <v>0</v>
      </c>
      <c r="K29" s="130">
        <v>38.1</v>
      </c>
      <c r="L29" s="131" t="s">
        <v>0</v>
      </c>
      <c r="M29" s="132" t="s">
        <v>0</v>
      </c>
      <c r="N29" s="132" t="s">
        <v>0</v>
      </c>
      <c r="O29" s="131">
        <v>36</v>
      </c>
    </row>
    <row r="30" spans="2:15" ht="12.75" customHeight="1">
      <c r="B30" s="128" t="s">
        <v>32</v>
      </c>
      <c r="D30" s="129">
        <v>26.1</v>
      </c>
      <c r="E30" s="130">
        <v>1.2</v>
      </c>
      <c r="F30" s="131">
        <v>1.2</v>
      </c>
      <c r="G30" s="132">
        <v>18</v>
      </c>
      <c r="H30" s="132">
        <v>54</v>
      </c>
      <c r="I30" s="131">
        <v>0.1</v>
      </c>
      <c r="J30" s="130" t="s">
        <v>0</v>
      </c>
      <c r="K30" s="130">
        <v>19.8</v>
      </c>
      <c r="L30" s="131" t="s">
        <v>0</v>
      </c>
      <c r="M30" s="132">
        <v>1</v>
      </c>
      <c r="N30" s="132" t="s">
        <v>0</v>
      </c>
      <c r="O30" s="131">
        <v>11.2</v>
      </c>
    </row>
    <row r="31" spans="2:15" ht="12.75" customHeight="1">
      <c r="B31" s="128" t="s">
        <v>33</v>
      </c>
      <c r="D31" s="129">
        <v>17.1</v>
      </c>
      <c r="E31" s="130">
        <v>0.2</v>
      </c>
      <c r="F31" s="131">
        <v>4</v>
      </c>
      <c r="G31" s="132">
        <v>20</v>
      </c>
      <c r="H31" s="132">
        <v>34</v>
      </c>
      <c r="I31" s="131" t="s">
        <v>0</v>
      </c>
      <c r="J31" s="130" t="s">
        <v>0</v>
      </c>
      <c r="K31" s="130">
        <v>16.5</v>
      </c>
      <c r="L31" s="131" t="s">
        <v>0</v>
      </c>
      <c r="M31" s="132" t="s">
        <v>0</v>
      </c>
      <c r="N31" s="132" t="s">
        <v>0</v>
      </c>
      <c r="O31" s="131">
        <v>14.9</v>
      </c>
    </row>
    <row r="32" spans="2:15" ht="12.75" customHeight="1">
      <c r="B32" s="128" t="s">
        <v>34</v>
      </c>
      <c r="D32" s="129">
        <v>28.6</v>
      </c>
      <c r="E32" s="130">
        <v>0.3</v>
      </c>
      <c r="F32" s="131">
        <v>3</v>
      </c>
      <c r="G32" s="132">
        <v>17</v>
      </c>
      <c r="H32" s="132">
        <v>71</v>
      </c>
      <c r="I32" s="131" t="s">
        <v>0</v>
      </c>
      <c r="J32" s="130" t="s">
        <v>0</v>
      </c>
      <c r="K32" s="130">
        <v>17.3</v>
      </c>
      <c r="L32" s="131" t="s">
        <v>0</v>
      </c>
      <c r="M32" s="132" t="s">
        <v>0</v>
      </c>
      <c r="N32" s="132" t="s">
        <v>0</v>
      </c>
      <c r="O32" s="131">
        <v>21.2</v>
      </c>
    </row>
    <row r="33" spans="2:15" ht="12.75" customHeight="1">
      <c r="B33" s="128" t="s">
        <v>35</v>
      </c>
      <c r="D33" s="129">
        <v>39.9</v>
      </c>
      <c r="E33" s="130">
        <v>0.4</v>
      </c>
      <c r="F33" s="131">
        <v>0.6</v>
      </c>
      <c r="G33" s="132">
        <v>25</v>
      </c>
      <c r="H33" s="132">
        <v>109</v>
      </c>
      <c r="I33" s="131">
        <v>1.1</v>
      </c>
      <c r="J33" s="130" t="s">
        <v>0</v>
      </c>
      <c r="K33" s="130">
        <v>28.3</v>
      </c>
      <c r="L33" s="131">
        <v>1</v>
      </c>
      <c r="M33" s="132" t="s">
        <v>0</v>
      </c>
      <c r="N33" s="132" t="s">
        <v>0</v>
      </c>
      <c r="O33" s="131">
        <v>22.4</v>
      </c>
    </row>
    <row r="34" spans="2:15" ht="12.75" customHeight="1">
      <c r="B34" s="128" t="s">
        <v>36</v>
      </c>
      <c r="D34" s="129">
        <v>46.6</v>
      </c>
      <c r="E34" s="130">
        <v>0.2</v>
      </c>
      <c r="F34" s="131">
        <v>2.1</v>
      </c>
      <c r="G34" s="132">
        <v>23</v>
      </c>
      <c r="H34" s="132">
        <v>86</v>
      </c>
      <c r="I34" s="131" t="s">
        <v>0</v>
      </c>
      <c r="J34" s="130" t="s">
        <v>0</v>
      </c>
      <c r="K34" s="130">
        <v>24</v>
      </c>
      <c r="L34" s="131">
        <v>1</v>
      </c>
      <c r="M34" s="132" t="s">
        <v>0</v>
      </c>
      <c r="N34" s="132" t="s">
        <v>0</v>
      </c>
      <c r="O34" s="131">
        <v>31</v>
      </c>
    </row>
    <row r="35" spans="2:15" ht="12.75" customHeight="1">
      <c r="B35" s="128" t="s">
        <v>37</v>
      </c>
      <c r="D35" s="129">
        <v>68.2</v>
      </c>
      <c r="E35" s="130">
        <v>1.6</v>
      </c>
      <c r="F35" s="131">
        <v>8.5</v>
      </c>
      <c r="G35" s="132">
        <v>72</v>
      </c>
      <c r="H35" s="132">
        <v>160</v>
      </c>
      <c r="I35" s="131">
        <v>0.1</v>
      </c>
      <c r="J35" s="130" t="s">
        <v>0</v>
      </c>
      <c r="K35" s="130">
        <v>43.1</v>
      </c>
      <c r="L35" s="131">
        <v>2</v>
      </c>
      <c r="M35" s="132" t="s">
        <v>0</v>
      </c>
      <c r="N35" s="132" t="s">
        <v>0</v>
      </c>
      <c r="O35" s="131">
        <v>45.3</v>
      </c>
    </row>
    <row r="36" spans="2:15" ht="12.75" customHeight="1">
      <c r="B36" s="128" t="s">
        <v>38</v>
      </c>
      <c r="D36" s="129">
        <v>17.7</v>
      </c>
      <c r="E36" s="130">
        <v>0.1</v>
      </c>
      <c r="F36" s="131" t="s">
        <v>0</v>
      </c>
      <c r="G36" s="132">
        <v>12</v>
      </c>
      <c r="H36" s="132">
        <v>26</v>
      </c>
      <c r="I36" s="131" t="s">
        <v>0</v>
      </c>
      <c r="J36" s="130" t="s">
        <v>0</v>
      </c>
      <c r="K36" s="130">
        <v>13.5</v>
      </c>
      <c r="L36" s="131">
        <v>1</v>
      </c>
      <c r="M36" s="132" t="s">
        <v>0</v>
      </c>
      <c r="N36" s="132" t="s">
        <v>0</v>
      </c>
      <c r="O36" s="131">
        <v>10.7</v>
      </c>
    </row>
    <row r="37" spans="2:15" ht="12.75" customHeight="1">
      <c r="B37" s="128" t="s">
        <v>39</v>
      </c>
      <c r="D37" s="129">
        <v>16.7</v>
      </c>
      <c r="E37" s="130">
        <v>2.3</v>
      </c>
      <c r="F37" s="131" t="s">
        <v>0</v>
      </c>
      <c r="G37" s="132">
        <v>9</v>
      </c>
      <c r="H37" s="132">
        <v>20</v>
      </c>
      <c r="I37" s="131">
        <v>1</v>
      </c>
      <c r="J37" s="130" t="s">
        <v>0</v>
      </c>
      <c r="K37" s="130">
        <v>7</v>
      </c>
      <c r="L37" s="131" t="s">
        <v>0</v>
      </c>
      <c r="M37" s="132" t="s">
        <v>0</v>
      </c>
      <c r="N37" s="132" t="s">
        <v>0</v>
      </c>
      <c r="O37" s="131">
        <v>2.6</v>
      </c>
    </row>
    <row r="38" spans="2:15" ht="12.75" customHeight="1">
      <c r="B38" s="128" t="s">
        <v>40</v>
      </c>
      <c r="D38" s="129">
        <v>25</v>
      </c>
      <c r="E38" s="130" t="s">
        <v>0</v>
      </c>
      <c r="F38" s="131" t="s">
        <v>0</v>
      </c>
      <c r="G38" s="132">
        <v>26</v>
      </c>
      <c r="H38" s="132">
        <v>61</v>
      </c>
      <c r="I38" s="131" t="s">
        <v>0</v>
      </c>
      <c r="J38" s="130" t="s">
        <v>0</v>
      </c>
      <c r="K38" s="130">
        <v>19.2</v>
      </c>
      <c r="L38" s="131" t="s">
        <v>0</v>
      </c>
      <c r="M38" s="132" t="s">
        <v>0</v>
      </c>
      <c r="N38" s="132" t="s">
        <v>0</v>
      </c>
      <c r="O38" s="131">
        <v>12.2</v>
      </c>
    </row>
    <row r="39" spans="2:15" ht="12.75" customHeight="1">
      <c r="B39" s="128" t="s">
        <v>41</v>
      </c>
      <c r="D39" s="129">
        <v>28.3</v>
      </c>
      <c r="E39" s="130">
        <v>2.5</v>
      </c>
      <c r="F39" s="131">
        <v>1</v>
      </c>
      <c r="G39" s="132">
        <v>28</v>
      </c>
      <c r="H39" s="132">
        <v>82</v>
      </c>
      <c r="I39" s="131">
        <v>0.7</v>
      </c>
      <c r="J39" s="130" t="s">
        <v>0</v>
      </c>
      <c r="K39" s="130">
        <v>19.1</v>
      </c>
      <c r="L39" s="131" t="s">
        <v>0</v>
      </c>
      <c r="M39" s="132" t="s">
        <v>0</v>
      </c>
      <c r="N39" s="132" t="s">
        <v>0</v>
      </c>
      <c r="O39" s="131">
        <v>9.6</v>
      </c>
    </row>
    <row r="40" spans="2:15" ht="12.75" customHeight="1">
      <c r="B40" s="128" t="s">
        <v>116</v>
      </c>
      <c r="D40" s="129">
        <v>9.3</v>
      </c>
      <c r="E40" s="130">
        <v>0.2</v>
      </c>
      <c r="F40" s="131" t="s">
        <v>0</v>
      </c>
      <c r="G40" s="132">
        <v>5</v>
      </c>
      <c r="H40" s="132">
        <v>11</v>
      </c>
      <c r="I40" s="131" t="s">
        <v>0</v>
      </c>
      <c r="J40" s="130" t="s">
        <v>0</v>
      </c>
      <c r="K40" s="130">
        <v>11</v>
      </c>
      <c r="L40" s="131">
        <v>1</v>
      </c>
      <c r="M40" s="132" t="s">
        <v>0</v>
      </c>
      <c r="N40" s="132" t="s">
        <v>0</v>
      </c>
      <c r="O40" s="131">
        <v>9.6</v>
      </c>
    </row>
    <row r="41" spans="2:15" ht="12.75" customHeight="1">
      <c r="B41" s="128" t="s">
        <v>44</v>
      </c>
      <c r="D41" s="129">
        <v>4.7</v>
      </c>
      <c r="E41" s="130" t="s">
        <v>0</v>
      </c>
      <c r="F41" s="131" t="s">
        <v>0</v>
      </c>
      <c r="G41" s="132">
        <v>3</v>
      </c>
      <c r="H41" s="132">
        <v>13</v>
      </c>
      <c r="I41" s="131" t="s">
        <v>0</v>
      </c>
      <c r="J41" s="130" t="s">
        <v>0</v>
      </c>
      <c r="K41" s="130">
        <v>4</v>
      </c>
      <c r="L41" s="131" t="s">
        <v>0</v>
      </c>
      <c r="M41" s="132" t="s">
        <v>0</v>
      </c>
      <c r="N41" s="132" t="s">
        <v>0</v>
      </c>
      <c r="O41" s="131">
        <v>1</v>
      </c>
    </row>
    <row r="42" spans="2:15" ht="12.75" customHeight="1">
      <c r="B42" s="128" t="s">
        <v>45</v>
      </c>
      <c r="D42" s="129">
        <v>21.2</v>
      </c>
      <c r="E42" s="130">
        <v>1.9</v>
      </c>
      <c r="F42" s="131">
        <v>1.1</v>
      </c>
      <c r="G42" s="132">
        <v>21</v>
      </c>
      <c r="H42" s="132">
        <v>40</v>
      </c>
      <c r="I42" s="131">
        <v>2.5</v>
      </c>
      <c r="J42" s="130" t="s">
        <v>0</v>
      </c>
      <c r="K42" s="130">
        <v>23.5</v>
      </c>
      <c r="L42" s="131" t="s">
        <v>0</v>
      </c>
      <c r="M42" s="132" t="s">
        <v>0</v>
      </c>
      <c r="N42" s="132" t="s">
        <v>0</v>
      </c>
      <c r="O42" s="131">
        <v>24</v>
      </c>
    </row>
    <row r="43" spans="2:15" ht="12.75" customHeight="1">
      <c r="B43" s="128" t="s">
        <v>46</v>
      </c>
      <c r="D43" s="129">
        <v>27</v>
      </c>
      <c r="E43" s="130">
        <v>1</v>
      </c>
      <c r="F43" s="131">
        <v>3.1</v>
      </c>
      <c r="G43" s="132">
        <v>34</v>
      </c>
      <c r="H43" s="132">
        <v>44</v>
      </c>
      <c r="I43" s="131">
        <v>0.3</v>
      </c>
      <c r="J43" s="130" t="s">
        <v>0</v>
      </c>
      <c r="K43" s="130">
        <v>13</v>
      </c>
      <c r="L43" s="131" t="s">
        <v>0</v>
      </c>
      <c r="M43" s="132" t="s">
        <v>0</v>
      </c>
      <c r="N43" s="132">
        <v>1</v>
      </c>
      <c r="O43" s="131">
        <v>12.8</v>
      </c>
    </row>
    <row r="44" spans="2:15" ht="12.75" customHeight="1">
      <c r="B44" s="128" t="s">
        <v>47</v>
      </c>
      <c r="D44" s="129">
        <v>11.5</v>
      </c>
      <c r="E44" s="130">
        <v>1.4</v>
      </c>
      <c r="F44" s="131" t="s">
        <v>0</v>
      </c>
      <c r="G44" s="132">
        <v>24</v>
      </c>
      <c r="H44" s="132">
        <v>21</v>
      </c>
      <c r="I44" s="131">
        <v>2.4</v>
      </c>
      <c r="J44" s="130" t="s">
        <v>0</v>
      </c>
      <c r="K44" s="130">
        <v>1</v>
      </c>
      <c r="L44" s="131" t="s">
        <v>0</v>
      </c>
      <c r="M44" s="132" t="s">
        <v>0</v>
      </c>
      <c r="N44" s="132" t="s">
        <v>0</v>
      </c>
      <c r="O44" s="131">
        <v>1</v>
      </c>
    </row>
    <row r="45" spans="2:15" ht="12.75" customHeight="1">
      <c r="B45" s="128" t="s">
        <v>48</v>
      </c>
      <c r="D45" s="129">
        <v>26.4</v>
      </c>
      <c r="E45" s="130">
        <v>0.2</v>
      </c>
      <c r="F45" s="131">
        <v>2</v>
      </c>
      <c r="G45" s="132">
        <v>30</v>
      </c>
      <c r="H45" s="132">
        <v>35</v>
      </c>
      <c r="I45" s="131" t="s">
        <v>0</v>
      </c>
      <c r="J45" s="130" t="s">
        <v>0</v>
      </c>
      <c r="K45" s="130">
        <v>11</v>
      </c>
      <c r="L45" s="131" t="s">
        <v>0</v>
      </c>
      <c r="M45" s="132" t="s">
        <v>0</v>
      </c>
      <c r="N45" s="132" t="s">
        <v>0</v>
      </c>
      <c r="O45" s="131">
        <v>18.2</v>
      </c>
    </row>
    <row r="46" spans="4:11" ht="6" customHeight="1" thickBot="1">
      <c r="D46" s="133"/>
      <c r="J46" s="134"/>
      <c r="K46" s="134"/>
    </row>
    <row r="47" spans="1:15" ht="13.5">
      <c r="A47" s="111" t="s">
        <v>49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</row>
  </sheetData>
  <sheetProtection/>
  <mergeCells count="3">
    <mergeCell ref="A5:C6"/>
    <mergeCell ref="D5:I5"/>
    <mergeCell ref="J5:O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4"/>
  <sheetViews>
    <sheetView zoomScalePageLayoutView="0" workbookViewId="0" topLeftCell="A1">
      <selection activeCell="P22" sqref="P22:Q22"/>
    </sheetView>
  </sheetViews>
  <sheetFormatPr defaultColWidth="9.00390625" defaultRowHeight="13.5"/>
  <cols>
    <col min="1" max="1" width="0.875" style="1" customWidth="1"/>
    <col min="2" max="2" width="8.375" style="1" customWidth="1"/>
    <col min="3" max="3" width="0.875" style="1" customWidth="1"/>
    <col min="4" max="5" width="5.125" style="1" customWidth="1"/>
    <col min="6" max="17" width="2.625" style="1" customWidth="1"/>
    <col min="18" max="18" width="5.75390625" style="1" customWidth="1"/>
    <col min="19" max="20" width="4.625" style="1" customWidth="1"/>
    <col min="21" max="22" width="5.75390625" style="1" customWidth="1"/>
    <col min="23" max="23" width="4.875" style="1" customWidth="1"/>
    <col min="24" max="24" width="5.125" style="1" customWidth="1"/>
    <col min="25" max="16384" width="9.00390625" style="1" customWidth="1"/>
  </cols>
  <sheetData>
    <row r="1" ht="17.25">
      <c r="E1" s="2" t="s">
        <v>124</v>
      </c>
    </row>
    <row r="2" spans="1:24" ht="16.5" customHeight="1">
      <c r="A2" s="135"/>
      <c r="L2" s="136"/>
      <c r="M2" s="136"/>
      <c r="N2" s="136"/>
      <c r="O2" s="136"/>
      <c r="P2" s="136"/>
      <c r="Q2" s="136"/>
      <c r="R2" s="136"/>
      <c r="S2" s="136"/>
      <c r="T2" s="136"/>
      <c r="U2" s="137" t="s">
        <v>125</v>
      </c>
      <c r="V2" s="138"/>
      <c r="W2" s="138"/>
      <c r="X2" s="139"/>
    </row>
    <row r="3" spans="1:24" s="25" customFormat="1" ht="13.5" customHeight="1" thickBot="1">
      <c r="A3" s="3"/>
      <c r="L3" s="137" t="s">
        <v>126</v>
      </c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4" ht="18" customHeight="1" thickTop="1">
      <c r="A4" s="140" t="s">
        <v>14</v>
      </c>
      <c r="B4" s="141"/>
      <c r="C4" s="142"/>
      <c r="D4" s="54" t="s">
        <v>127</v>
      </c>
      <c r="E4" s="143" t="s">
        <v>128</v>
      </c>
      <c r="F4" s="143" t="s">
        <v>129</v>
      </c>
      <c r="G4" s="144" t="s">
        <v>130</v>
      </c>
      <c r="H4" s="143" t="s">
        <v>131</v>
      </c>
      <c r="I4" s="144" t="s">
        <v>132</v>
      </c>
      <c r="J4" s="143" t="s">
        <v>133</v>
      </c>
      <c r="K4" s="144" t="s">
        <v>134</v>
      </c>
      <c r="L4" s="143" t="s">
        <v>135</v>
      </c>
      <c r="M4" s="144" t="s">
        <v>130</v>
      </c>
      <c r="N4" s="143" t="s">
        <v>136</v>
      </c>
      <c r="O4" s="145" t="s">
        <v>137</v>
      </c>
      <c r="P4" s="143" t="s">
        <v>138</v>
      </c>
      <c r="Q4" s="145" t="s">
        <v>130</v>
      </c>
      <c r="R4" s="82" t="s">
        <v>139</v>
      </c>
      <c r="S4" s="116"/>
      <c r="T4" s="116"/>
      <c r="U4" s="116"/>
      <c r="V4" s="116"/>
      <c r="W4" s="116"/>
      <c r="X4" s="116"/>
    </row>
    <row r="5" spans="1:24" ht="18" customHeight="1">
      <c r="A5" s="146"/>
      <c r="B5" s="146"/>
      <c r="C5" s="147"/>
      <c r="D5" s="55"/>
      <c r="E5" s="148"/>
      <c r="F5" s="148"/>
      <c r="G5" s="149"/>
      <c r="H5" s="148"/>
      <c r="I5" s="149"/>
      <c r="J5" s="148"/>
      <c r="K5" s="149"/>
      <c r="L5" s="148"/>
      <c r="M5" s="149"/>
      <c r="N5" s="148"/>
      <c r="O5" s="150"/>
      <c r="P5" s="151"/>
      <c r="Q5" s="152"/>
      <c r="R5" s="153" t="s">
        <v>140</v>
      </c>
      <c r="S5" s="148" t="s">
        <v>141</v>
      </c>
      <c r="T5" s="148" t="s">
        <v>142</v>
      </c>
      <c r="U5" s="154" t="s">
        <v>143</v>
      </c>
      <c r="V5" s="155"/>
      <c r="W5" s="155"/>
      <c r="X5" s="155"/>
    </row>
    <row r="6" spans="1:24" ht="21" customHeight="1">
      <c r="A6" s="156"/>
      <c r="B6" s="156"/>
      <c r="C6" s="157"/>
      <c r="D6" s="56"/>
      <c r="E6" s="158"/>
      <c r="F6" s="158"/>
      <c r="G6" s="159"/>
      <c r="H6" s="158"/>
      <c r="I6" s="159"/>
      <c r="J6" s="158"/>
      <c r="K6" s="159"/>
      <c r="L6" s="158"/>
      <c r="M6" s="159"/>
      <c r="N6" s="158"/>
      <c r="O6" s="160"/>
      <c r="P6" s="161"/>
      <c r="Q6" s="162"/>
      <c r="R6" s="163"/>
      <c r="S6" s="158"/>
      <c r="T6" s="158"/>
      <c r="U6" s="119" t="s">
        <v>144</v>
      </c>
      <c r="V6" s="119" t="s">
        <v>21</v>
      </c>
      <c r="W6" s="119" t="s">
        <v>145</v>
      </c>
      <c r="X6" s="119" t="s">
        <v>146</v>
      </c>
    </row>
    <row r="7" ht="4.5" customHeight="1">
      <c r="D7" s="7"/>
    </row>
    <row r="8" ht="15" customHeight="1">
      <c r="D8" s="164" t="s">
        <v>147</v>
      </c>
    </row>
    <row r="9" spans="2:24" s="165" customFormat="1" ht="15" customHeight="1">
      <c r="B9" s="166" t="s">
        <v>25</v>
      </c>
      <c r="D9" s="167">
        <v>3252</v>
      </c>
      <c r="E9" s="168">
        <v>934</v>
      </c>
      <c r="F9" s="169">
        <v>165</v>
      </c>
      <c r="G9" s="169"/>
      <c r="H9" s="169">
        <v>146</v>
      </c>
      <c r="I9" s="169"/>
      <c r="J9" s="169">
        <v>271</v>
      </c>
      <c r="K9" s="169"/>
      <c r="L9" s="169">
        <v>106</v>
      </c>
      <c r="M9" s="169"/>
      <c r="N9" s="169">
        <v>718</v>
      </c>
      <c r="O9" s="169"/>
      <c r="P9" s="169">
        <v>418</v>
      </c>
      <c r="Q9" s="170"/>
      <c r="R9" s="168">
        <v>1875</v>
      </c>
      <c r="S9" s="168">
        <v>28</v>
      </c>
      <c r="T9" s="168">
        <f>T11+T13</f>
        <v>10</v>
      </c>
      <c r="U9" s="168">
        <v>1837</v>
      </c>
      <c r="V9" s="168">
        <v>1232</v>
      </c>
      <c r="W9" s="168">
        <v>508</v>
      </c>
      <c r="X9" s="168">
        <v>97</v>
      </c>
    </row>
    <row r="10" spans="2:24" s="165" customFormat="1" ht="15" customHeight="1">
      <c r="B10" s="166"/>
      <c r="D10" s="167"/>
      <c r="E10" s="168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70"/>
      <c r="R10" s="168"/>
      <c r="S10" s="168"/>
      <c r="T10" s="168"/>
      <c r="U10" s="168"/>
      <c r="V10" s="168"/>
      <c r="W10" s="168"/>
      <c r="X10" s="168"/>
    </row>
    <row r="11" spans="2:24" s="165" customFormat="1" ht="15" customHeight="1">
      <c r="B11" s="166" t="s">
        <v>26</v>
      </c>
      <c r="D11" s="167">
        <v>2496</v>
      </c>
      <c r="E11" s="168">
        <v>785</v>
      </c>
      <c r="F11" s="169">
        <v>124</v>
      </c>
      <c r="G11" s="169"/>
      <c r="H11" s="169">
        <v>139</v>
      </c>
      <c r="I11" s="169"/>
      <c r="J11" s="169">
        <v>197</v>
      </c>
      <c r="K11" s="169"/>
      <c r="L11" s="169">
        <v>88</v>
      </c>
      <c r="M11" s="169"/>
      <c r="N11" s="169">
        <v>534</v>
      </c>
      <c r="O11" s="169"/>
      <c r="P11" s="169">
        <v>266</v>
      </c>
      <c r="Q11" s="170"/>
      <c r="R11" s="168">
        <v>1435</v>
      </c>
      <c r="S11" s="168">
        <v>16</v>
      </c>
      <c r="T11" s="168">
        <f>SUM(T15:T31)</f>
        <v>8</v>
      </c>
      <c r="U11" s="168">
        <v>1411</v>
      </c>
      <c r="V11" s="168">
        <v>1017</v>
      </c>
      <c r="W11" s="168">
        <v>308</v>
      </c>
      <c r="X11" s="168">
        <v>86</v>
      </c>
    </row>
    <row r="12" spans="2:24" s="165" customFormat="1" ht="15" customHeight="1">
      <c r="B12" s="166"/>
      <c r="D12" s="167"/>
      <c r="E12" s="168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8">
        <f>S12+T12+U12</f>
        <v>0</v>
      </c>
      <c r="S12" s="168"/>
      <c r="T12" s="168"/>
      <c r="U12" s="168"/>
      <c r="V12" s="168"/>
      <c r="W12" s="168"/>
      <c r="X12" s="168"/>
    </row>
    <row r="13" spans="2:24" s="165" customFormat="1" ht="15" customHeight="1">
      <c r="B13" s="166" t="s">
        <v>28</v>
      </c>
      <c r="D13" s="167">
        <v>756</v>
      </c>
      <c r="E13" s="168">
        <v>149</v>
      </c>
      <c r="F13" s="169">
        <v>41</v>
      </c>
      <c r="G13" s="169"/>
      <c r="H13" s="169">
        <v>7</v>
      </c>
      <c r="I13" s="169"/>
      <c r="J13" s="169">
        <v>74</v>
      </c>
      <c r="K13" s="169"/>
      <c r="L13" s="169">
        <v>18</v>
      </c>
      <c r="M13" s="169"/>
      <c r="N13" s="169">
        <v>184</v>
      </c>
      <c r="O13" s="169"/>
      <c r="P13" s="169">
        <v>152</v>
      </c>
      <c r="Q13" s="170"/>
      <c r="R13" s="168">
        <v>440</v>
      </c>
      <c r="S13" s="168">
        <v>12</v>
      </c>
      <c r="T13" s="168">
        <f>SUM(T36:T52)</f>
        <v>2</v>
      </c>
      <c r="U13" s="168">
        <v>426</v>
      </c>
      <c r="V13" s="168">
        <v>215</v>
      </c>
      <c r="W13" s="168">
        <v>200</v>
      </c>
      <c r="X13" s="168">
        <f>SUM(X36:X52)</f>
        <v>11</v>
      </c>
    </row>
    <row r="14" spans="2:24" s="171" customFormat="1" ht="15" customHeight="1">
      <c r="B14" s="172"/>
      <c r="D14" s="173"/>
      <c r="E14" s="174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69"/>
      <c r="Q14" s="170"/>
      <c r="R14" s="174">
        <f>S14+T14+U14</f>
        <v>0</v>
      </c>
      <c r="S14" s="174"/>
      <c r="T14" s="174"/>
      <c r="U14" s="174"/>
      <c r="V14" s="174"/>
      <c r="W14" s="174"/>
      <c r="X14" s="174"/>
    </row>
    <row r="15" spans="2:24" s="171" customFormat="1" ht="15" customHeight="1">
      <c r="B15" s="172" t="s">
        <v>29</v>
      </c>
      <c r="D15" s="173">
        <v>1200</v>
      </c>
      <c r="E15" s="174">
        <v>276</v>
      </c>
      <c r="F15" s="175">
        <v>38</v>
      </c>
      <c r="G15" s="175"/>
      <c r="H15" s="175">
        <v>77</v>
      </c>
      <c r="I15" s="175"/>
      <c r="J15" s="175">
        <v>56</v>
      </c>
      <c r="K15" s="175"/>
      <c r="L15" s="175">
        <v>29</v>
      </c>
      <c r="M15" s="175"/>
      <c r="N15" s="175">
        <v>148</v>
      </c>
      <c r="O15" s="175"/>
      <c r="P15" s="175">
        <v>31</v>
      </c>
      <c r="Q15" s="175"/>
      <c r="R15" s="174">
        <v>431</v>
      </c>
      <c r="S15" s="174">
        <v>6</v>
      </c>
      <c r="T15" s="174">
        <v>5</v>
      </c>
      <c r="U15" s="174">
        <v>420</v>
      </c>
      <c r="V15" s="174">
        <v>341</v>
      </c>
      <c r="W15" s="174">
        <v>50</v>
      </c>
      <c r="X15" s="174">
        <v>29</v>
      </c>
    </row>
    <row r="16" spans="2:24" s="171" customFormat="1" ht="15" customHeight="1">
      <c r="B16" s="172" t="s">
        <v>1</v>
      </c>
      <c r="D16" s="173">
        <v>225</v>
      </c>
      <c r="E16" s="174">
        <v>60</v>
      </c>
      <c r="F16" s="175">
        <v>16</v>
      </c>
      <c r="G16" s="175"/>
      <c r="H16" s="175">
        <v>14</v>
      </c>
      <c r="I16" s="175"/>
      <c r="J16" s="175">
        <v>19</v>
      </c>
      <c r="K16" s="175"/>
      <c r="L16" s="175">
        <v>8</v>
      </c>
      <c r="M16" s="175"/>
      <c r="N16" s="175">
        <v>43</v>
      </c>
      <c r="O16" s="175"/>
      <c r="P16" s="175">
        <v>15</v>
      </c>
      <c r="Q16" s="176"/>
      <c r="R16" s="174">
        <v>152</v>
      </c>
      <c r="S16" s="174">
        <v>6</v>
      </c>
      <c r="T16" s="177" t="s">
        <v>148</v>
      </c>
      <c r="U16" s="174">
        <v>146</v>
      </c>
      <c r="V16" s="174">
        <v>104</v>
      </c>
      <c r="W16" s="174">
        <v>29</v>
      </c>
      <c r="X16" s="174">
        <v>13</v>
      </c>
    </row>
    <row r="17" spans="2:24" s="171" customFormat="1" ht="15" customHeight="1">
      <c r="B17" s="172" t="s">
        <v>2</v>
      </c>
      <c r="D17" s="173">
        <v>131</v>
      </c>
      <c r="E17" s="174">
        <v>46</v>
      </c>
      <c r="F17" s="175">
        <v>7</v>
      </c>
      <c r="G17" s="175"/>
      <c r="H17" s="175">
        <v>10</v>
      </c>
      <c r="I17" s="175"/>
      <c r="J17" s="175">
        <v>20</v>
      </c>
      <c r="K17" s="175"/>
      <c r="L17" s="175">
        <v>4</v>
      </c>
      <c r="M17" s="175"/>
      <c r="N17" s="175">
        <v>37</v>
      </c>
      <c r="O17" s="175"/>
      <c r="P17" s="175">
        <v>8</v>
      </c>
      <c r="Q17" s="176"/>
      <c r="R17" s="174">
        <v>81</v>
      </c>
      <c r="S17" s="174" t="s">
        <v>149</v>
      </c>
      <c r="T17" s="174" t="s">
        <v>149</v>
      </c>
      <c r="U17" s="174">
        <v>81</v>
      </c>
      <c r="V17" s="174">
        <v>65</v>
      </c>
      <c r="W17" s="174">
        <v>5</v>
      </c>
      <c r="X17" s="174">
        <v>11</v>
      </c>
    </row>
    <row r="18" spans="2:24" s="171" customFormat="1" ht="15" customHeight="1">
      <c r="B18" s="172" t="s">
        <v>3</v>
      </c>
      <c r="D18" s="173">
        <v>174</v>
      </c>
      <c r="E18" s="174">
        <v>51</v>
      </c>
      <c r="F18" s="175">
        <v>3</v>
      </c>
      <c r="G18" s="175"/>
      <c r="H18" s="175">
        <v>8</v>
      </c>
      <c r="I18" s="175"/>
      <c r="J18" s="175">
        <v>8</v>
      </c>
      <c r="K18" s="175"/>
      <c r="L18" s="175">
        <v>1</v>
      </c>
      <c r="M18" s="175"/>
      <c r="N18" s="175">
        <v>31</v>
      </c>
      <c r="O18" s="175"/>
      <c r="P18" s="175">
        <v>1</v>
      </c>
      <c r="Q18" s="176"/>
      <c r="R18" s="174">
        <v>69</v>
      </c>
      <c r="S18" s="174" t="s">
        <v>149</v>
      </c>
      <c r="T18" s="174">
        <v>2</v>
      </c>
      <c r="U18" s="174">
        <v>67</v>
      </c>
      <c r="V18" s="174">
        <v>59</v>
      </c>
      <c r="W18" s="174">
        <v>3</v>
      </c>
      <c r="X18" s="174">
        <v>5</v>
      </c>
    </row>
    <row r="19" spans="2:24" s="171" customFormat="1" ht="15" customHeight="1">
      <c r="B19" s="172" t="s">
        <v>4</v>
      </c>
      <c r="D19" s="173">
        <v>88</v>
      </c>
      <c r="E19" s="174">
        <v>32</v>
      </c>
      <c r="F19" s="175">
        <v>6</v>
      </c>
      <c r="G19" s="175"/>
      <c r="H19" s="175">
        <v>1</v>
      </c>
      <c r="I19" s="175"/>
      <c r="J19" s="175">
        <v>9</v>
      </c>
      <c r="K19" s="175"/>
      <c r="L19" s="175">
        <v>12</v>
      </c>
      <c r="M19" s="175"/>
      <c r="N19" s="175">
        <v>40</v>
      </c>
      <c r="O19" s="175"/>
      <c r="P19" s="175">
        <v>7</v>
      </c>
      <c r="Q19" s="176"/>
      <c r="R19" s="174">
        <v>67</v>
      </c>
      <c r="S19" s="174">
        <v>1</v>
      </c>
      <c r="T19" s="174" t="s">
        <v>149</v>
      </c>
      <c r="U19" s="174">
        <v>66</v>
      </c>
      <c r="V19" s="174">
        <v>40</v>
      </c>
      <c r="W19" s="174">
        <v>24</v>
      </c>
      <c r="X19" s="174">
        <v>2</v>
      </c>
    </row>
    <row r="20" spans="2:24" s="171" customFormat="1" ht="15" customHeight="1">
      <c r="B20" s="172" t="s">
        <v>5</v>
      </c>
      <c r="D20" s="173">
        <v>83</v>
      </c>
      <c r="E20" s="174">
        <v>25</v>
      </c>
      <c r="F20" s="175">
        <v>6</v>
      </c>
      <c r="G20" s="175"/>
      <c r="H20" s="175">
        <v>3</v>
      </c>
      <c r="I20" s="175"/>
      <c r="J20" s="175">
        <v>3</v>
      </c>
      <c r="K20" s="175"/>
      <c r="L20" s="175">
        <v>2</v>
      </c>
      <c r="M20" s="175"/>
      <c r="N20" s="175">
        <v>25</v>
      </c>
      <c r="O20" s="175"/>
      <c r="P20" s="175">
        <v>8</v>
      </c>
      <c r="Q20" s="175"/>
      <c r="R20" s="174">
        <v>41</v>
      </c>
      <c r="S20" s="174" t="s">
        <v>149</v>
      </c>
      <c r="T20" s="174" t="s">
        <v>149</v>
      </c>
      <c r="U20" s="174">
        <v>41</v>
      </c>
      <c r="V20" s="174">
        <v>27</v>
      </c>
      <c r="W20" s="174">
        <v>11</v>
      </c>
      <c r="X20" s="174">
        <v>3</v>
      </c>
    </row>
    <row r="21" spans="2:24" s="171" customFormat="1" ht="15" customHeight="1">
      <c r="B21" s="172" t="s">
        <v>6</v>
      </c>
      <c r="D21" s="173">
        <v>29</v>
      </c>
      <c r="E21" s="174">
        <v>6</v>
      </c>
      <c r="F21" s="175">
        <v>2</v>
      </c>
      <c r="G21" s="175"/>
      <c r="H21" s="175" t="s">
        <v>149</v>
      </c>
      <c r="I21" s="175"/>
      <c r="J21" s="175">
        <v>4</v>
      </c>
      <c r="K21" s="175"/>
      <c r="L21" s="175">
        <v>2</v>
      </c>
      <c r="M21" s="175"/>
      <c r="N21" s="175">
        <v>6</v>
      </c>
      <c r="O21" s="175"/>
      <c r="P21" s="175">
        <v>6</v>
      </c>
      <c r="Q21" s="176"/>
      <c r="R21" s="174">
        <v>31</v>
      </c>
      <c r="S21" s="174" t="s">
        <v>149</v>
      </c>
      <c r="T21" s="174" t="s">
        <v>149</v>
      </c>
      <c r="U21" s="174">
        <v>31</v>
      </c>
      <c r="V21" s="174">
        <v>14</v>
      </c>
      <c r="W21" s="174">
        <v>17</v>
      </c>
      <c r="X21" s="174" t="s">
        <v>149</v>
      </c>
    </row>
    <row r="22" spans="2:24" s="171" customFormat="1" ht="15" customHeight="1">
      <c r="B22" s="172" t="s">
        <v>7</v>
      </c>
      <c r="D22" s="173">
        <v>42</v>
      </c>
      <c r="E22" s="174">
        <v>17</v>
      </c>
      <c r="F22" s="175">
        <v>4</v>
      </c>
      <c r="G22" s="175"/>
      <c r="H22" s="175">
        <v>1</v>
      </c>
      <c r="I22" s="175"/>
      <c r="J22" s="175">
        <v>5</v>
      </c>
      <c r="K22" s="175"/>
      <c r="L22" s="175" t="s">
        <v>149</v>
      </c>
      <c r="M22" s="175"/>
      <c r="N22" s="175">
        <v>14</v>
      </c>
      <c r="O22" s="175"/>
      <c r="P22" s="175">
        <v>7</v>
      </c>
      <c r="Q22" s="176"/>
      <c r="R22" s="174">
        <v>33</v>
      </c>
      <c r="S22" s="174" t="s">
        <v>149</v>
      </c>
      <c r="T22" s="174" t="s">
        <v>149</v>
      </c>
      <c r="U22" s="174">
        <f>SUM(V22:X22)</f>
        <v>33</v>
      </c>
      <c r="V22" s="174">
        <v>24</v>
      </c>
      <c r="W22" s="174">
        <v>6</v>
      </c>
      <c r="X22" s="174">
        <v>3</v>
      </c>
    </row>
    <row r="23" spans="2:24" s="171" customFormat="1" ht="15" customHeight="1">
      <c r="B23" s="172" t="s">
        <v>8</v>
      </c>
      <c r="D23" s="173">
        <v>76</v>
      </c>
      <c r="E23" s="174">
        <v>21</v>
      </c>
      <c r="F23" s="175">
        <v>2</v>
      </c>
      <c r="G23" s="175"/>
      <c r="H23" s="175">
        <v>4</v>
      </c>
      <c r="I23" s="175"/>
      <c r="J23" s="175">
        <v>5</v>
      </c>
      <c r="K23" s="175"/>
      <c r="L23" s="175">
        <v>4</v>
      </c>
      <c r="M23" s="175"/>
      <c r="N23" s="175">
        <v>14</v>
      </c>
      <c r="O23" s="175"/>
      <c r="P23" s="175">
        <v>9</v>
      </c>
      <c r="Q23" s="176"/>
      <c r="R23" s="174">
        <v>44</v>
      </c>
      <c r="S23" s="174" t="s">
        <v>149</v>
      </c>
      <c r="T23" s="174" t="s">
        <v>149</v>
      </c>
      <c r="U23" s="174">
        <v>44</v>
      </c>
      <c r="V23" s="174">
        <v>27</v>
      </c>
      <c r="W23" s="174">
        <v>16</v>
      </c>
      <c r="X23" s="174">
        <v>1</v>
      </c>
    </row>
    <row r="24" spans="2:24" s="171" customFormat="1" ht="15" customHeight="1">
      <c r="B24" s="172" t="s">
        <v>9</v>
      </c>
      <c r="D24" s="173">
        <v>39</v>
      </c>
      <c r="E24" s="174">
        <v>11</v>
      </c>
      <c r="F24" s="175">
        <v>4</v>
      </c>
      <c r="G24" s="175"/>
      <c r="H24" s="175">
        <v>1</v>
      </c>
      <c r="I24" s="175"/>
      <c r="J24" s="175">
        <v>3</v>
      </c>
      <c r="K24" s="175"/>
      <c r="L24" s="175">
        <v>4</v>
      </c>
      <c r="M24" s="175"/>
      <c r="N24" s="175">
        <v>15</v>
      </c>
      <c r="O24" s="175"/>
      <c r="P24" s="175">
        <v>10</v>
      </c>
      <c r="Q24" s="176"/>
      <c r="R24" s="174">
        <v>38</v>
      </c>
      <c r="S24" s="174" t="s">
        <v>149</v>
      </c>
      <c r="T24" s="174" t="s">
        <v>149</v>
      </c>
      <c r="U24" s="174">
        <v>38</v>
      </c>
      <c r="V24" s="174">
        <v>19</v>
      </c>
      <c r="W24" s="174">
        <v>16</v>
      </c>
      <c r="X24" s="174">
        <v>3</v>
      </c>
    </row>
    <row r="25" spans="2:24" s="171" customFormat="1" ht="15" customHeight="1">
      <c r="B25" s="172" t="s">
        <v>10</v>
      </c>
      <c r="D25" s="173">
        <v>72</v>
      </c>
      <c r="E25" s="174">
        <v>27</v>
      </c>
      <c r="F25" s="175">
        <v>6</v>
      </c>
      <c r="G25" s="175"/>
      <c r="H25" s="175">
        <v>2</v>
      </c>
      <c r="I25" s="175"/>
      <c r="J25" s="175">
        <v>8</v>
      </c>
      <c r="K25" s="175"/>
      <c r="L25" s="175">
        <v>3</v>
      </c>
      <c r="M25" s="175"/>
      <c r="N25" s="175">
        <v>18</v>
      </c>
      <c r="O25" s="175"/>
      <c r="P25" s="175">
        <v>8</v>
      </c>
      <c r="Q25" s="175"/>
      <c r="R25" s="174">
        <v>45</v>
      </c>
      <c r="S25" s="174" t="s">
        <v>149</v>
      </c>
      <c r="T25" s="174" t="s">
        <v>149</v>
      </c>
      <c r="U25" s="174">
        <v>45</v>
      </c>
      <c r="V25" s="174">
        <v>29</v>
      </c>
      <c r="W25" s="174">
        <v>14</v>
      </c>
      <c r="X25" s="174">
        <v>2</v>
      </c>
    </row>
    <row r="26" spans="2:24" s="171" customFormat="1" ht="15" customHeight="1">
      <c r="B26" s="172" t="s">
        <v>11</v>
      </c>
      <c r="D26" s="173">
        <v>85</v>
      </c>
      <c r="E26" s="174">
        <v>35</v>
      </c>
      <c r="F26" s="175">
        <v>2</v>
      </c>
      <c r="G26" s="175"/>
      <c r="H26" s="175">
        <v>3</v>
      </c>
      <c r="I26" s="175"/>
      <c r="J26" s="175">
        <v>7</v>
      </c>
      <c r="K26" s="175"/>
      <c r="L26" s="175">
        <v>2</v>
      </c>
      <c r="M26" s="175"/>
      <c r="N26" s="175">
        <v>15</v>
      </c>
      <c r="O26" s="175"/>
      <c r="P26" s="175">
        <v>6</v>
      </c>
      <c r="Q26" s="176"/>
      <c r="R26" s="174">
        <v>52</v>
      </c>
      <c r="S26" s="174">
        <v>1</v>
      </c>
      <c r="T26" s="174" t="s">
        <v>149</v>
      </c>
      <c r="U26" s="174">
        <v>51</v>
      </c>
      <c r="V26" s="174">
        <v>47</v>
      </c>
      <c r="W26" s="174">
        <v>3</v>
      </c>
      <c r="X26" s="174">
        <v>1</v>
      </c>
    </row>
    <row r="27" spans="2:24" s="171" customFormat="1" ht="15" customHeight="1">
      <c r="B27" s="172" t="s">
        <v>12</v>
      </c>
      <c r="D27" s="173">
        <v>150</v>
      </c>
      <c r="E27" s="174">
        <v>58</v>
      </c>
      <c r="F27" s="175">
        <v>6</v>
      </c>
      <c r="G27" s="175"/>
      <c r="H27" s="175">
        <v>2</v>
      </c>
      <c r="I27" s="175"/>
      <c r="J27" s="175">
        <v>6</v>
      </c>
      <c r="K27" s="175"/>
      <c r="L27" s="175">
        <v>2</v>
      </c>
      <c r="M27" s="175"/>
      <c r="N27" s="175">
        <v>33</v>
      </c>
      <c r="O27" s="175"/>
      <c r="P27" s="175">
        <v>13</v>
      </c>
      <c r="Q27" s="176"/>
      <c r="R27" s="174">
        <v>79</v>
      </c>
      <c r="S27" s="174" t="s">
        <v>149</v>
      </c>
      <c r="T27" s="174">
        <v>1</v>
      </c>
      <c r="U27" s="174">
        <v>78</v>
      </c>
      <c r="V27" s="174">
        <v>58</v>
      </c>
      <c r="W27" s="174">
        <v>15</v>
      </c>
      <c r="X27" s="174">
        <v>5</v>
      </c>
    </row>
    <row r="28" spans="2:24" s="171" customFormat="1" ht="15" customHeight="1">
      <c r="B28" s="172" t="s">
        <v>13</v>
      </c>
      <c r="D28" s="173">
        <v>102</v>
      </c>
      <c r="E28" s="174">
        <v>35</v>
      </c>
      <c r="F28" s="175">
        <v>5</v>
      </c>
      <c r="G28" s="175"/>
      <c r="H28" s="175">
        <v>6</v>
      </c>
      <c r="I28" s="175"/>
      <c r="J28" s="175">
        <v>6</v>
      </c>
      <c r="K28" s="175"/>
      <c r="L28" s="175">
        <v>3</v>
      </c>
      <c r="M28" s="175"/>
      <c r="N28" s="175">
        <v>20</v>
      </c>
      <c r="O28" s="175"/>
      <c r="P28" s="175">
        <v>7</v>
      </c>
      <c r="Q28" s="176"/>
      <c r="R28" s="174">
        <v>58</v>
      </c>
      <c r="S28" s="174">
        <v>1</v>
      </c>
      <c r="T28" s="174" t="s">
        <v>149</v>
      </c>
      <c r="U28" s="174">
        <v>57</v>
      </c>
      <c r="V28" s="174">
        <v>38</v>
      </c>
      <c r="W28" s="174">
        <v>18</v>
      </c>
      <c r="X28" s="174">
        <v>1</v>
      </c>
    </row>
    <row r="29" spans="2:24" s="171" customFormat="1" ht="15" customHeight="1">
      <c r="B29" s="172" t="s">
        <v>150</v>
      </c>
      <c r="D29" s="173" t="s">
        <v>149</v>
      </c>
      <c r="E29" s="174">
        <v>8</v>
      </c>
      <c r="F29" s="175">
        <v>4</v>
      </c>
      <c r="G29" s="175"/>
      <c r="H29" s="175">
        <v>2</v>
      </c>
      <c r="I29" s="175"/>
      <c r="J29" s="175">
        <v>4</v>
      </c>
      <c r="K29" s="175"/>
      <c r="L29" s="175">
        <v>1</v>
      </c>
      <c r="M29" s="175"/>
      <c r="N29" s="178">
        <v>6</v>
      </c>
      <c r="O29" s="178"/>
      <c r="P29" s="178">
        <v>13</v>
      </c>
      <c r="Q29" s="178"/>
      <c r="R29" s="179">
        <v>30</v>
      </c>
      <c r="S29" s="174" t="s">
        <v>149</v>
      </c>
      <c r="T29" s="174" t="s">
        <v>149</v>
      </c>
      <c r="U29" s="179">
        <v>30</v>
      </c>
      <c r="V29" s="179">
        <v>14</v>
      </c>
      <c r="W29" s="179">
        <v>16</v>
      </c>
      <c r="X29" s="174" t="s">
        <v>149</v>
      </c>
    </row>
    <row r="30" spans="2:24" s="171" customFormat="1" ht="15" customHeight="1">
      <c r="B30" s="172" t="s">
        <v>151</v>
      </c>
      <c r="D30" s="173" t="s">
        <v>149</v>
      </c>
      <c r="E30" s="174">
        <v>12</v>
      </c>
      <c r="F30" s="175">
        <v>2</v>
      </c>
      <c r="G30" s="175"/>
      <c r="H30" s="175">
        <v>1</v>
      </c>
      <c r="I30" s="175"/>
      <c r="J30" s="175">
        <v>4</v>
      </c>
      <c r="K30" s="175"/>
      <c r="L30" s="175">
        <v>2</v>
      </c>
      <c r="M30" s="175"/>
      <c r="N30" s="178">
        <v>10</v>
      </c>
      <c r="O30" s="178"/>
      <c r="P30" s="178">
        <v>3</v>
      </c>
      <c r="Q30" s="178"/>
      <c r="R30" s="179">
        <v>23</v>
      </c>
      <c r="S30" s="174" t="s">
        <v>149</v>
      </c>
      <c r="T30" s="174" t="s">
        <v>149</v>
      </c>
      <c r="U30" s="179">
        <v>23</v>
      </c>
      <c r="V30" s="179">
        <v>16</v>
      </c>
      <c r="W30" s="179">
        <v>6</v>
      </c>
      <c r="X30" s="179">
        <v>1</v>
      </c>
    </row>
    <row r="31" spans="2:24" s="171" customFormat="1" ht="15" customHeight="1">
      <c r="B31" s="172" t="s">
        <v>152</v>
      </c>
      <c r="D31" s="173" t="s">
        <v>149</v>
      </c>
      <c r="E31" s="174">
        <v>13</v>
      </c>
      <c r="F31" s="175">
        <v>1</v>
      </c>
      <c r="G31" s="175"/>
      <c r="H31" s="175">
        <v>2</v>
      </c>
      <c r="I31" s="175"/>
      <c r="J31" s="175">
        <v>2</v>
      </c>
      <c r="K31" s="175"/>
      <c r="L31" s="175">
        <v>1</v>
      </c>
      <c r="M31" s="175"/>
      <c r="N31" s="178">
        <v>9</v>
      </c>
      <c r="O31" s="178"/>
      <c r="P31" s="178">
        <v>13</v>
      </c>
      <c r="Q31" s="180"/>
      <c r="R31" s="179">
        <v>35</v>
      </c>
      <c r="S31" s="179">
        <v>1</v>
      </c>
      <c r="T31" s="174" t="s">
        <v>149</v>
      </c>
      <c r="U31" s="179">
        <v>34</v>
      </c>
      <c r="V31" s="179">
        <v>23</v>
      </c>
      <c r="W31" s="179">
        <v>11</v>
      </c>
      <c r="X31" s="174" t="s">
        <v>149</v>
      </c>
    </row>
    <row r="32" spans="2:24" s="171" customFormat="1" ht="15" customHeight="1">
      <c r="B32" s="172" t="s">
        <v>153</v>
      </c>
      <c r="D32" s="173" t="s">
        <v>149</v>
      </c>
      <c r="E32" s="174">
        <v>8</v>
      </c>
      <c r="F32" s="175">
        <v>4</v>
      </c>
      <c r="G32" s="175"/>
      <c r="H32" s="175">
        <v>1</v>
      </c>
      <c r="I32" s="175"/>
      <c r="J32" s="175">
        <v>4</v>
      </c>
      <c r="K32" s="175"/>
      <c r="L32" s="175">
        <v>1</v>
      </c>
      <c r="M32" s="175"/>
      <c r="N32" s="178">
        <v>6</v>
      </c>
      <c r="O32" s="178"/>
      <c r="P32" s="178">
        <v>11</v>
      </c>
      <c r="Q32" s="178"/>
      <c r="R32" s="179">
        <v>30</v>
      </c>
      <c r="S32" s="174" t="s">
        <v>149</v>
      </c>
      <c r="T32" s="174" t="s">
        <v>149</v>
      </c>
      <c r="U32" s="179">
        <v>30</v>
      </c>
      <c r="V32" s="179">
        <v>14</v>
      </c>
      <c r="W32" s="179">
        <v>15</v>
      </c>
      <c r="X32" s="179">
        <v>1</v>
      </c>
    </row>
    <row r="33" spans="2:24" s="171" customFormat="1" ht="15" customHeight="1">
      <c r="B33" s="172" t="s">
        <v>154</v>
      </c>
      <c r="D33" s="173" t="s">
        <v>149</v>
      </c>
      <c r="E33" s="174">
        <v>26</v>
      </c>
      <c r="F33" s="175">
        <v>2</v>
      </c>
      <c r="G33" s="175"/>
      <c r="H33" s="175">
        <v>1</v>
      </c>
      <c r="I33" s="175"/>
      <c r="J33" s="175">
        <v>9</v>
      </c>
      <c r="K33" s="175"/>
      <c r="L33" s="175">
        <v>5</v>
      </c>
      <c r="M33" s="175"/>
      <c r="N33" s="178">
        <v>18</v>
      </c>
      <c r="O33" s="178"/>
      <c r="P33" s="178">
        <v>15</v>
      </c>
      <c r="Q33" s="178"/>
      <c r="R33" s="179">
        <v>48</v>
      </c>
      <c r="S33" s="174" t="s">
        <v>149</v>
      </c>
      <c r="T33" s="174" t="s">
        <v>149</v>
      </c>
      <c r="U33" s="179">
        <v>48</v>
      </c>
      <c r="V33" s="179">
        <v>26</v>
      </c>
      <c r="W33" s="179">
        <v>18</v>
      </c>
      <c r="X33" s="179">
        <v>4</v>
      </c>
    </row>
    <row r="34" spans="2:24" s="171" customFormat="1" ht="15" customHeight="1">
      <c r="B34" s="172" t="s">
        <v>155</v>
      </c>
      <c r="D34" s="173" t="s">
        <v>149</v>
      </c>
      <c r="E34" s="174">
        <v>18</v>
      </c>
      <c r="F34" s="175">
        <v>4</v>
      </c>
      <c r="G34" s="175"/>
      <c r="H34" s="175" t="s">
        <v>149</v>
      </c>
      <c r="I34" s="175"/>
      <c r="J34" s="175">
        <v>15</v>
      </c>
      <c r="K34" s="175"/>
      <c r="L34" s="175">
        <v>2</v>
      </c>
      <c r="M34" s="175"/>
      <c r="N34" s="178">
        <v>26</v>
      </c>
      <c r="O34" s="178"/>
      <c r="P34" s="178">
        <v>75</v>
      </c>
      <c r="Q34" s="178"/>
      <c r="R34" s="179">
        <v>48</v>
      </c>
      <c r="S34" s="174" t="s">
        <v>149</v>
      </c>
      <c r="T34" s="174" t="s">
        <v>149</v>
      </c>
      <c r="U34" s="179">
        <v>48</v>
      </c>
      <c r="V34" s="179">
        <v>32</v>
      </c>
      <c r="W34" s="179">
        <v>15</v>
      </c>
      <c r="X34" s="179">
        <v>1</v>
      </c>
    </row>
    <row r="35" spans="2:24" s="171" customFormat="1" ht="15" customHeight="1">
      <c r="B35" s="172"/>
      <c r="D35" s="173"/>
      <c r="E35" s="174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6"/>
      <c r="R35" s="174"/>
      <c r="S35" s="174"/>
      <c r="T35" s="174"/>
      <c r="U35" s="174">
        <f>SUM(V35:X35)</f>
        <v>0</v>
      </c>
      <c r="V35" s="174"/>
      <c r="W35" s="174"/>
      <c r="X35" s="174"/>
    </row>
    <row r="36" spans="2:24" s="171" customFormat="1" ht="15" customHeight="1">
      <c r="B36" s="172" t="s">
        <v>31</v>
      </c>
      <c r="D36" s="173">
        <v>157</v>
      </c>
      <c r="E36" s="174">
        <v>31</v>
      </c>
      <c r="F36" s="175">
        <v>6</v>
      </c>
      <c r="G36" s="175"/>
      <c r="H36" s="175">
        <v>6</v>
      </c>
      <c r="I36" s="175"/>
      <c r="J36" s="175">
        <v>6</v>
      </c>
      <c r="K36" s="175"/>
      <c r="L36" s="175">
        <v>3</v>
      </c>
      <c r="M36" s="175"/>
      <c r="N36" s="175">
        <v>17</v>
      </c>
      <c r="O36" s="175"/>
      <c r="P36" s="175">
        <v>13</v>
      </c>
      <c r="Q36" s="176"/>
      <c r="R36" s="174">
        <v>56</v>
      </c>
      <c r="S36" s="174">
        <v>3</v>
      </c>
      <c r="T36" s="174">
        <v>1</v>
      </c>
      <c r="U36" s="174">
        <v>52</v>
      </c>
      <c r="V36" s="174">
        <v>36</v>
      </c>
      <c r="W36" s="174">
        <v>10</v>
      </c>
      <c r="X36" s="174">
        <v>6</v>
      </c>
    </row>
    <row r="37" spans="2:24" s="171" customFormat="1" ht="15" customHeight="1">
      <c r="B37" s="172" t="s">
        <v>32</v>
      </c>
      <c r="D37" s="173">
        <v>33</v>
      </c>
      <c r="E37" s="174">
        <v>9</v>
      </c>
      <c r="F37" s="175">
        <v>4</v>
      </c>
      <c r="G37" s="175"/>
      <c r="H37" s="175" t="s">
        <v>149</v>
      </c>
      <c r="I37" s="175"/>
      <c r="J37" s="175">
        <v>6</v>
      </c>
      <c r="K37" s="175"/>
      <c r="L37" s="175" t="s">
        <v>149</v>
      </c>
      <c r="M37" s="175"/>
      <c r="N37" s="175">
        <v>10</v>
      </c>
      <c r="O37" s="175"/>
      <c r="P37" s="175">
        <v>6</v>
      </c>
      <c r="Q37" s="176"/>
      <c r="R37" s="174">
        <v>37</v>
      </c>
      <c r="S37" s="174" t="s">
        <v>149</v>
      </c>
      <c r="T37" s="174" t="s">
        <v>149</v>
      </c>
      <c r="U37" s="174">
        <v>37</v>
      </c>
      <c r="V37" s="174">
        <v>20</v>
      </c>
      <c r="W37" s="174">
        <v>17</v>
      </c>
      <c r="X37" s="174" t="s">
        <v>149</v>
      </c>
    </row>
    <row r="38" spans="2:24" s="171" customFormat="1" ht="15" customHeight="1">
      <c r="B38" s="172" t="s">
        <v>33</v>
      </c>
      <c r="D38" s="173">
        <v>35</v>
      </c>
      <c r="E38" s="174">
        <v>9</v>
      </c>
      <c r="F38" s="175">
        <v>4</v>
      </c>
      <c r="G38" s="175"/>
      <c r="H38" s="175" t="s">
        <v>149</v>
      </c>
      <c r="I38" s="175"/>
      <c r="J38" s="178">
        <v>7</v>
      </c>
      <c r="K38" s="178"/>
      <c r="L38" s="175" t="s">
        <v>149</v>
      </c>
      <c r="M38" s="175"/>
      <c r="N38" s="175">
        <v>10</v>
      </c>
      <c r="O38" s="175"/>
      <c r="P38" s="175">
        <v>16</v>
      </c>
      <c r="Q38" s="176"/>
      <c r="R38" s="174">
        <v>31</v>
      </c>
      <c r="S38" s="174">
        <v>1</v>
      </c>
      <c r="T38" s="174" t="s">
        <v>149</v>
      </c>
      <c r="U38" s="174">
        <v>30</v>
      </c>
      <c r="V38" s="174">
        <v>14</v>
      </c>
      <c r="W38" s="174">
        <v>16</v>
      </c>
      <c r="X38" s="174" t="s">
        <v>149</v>
      </c>
    </row>
    <row r="39" spans="2:24" s="171" customFormat="1" ht="15" customHeight="1">
      <c r="B39" s="172" t="s">
        <v>34</v>
      </c>
      <c r="D39" s="173">
        <v>43</v>
      </c>
      <c r="E39" s="174">
        <v>13</v>
      </c>
      <c r="F39" s="175">
        <v>2</v>
      </c>
      <c r="G39" s="175"/>
      <c r="H39" s="175" t="s">
        <v>149</v>
      </c>
      <c r="I39" s="175"/>
      <c r="J39" s="175">
        <v>6</v>
      </c>
      <c r="K39" s="175"/>
      <c r="L39" s="175">
        <v>4</v>
      </c>
      <c r="M39" s="175"/>
      <c r="N39" s="175">
        <v>15</v>
      </c>
      <c r="O39" s="175"/>
      <c r="P39" s="175">
        <v>5</v>
      </c>
      <c r="Q39" s="175"/>
      <c r="R39" s="174">
        <v>35</v>
      </c>
      <c r="S39" s="174">
        <v>1</v>
      </c>
      <c r="T39" s="174" t="s">
        <v>149</v>
      </c>
      <c r="U39" s="174">
        <v>34</v>
      </c>
      <c r="V39" s="174">
        <v>21</v>
      </c>
      <c r="W39" s="174">
        <v>13</v>
      </c>
      <c r="X39" s="174" t="s">
        <v>149</v>
      </c>
    </row>
    <row r="40" spans="2:24" s="171" customFormat="1" ht="15" customHeight="1">
      <c r="B40" s="172" t="s">
        <v>35</v>
      </c>
      <c r="D40" s="173">
        <v>31</v>
      </c>
      <c r="E40" s="174">
        <v>11</v>
      </c>
      <c r="F40" s="175">
        <v>5</v>
      </c>
      <c r="G40" s="175"/>
      <c r="H40" s="175" t="s">
        <v>149</v>
      </c>
      <c r="I40" s="175"/>
      <c r="J40" s="175">
        <v>3</v>
      </c>
      <c r="K40" s="175"/>
      <c r="L40" s="175">
        <v>1</v>
      </c>
      <c r="M40" s="175"/>
      <c r="N40" s="175">
        <v>12</v>
      </c>
      <c r="O40" s="175"/>
      <c r="P40" s="175">
        <v>8</v>
      </c>
      <c r="Q40" s="176"/>
      <c r="R40" s="174">
        <v>40</v>
      </c>
      <c r="S40" s="174">
        <v>4</v>
      </c>
      <c r="T40" s="174" t="s">
        <v>149</v>
      </c>
      <c r="U40" s="174">
        <v>36</v>
      </c>
      <c r="V40" s="174">
        <v>21</v>
      </c>
      <c r="W40" s="174">
        <v>15</v>
      </c>
      <c r="X40" s="174" t="s">
        <v>149</v>
      </c>
    </row>
    <row r="41" spans="2:24" s="171" customFormat="1" ht="15" customHeight="1">
      <c r="B41" s="172" t="s">
        <v>36</v>
      </c>
      <c r="D41" s="173">
        <v>67</v>
      </c>
      <c r="E41" s="174">
        <v>27</v>
      </c>
      <c r="F41" s="175">
        <v>7</v>
      </c>
      <c r="G41" s="175"/>
      <c r="H41" s="175" t="s">
        <v>148</v>
      </c>
      <c r="I41" s="175"/>
      <c r="J41" s="175">
        <v>11</v>
      </c>
      <c r="K41" s="175"/>
      <c r="L41" s="175">
        <v>4</v>
      </c>
      <c r="M41" s="175"/>
      <c r="N41" s="175">
        <v>20</v>
      </c>
      <c r="O41" s="175"/>
      <c r="P41" s="175">
        <v>26</v>
      </c>
      <c r="Q41" s="176"/>
      <c r="R41" s="174">
        <v>65</v>
      </c>
      <c r="S41" s="174">
        <v>1</v>
      </c>
      <c r="T41" s="174" t="s">
        <v>149</v>
      </c>
      <c r="U41" s="174">
        <v>64</v>
      </c>
      <c r="V41" s="174">
        <v>29</v>
      </c>
      <c r="W41" s="174">
        <v>31</v>
      </c>
      <c r="X41" s="174">
        <v>4</v>
      </c>
    </row>
    <row r="42" spans="2:24" s="171" customFormat="1" ht="15" customHeight="1">
      <c r="B42" s="172" t="s">
        <v>156</v>
      </c>
      <c r="D42" s="173">
        <v>90</v>
      </c>
      <c r="E42" s="174">
        <v>11</v>
      </c>
      <c r="F42" s="175">
        <v>4</v>
      </c>
      <c r="G42" s="175"/>
      <c r="H42" s="175">
        <v>1</v>
      </c>
      <c r="I42" s="175"/>
      <c r="J42" s="175">
        <v>4</v>
      </c>
      <c r="K42" s="175"/>
      <c r="L42" s="175" t="s">
        <v>149</v>
      </c>
      <c r="M42" s="175"/>
      <c r="N42" s="175">
        <v>26</v>
      </c>
      <c r="O42" s="175"/>
      <c r="P42" s="175">
        <v>1</v>
      </c>
      <c r="Q42" s="175"/>
      <c r="R42" s="174">
        <v>14</v>
      </c>
      <c r="S42" s="174">
        <v>1</v>
      </c>
      <c r="T42" s="174">
        <v>1</v>
      </c>
      <c r="U42" s="174">
        <v>12</v>
      </c>
      <c r="V42" s="174">
        <v>11</v>
      </c>
      <c r="W42" s="174">
        <v>1</v>
      </c>
      <c r="X42" s="174" t="s">
        <v>149</v>
      </c>
    </row>
    <row r="43" spans="2:24" s="171" customFormat="1" ht="15" customHeight="1">
      <c r="B43" s="172" t="s">
        <v>157</v>
      </c>
      <c r="D43" s="173">
        <v>30</v>
      </c>
      <c r="E43" s="174" t="s">
        <v>149</v>
      </c>
      <c r="F43" s="175" t="s">
        <v>148</v>
      </c>
      <c r="G43" s="175"/>
      <c r="H43" s="175" t="s">
        <v>148</v>
      </c>
      <c r="I43" s="175"/>
      <c r="J43" s="175" t="s">
        <v>148</v>
      </c>
      <c r="K43" s="175"/>
      <c r="L43" s="175" t="s">
        <v>148</v>
      </c>
      <c r="M43" s="175"/>
      <c r="N43" s="175" t="s">
        <v>148</v>
      </c>
      <c r="O43" s="175"/>
      <c r="P43" s="175" t="s">
        <v>148</v>
      </c>
      <c r="Q43" s="175"/>
      <c r="R43" s="174" t="s">
        <v>149</v>
      </c>
      <c r="S43" s="174" t="s">
        <v>149</v>
      </c>
      <c r="T43" s="174" t="s">
        <v>149</v>
      </c>
      <c r="U43" s="174" t="s">
        <v>149</v>
      </c>
      <c r="V43" s="174" t="s">
        <v>149</v>
      </c>
      <c r="W43" s="174" t="s">
        <v>149</v>
      </c>
      <c r="X43" s="174" t="s">
        <v>149</v>
      </c>
    </row>
    <row r="44" spans="2:24" s="171" customFormat="1" ht="15" customHeight="1">
      <c r="B44" s="172" t="s">
        <v>39</v>
      </c>
      <c r="D44" s="173">
        <v>8</v>
      </c>
      <c r="E44" s="174">
        <v>3</v>
      </c>
      <c r="F44" s="175">
        <v>1</v>
      </c>
      <c r="G44" s="175"/>
      <c r="H44" s="175" t="s">
        <v>149</v>
      </c>
      <c r="I44" s="175"/>
      <c r="J44" s="175">
        <v>4</v>
      </c>
      <c r="K44" s="175"/>
      <c r="L44" s="175" t="s">
        <v>149</v>
      </c>
      <c r="M44" s="175"/>
      <c r="N44" s="175">
        <v>10</v>
      </c>
      <c r="O44" s="175"/>
      <c r="P44" s="175">
        <v>8</v>
      </c>
      <c r="Q44" s="176"/>
      <c r="R44" s="174">
        <v>29</v>
      </c>
      <c r="S44" s="174" t="s">
        <v>149</v>
      </c>
      <c r="T44" s="174" t="s">
        <v>149</v>
      </c>
      <c r="U44" s="174">
        <v>29</v>
      </c>
      <c r="V44" s="174">
        <v>10</v>
      </c>
      <c r="W44" s="174">
        <v>19</v>
      </c>
      <c r="X44" s="174" t="s">
        <v>149</v>
      </c>
    </row>
    <row r="45" spans="2:24" s="171" customFormat="1" ht="15" customHeight="1">
      <c r="B45" s="172" t="s">
        <v>40</v>
      </c>
      <c r="D45" s="173">
        <v>69</v>
      </c>
      <c r="E45" s="174" t="s">
        <v>149</v>
      </c>
      <c r="F45" s="175" t="s">
        <v>148</v>
      </c>
      <c r="G45" s="175"/>
      <c r="H45" s="175" t="s">
        <v>148</v>
      </c>
      <c r="I45" s="175"/>
      <c r="J45" s="175" t="s">
        <v>148</v>
      </c>
      <c r="K45" s="175"/>
      <c r="L45" s="175" t="s">
        <v>148</v>
      </c>
      <c r="M45" s="175"/>
      <c r="N45" s="175" t="s">
        <v>148</v>
      </c>
      <c r="O45" s="175"/>
      <c r="P45" s="175" t="s">
        <v>148</v>
      </c>
      <c r="Q45" s="175"/>
      <c r="R45" s="174" t="s">
        <v>149</v>
      </c>
      <c r="S45" s="174" t="s">
        <v>149</v>
      </c>
      <c r="T45" s="174" t="s">
        <v>149</v>
      </c>
      <c r="U45" s="174" t="s">
        <v>149</v>
      </c>
      <c r="V45" s="174" t="s">
        <v>149</v>
      </c>
      <c r="W45" s="174" t="s">
        <v>149</v>
      </c>
      <c r="X45" s="174" t="s">
        <v>149</v>
      </c>
    </row>
    <row r="46" spans="2:24" s="171" customFormat="1" ht="15" customHeight="1">
      <c r="B46" s="172" t="s">
        <v>41</v>
      </c>
      <c r="D46" s="173">
        <v>24</v>
      </c>
      <c r="E46" s="174">
        <v>13</v>
      </c>
      <c r="F46" s="175">
        <v>4</v>
      </c>
      <c r="G46" s="175"/>
      <c r="H46" s="175" t="s">
        <v>149</v>
      </c>
      <c r="I46" s="175"/>
      <c r="J46" s="175">
        <v>8</v>
      </c>
      <c r="K46" s="175"/>
      <c r="L46" s="175">
        <v>1</v>
      </c>
      <c r="M46" s="175"/>
      <c r="N46" s="175">
        <v>20</v>
      </c>
      <c r="O46" s="175"/>
      <c r="P46" s="175">
        <v>19</v>
      </c>
      <c r="Q46" s="175"/>
      <c r="R46" s="174">
        <v>49</v>
      </c>
      <c r="S46" s="174" t="s">
        <v>149</v>
      </c>
      <c r="T46" s="174" t="s">
        <v>149</v>
      </c>
      <c r="U46" s="174">
        <v>49</v>
      </c>
      <c r="V46" s="174">
        <v>20</v>
      </c>
      <c r="W46" s="174">
        <v>29</v>
      </c>
      <c r="X46" s="174" t="s">
        <v>149</v>
      </c>
    </row>
    <row r="47" spans="2:24" s="171" customFormat="1" ht="15" customHeight="1">
      <c r="B47" s="172" t="s">
        <v>116</v>
      </c>
      <c r="D47" s="173">
        <v>10</v>
      </c>
      <c r="E47" s="174">
        <v>4</v>
      </c>
      <c r="F47" s="175">
        <v>1</v>
      </c>
      <c r="G47" s="175"/>
      <c r="H47" s="175" t="s">
        <v>149</v>
      </c>
      <c r="I47" s="175"/>
      <c r="J47" s="175">
        <v>4</v>
      </c>
      <c r="K47" s="175"/>
      <c r="L47" s="175">
        <v>1</v>
      </c>
      <c r="M47" s="175"/>
      <c r="N47" s="175">
        <v>7</v>
      </c>
      <c r="O47" s="175"/>
      <c r="P47" s="175">
        <v>1</v>
      </c>
      <c r="Q47" s="175"/>
      <c r="R47" s="174">
        <v>15</v>
      </c>
      <c r="S47" s="174" t="s">
        <v>149</v>
      </c>
      <c r="T47" s="174" t="s">
        <v>149</v>
      </c>
      <c r="U47" s="174">
        <v>15</v>
      </c>
      <c r="V47" s="174">
        <v>6</v>
      </c>
      <c r="W47" s="174">
        <v>8</v>
      </c>
      <c r="X47" s="174">
        <v>1</v>
      </c>
    </row>
    <row r="48" spans="2:24" s="171" customFormat="1" ht="15" customHeight="1">
      <c r="B48" s="172" t="s">
        <v>44</v>
      </c>
      <c r="D48" s="173">
        <v>4</v>
      </c>
      <c r="E48" s="174">
        <v>1</v>
      </c>
      <c r="F48" s="175" t="s">
        <v>149</v>
      </c>
      <c r="G48" s="175"/>
      <c r="H48" s="175" t="s">
        <v>149</v>
      </c>
      <c r="I48" s="175"/>
      <c r="J48" s="175" t="s">
        <v>149</v>
      </c>
      <c r="K48" s="175"/>
      <c r="L48" s="175" t="s">
        <v>149</v>
      </c>
      <c r="M48" s="175"/>
      <c r="N48" s="175">
        <v>6</v>
      </c>
      <c r="O48" s="175"/>
      <c r="P48" s="175">
        <v>3</v>
      </c>
      <c r="Q48" s="176"/>
      <c r="R48" s="174">
        <v>7</v>
      </c>
      <c r="S48" s="174">
        <v>1</v>
      </c>
      <c r="T48" s="174" t="s">
        <v>149</v>
      </c>
      <c r="U48" s="174">
        <f>SUM(V48:X48)</f>
        <v>6</v>
      </c>
      <c r="V48" s="174">
        <v>5</v>
      </c>
      <c r="W48" s="174">
        <v>1</v>
      </c>
      <c r="X48" s="174" t="s">
        <v>149</v>
      </c>
    </row>
    <row r="49" spans="2:24" s="171" customFormat="1" ht="15" customHeight="1">
      <c r="B49" s="172" t="s">
        <v>45</v>
      </c>
      <c r="D49" s="173">
        <v>35</v>
      </c>
      <c r="E49" s="174">
        <v>14</v>
      </c>
      <c r="F49" s="175">
        <v>2</v>
      </c>
      <c r="G49" s="175"/>
      <c r="H49" s="175" t="s">
        <v>149</v>
      </c>
      <c r="I49" s="175"/>
      <c r="J49" s="175">
        <v>11</v>
      </c>
      <c r="K49" s="175"/>
      <c r="L49" s="175">
        <v>4</v>
      </c>
      <c r="M49" s="175"/>
      <c r="N49" s="175">
        <v>14</v>
      </c>
      <c r="O49" s="175"/>
      <c r="P49" s="175">
        <v>19</v>
      </c>
      <c r="Q49" s="176"/>
      <c r="R49" s="174">
        <v>41</v>
      </c>
      <c r="S49" s="174" t="s">
        <v>149</v>
      </c>
      <c r="T49" s="174" t="s">
        <v>149</v>
      </c>
      <c r="U49" s="174">
        <v>41</v>
      </c>
      <c r="V49" s="174">
        <v>18</v>
      </c>
      <c r="W49" s="174">
        <v>23</v>
      </c>
      <c r="X49" s="174" t="s">
        <v>149</v>
      </c>
    </row>
    <row r="50" spans="2:24" s="171" customFormat="1" ht="15" customHeight="1">
      <c r="B50" s="172" t="s">
        <v>46</v>
      </c>
      <c r="D50" s="173">
        <v>63</v>
      </c>
      <c r="E50" s="174" t="s">
        <v>149</v>
      </c>
      <c r="F50" s="175" t="s">
        <v>148</v>
      </c>
      <c r="G50" s="175"/>
      <c r="H50" s="175" t="s">
        <v>148</v>
      </c>
      <c r="I50" s="175"/>
      <c r="J50" s="175" t="s">
        <v>148</v>
      </c>
      <c r="K50" s="175"/>
      <c r="L50" s="175" t="s">
        <v>148</v>
      </c>
      <c r="M50" s="175"/>
      <c r="N50" s="175" t="s">
        <v>148</v>
      </c>
      <c r="O50" s="175"/>
      <c r="P50" s="175" t="s">
        <v>148</v>
      </c>
      <c r="Q50" s="175"/>
      <c r="R50" s="174" t="s">
        <v>149</v>
      </c>
      <c r="S50" s="174" t="s">
        <v>149</v>
      </c>
      <c r="T50" s="174" t="s">
        <v>149</v>
      </c>
      <c r="U50" s="174" t="s">
        <v>149</v>
      </c>
      <c r="V50" s="174" t="s">
        <v>149</v>
      </c>
      <c r="W50" s="174" t="s">
        <v>149</v>
      </c>
      <c r="X50" s="174" t="s">
        <v>149</v>
      </c>
    </row>
    <row r="51" spans="2:24" s="171" customFormat="1" ht="15" customHeight="1">
      <c r="B51" s="172" t="s">
        <v>47</v>
      </c>
      <c r="D51" s="173">
        <v>1</v>
      </c>
      <c r="E51" s="174">
        <v>1</v>
      </c>
      <c r="F51" s="175" t="s">
        <v>149</v>
      </c>
      <c r="G51" s="175"/>
      <c r="H51" s="175" t="s">
        <v>149</v>
      </c>
      <c r="I51" s="175"/>
      <c r="J51" s="175" t="s">
        <v>149</v>
      </c>
      <c r="K51" s="175"/>
      <c r="L51" s="175" t="s">
        <v>149</v>
      </c>
      <c r="M51" s="175"/>
      <c r="N51" s="175">
        <v>4</v>
      </c>
      <c r="O51" s="175"/>
      <c r="P51" s="175">
        <v>20</v>
      </c>
      <c r="Q51" s="176"/>
      <c r="R51" s="174">
        <f>SUM(S51,T51,U51)</f>
        <v>11</v>
      </c>
      <c r="S51" s="174" t="s">
        <v>149</v>
      </c>
      <c r="T51" s="174" t="s">
        <v>149</v>
      </c>
      <c r="U51" s="174">
        <v>11</v>
      </c>
      <c r="V51" s="174">
        <v>1</v>
      </c>
      <c r="W51" s="174">
        <v>10</v>
      </c>
      <c r="X51" s="174" t="s">
        <v>149</v>
      </c>
    </row>
    <row r="52" spans="2:24" s="171" customFormat="1" ht="15" customHeight="1">
      <c r="B52" s="172" t="s">
        <v>48</v>
      </c>
      <c r="D52" s="173">
        <v>56</v>
      </c>
      <c r="E52" s="174">
        <v>2</v>
      </c>
      <c r="F52" s="175">
        <v>1</v>
      </c>
      <c r="G52" s="175"/>
      <c r="H52" s="175" t="s">
        <v>149</v>
      </c>
      <c r="I52" s="175"/>
      <c r="J52" s="175">
        <v>4</v>
      </c>
      <c r="K52" s="175"/>
      <c r="L52" s="175" t="s">
        <v>149</v>
      </c>
      <c r="M52" s="175"/>
      <c r="N52" s="175">
        <v>13</v>
      </c>
      <c r="O52" s="175"/>
      <c r="P52" s="175">
        <v>7</v>
      </c>
      <c r="Q52" s="175"/>
      <c r="R52" s="174">
        <v>10</v>
      </c>
      <c r="S52" s="174" t="s">
        <v>149</v>
      </c>
      <c r="T52" s="174" t="s">
        <v>149</v>
      </c>
      <c r="U52" s="174">
        <v>10</v>
      </c>
      <c r="V52" s="174">
        <v>3</v>
      </c>
      <c r="W52" s="174">
        <v>7</v>
      </c>
      <c r="X52" s="174" t="s">
        <v>149</v>
      </c>
    </row>
    <row r="53" spans="4:24" ht="6" customHeight="1" thickBot="1">
      <c r="D53" s="181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</row>
    <row r="54" spans="1:24" ht="13.5">
      <c r="A54" s="21" t="s">
        <v>158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</sheetData>
  <sheetProtection/>
  <mergeCells count="286">
    <mergeCell ref="F52:G52"/>
    <mergeCell ref="H52:I52"/>
    <mergeCell ref="J52:K52"/>
    <mergeCell ref="L52:M52"/>
    <mergeCell ref="N52:O52"/>
    <mergeCell ref="P52:Q52"/>
    <mergeCell ref="F51:G51"/>
    <mergeCell ref="H51:I51"/>
    <mergeCell ref="J51:K51"/>
    <mergeCell ref="L51:M51"/>
    <mergeCell ref="N51:O51"/>
    <mergeCell ref="P51:Q51"/>
    <mergeCell ref="F50:G50"/>
    <mergeCell ref="H50:I50"/>
    <mergeCell ref="J50:K50"/>
    <mergeCell ref="L50:M50"/>
    <mergeCell ref="N50:O50"/>
    <mergeCell ref="P50:Q50"/>
    <mergeCell ref="F49:G49"/>
    <mergeCell ref="H49:I49"/>
    <mergeCell ref="J49:K49"/>
    <mergeCell ref="L49:M49"/>
    <mergeCell ref="N49:O49"/>
    <mergeCell ref="P49:Q49"/>
    <mergeCell ref="F48:G48"/>
    <mergeCell ref="H48:I48"/>
    <mergeCell ref="J48:K48"/>
    <mergeCell ref="L48:M48"/>
    <mergeCell ref="N48:O48"/>
    <mergeCell ref="P48:Q48"/>
    <mergeCell ref="F47:G47"/>
    <mergeCell ref="H47:I47"/>
    <mergeCell ref="J47:K47"/>
    <mergeCell ref="L47:M47"/>
    <mergeCell ref="N47:O47"/>
    <mergeCell ref="P47:Q47"/>
    <mergeCell ref="F46:G46"/>
    <mergeCell ref="H46:I46"/>
    <mergeCell ref="J46:K46"/>
    <mergeCell ref="L46:M46"/>
    <mergeCell ref="N46:O46"/>
    <mergeCell ref="P46:Q46"/>
    <mergeCell ref="F45:G45"/>
    <mergeCell ref="H45:I45"/>
    <mergeCell ref="J45:K45"/>
    <mergeCell ref="L45:M45"/>
    <mergeCell ref="N45:O45"/>
    <mergeCell ref="P45:Q45"/>
    <mergeCell ref="F44:G44"/>
    <mergeCell ref="H44:I44"/>
    <mergeCell ref="J44:K44"/>
    <mergeCell ref="L44:M44"/>
    <mergeCell ref="N44:O44"/>
    <mergeCell ref="P44:Q44"/>
    <mergeCell ref="F43:G43"/>
    <mergeCell ref="H43:I43"/>
    <mergeCell ref="J43:K43"/>
    <mergeCell ref="L43:M43"/>
    <mergeCell ref="N43:O43"/>
    <mergeCell ref="P43:Q43"/>
    <mergeCell ref="F42:G42"/>
    <mergeCell ref="H42:I42"/>
    <mergeCell ref="J42:K42"/>
    <mergeCell ref="L42:M42"/>
    <mergeCell ref="N42:O42"/>
    <mergeCell ref="P42:Q42"/>
    <mergeCell ref="F41:G41"/>
    <mergeCell ref="H41:I41"/>
    <mergeCell ref="J41:K41"/>
    <mergeCell ref="L41:M41"/>
    <mergeCell ref="N41:O41"/>
    <mergeCell ref="P41:Q41"/>
    <mergeCell ref="F40:G40"/>
    <mergeCell ref="H40:I40"/>
    <mergeCell ref="J40:K40"/>
    <mergeCell ref="L40:M40"/>
    <mergeCell ref="N40:O40"/>
    <mergeCell ref="P40:Q40"/>
    <mergeCell ref="F39:G39"/>
    <mergeCell ref="H39:I39"/>
    <mergeCell ref="J39:K39"/>
    <mergeCell ref="L39:M39"/>
    <mergeCell ref="N39:O39"/>
    <mergeCell ref="P39:Q39"/>
    <mergeCell ref="F38:G38"/>
    <mergeCell ref="H38:I38"/>
    <mergeCell ref="J38:K38"/>
    <mergeCell ref="L38:M38"/>
    <mergeCell ref="N38:O38"/>
    <mergeCell ref="P38:Q38"/>
    <mergeCell ref="F37:G37"/>
    <mergeCell ref="H37:I37"/>
    <mergeCell ref="J37:K37"/>
    <mergeCell ref="L37:M37"/>
    <mergeCell ref="N37:O37"/>
    <mergeCell ref="P37:Q37"/>
    <mergeCell ref="F36:G36"/>
    <mergeCell ref="H36:I36"/>
    <mergeCell ref="J36:K36"/>
    <mergeCell ref="L36:M36"/>
    <mergeCell ref="N36:O36"/>
    <mergeCell ref="P36:Q36"/>
    <mergeCell ref="F35:G35"/>
    <mergeCell ref="H35:I35"/>
    <mergeCell ref="J35:K35"/>
    <mergeCell ref="L35:M35"/>
    <mergeCell ref="N35:O35"/>
    <mergeCell ref="P35:Q35"/>
    <mergeCell ref="F34:G34"/>
    <mergeCell ref="H34:I34"/>
    <mergeCell ref="J34:K34"/>
    <mergeCell ref="L34:M34"/>
    <mergeCell ref="N34:O34"/>
    <mergeCell ref="P34:Q34"/>
    <mergeCell ref="F33:G33"/>
    <mergeCell ref="H33:I33"/>
    <mergeCell ref="J33:K33"/>
    <mergeCell ref="L33:M33"/>
    <mergeCell ref="N33:O33"/>
    <mergeCell ref="P33:Q33"/>
    <mergeCell ref="F32:G32"/>
    <mergeCell ref="H32:I32"/>
    <mergeCell ref="J32:K32"/>
    <mergeCell ref="L32:M32"/>
    <mergeCell ref="N32:O32"/>
    <mergeCell ref="P32:Q32"/>
    <mergeCell ref="F31:G31"/>
    <mergeCell ref="H31:I31"/>
    <mergeCell ref="J31:K31"/>
    <mergeCell ref="L31:M31"/>
    <mergeCell ref="N31:O31"/>
    <mergeCell ref="P31:Q31"/>
    <mergeCell ref="F30:G30"/>
    <mergeCell ref="H30:I30"/>
    <mergeCell ref="J30:K30"/>
    <mergeCell ref="L30:M30"/>
    <mergeCell ref="N30:O30"/>
    <mergeCell ref="P30:Q30"/>
    <mergeCell ref="F29:G29"/>
    <mergeCell ref="H29:I29"/>
    <mergeCell ref="J29:K29"/>
    <mergeCell ref="L29:M29"/>
    <mergeCell ref="N29:O29"/>
    <mergeCell ref="P29:Q29"/>
    <mergeCell ref="F28:G28"/>
    <mergeCell ref="H28:I28"/>
    <mergeCell ref="J28:K28"/>
    <mergeCell ref="L28:M28"/>
    <mergeCell ref="N28:O28"/>
    <mergeCell ref="P28:Q28"/>
    <mergeCell ref="F27:G27"/>
    <mergeCell ref="H27:I27"/>
    <mergeCell ref="J27:K27"/>
    <mergeCell ref="L27:M27"/>
    <mergeCell ref="N27:O27"/>
    <mergeCell ref="P27:Q27"/>
    <mergeCell ref="F26:G26"/>
    <mergeCell ref="H26:I26"/>
    <mergeCell ref="J26:K26"/>
    <mergeCell ref="L26:M26"/>
    <mergeCell ref="N26:O26"/>
    <mergeCell ref="P26:Q26"/>
    <mergeCell ref="F25:G25"/>
    <mergeCell ref="H25:I25"/>
    <mergeCell ref="J25:K25"/>
    <mergeCell ref="L25:M25"/>
    <mergeCell ref="N25:O25"/>
    <mergeCell ref="P25:Q25"/>
    <mergeCell ref="F24:G24"/>
    <mergeCell ref="H24:I24"/>
    <mergeCell ref="J24:K24"/>
    <mergeCell ref="L24:M24"/>
    <mergeCell ref="N24:O24"/>
    <mergeCell ref="P24:Q24"/>
    <mergeCell ref="F23:G23"/>
    <mergeCell ref="H23:I23"/>
    <mergeCell ref="J23:K23"/>
    <mergeCell ref="L23:M23"/>
    <mergeCell ref="N23:O23"/>
    <mergeCell ref="P23:Q23"/>
    <mergeCell ref="F22:G22"/>
    <mergeCell ref="H22:I22"/>
    <mergeCell ref="J22:K22"/>
    <mergeCell ref="L22:M22"/>
    <mergeCell ref="N22:O22"/>
    <mergeCell ref="P22:Q22"/>
    <mergeCell ref="F21:G21"/>
    <mergeCell ref="H21:I21"/>
    <mergeCell ref="J21:K21"/>
    <mergeCell ref="L21:M21"/>
    <mergeCell ref="N21:O21"/>
    <mergeCell ref="P21:Q21"/>
    <mergeCell ref="F20:G20"/>
    <mergeCell ref="H20:I20"/>
    <mergeCell ref="J20:K20"/>
    <mergeCell ref="L20:M20"/>
    <mergeCell ref="N20:O20"/>
    <mergeCell ref="P20:Q20"/>
    <mergeCell ref="F19:G19"/>
    <mergeCell ref="H19:I19"/>
    <mergeCell ref="J19:K19"/>
    <mergeCell ref="L19:M19"/>
    <mergeCell ref="N19:O19"/>
    <mergeCell ref="P19:Q19"/>
    <mergeCell ref="F18:G18"/>
    <mergeCell ref="H18:I18"/>
    <mergeCell ref="J18:K18"/>
    <mergeCell ref="L18:M18"/>
    <mergeCell ref="N18:O18"/>
    <mergeCell ref="P18:Q18"/>
    <mergeCell ref="F17:G17"/>
    <mergeCell ref="H17:I17"/>
    <mergeCell ref="J17:K17"/>
    <mergeCell ref="L17:M17"/>
    <mergeCell ref="N17:O17"/>
    <mergeCell ref="P17:Q17"/>
    <mergeCell ref="F16:G16"/>
    <mergeCell ref="H16:I16"/>
    <mergeCell ref="J16:K16"/>
    <mergeCell ref="L16:M16"/>
    <mergeCell ref="N16:O16"/>
    <mergeCell ref="P16:Q16"/>
    <mergeCell ref="F15:G15"/>
    <mergeCell ref="H15:I15"/>
    <mergeCell ref="J15:K15"/>
    <mergeCell ref="L15:M15"/>
    <mergeCell ref="N15:O15"/>
    <mergeCell ref="P15:Q15"/>
    <mergeCell ref="F14:G14"/>
    <mergeCell ref="H14:I14"/>
    <mergeCell ref="J14:K14"/>
    <mergeCell ref="L14:M14"/>
    <mergeCell ref="N14:O14"/>
    <mergeCell ref="P14:Q14"/>
    <mergeCell ref="F13:G13"/>
    <mergeCell ref="H13:I13"/>
    <mergeCell ref="J13:K13"/>
    <mergeCell ref="L13:M13"/>
    <mergeCell ref="N13:O13"/>
    <mergeCell ref="P13:Q13"/>
    <mergeCell ref="F12:G12"/>
    <mergeCell ref="H12:I12"/>
    <mergeCell ref="J12:K12"/>
    <mergeCell ref="L12:M12"/>
    <mergeCell ref="N12:O12"/>
    <mergeCell ref="P12:Q12"/>
    <mergeCell ref="F11:G11"/>
    <mergeCell ref="H11:I11"/>
    <mergeCell ref="J11:K11"/>
    <mergeCell ref="L11:M11"/>
    <mergeCell ref="N11:O11"/>
    <mergeCell ref="P11:Q11"/>
    <mergeCell ref="F10:G10"/>
    <mergeCell ref="H10:I10"/>
    <mergeCell ref="J10:K10"/>
    <mergeCell ref="L10:M10"/>
    <mergeCell ref="N10:O10"/>
    <mergeCell ref="P10:Q10"/>
    <mergeCell ref="F9:G9"/>
    <mergeCell ref="H9:I9"/>
    <mergeCell ref="J9:K9"/>
    <mergeCell ref="L9:M9"/>
    <mergeCell ref="N9:O9"/>
    <mergeCell ref="P9:Q9"/>
    <mergeCell ref="Q4:Q6"/>
    <mergeCell ref="R4:X4"/>
    <mergeCell ref="R5:R6"/>
    <mergeCell ref="S5:S6"/>
    <mergeCell ref="T5:T6"/>
    <mergeCell ref="U5:X5"/>
    <mergeCell ref="K4:K6"/>
    <mergeCell ref="L4:L6"/>
    <mergeCell ref="M4:M6"/>
    <mergeCell ref="N4:N6"/>
    <mergeCell ref="O4:O6"/>
    <mergeCell ref="P4:P6"/>
    <mergeCell ref="U2:X2"/>
    <mergeCell ref="L3:X3"/>
    <mergeCell ref="A4:C6"/>
    <mergeCell ref="D4:D6"/>
    <mergeCell ref="E4:E6"/>
    <mergeCell ref="F4:F6"/>
    <mergeCell ref="G4:G6"/>
    <mergeCell ref="H4:H6"/>
    <mergeCell ref="I4:I6"/>
    <mergeCell ref="J4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7"/>
  <sheetViews>
    <sheetView zoomScalePageLayoutView="0" workbookViewId="0" topLeftCell="A1">
      <selection activeCell="N24" sqref="N24"/>
    </sheetView>
  </sheetViews>
  <sheetFormatPr defaultColWidth="9.00390625" defaultRowHeight="13.5"/>
  <cols>
    <col min="1" max="1" width="0.875" style="1" customWidth="1"/>
    <col min="2" max="2" width="6.50390625" style="1" customWidth="1"/>
    <col min="3" max="3" width="4.00390625" style="1" customWidth="1"/>
    <col min="4" max="4" width="0.875" style="1" customWidth="1"/>
    <col min="5" max="18" width="7.125" style="1" customWidth="1"/>
    <col min="19" max="19" width="7.125" style="183" customWidth="1"/>
    <col min="20" max="26" width="7.125" style="1" customWidth="1"/>
    <col min="27" max="16384" width="9.00390625" style="1" customWidth="1"/>
  </cols>
  <sheetData>
    <row r="1" ht="17.25">
      <c r="J1" s="2" t="s">
        <v>159</v>
      </c>
    </row>
    <row r="2" spans="1:11" ht="21" customHeight="1">
      <c r="A2" s="3" t="s">
        <v>160</v>
      </c>
      <c r="B2" s="25"/>
      <c r="K2" s="2"/>
    </row>
    <row r="3" spans="1:11" ht="12" customHeight="1">
      <c r="A3" s="3" t="s">
        <v>161</v>
      </c>
      <c r="B3" s="25"/>
      <c r="K3" s="2"/>
    </row>
    <row r="4" spans="1:11" ht="12" customHeight="1">
      <c r="A4" s="3" t="s">
        <v>162</v>
      </c>
      <c r="B4" s="25"/>
      <c r="K4" s="2"/>
    </row>
    <row r="5" spans="1:2" ht="12" customHeight="1">
      <c r="A5" s="3" t="s">
        <v>163</v>
      </c>
      <c r="B5" s="25"/>
    </row>
    <row r="6" spans="1:26" ht="12.75" customHeight="1" thickBot="1">
      <c r="A6" s="3" t="s">
        <v>82</v>
      </c>
      <c r="X6" s="3" t="s">
        <v>164</v>
      </c>
      <c r="Z6" s="3"/>
    </row>
    <row r="7" spans="1:26" ht="16.5" customHeight="1" thickTop="1">
      <c r="A7" s="51" t="s">
        <v>14</v>
      </c>
      <c r="B7" s="51"/>
      <c r="C7" s="51"/>
      <c r="D7" s="184"/>
      <c r="E7" s="59" t="s">
        <v>25</v>
      </c>
      <c r="F7" s="185"/>
      <c r="G7" s="59" t="s">
        <v>165</v>
      </c>
      <c r="H7" s="60"/>
      <c r="I7" s="59" t="s">
        <v>166</v>
      </c>
      <c r="J7" s="60"/>
      <c r="K7" s="59" t="s">
        <v>167</v>
      </c>
      <c r="L7" s="60"/>
      <c r="M7" s="59" t="s">
        <v>168</v>
      </c>
      <c r="N7" s="185"/>
      <c r="O7" s="60" t="s">
        <v>169</v>
      </c>
      <c r="P7" s="185"/>
      <c r="Q7" s="59" t="s">
        <v>170</v>
      </c>
      <c r="R7" s="60"/>
      <c r="S7" s="59" t="s">
        <v>171</v>
      </c>
      <c r="T7" s="60"/>
      <c r="U7" s="59" t="s">
        <v>172</v>
      </c>
      <c r="V7" s="60"/>
      <c r="W7" s="59" t="s">
        <v>173</v>
      </c>
      <c r="X7" s="60"/>
      <c r="Y7" s="59" t="s">
        <v>174</v>
      </c>
      <c r="Z7" s="60"/>
    </row>
    <row r="8" spans="1:27" ht="16.5" customHeight="1">
      <c r="A8" s="53"/>
      <c r="B8" s="53"/>
      <c r="C8" s="53"/>
      <c r="D8" s="186"/>
      <c r="E8" s="187" t="s">
        <v>175</v>
      </c>
      <c r="F8" s="187" t="s">
        <v>176</v>
      </c>
      <c r="G8" s="188" t="s">
        <v>175</v>
      </c>
      <c r="H8" s="188" t="s">
        <v>176</v>
      </c>
      <c r="I8" s="188" t="s">
        <v>175</v>
      </c>
      <c r="J8" s="188" t="s">
        <v>176</v>
      </c>
      <c r="K8" s="188" t="s">
        <v>175</v>
      </c>
      <c r="L8" s="188" t="s">
        <v>176</v>
      </c>
      <c r="M8" s="188" t="s">
        <v>175</v>
      </c>
      <c r="N8" s="188" t="s">
        <v>176</v>
      </c>
      <c r="O8" s="189" t="s">
        <v>175</v>
      </c>
      <c r="P8" s="188" t="s">
        <v>176</v>
      </c>
      <c r="Q8" s="188" t="s">
        <v>175</v>
      </c>
      <c r="R8" s="188" t="s">
        <v>176</v>
      </c>
      <c r="S8" s="190" t="s">
        <v>175</v>
      </c>
      <c r="T8" s="188" t="s">
        <v>176</v>
      </c>
      <c r="U8" s="188" t="s">
        <v>175</v>
      </c>
      <c r="V8" s="191" t="s">
        <v>176</v>
      </c>
      <c r="W8" s="188" t="s">
        <v>175</v>
      </c>
      <c r="X8" s="188" t="s">
        <v>176</v>
      </c>
      <c r="Y8" s="188" t="s">
        <v>175</v>
      </c>
      <c r="Z8" s="191" t="s">
        <v>176</v>
      </c>
      <c r="AA8" s="192"/>
    </row>
    <row r="9" ht="4.5" customHeight="1">
      <c r="E9" s="7"/>
    </row>
    <row r="10" spans="2:26" s="193" customFormat="1" ht="14.25" customHeight="1">
      <c r="B10" s="194" t="s">
        <v>177</v>
      </c>
      <c r="C10" s="3">
        <v>1975</v>
      </c>
      <c r="E10" s="181">
        <v>12908</v>
      </c>
      <c r="F10" s="195">
        <v>691</v>
      </c>
      <c r="G10" s="182">
        <v>2315</v>
      </c>
      <c r="H10" s="195">
        <v>123.9</v>
      </c>
      <c r="I10" s="182">
        <v>3378</v>
      </c>
      <c r="J10" s="195">
        <v>180.8</v>
      </c>
      <c r="K10" s="182">
        <v>1919</v>
      </c>
      <c r="L10" s="195">
        <v>102.7</v>
      </c>
      <c r="M10" s="182">
        <v>623</v>
      </c>
      <c r="N10" s="195">
        <v>33.4</v>
      </c>
      <c r="O10" s="182">
        <v>629</v>
      </c>
      <c r="P10" s="195">
        <v>33.7</v>
      </c>
      <c r="Q10" s="182">
        <v>592</v>
      </c>
      <c r="R10" s="195">
        <v>31.7</v>
      </c>
      <c r="S10" s="182">
        <v>381</v>
      </c>
      <c r="T10" s="195">
        <v>20.4</v>
      </c>
      <c r="U10" s="182" t="s">
        <v>178</v>
      </c>
      <c r="V10" s="182" t="s">
        <v>178</v>
      </c>
      <c r="W10" s="182">
        <v>143</v>
      </c>
      <c r="X10" s="195">
        <v>7.7</v>
      </c>
      <c r="Y10" s="182">
        <v>152</v>
      </c>
      <c r="Z10" s="195">
        <v>8.1</v>
      </c>
    </row>
    <row r="11" spans="2:26" s="193" customFormat="1" ht="14.25" customHeight="1">
      <c r="B11" s="194" t="s">
        <v>179</v>
      </c>
      <c r="C11" s="3">
        <v>1985</v>
      </c>
      <c r="E11" s="181">
        <v>13240</v>
      </c>
      <c r="F11" s="195">
        <v>652.7</v>
      </c>
      <c r="G11" s="182">
        <v>3061</v>
      </c>
      <c r="H11" s="195">
        <v>150.9</v>
      </c>
      <c r="I11" s="182">
        <v>2613</v>
      </c>
      <c r="J11" s="195">
        <v>128.8</v>
      </c>
      <c r="K11" s="182">
        <v>2552</v>
      </c>
      <c r="L11" s="195">
        <v>125.8</v>
      </c>
      <c r="M11" s="182">
        <v>767</v>
      </c>
      <c r="N11" s="195">
        <v>37.8</v>
      </c>
      <c r="O11" s="182">
        <v>540</v>
      </c>
      <c r="P11" s="195">
        <v>26.6</v>
      </c>
      <c r="Q11" s="182">
        <v>608</v>
      </c>
      <c r="R11" s="195">
        <v>30</v>
      </c>
      <c r="S11" s="182">
        <v>419</v>
      </c>
      <c r="T11" s="195">
        <v>20.7</v>
      </c>
      <c r="U11" s="182">
        <v>265</v>
      </c>
      <c r="V11" s="195">
        <v>13.1</v>
      </c>
      <c r="W11" s="182">
        <v>197</v>
      </c>
      <c r="X11" s="195">
        <v>9.7</v>
      </c>
      <c r="Y11" s="182">
        <v>137</v>
      </c>
      <c r="Z11" s="195">
        <v>6.8</v>
      </c>
    </row>
    <row r="12" spans="2:26" s="193" customFormat="1" ht="14.25" customHeight="1">
      <c r="B12" s="194" t="s">
        <v>180</v>
      </c>
      <c r="C12" s="3">
        <v>1995</v>
      </c>
      <c r="E12" s="181">
        <v>15811</v>
      </c>
      <c r="F12" s="195">
        <v>752.8</v>
      </c>
      <c r="G12" s="182">
        <v>4329</v>
      </c>
      <c r="H12" s="195">
        <v>206.1</v>
      </c>
      <c r="I12" s="182">
        <v>2771</v>
      </c>
      <c r="J12" s="195">
        <v>131.9</v>
      </c>
      <c r="K12" s="182">
        <v>2493</v>
      </c>
      <c r="L12" s="195">
        <v>118.7</v>
      </c>
      <c r="M12" s="182">
        <v>1154</v>
      </c>
      <c r="N12" s="195">
        <v>54.9</v>
      </c>
      <c r="O12" s="182">
        <v>789</v>
      </c>
      <c r="P12" s="195">
        <v>37.6</v>
      </c>
      <c r="Q12" s="182">
        <v>595</v>
      </c>
      <c r="R12" s="195">
        <v>28.3</v>
      </c>
      <c r="S12" s="182">
        <v>343</v>
      </c>
      <c r="T12" s="195">
        <v>16.3</v>
      </c>
      <c r="U12" s="182">
        <v>193</v>
      </c>
      <c r="V12" s="195">
        <v>9.2</v>
      </c>
      <c r="W12" s="182">
        <v>223</v>
      </c>
      <c r="X12" s="195">
        <v>10.6</v>
      </c>
      <c r="Y12" s="182">
        <v>212</v>
      </c>
      <c r="Z12" s="195">
        <v>10.1</v>
      </c>
    </row>
    <row r="13" spans="2:26" s="193" customFormat="1" ht="14.25" customHeight="1">
      <c r="B13" s="194"/>
      <c r="C13" s="3"/>
      <c r="E13" s="181"/>
      <c r="F13" s="195"/>
      <c r="G13" s="182"/>
      <c r="H13" s="195"/>
      <c r="I13" s="182"/>
      <c r="J13" s="195"/>
      <c r="K13" s="182"/>
      <c r="L13" s="195"/>
      <c r="M13" s="182"/>
      <c r="N13" s="195"/>
      <c r="O13" s="182"/>
      <c r="P13" s="195"/>
      <c r="Q13" s="182"/>
      <c r="R13" s="195"/>
      <c r="S13" s="182"/>
      <c r="T13" s="195"/>
      <c r="U13" s="182"/>
      <c r="V13" s="195"/>
      <c r="W13" s="182"/>
      <c r="X13" s="195"/>
      <c r="Y13" s="182"/>
      <c r="Z13" s="195"/>
    </row>
    <row r="14" spans="2:26" s="193" customFormat="1" ht="14.25" customHeight="1">
      <c r="B14" s="194" t="s">
        <v>181</v>
      </c>
      <c r="C14" s="3">
        <v>1998</v>
      </c>
      <c r="E14" s="181">
        <v>15943</v>
      </c>
      <c r="F14" s="195">
        <v>752.8</v>
      </c>
      <c r="G14" s="182">
        <v>4631</v>
      </c>
      <c r="H14" s="195">
        <v>218.7</v>
      </c>
      <c r="I14" s="182">
        <v>2404</v>
      </c>
      <c r="J14" s="195">
        <v>113.5</v>
      </c>
      <c r="K14" s="182">
        <v>2545</v>
      </c>
      <c r="L14" s="195">
        <v>120.2</v>
      </c>
      <c r="M14" s="182">
        <v>1334</v>
      </c>
      <c r="N14" s="195">
        <v>63</v>
      </c>
      <c r="O14" s="182">
        <v>767</v>
      </c>
      <c r="P14" s="195">
        <v>36.2</v>
      </c>
      <c r="Q14" s="182">
        <v>510</v>
      </c>
      <c r="R14" s="195">
        <v>24.1</v>
      </c>
      <c r="S14" s="182">
        <v>511</v>
      </c>
      <c r="T14" s="195">
        <v>24.1</v>
      </c>
      <c r="U14" s="182">
        <v>200</v>
      </c>
      <c r="V14" s="195">
        <v>9.4</v>
      </c>
      <c r="W14" s="182">
        <v>257</v>
      </c>
      <c r="X14" s="195">
        <v>12.1</v>
      </c>
      <c r="Y14" s="182">
        <v>190</v>
      </c>
      <c r="Z14" s="195">
        <v>9</v>
      </c>
    </row>
    <row r="15" spans="2:26" s="193" customFormat="1" ht="14.25" customHeight="1">
      <c r="B15" s="196" t="s">
        <v>182</v>
      </c>
      <c r="C15" s="3">
        <v>1999</v>
      </c>
      <c r="E15" s="181">
        <v>16880</v>
      </c>
      <c r="F15" s="195">
        <v>796.4</v>
      </c>
      <c r="G15" s="182">
        <v>4907</v>
      </c>
      <c r="H15" s="195">
        <v>231.5</v>
      </c>
      <c r="I15" s="182">
        <v>2368</v>
      </c>
      <c r="J15" s="195">
        <v>111.7</v>
      </c>
      <c r="K15" s="182">
        <v>2703</v>
      </c>
      <c r="L15" s="195">
        <v>127.5</v>
      </c>
      <c r="M15" s="182">
        <v>1499</v>
      </c>
      <c r="N15" s="195">
        <v>70.7</v>
      </c>
      <c r="O15" s="182">
        <v>767</v>
      </c>
      <c r="P15" s="195">
        <v>36.2</v>
      </c>
      <c r="Q15" s="182">
        <v>514</v>
      </c>
      <c r="R15" s="195">
        <v>24.3</v>
      </c>
      <c r="S15" s="182">
        <v>495</v>
      </c>
      <c r="T15" s="195">
        <v>23.4</v>
      </c>
      <c r="U15" s="182">
        <v>238</v>
      </c>
      <c r="V15" s="195">
        <v>11.2</v>
      </c>
      <c r="W15" s="182">
        <v>308</v>
      </c>
      <c r="X15" s="195">
        <v>14.5</v>
      </c>
      <c r="Y15" s="182">
        <v>218</v>
      </c>
      <c r="Z15" s="195">
        <v>10.3</v>
      </c>
    </row>
    <row r="16" spans="2:26" s="193" customFormat="1" ht="14.25" customHeight="1">
      <c r="B16" s="196" t="s">
        <v>183</v>
      </c>
      <c r="C16" s="3">
        <v>2000</v>
      </c>
      <c r="E16" s="181">
        <v>16577</v>
      </c>
      <c r="F16" s="195">
        <v>786.5</v>
      </c>
      <c r="G16" s="182">
        <v>5012</v>
      </c>
      <c r="H16" s="195">
        <v>237.8</v>
      </c>
      <c r="I16" s="182">
        <v>2230</v>
      </c>
      <c r="J16" s="195">
        <v>105.8</v>
      </c>
      <c r="K16" s="182">
        <v>2671</v>
      </c>
      <c r="L16" s="195">
        <v>126.7</v>
      </c>
      <c r="M16" s="182">
        <v>1444</v>
      </c>
      <c r="N16" s="195">
        <v>68.5</v>
      </c>
      <c r="O16" s="182">
        <v>731</v>
      </c>
      <c r="P16" s="195">
        <v>34.7</v>
      </c>
      <c r="Q16" s="182">
        <v>441</v>
      </c>
      <c r="R16" s="195">
        <v>20.9</v>
      </c>
      <c r="S16" s="182">
        <v>489</v>
      </c>
      <c r="T16" s="195">
        <v>23.2</v>
      </c>
      <c r="U16" s="182">
        <v>246</v>
      </c>
      <c r="V16" s="195">
        <v>11.7</v>
      </c>
      <c r="W16" s="182">
        <v>293</v>
      </c>
      <c r="X16" s="195">
        <v>13.9</v>
      </c>
      <c r="Y16" s="182">
        <v>199</v>
      </c>
      <c r="Z16" s="195">
        <v>9.4</v>
      </c>
    </row>
    <row r="17" spans="2:26" s="193" customFormat="1" ht="14.25" customHeight="1">
      <c r="B17" s="196" t="s">
        <v>184</v>
      </c>
      <c r="C17" s="3">
        <v>2001</v>
      </c>
      <c r="E17" s="181">
        <v>16522</v>
      </c>
      <c r="F17" s="195">
        <v>784.9</v>
      </c>
      <c r="G17" s="182">
        <v>4909</v>
      </c>
      <c r="H17" s="195">
        <v>232.4</v>
      </c>
      <c r="I17" s="182">
        <v>2219</v>
      </c>
      <c r="J17" s="195">
        <v>105.1</v>
      </c>
      <c r="K17" s="182">
        <v>2662</v>
      </c>
      <c r="L17" s="195">
        <v>126</v>
      </c>
      <c r="M17" s="182">
        <v>1473</v>
      </c>
      <c r="N17" s="195">
        <v>69.7</v>
      </c>
      <c r="O17" s="182">
        <v>805</v>
      </c>
      <c r="P17" s="195">
        <v>38.1</v>
      </c>
      <c r="Q17" s="182">
        <v>485</v>
      </c>
      <c r="R17" s="195">
        <v>23</v>
      </c>
      <c r="S17" s="182">
        <v>460</v>
      </c>
      <c r="T17" s="195">
        <v>21.8</v>
      </c>
      <c r="U17" s="182">
        <v>207</v>
      </c>
      <c r="V17" s="195">
        <v>9.8</v>
      </c>
      <c r="W17" s="182">
        <v>324</v>
      </c>
      <c r="X17" s="195">
        <v>15.3</v>
      </c>
      <c r="Y17" s="182">
        <v>159</v>
      </c>
      <c r="Z17" s="195">
        <v>7.5</v>
      </c>
    </row>
    <row r="18" spans="2:26" s="13" customFormat="1" ht="14.25" customHeight="1">
      <c r="B18" s="197" t="s">
        <v>185</v>
      </c>
      <c r="C18" s="27">
        <v>2002</v>
      </c>
      <c r="E18" s="198">
        <v>16905</v>
      </c>
      <c r="F18" s="199">
        <v>799.8</v>
      </c>
      <c r="G18" s="200">
        <v>4918</v>
      </c>
      <c r="H18" s="199">
        <v>232.7</v>
      </c>
      <c r="I18" s="200">
        <v>2238</v>
      </c>
      <c r="J18" s="199">
        <v>105.9</v>
      </c>
      <c r="K18" s="200">
        <v>2927</v>
      </c>
      <c r="L18" s="199">
        <v>138.5</v>
      </c>
      <c r="M18" s="200">
        <v>1489</v>
      </c>
      <c r="N18" s="199">
        <v>70.4</v>
      </c>
      <c r="O18" s="200">
        <v>798</v>
      </c>
      <c r="P18" s="199">
        <v>37.8</v>
      </c>
      <c r="Q18" s="200">
        <v>494</v>
      </c>
      <c r="R18" s="199">
        <v>23.4</v>
      </c>
      <c r="S18" s="200">
        <v>478</v>
      </c>
      <c r="T18" s="199">
        <v>22.6</v>
      </c>
      <c r="U18" s="200">
        <v>226</v>
      </c>
      <c r="V18" s="199">
        <v>10.7</v>
      </c>
      <c r="W18" s="200">
        <v>300</v>
      </c>
      <c r="X18" s="199">
        <v>14.2</v>
      </c>
      <c r="Y18" s="200">
        <v>202</v>
      </c>
      <c r="Z18" s="199">
        <v>9.6</v>
      </c>
    </row>
    <row r="19" spans="1:26" ht="14.25" customHeight="1">
      <c r="A19" s="13"/>
      <c r="B19" s="9"/>
      <c r="C19" s="14"/>
      <c r="D19" s="13"/>
      <c r="E19" s="181"/>
      <c r="F19" s="195"/>
      <c r="G19" s="182"/>
      <c r="H19" s="195"/>
      <c r="I19" s="182"/>
      <c r="K19" s="182"/>
      <c r="L19" s="195"/>
      <c r="M19" s="182"/>
      <c r="N19" s="195"/>
      <c r="O19" s="182"/>
      <c r="P19" s="195"/>
      <c r="Q19" s="182"/>
      <c r="R19" s="195"/>
      <c r="S19" s="182"/>
      <c r="T19" s="195"/>
      <c r="U19" s="182"/>
      <c r="V19" s="195"/>
      <c r="W19" s="182"/>
      <c r="X19" s="195"/>
      <c r="Y19" s="182"/>
      <c r="Z19" s="195"/>
    </row>
    <row r="20" spans="2:26" s="13" customFormat="1" ht="14.25" customHeight="1">
      <c r="B20" s="201" t="s">
        <v>26</v>
      </c>
      <c r="C20" s="201"/>
      <c r="E20" s="198">
        <v>10361</v>
      </c>
      <c r="F20" s="199">
        <v>759.2</v>
      </c>
      <c r="G20" s="200">
        <v>3133</v>
      </c>
      <c r="H20" s="199">
        <v>229.6</v>
      </c>
      <c r="I20" s="200">
        <v>1330</v>
      </c>
      <c r="J20" s="199">
        <v>97.5</v>
      </c>
      <c r="K20" s="200">
        <v>1734</v>
      </c>
      <c r="L20" s="199">
        <v>127.1</v>
      </c>
      <c r="M20" s="200">
        <v>928</v>
      </c>
      <c r="N20" s="199">
        <v>68</v>
      </c>
      <c r="O20" s="200">
        <v>476</v>
      </c>
      <c r="P20" s="199">
        <v>34.9</v>
      </c>
      <c r="Q20" s="200">
        <v>251</v>
      </c>
      <c r="R20" s="199">
        <v>18.4</v>
      </c>
      <c r="S20" s="200">
        <v>287</v>
      </c>
      <c r="T20" s="199">
        <v>21</v>
      </c>
      <c r="U20" s="200">
        <v>143</v>
      </c>
      <c r="V20" s="199">
        <v>10.5</v>
      </c>
      <c r="W20" s="200">
        <v>193</v>
      </c>
      <c r="X20" s="199">
        <v>14.1</v>
      </c>
      <c r="Y20" s="200">
        <v>126</v>
      </c>
      <c r="Z20" s="199">
        <v>9.2</v>
      </c>
    </row>
    <row r="21" spans="2:26" s="13" customFormat="1" ht="14.25" customHeight="1">
      <c r="B21" s="9"/>
      <c r="C21" s="9"/>
      <c r="E21" s="198"/>
      <c r="F21" s="199"/>
      <c r="G21" s="200"/>
      <c r="H21" s="199"/>
      <c r="I21" s="200"/>
      <c r="J21" s="199"/>
      <c r="K21" s="200"/>
      <c r="L21" s="199" t="s">
        <v>186</v>
      </c>
      <c r="M21" s="200"/>
      <c r="N21" s="199"/>
      <c r="O21" s="200"/>
      <c r="P21" s="199"/>
      <c r="Q21" s="200"/>
      <c r="R21" s="199"/>
      <c r="S21" s="200"/>
      <c r="T21" s="199"/>
      <c r="U21" s="200"/>
      <c r="V21" s="199"/>
      <c r="W21" s="200"/>
      <c r="X21" s="199"/>
      <c r="Y21" s="200"/>
      <c r="Z21" s="199"/>
    </row>
    <row r="22" spans="2:26" s="13" customFormat="1" ht="14.25" customHeight="1">
      <c r="B22" s="201" t="s">
        <v>28</v>
      </c>
      <c r="C22" s="201"/>
      <c r="E22" s="198">
        <v>6544</v>
      </c>
      <c r="F22" s="199">
        <v>873.8</v>
      </c>
      <c r="G22" s="200">
        <v>1785</v>
      </c>
      <c r="H22" s="199">
        <v>238.3</v>
      </c>
      <c r="I22" s="200">
        <v>908</v>
      </c>
      <c r="J22" s="199">
        <v>121.2</v>
      </c>
      <c r="K22" s="200">
        <v>1193</v>
      </c>
      <c r="L22" s="199">
        <v>159.3</v>
      </c>
      <c r="M22" s="200">
        <v>561</v>
      </c>
      <c r="N22" s="199">
        <v>74.9</v>
      </c>
      <c r="O22" s="200">
        <v>322</v>
      </c>
      <c r="P22" s="199">
        <v>43</v>
      </c>
      <c r="Q22" s="200">
        <v>243</v>
      </c>
      <c r="R22" s="199">
        <v>32.4</v>
      </c>
      <c r="S22" s="200">
        <v>191</v>
      </c>
      <c r="T22" s="199">
        <v>25.5</v>
      </c>
      <c r="U22" s="200">
        <v>83</v>
      </c>
      <c r="V22" s="199">
        <v>11.1</v>
      </c>
      <c r="W22" s="200">
        <v>107</v>
      </c>
      <c r="X22" s="199">
        <v>14.3</v>
      </c>
      <c r="Y22" s="200">
        <v>76</v>
      </c>
      <c r="Z22" s="199">
        <v>10.1</v>
      </c>
    </row>
    <row r="23" spans="2:26" ht="14.25" customHeight="1">
      <c r="B23" s="14"/>
      <c r="C23" s="14"/>
      <c r="E23" s="181"/>
      <c r="F23" s="195"/>
      <c r="G23" s="182"/>
      <c r="H23" s="195"/>
      <c r="I23" s="182"/>
      <c r="J23" s="195"/>
      <c r="K23" s="182"/>
      <c r="L23" s="195"/>
      <c r="M23" s="182"/>
      <c r="N23" s="195"/>
      <c r="O23" s="182"/>
      <c r="P23" s="195"/>
      <c r="Q23" s="182"/>
      <c r="R23" s="195"/>
      <c r="S23" s="182"/>
      <c r="T23" s="195"/>
      <c r="U23" s="182"/>
      <c r="V23" s="195"/>
      <c r="W23" s="182"/>
      <c r="X23" s="195"/>
      <c r="Y23" s="182"/>
      <c r="Z23" s="195"/>
    </row>
    <row r="24" spans="2:26" ht="14.25" customHeight="1">
      <c r="B24" s="202" t="s">
        <v>29</v>
      </c>
      <c r="C24" s="202"/>
      <c r="E24" s="181">
        <v>3291</v>
      </c>
      <c r="F24" s="195">
        <v>814.3</v>
      </c>
      <c r="G24" s="182">
        <v>1021</v>
      </c>
      <c r="H24" s="195">
        <v>252.6</v>
      </c>
      <c r="I24" s="182">
        <v>411</v>
      </c>
      <c r="J24" s="195">
        <v>101.7</v>
      </c>
      <c r="K24" s="182">
        <v>560</v>
      </c>
      <c r="L24" s="195">
        <v>138.6</v>
      </c>
      <c r="M24" s="182">
        <v>301</v>
      </c>
      <c r="N24" s="195">
        <v>74.5</v>
      </c>
      <c r="O24" s="182">
        <v>148</v>
      </c>
      <c r="P24" s="195">
        <v>36.6</v>
      </c>
      <c r="Q24" s="182">
        <v>56</v>
      </c>
      <c r="R24" s="195">
        <v>13.9</v>
      </c>
      <c r="S24" s="182">
        <v>89</v>
      </c>
      <c r="T24" s="195">
        <v>22</v>
      </c>
      <c r="U24" s="182">
        <v>51</v>
      </c>
      <c r="V24" s="195">
        <v>12.6</v>
      </c>
      <c r="W24" s="182">
        <v>55</v>
      </c>
      <c r="X24" s="195">
        <v>13.6</v>
      </c>
      <c r="Y24" s="182">
        <v>36</v>
      </c>
      <c r="Z24" s="195">
        <v>8.9</v>
      </c>
    </row>
    <row r="25" spans="2:26" ht="14.25" customHeight="1">
      <c r="B25" s="202" t="s">
        <v>1</v>
      </c>
      <c r="C25" s="202"/>
      <c r="D25" s="203"/>
      <c r="E25" s="182">
        <v>1104</v>
      </c>
      <c r="F25" s="195">
        <v>733.8</v>
      </c>
      <c r="G25" s="182">
        <v>361</v>
      </c>
      <c r="H25" s="195">
        <v>240</v>
      </c>
      <c r="I25" s="182">
        <v>132</v>
      </c>
      <c r="J25" s="195">
        <v>87.7</v>
      </c>
      <c r="K25" s="182">
        <v>191</v>
      </c>
      <c r="L25" s="195">
        <v>127</v>
      </c>
      <c r="M25" s="182">
        <v>103</v>
      </c>
      <c r="N25" s="195">
        <v>68.5</v>
      </c>
      <c r="O25" s="182">
        <v>52</v>
      </c>
      <c r="P25" s="195">
        <v>34.6</v>
      </c>
      <c r="Q25" s="3">
        <v>18</v>
      </c>
      <c r="R25" s="195">
        <v>12</v>
      </c>
      <c r="S25" s="204">
        <v>20</v>
      </c>
      <c r="T25" s="195">
        <v>13.3</v>
      </c>
      <c r="U25" s="182">
        <v>14</v>
      </c>
      <c r="V25" s="195">
        <v>9.3</v>
      </c>
      <c r="W25" s="182">
        <v>19</v>
      </c>
      <c r="X25" s="195">
        <v>12.6</v>
      </c>
      <c r="Y25" s="182">
        <v>8</v>
      </c>
      <c r="Z25" s="195">
        <v>5.3</v>
      </c>
    </row>
    <row r="26" spans="2:26" ht="14.25" customHeight="1">
      <c r="B26" s="202" t="s">
        <v>2</v>
      </c>
      <c r="C26" s="202"/>
      <c r="E26" s="181">
        <v>548</v>
      </c>
      <c r="F26" s="195">
        <v>819.5</v>
      </c>
      <c r="G26" s="182">
        <v>150</v>
      </c>
      <c r="H26" s="195">
        <v>224.3</v>
      </c>
      <c r="I26" s="182">
        <v>71</v>
      </c>
      <c r="J26" s="195">
        <v>106.2</v>
      </c>
      <c r="K26" s="182">
        <v>94</v>
      </c>
      <c r="L26" s="195">
        <v>140.6</v>
      </c>
      <c r="M26" s="182">
        <v>36</v>
      </c>
      <c r="N26" s="195">
        <v>53.8</v>
      </c>
      <c r="O26" s="182">
        <v>36</v>
      </c>
      <c r="P26" s="195">
        <v>53.8</v>
      </c>
      <c r="Q26" s="182">
        <v>12</v>
      </c>
      <c r="R26" s="195">
        <v>17.9</v>
      </c>
      <c r="S26" s="182">
        <v>21</v>
      </c>
      <c r="T26" s="195">
        <v>31.4</v>
      </c>
      <c r="U26" s="182">
        <v>13</v>
      </c>
      <c r="V26" s="195">
        <v>19.4</v>
      </c>
      <c r="W26" s="182">
        <v>5</v>
      </c>
      <c r="X26" s="195">
        <v>7.5</v>
      </c>
      <c r="Y26" s="182">
        <v>15</v>
      </c>
      <c r="Z26" s="195">
        <v>22.4</v>
      </c>
    </row>
    <row r="27" spans="2:26" ht="14.25" customHeight="1">
      <c r="B27" s="202" t="s">
        <v>3</v>
      </c>
      <c r="C27" s="202"/>
      <c r="E27" s="181">
        <v>726</v>
      </c>
      <c r="F27" s="195">
        <v>699.1</v>
      </c>
      <c r="G27" s="182">
        <v>227</v>
      </c>
      <c r="H27" s="195">
        <v>218.6</v>
      </c>
      <c r="I27" s="182">
        <v>87</v>
      </c>
      <c r="J27" s="195">
        <v>83.8</v>
      </c>
      <c r="K27" s="182">
        <v>108</v>
      </c>
      <c r="L27" s="195">
        <v>104</v>
      </c>
      <c r="M27" s="182">
        <v>65</v>
      </c>
      <c r="N27" s="195">
        <v>62.6</v>
      </c>
      <c r="O27" s="182">
        <v>38</v>
      </c>
      <c r="P27" s="195">
        <v>36.6</v>
      </c>
      <c r="Q27" s="182">
        <v>23</v>
      </c>
      <c r="R27" s="195">
        <v>22.1</v>
      </c>
      <c r="S27" s="182">
        <v>19</v>
      </c>
      <c r="T27" s="195">
        <v>18.3</v>
      </c>
      <c r="U27" s="182">
        <v>7</v>
      </c>
      <c r="V27" s="195">
        <v>6.7</v>
      </c>
      <c r="W27" s="182">
        <v>18</v>
      </c>
      <c r="X27" s="195">
        <v>17.3</v>
      </c>
      <c r="Y27" s="182">
        <v>6</v>
      </c>
      <c r="Z27" s="195">
        <v>5.8</v>
      </c>
    </row>
    <row r="28" spans="2:26" ht="14.25" customHeight="1">
      <c r="B28" s="202" t="s">
        <v>4</v>
      </c>
      <c r="C28" s="202"/>
      <c r="E28" s="181">
        <v>510</v>
      </c>
      <c r="F28" s="195">
        <v>674.3</v>
      </c>
      <c r="G28" s="182">
        <v>139</v>
      </c>
      <c r="H28" s="195">
        <v>183.8</v>
      </c>
      <c r="I28" s="182">
        <v>67</v>
      </c>
      <c r="J28" s="195">
        <v>88.6</v>
      </c>
      <c r="K28" s="182">
        <v>85</v>
      </c>
      <c r="L28" s="195">
        <v>112.4</v>
      </c>
      <c r="M28" s="182">
        <v>50</v>
      </c>
      <c r="N28" s="195">
        <v>66.1</v>
      </c>
      <c r="O28" s="182">
        <v>30</v>
      </c>
      <c r="P28" s="195">
        <v>39.7</v>
      </c>
      <c r="Q28" s="182">
        <v>17</v>
      </c>
      <c r="R28" s="195">
        <v>22.5</v>
      </c>
      <c r="S28" s="182">
        <v>18</v>
      </c>
      <c r="T28" s="195">
        <v>23.8</v>
      </c>
      <c r="U28" s="182">
        <v>7</v>
      </c>
      <c r="V28" s="195">
        <v>9.3</v>
      </c>
      <c r="W28" s="182">
        <v>11</v>
      </c>
      <c r="X28" s="195">
        <v>14.5</v>
      </c>
      <c r="Y28" s="182">
        <v>6</v>
      </c>
      <c r="Z28" s="195">
        <v>7.9</v>
      </c>
    </row>
    <row r="29" spans="2:26" ht="14.25" customHeight="1">
      <c r="B29" s="202" t="s">
        <v>5</v>
      </c>
      <c r="C29" s="202"/>
      <c r="E29" s="181">
        <v>501</v>
      </c>
      <c r="F29" s="195">
        <v>912</v>
      </c>
      <c r="G29" s="182">
        <v>143</v>
      </c>
      <c r="H29" s="195">
        <v>260.3</v>
      </c>
      <c r="I29" s="182">
        <v>64</v>
      </c>
      <c r="J29" s="195">
        <v>116.5</v>
      </c>
      <c r="K29" s="182">
        <v>92</v>
      </c>
      <c r="L29" s="195">
        <v>167.5</v>
      </c>
      <c r="M29" s="182">
        <v>35</v>
      </c>
      <c r="N29" s="195">
        <v>63.7</v>
      </c>
      <c r="O29" s="182">
        <v>16</v>
      </c>
      <c r="P29" s="195">
        <v>29.1</v>
      </c>
      <c r="Q29" s="182">
        <v>37</v>
      </c>
      <c r="R29" s="195">
        <v>67.4</v>
      </c>
      <c r="S29" s="182">
        <v>15</v>
      </c>
      <c r="T29" s="195">
        <v>27.3</v>
      </c>
      <c r="U29" s="182">
        <v>5</v>
      </c>
      <c r="V29" s="195">
        <v>9.1</v>
      </c>
      <c r="W29" s="182">
        <v>12</v>
      </c>
      <c r="X29" s="195">
        <v>21.8</v>
      </c>
      <c r="Y29" s="182">
        <v>5</v>
      </c>
      <c r="Z29" s="195">
        <v>9.1</v>
      </c>
    </row>
    <row r="30" spans="2:26" ht="14.25" customHeight="1">
      <c r="B30" s="202" t="s">
        <v>6</v>
      </c>
      <c r="C30" s="202"/>
      <c r="E30" s="181">
        <v>266</v>
      </c>
      <c r="F30" s="205">
        <v>1097.8</v>
      </c>
      <c r="G30" s="182">
        <v>56</v>
      </c>
      <c r="H30" s="195">
        <v>231.1</v>
      </c>
      <c r="I30" s="182">
        <v>34</v>
      </c>
      <c r="J30" s="195">
        <v>140.3</v>
      </c>
      <c r="K30" s="182">
        <v>36</v>
      </c>
      <c r="L30" s="195">
        <v>148.6</v>
      </c>
      <c r="M30" s="182">
        <v>42</v>
      </c>
      <c r="N30" s="195">
        <v>173.3</v>
      </c>
      <c r="O30" s="182">
        <v>12</v>
      </c>
      <c r="P30" s="195">
        <v>49.5</v>
      </c>
      <c r="Q30" s="182">
        <v>16</v>
      </c>
      <c r="R30" s="195">
        <v>66</v>
      </c>
      <c r="S30" s="182">
        <v>3</v>
      </c>
      <c r="T30" s="195">
        <v>12.4</v>
      </c>
      <c r="U30" s="182">
        <v>5</v>
      </c>
      <c r="V30" s="195">
        <v>20.6</v>
      </c>
      <c r="W30" s="182">
        <v>6</v>
      </c>
      <c r="X30" s="195">
        <v>24.8</v>
      </c>
      <c r="Y30" s="182">
        <v>8</v>
      </c>
      <c r="Z30" s="195">
        <v>33</v>
      </c>
    </row>
    <row r="31" spans="2:26" ht="14.25" customHeight="1">
      <c r="B31" s="202" t="s">
        <v>7</v>
      </c>
      <c r="C31" s="202"/>
      <c r="E31" s="181">
        <v>348</v>
      </c>
      <c r="F31" s="195">
        <v>819.7</v>
      </c>
      <c r="G31" s="182">
        <v>96</v>
      </c>
      <c r="H31" s="195">
        <v>226.1</v>
      </c>
      <c r="I31" s="182">
        <v>64</v>
      </c>
      <c r="J31" s="195">
        <v>150.8</v>
      </c>
      <c r="K31" s="182">
        <v>57</v>
      </c>
      <c r="L31" s="195">
        <v>134.3</v>
      </c>
      <c r="M31" s="182">
        <v>20</v>
      </c>
      <c r="N31" s="195">
        <v>47.1</v>
      </c>
      <c r="O31" s="182">
        <v>11</v>
      </c>
      <c r="P31" s="195">
        <v>25.9</v>
      </c>
      <c r="Q31" s="182">
        <v>4</v>
      </c>
      <c r="R31" s="195">
        <v>9.4</v>
      </c>
      <c r="S31" s="182">
        <v>12</v>
      </c>
      <c r="T31" s="195">
        <v>28.3</v>
      </c>
      <c r="U31" s="182">
        <v>4</v>
      </c>
      <c r="V31" s="195">
        <v>9.4</v>
      </c>
      <c r="W31" s="182">
        <v>9</v>
      </c>
      <c r="X31" s="195">
        <v>21.2</v>
      </c>
      <c r="Y31" s="182">
        <v>5</v>
      </c>
      <c r="Z31" s="195">
        <v>11.8</v>
      </c>
    </row>
    <row r="32" spans="2:26" ht="14.25" customHeight="1">
      <c r="B32" s="202" t="s">
        <v>8</v>
      </c>
      <c r="C32" s="202"/>
      <c r="E32" s="181">
        <v>500</v>
      </c>
      <c r="F32" s="195">
        <v>759.2</v>
      </c>
      <c r="G32" s="182">
        <v>162</v>
      </c>
      <c r="H32" s="195">
        <v>246</v>
      </c>
      <c r="I32" s="182">
        <v>53</v>
      </c>
      <c r="J32" s="195">
        <v>80.5</v>
      </c>
      <c r="K32" s="182">
        <v>67</v>
      </c>
      <c r="L32" s="195">
        <v>101.7</v>
      </c>
      <c r="M32" s="182">
        <v>47</v>
      </c>
      <c r="N32" s="195">
        <v>71.4</v>
      </c>
      <c r="O32" s="182">
        <v>22</v>
      </c>
      <c r="P32" s="195">
        <v>33.4</v>
      </c>
      <c r="Q32" s="182">
        <v>10</v>
      </c>
      <c r="R32" s="195">
        <v>15.2</v>
      </c>
      <c r="S32" s="182">
        <v>13</v>
      </c>
      <c r="T32" s="195">
        <v>19.7</v>
      </c>
      <c r="U32" s="182">
        <v>5</v>
      </c>
      <c r="V32" s="195">
        <v>7.6</v>
      </c>
      <c r="W32" s="182">
        <v>13</v>
      </c>
      <c r="X32" s="195">
        <v>19.7</v>
      </c>
      <c r="Y32" s="182">
        <v>9</v>
      </c>
      <c r="Z32" s="195">
        <v>13.7</v>
      </c>
    </row>
    <row r="33" spans="2:26" ht="14.25" customHeight="1">
      <c r="B33" s="202" t="s">
        <v>9</v>
      </c>
      <c r="C33" s="202"/>
      <c r="E33" s="181">
        <v>312</v>
      </c>
      <c r="F33" s="195">
        <v>872.4</v>
      </c>
      <c r="G33" s="182">
        <v>77</v>
      </c>
      <c r="H33" s="195">
        <v>215.3</v>
      </c>
      <c r="I33" s="182">
        <v>40</v>
      </c>
      <c r="J33" s="195">
        <v>111.8</v>
      </c>
      <c r="K33" s="182">
        <v>74</v>
      </c>
      <c r="L33" s="195">
        <v>206.9</v>
      </c>
      <c r="M33" s="182">
        <v>26</v>
      </c>
      <c r="N33" s="195">
        <v>72.7</v>
      </c>
      <c r="O33" s="182">
        <v>16</v>
      </c>
      <c r="P33" s="195">
        <v>44.7</v>
      </c>
      <c r="Q33" s="182">
        <v>7</v>
      </c>
      <c r="R33" s="195">
        <v>19.6</v>
      </c>
      <c r="S33" s="182">
        <v>11</v>
      </c>
      <c r="T33" s="195">
        <v>30.8</v>
      </c>
      <c r="U33" s="182">
        <v>3</v>
      </c>
      <c r="V33" s="195">
        <v>8.4</v>
      </c>
      <c r="W33" s="182">
        <v>6</v>
      </c>
      <c r="X33" s="195">
        <v>16.8</v>
      </c>
      <c r="Y33" s="182">
        <v>5</v>
      </c>
      <c r="Z33" s="195">
        <v>14</v>
      </c>
    </row>
    <row r="34" spans="2:26" ht="14.25" customHeight="1">
      <c r="B34" s="202" t="s">
        <v>10</v>
      </c>
      <c r="C34" s="202"/>
      <c r="E34" s="181">
        <v>342</v>
      </c>
      <c r="F34" s="195">
        <v>672.3</v>
      </c>
      <c r="G34" s="182">
        <v>101</v>
      </c>
      <c r="H34" s="195">
        <v>198.6</v>
      </c>
      <c r="I34" s="182">
        <v>43</v>
      </c>
      <c r="J34" s="195">
        <v>84.5</v>
      </c>
      <c r="K34" s="182">
        <v>55</v>
      </c>
      <c r="L34" s="195">
        <v>108.1</v>
      </c>
      <c r="M34" s="182">
        <v>36</v>
      </c>
      <c r="N34" s="195">
        <v>70.8</v>
      </c>
      <c r="O34" s="182">
        <v>15</v>
      </c>
      <c r="P34" s="195">
        <v>29.5</v>
      </c>
      <c r="Q34" s="182">
        <v>6</v>
      </c>
      <c r="R34" s="195">
        <v>11.8</v>
      </c>
      <c r="S34" s="182">
        <v>9</v>
      </c>
      <c r="T34" s="195">
        <v>17.7</v>
      </c>
      <c r="U34" s="182">
        <v>2</v>
      </c>
      <c r="V34" s="195">
        <v>3.9</v>
      </c>
      <c r="W34" s="182">
        <v>7</v>
      </c>
      <c r="X34" s="195">
        <v>13.8</v>
      </c>
      <c r="Y34" s="182">
        <v>2</v>
      </c>
      <c r="Z34" s="195">
        <v>3.9</v>
      </c>
    </row>
    <row r="35" spans="2:26" ht="14.25" customHeight="1">
      <c r="B35" s="202" t="s">
        <v>11</v>
      </c>
      <c r="C35" s="202"/>
      <c r="E35" s="181">
        <v>522</v>
      </c>
      <c r="F35" s="195">
        <v>830.2</v>
      </c>
      <c r="G35" s="182">
        <v>153</v>
      </c>
      <c r="H35" s="195">
        <v>243.3</v>
      </c>
      <c r="I35" s="182">
        <v>70</v>
      </c>
      <c r="J35" s="195">
        <v>111.3</v>
      </c>
      <c r="K35" s="182">
        <v>80</v>
      </c>
      <c r="L35" s="195">
        <v>127.2</v>
      </c>
      <c r="M35" s="182">
        <v>37</v>
      </c>
      <c r="N35" s="195">
        <v>58.8</v>
      </c>
      <c r="O35" s="182">
        <v>17</v>
      </c>
      <c r="P35" s="195">
        <v>27</v>
      </c>
      <c r="Q35" s="182">
        <v>19</v>
      </c>
      <c r="R35" s="195">
        <v>30.2</v>
      </c>
      <c r="S35" s="182">
        <v>23</v>
      </c>
      <c r="T35" s="195">
        <v>36.6</v>
      </c>
      <c r="U35" s="182">
        <v>10</v>
      </c>
      <c r="V35" s="195">
        <v>15.9</v>
      </c>
      <c r="W35" s="182">
        <v>14</v>
      </c>
      <c r="X35" s="195">
        <v>22.3</v>
      </c>
      <c r="Y35" s="182">
        <v>3</v>
      </c>
      <c r="Z35" s="195">
        <v>4.8</v>
      </c>
    </row>
    <row r="36" spans="2:26" ht="14.25" customHeight="1">
      <c r="B36" s="202" t="s">
        <v>12</v>
      </c>
      <c r="C36" s="202"/>
      <c r="E36" s="181">
        <v>855</v>
      </c>
      <c r="F36" s="195">
        <v>642.7</v>
      </c>
      <c r="G36" s="182">
        <v>268</v>
      </c>
      <c r="H36" s="195">
        <v>201.5</v>
      </c>
      <c r="I36" s="182">
        <v>114</v>
      </c>
      <c r="J36" s="195">
        <v>85.7</v>
      </c>
      <c r="K36" s="182">
        <v>152</v>
      </c>
      <c r="L36" s="195">
        <v>114.3</v>
      </c>
      <c r="M36" s="182">
        <v>82</v>
      </c>
      <c r="N36" s="195">
        <v>61.6</v>
      </c>
      <c r="O36" s="182">
        <v>37</v>
      </c>
      <c r="P36" s="195">
        <v>27.8</v>
      </c>
      <c r="Q36" s="182">
        <v>15</v>
      </c>
      <c r="R36" s="195">
        <v>11.3</v>
      </c>
      <c r="S36" s="182">
        <v>19</v>
      </c>
      <c r="T36" s="195">
        <v>14.3</v>
      </c>
      <c r="U36" s="182">
        <v>9</v>
      </c>
      <c r="V36" s="195">
        <v>6.8</v>
      </c>
      <c r="W36" s="182">
        <v>11</v>
      </c>
      <c r="X36" s="195">
        <v>8.3</v>
      </c>
      <c r="Y36" s="182">
        <v>11</v>
      </c>
      <c r="Z36" s="195">
        <v>8.3</v>
      </c>
    </row>
    <row r="37" spans="2:26" ht="14.25" customHeight="1">
      <c r="B37" s="202" t="s">
        <v>13</v>
      </c>
      <c r="C37" s="202"/>
      <c r="E37" s="181">
        <v>536</v>
      </c>
      <c r="F37" s="195">
        <v>572</v>
      </c>
      <c r="G37" s="182">
        <v>179</v>
      </c>
      <c r="H37" s="195">
        <v>191</v>
      </c>
      <c r="I37" s="182">
        <v>80</v>
      </c>
      <c r="J37" s="195">
        <v>85.4</v>
      </c>
      <c r="K37" s="182">
        <v>83</v>
      </c>
      <c r="L37" s="195">
        <v>88.6</v>
      </c>
      <c r="M37" s="182">
        <v>48</v>
      </c>
      <c r="N37" s="195">
        <v>51.2</v>
      </c>
      <c r="O37" s="182">
        <v>26</v>
      </c>
      <c r="P37" s="195">
        <v>27.7</v>
      </c>
      <c r="Q37" s="182">
        <v>11</v>
      </c>
      <c r="R37" s="195">
        <v>11.7</v>
      </c>
      <c r="S37" s="182">
        <v>15</v>
      </c>
      <c r="T37" s="195">
        <v>16</v>
      </c>
      <c r="U37" s="182">
        <v>8</v>
      </c>
      <c r="V37" s="195">
        <v>8.5</v>
      </c>
      <c r="W37" s="182">
        <v>7</v>
      </c>
      <c r="X37" s="195">
        <v>7.5</v>
      </c>
      <c r="Y37" s="182">
        <v>7</v>
      </c>
      <c r="Z37" s="195">
        <v>7.5</v>
      </c>
    </row>
    <row r="38" spans="2:26" ht="14.25" customHeight="1">
      <c r="B38" s="202"/>
      <c r="C38" s="202"/>
      <c r="E38" s="181"/>
      <c r="F38" s="195"/>
      <c r="G38" s="182"/>
      <c r="H38" s="195"/>
      <c r="I38" s="182"/>
      <c r="J38" s="195"/>
      <c r="K38" s="182"/>
      <c r="L38" s="195"/>
      <c r="M38" s="182"/>
      <c r="N38" s="195"/>
      <c r="O38" s="182"/>
      <c r="P38" s="195"/>
      <c r="Q38" s="182"/>
      <c r="R38" s="195"/>
      <c r="S38" s="182"/>
      <c r="T38" s="195"/>
      <c r="U38" s="182"/>
      <c r="V38" s="195"/>
      <c r="W38" s="182"/>
      <c r="X38" s="195"/>
      <c r="Y38" s="182"/>
      <c r="Z38" s="195"/>
    </row>
    <row r="39" spans="2:26" ht="14.25" customHeight="1">
      <c r="B39" s="202" t="s">
        <v>31</v>
      </c>
      <c r="C39" s="202"/>
      <c r="E39" s="181">
        <v>483</v>
      </c>
      <c r="F39" s="195">
        <v>711</v>
      </c>
      <c r="G39" s="182">
        <v>142</v>
      </c>
      <c r="H39" s="195">
        <v>209</v>
      </c>
      <c r="I39" s="182">
        <v>60</v>
      </c>
      <c r="J39" s="195">
        <v>88.3</v>
      </c>
      <c r="K39" s="182">
        <v>86</v>
      </c>
      <c r="L39" s="195">
        <v>126.6</v>
      </c>
      <c r="M39" s="182">
        <v>37</v>
      </c>
      <c r="N39" s="195">
        <v>54.5</v>
      </c>
      <c r="O39" s="182">
        <v>26</v>
      </c>
      <c r="P39" s="195">
        <v>38.3</v>
      </c>
      <c r="Q39" s="182">
        <v>5</v>
      </c>
      <c r="R39" s="195">
        <v>7.4</v>
      </c>
      <c r="S39" s="182">
        <v>8</v>
      </c>
      <c r="T39" s="195">
        <v>11.8</v>
      </c>
      <c r="U39" s="182">
        <v>4</v>
      </c>
      <c r="V39" s="195">
        <v>5.9</v>
      </c>
      <c r="W39" s="182">
        <v>12</v>
      </c>
      <c r="X39" s="195">
        <v>17.7</v>
      </c>
      <c r="Y39" s="182">
        <v>6</v>
      </c>
      <c r="Z39" s="195">
        <v>8.8</v>
      </c>
    </row>
    <row r="40" spans="2:26" ht="14.25" customHeight="1">
      <c r="B40" s="202" t="s">
        <v>32</v>
      </c>
      <c r="C40" s="202"/>
      <c r="E40" s="181">
        <v>353</v>
      </c>
      <c r="F40" s="195">
        <v>865</v>
      </c>
      <c r="G40" s="182">
        <v>95</v>
      </c>
      <c r="H40" s="195">
        <v>232.8</v>
      </c>
      <c r="I40" s="182">
        <v>52</v>
      </c>
      <c r="J40" s="195">
        <v>127.4</v>
      </c>
      <c r="K40" s="182">
        <v>75</v>
      </c>
      <c r="L40" s="195">
        <v>183.8</v>
      </c>
      <c r="M40" s="182">
        <v>41</v>
      </c>
      <c r="N40" s="195">
        <v>100.5</v>
      </c>
      <c r="O40" s="182">
        <v>15</v>
      </c>
      <c r="P40" s="195">
        <v>36.8</v>
      </c>
      <c r="Q40" s="182">
        <v>9</v>
      </c>
      <c r="R40" s="195">
        <v>22.1</v>
      </c>
      <c r="S40" s="182">
        <v>10</v>
      </c>
      <c r="T40" s="195">
        <v>24.5</v>
      </c>
      <c r="U40" s="182">
        <v>9</v>
      </c>
      <c r="V40" s="195">
        <v>22.1</v>
      </c>
      <c r="W40" s="182">
        <v>6</v>
      </c>
      <c r="X40" s="195">
        <v>14.7</v>
      </c>
      <c r="Y40" s="182">
        <v>2</v>
      </c>
      <c r="Z40" s="195">
        <v>4.9</v>
      </c>
    </row>
    <row r="41" spans="2:26" ht="14.25" customHeight="1">
      <c r="B41" s="202" t="s">
        <v>33</v>
      </c>
      <c r="C41" s="202"/>
      <c r="E41" s="181">
        <v>370</v>
      </c>
      <c r="F41" s="195">
        <v>930.4</v>
      </c>
      <c r="G41" s="182">
        <v>103</v>
      </c>
      <c r="H41" s="195">
        <v>259</v>
      </c>
      <c r="I41" s="182">
        <v>53</v>
      </c>
      <c r="J41" s="195">
        <v>133.3</v>
      </c>
      <c r="K41" s="182">
        <v>76</v>
      </c>
      <c r="L41" s="195">
        <v>191.1</v>
      </c>
      <c r="M41" s="182">
        <v>42</v>
      </c>
      <c r="N41" s="195">
        <v>105.6</v>
      </c>
      <c r="O41" s="182">
        <v>18</v>
      </c>
      <c r="P41" s="195">
        <v>45.3</v>
      </c>
      <c r="Q41" s="182">
        <v>7</v>
      </c>
      <c r="R41" s="195">
        <v>17.6</v>
      </c>
      <c r="S41" s="182">
        <v>5</v>
      </c>
      <c r="T41" s="195">
        <v>12.6</v>
      </c>
      <c r="U41" s="182">
        <v>6</v>
      </c>
      <c r="V41" s="195">
        <v>15.1</v>
      </c>
      <c r="W41" s="182">
        <v>7</v>
      </c>
      <c r="X41" s="195">
        <v>17.6</v>
      </c>
      <c r="Y41" s="182">
        <v>1</v>
      </c>
      <c r="Z41" s="195">
        <v>2.5</v>
      </c>
    </row>
    <row r="42" spans="2:26" ht="14.25" customHeight="1">
      <c r="B42" s="202" t="s">
        <v>34</v>
      </c>
      <c r="C42" s="202"/>
      <c r="E42" s="181">
        <v>331</v>
      </c>
      <c r="F42" s="195">
        <v>878.1</v>
      </c>
      <c r="G42" s="182">
        <v>100</v>
      </c>
      <c r="H42" s="195">
        <v>265.3</v>
      </c>
      <c r="I42" s="182">
        <v>41</v>
      </c>
      <c r="J42" s="195">
        <v>108.8</v>
      </c>
      <c r="K42" s="182">
        <v>61</v>
      </c>
      <c r="L42" s="195">
        <v>161.8</v>
      </c>
      <c r="M42" s="182">
        <v>36</v>
      </c>
      <c r="N42" s="195">
        <v>95.5</v>
      </c>
      <c r="O42" s="182">
        <v>22</v>
      </c>
      <c r="P42" s="195">
        <v>58.4</v>
      </c>
      <c r="Q42" s="182">
        <v>2</v>
      </c>
      <c r="R42" s="195">
        <v>5.3</v>
      </c>
      <c r="S42" s="182">
        <v>12</v>
      </c>
      <c r="T42" s="195">
        <v>31.8</v>
      </c>
      <c r="U42" s="182">
        <v>3</v>
      </c>
      <c r="V42" s="195">
        <v>8</v>
      </c>
      <c r="W42" s="182">
        <v>4</v>
      </c>
      <c r="X42" s="195">
        <v>10.6</v>
      </c>
      <c r="Y42" s="182">
        <v>2</v>
      </c>
      <c r="Z42" s="195">
        <v>5.3</v>
      </c>
    </row>
    <row r="43" spans="2:26" ht="14.25" customHeight="1">
      <c r="B43" s="202" t="s">
        <v>35</v>
      </c>
      <c r="C43" s="202"/>
      <c r="E43" s="181">
        <v>386</v>
      </c>
      <c r="F43" s="195">
        <v>774.2</v>
      </c>
      <c r="G43" s="182">
        <v>116</v>
      </c>
      <c r="H43" s="195">
        <v>232.7</v>
      </c>
      <c r="I43" s="182">
        <v>49</v>
      </c>
      <c r="J43" s="195">
        <v>98.3</v>
      </c>
      <c r="K43" s="182">
        <v>63</v>
      </c>
      <c r="L43" s="195">
        <v>126.4</v>
      </c>
      <c r="M43" s="182">
        <v>36</v>
      </c>
      <c r="N43" s="195">
        <v>72.2</v>
      </c>
      <c r="O43" s="182">
        <v>16</v>
      </c>
      <c r="P43" s="195">
        <v>32.1</v>
      </c>
      <c r="Q43" s="182">
        <v>8</v>
      </c>
      <c r="R43" s="195">
        <v>16</v>
      </c>
      <c r="S43" s="182">
        <v>8</v>
      </c>
      <c r="T43" s="195">
        <v>16</v>
      </c>
      <c r="U43" s="182">
        <v>7</v>
      </c>
      <c r="V43" s="195">
        <v>14</v>
      </c>
      <c r="W43" s="182">
        <v>5</v>
      </c>
      <c r="X43" s="195">
        <v>10</v>
      </c>
      <c r="Y43" s="182">
        <v>3</v>
      </c>
      <c r="Z43" s="195">
        <v>6</v>
      </c>
    </row>
    <row r="44" spans="2:26" ht="14.25" customHeight="1">
      <c r="B44" s="202" t="s">
        <v>36</v>
      </c>
      <c r="C44" s="202"/>
      <c r="E44" s="181">
        <v>619</v>
      </c>
      <c r="F44" s="195">
        <v>830.4</v>
      </c>
      <c r="G44" s="182">
        <v>162</v>
      </c>
      <c r="H44" s="195">
        <v>217.3</v>
      </c>
      <c r="I44" s="182">
        <v>86</v>
      </c>
      <c r="J44" s="195">
        <v>115.4</v>
      </c>
      <c r="K44" s="182">
        <v>95</v>
      </c>
      <c r="L44" s="195">
        <v>127.4</v>
      </c>
      <c r="M44" s="182">
        <v>57</v>
      </c>
      <c r="N44" s="195">
        <v>76.5</v>
      </c>
      <c r="O44" s="182">
        <v>35</v>
      </c>
      <c r="P44" s="195">
        <v>47</v>
      </c>
      <c r="Q44" s="182">
        <v>36</v>
      </c>
      <c r="R44" s="195">
        <v>48.3</v>
      </c>
      <c r="S44" s="182">
        <v>16</v>
      </c>
      <c r="T44" s="195">
        <v>21.5</v>
      </c>
      <c r="U44" s="182">
        <v>10</v>
      </c>
      <c r="V44" s="195">
        <v>13.4</v>
      </c>
      <c r="W44" s="182">
        <v>13</v>
      </c>
      <c r="X44" s="195">
        <v>17.4</v>
      </c>
      <c r="Y44" s="182">
        <v>6</v>
      </c>
      <c r="Z44" s="195">
        <v>8</v>
      </c>
    </row>
    <row r="45" spans="2:26" ht="14.25" customHeight="1">
      <c r="B45" s="202" t="s">
        <v>37</v>
      </c>
      <c r="C45" s="202"/>
      <c r="E45" s="181">
        <v>678</v>
      </c>
      <c r="F45" s="195">
        <v>681.8</v>
      </c>
      <c r="G45" s="182">
        <v>199</v>
      </c>
      <c r="H45" s="195">
        <v>200.1</v>
      </c>
      <c r="I45" s="182">
        <v>89</v>
      </c>
      <c r="J45" s="195">
        <v>89.5</v>
      </c>
      <c r="K45" s="182">
        <v>132</v>
      </c>
      <c r="L45" s="195">
        <v>132.7</v>
      </c>
      <c r="M45" s="182">
        <v>62</v>
      </c>
      <c r="N45" s="195">
        <v>62.3</v>
      </c>
      <c r="O45" s="182">
        <v>25</v>
      </c>
      <c r="P45" s="195">
        <v>25.1</v>
      </c>
      <c r="Q45" s="182">
        <v>22</v>
      </c>
      <c r="R45" s="195">
        <v>22.1</v>
      </c>
      <c r="S45" s="182">
        <v>18</v>
      </c>
      <c r="T45" s="195">
        <v>18.1</v>
      </c>
      <c r="U45" s="182">
        <v>15</v>
      </c>
      <c r="V45" s="195">
        <v>15.1</v>
      </c>
      <c r="W45" s="182">
        <v>10</v>
      </c>
      <c r="X45" s="195">
        <v>10.1</v>
      </c>
      <c r="Y45" s="182">
        <v>13</v>
      </c>
      <c r="Z45" s="195">
        <v>13.1</v>
      </c>
    </row>
    <row r="46" spans="2:26" ht="14.25" customHeight="1">
      <c r="B46" s="202" t="s">
        <v>38</v>
      </c>
      <c r="C46" s="202"/>
      <c r="E46" s="181">
        <v>253</v>
      </c>
      <c r="F46" s="195">
        <v>824.7</v>
      </c>
      <c r="G46" s="182">
        <v>67</v>
      </c>
      <c r="H46" s="195">
        <v>218.4</v>
      </c>
      <c r="I46" s="182">
        <v>33</v>
      </c>
      <c r="J46" s="195">
        <v>107.6</v>
      </c>
      <c r="K46" s="182">
        <v>47</v>
      </c>
      <c r="L46" s="195">
        <v>153.2</v>
      </c>
      <c r="M46" s="182">
        <v>24</v>
      </c>
      <c r="N46" s="195">
        <v>78.2</v>
      </c>
      <c r="O46" s="182">
        <v>9</v>
      </c>
      <c r="P46" s="195">
        <v>29.3</v>
      </c>
      <c r="Q46" s="182">
        <v>11</v>
      </c>
      <c r="R46" s="195">
        <v>35.9</v>
      </c>
      <c r="S46" s="182">
        <v>15</v>
      </c>
      <c r="T46" s="195">
        <v>48.9</v>
      </c>
      <c r="U46" s="182">
        <v>2</v>
      </c>
      <c r="V46" s="195">
        <v>6.5</v>
      </c>
      <c r="W46" s="182">
        <v>3</v>
      </c>
      <c r="X46" s="195">
        <v>9.8</v>
      </c>
      <c r="Y46" s="182">
        <v>3</v>
      </c>
      <c r="Z46" s="195">
        <v>9.8</v>
      </c>
    </row>
    <row r="47" spans="2:26" ht="14.25" customHeight="1">
      <c r="B47" s="202" t="s">
        <v>39</v>
      </c>
      <c r="C47" s="202"/>
      <c r="E47" s="181">
        <v>216</v>
      </c>
      <c r="F47" s="205">
        <v>1250.5</v>
      </c>
      <c r="G47" s="182">
        <v>62</v>
      </c>
      <c r="H47" s="195">
        <v>358.9</v>
      </c>
      <c r="I47" s="182">
        <v>28</v>
      </c>
      <c r="J47" s="195">
        <v>162.1</v>
      </c>
      <c r="K47" s="182">
        <v>35</v>
      </c>
      <c r="L47" s="195">
        <v>202.6</v>
      </c>
      <c r="M47" s="182">
        <v>25</v>
      </c>
      <c r="N47" s="195">
        <v>144.7</v>
      </c>
      <c r="O47" s="182">
        <v>11</v>
      </c>
      <c r="P47" s="195">
        <v>63.7</v>
      </c>
      <c r="Q47" s="182">
        <v>16</v>
      </c>
      <c r="R47" s="195">
        <v>92.6</v>
      </c>
      <c r="S47" s="182">
        <v>1</v>
      </c>
      <c r="T47" s="195">
        <v>5.8</v>
      </c>
      <c r="U47" s="182">
        <v>2</v>
      </c>
      <c r="V47" s="195">
        <v>11.6</v>
      </c>
      <c r="W47" s="182">
        <v>1</v>
      </c>
      <c r="X47" s="195">
        <v>5.8</v>
      </c>
      <c r="Y47" s="182">
        <v>1</v>
      </c>
      <c r="Z47" s="195">
        <v>5.8</v>
      </c>
    </row>
    <row r="48" spans="2:26" ht="14.25" customHeight="1">
      <c r="B48" s="202" t="s">
        <v>40</v>
      </c>
      <c r="C48" s="202"/>
      <c r="E48" s="181">
        <v>464</v>
      </c>
      <c r="F48" s="206">
        <v>946.4</v>
      </c>
      <c r="G48" s="182">
        <v>129</v>
      </c>
      <c r="H48" s="195">
        <v>263.1</v>
      </c>
      <c r="I48" s="182">
        <v>71</v>
      </c>
      <c r="J48" s="195">
        <v>144.8</v>
      </c>
      <c r="K48" s="182">
        <v>70</v>
      </c>
      <c r="L48" s="195">
        <v>142.8</v>
      </c>
      <c r="M48" s="182">
        <v>33</v>
      </c>
      <c r="N48" s="195">
        <v>67.3</v>
      </c>
      <c r="O48" s="182">
        <v>31</v>
      </c>
      <c r="P48" s="195">
        <v>63.2</v>
      </c>
      <c r="Q48" s="182">
        <v>12</v>
      </c>
      <c r="R48" s="195">
        <v>24.5</v>
      </c>
      <c r="S48" s="182">
        <v>15</v>
      </c>
      <c r="T48" s="195">
        <v>30.6</v>
      </c>
      <c r="U48" s="182">
        <v>4</v>
      </c>
      <c r="V48" s="195">
        <v>8.2</v>
      </c>
      <c r="W48" s="182">
        <v>10</v>
      </c>
      <c r="X48" s="195">
        <v>20.4</v>
      </c>
      <c r="Y48" s="182">
        <v>6</v>
      </c>
      <c r="Z48" s="195">
        <v>12.2</v>
      </c>
    </row>
    <row r="49" spans="2:26" ht="14.25" customHeight="1">
      <c r="B49" s="202" t="s">
        <v>41</v>
      </c>
      <c r="C49" s="202"/>
      <c r="E49" s="181">
        <v>574</v>
      </c>
      <c r="F49" s="205">
        <v>990.7</v>
      </c>
      <c r="G49" s="182">
        <v>140</v>
      </c>
      <c r="H49" s="195">
        <v>241.6</v>
      </c>
      <c r="I49" s="182">
        <v>89</v>
      </c>
      <c r="J49" s="195">
        <v>153.6</v>
      </c>
      <c r="K49" s="182">
        <v>121</v>
      </c>
      <c r="L49" s="195">
        <v>208.8</v>
      </c>
      <c r="M49" s="182">
        <v>41</v>
      </c>
      <c r="N49" s="195">
        <v>70.8</v>
      </c>
      <c r="O49" s="182">
        <v>23</v>
      </c>
      <c r="P49" s="195">
        <v>39.7</v>
      </c>
      <c r="Q49" s="182">
        <v>33</v>
      </c>
      <c r="R49" s="195">
        <v>57</v>
      </c>
      <c r="S49" s="182">
        <v>18</v>
      </c>
      <c r="T49" s="195">
        <v>31.1</v>
      </c>
      <c r="U49" s="182">
        <v>6</v>
      </c>
      <c r="V49" s="195">
        <v>10.4</v>
      </c>
      <c r="W49" s="182">
        <v>9</v>
      </c>
      <c r="X49" s="195">
        <v>15.5</v>
      </c>
      <c r="Y49" s="182">
        <v>12</v>
      </c>
      <c r="Z49" s="195">
        <v>20.7</v>
      </c>
    </row>
    <row r="50" spans="2:26" ht="14.25" customHeight="1">
      <c r="B50" s="202" t="s">
        <v>116</v>
      </c>
      <c r="C50" s="202"/>
      <c r="E50" s="181">
        <v>165</v>
      </c>
      <c r="F50" s="206">
        <v>774.3</v>
      </c>
      <c r="G50" s="182">
        <v>41</v>
      </c>
      <c r="H50" s="195">
        <v>192.4</v>
      </c>
      <c r="I50" s="182">
        <v>22</v>
      </c>
      <c r="J50" s="195">
        <v>103.2</v>
      </c>
      <c r="K50" s="182">
        <v>43</v>
      </c>
      <c r="L50" s="195">
        <v>201.8</v>
      </c>
      <c r="M50" s="182">
        <v>14</v>
      </c>
      <c r="N50" s="195">
        <v>65.7</v>
      </c>
      <c r="O50" s="182">
        <v>6</v>
      </c>
      <c r="P50" s="195">
        <v>28.2</v>
      </c>
      <c r="Q50" s="182">
        <v>2</v>
      </c>
      <c r="R50" s="195">
        <v>9.4</v>
      </c>
      <c r="S50" s="182">
        <v>9</v>
      </c>
      <c r="T50" s="195">
        <v>42.2</v>
      </c>
      <c r="U50" s="182">
        <v>2</v>
      </c>
      <c r="V50" s="195">
        <v>9.4</v>
      </c>
      <c r="W50" s="182">
        <v>1</v>
      </c>
      <c r="X50" s="195">
        <v>4.7</v>
      </c>
      <c r="Y50" s="182">
        <v>1</v>
      </c>
      <c r="Z50" s="195">
        <v>4.7</v>
      </c>
    </row>
    <row r="51" spans="2:26" ht="14.25" customHeight="1">
      <c r="B51" s="202" t="s">
        <v>44</v>
      </c>
      <c r="C51" s="202"/>
      <c r="E51" s="181">
        <v>83</v>
      </c>
      <c r="F51" s="206">
        <v>727.6</v>
      </c>
      <c r="G51" s="182">
        <v>28</v>
      </c>
      <c r="H51" s="195">
        <v>245.5</v>
      </c>
      <c r="I51" s="182">
        <v>9</v>
      </c>
      <c r="J51" s="195">
        <v>78.9</v>
      </c>
      <c r="K51" s="182">
        <v>13</v>
      </c>
      <c r="L51" s="195">
        <v>114</v>
      </c>
      <c r="M51" s="182">
        <v>5</v>
      </c>
      <c r="N51" s="195">
        <v>43.8</v>
      </c>
      <c r="O51" s="182">
        <v>3</v>
      </c>
      <c r="P51" s="195">
        <v>26.3</v>
      </c>
      <c r="Q51" s="182">
        <v>2</v>
      </c>
      <c r="R51" s="195">
        <v>17.5</v>
      </c>
      <c r="S51" s="182">
        <v>3</v>
      </c>
      <c r="T51" s="195">
        <v>26.3</v>
      </c>
      <c r="U51" s="182">
        <v>1</v>
      </c>
      <c r="V51" s="195">
        <v>8.8</v>
      </c>
      <c r="W51" s="182">
        <v>1</v>
      </c>
      <c r="X51" s="195">
        <v>8.8</v>
      </c>
      <c r="Y51" s="130" t="s">
        <v>0</v>
      </c>
      <c r="Z51" s="130" t="s">
        <v>0</v>
      </c>
    </row>
    <row r="52" spans="2:26" ht="14.25" customHeight="1">
      <c r="B52" s="202" t="s">
        <v>45</v>
      </c>
      <c r="C52" s="202"/>
      <c r="E52" s="181">
        <v>548</v>
      </c>
      <c r="F52" s="206">
        <v>1116.4</v>
      </c>
      <c r="G52" s="182">
        <v>144</v>
      </c>
      <c r="H52" s="195">
        <v>293.4</v>
      </c>
      <c r="I52" s="182">
        <v>79</v>
      </c>
      <c r="J52" s="195">
        <v>160.9</v>
      </c>
      <c r="K52" s="182">
        <v>98</v>
      </c>
      <c r="L52" s="195">
        <v>199.6</v>
      </c>
      <c r="M52" s="182">
        <v>38</v>
      </c>
      <c r="N52" s="195">
        <v>77.4</v>
      </c>
      <c r="O52" s="182">
        <v>19</v>
      </c>
      <c r="P52" s="195">
        <v>38.7</v>
      </c>
      <c r="Q52" s="182">
        <v>32</v>
      </c>
      <c r="R52" s="195">
        <v>65.2</v>
      </c>
      <c r="S52" s="182">
        <v>22</v>
      </c>
      <c r="T52" s="195">
        <v>44.8</v>
      </c>
      <c r="U52" s="182">
        <v>4</v>
      </c>
      <c r="V52" s="195">
        <v>8.1</v>
      </c>
      <c r="W52" s="182">
        <v>12</v>
      </c>
      <c r="X52" s="195">
        <v>24.4</v>
      </c>
      <c r="Y52" s="182">
        <v>8</v>
      </c>
      <c r="Z52" s="195">
        <v>16.3</v>
      </c>
    </row>
    <row r="53" spans="2:26" ht="14.25" customHeight="1">
      <c r="B53" s="202" t="s">
        <v>46</v>
      </c>
      <c r="C53" s="202"/>
      <c r="E53" s="181">
        <v>368</v>
      </c>
      <c r="F53" s="206">
        <v>927.7</v>
      </c>
      <c r="G53" s="182">
        <v>100</v>
      </c>
      <c r="H53" s="195">
        <v>252.1</v>
      </c>
      <c r="I53" s="182">
        <v>32</v>
      </c>
      <c r="J53" s="195">
        <v>80.7</v>
      </c>
      <c r="K53" s="182">
        <v>63</v>
      </c>
      <c r="L53" s="195">
        <v>158.8</v>
      </c>
      <c r="M53" s="182">
        <v>28</v>
      </c>
      <c r="N53" s="195">
        <v>70.6</v>
      </c>
      <c r="O53" s="182">
        <v>21</v>
      </c>
      <c r="P53" s="195">
        <v>52.9</v>
      </c>
      <c r="Q53" s="182">
        <v>27</v>
      </c>
      <c r="R53" s="195">
        <v>68.1</v>
      </c>
      <c r="S53" s="182">
        <v>6</v>
      </c>
      <c r="T53" s="195">
        <v>15.1</v>
      </c>
      <c r="U53" s="182">
        <v>4</v>
      </c>
      <c r="V53" s="195">
        <v>10.1</v>
      </c>
      <c r="W53" s="182">
        <v>7</v>
      </c>
      <c r="X53" s="195">
        <v>17.6</v>
      </c>
      <c r="Y53" s="182">
        <v>7</v>
      </c>
      <c r="Z53" s="195">
        <v>17.6</v>
      </c>
    </row>
    <row r="54" spans="2:26" ht="14.25" customHeight="1">
      <c r="B54" s="202" t="s">
        <v>47</v>
      </c>
      <c r="C54" s="202"/>
      <c r="E54" s="181">
        <v>200</v>
      </c>
      <c r="F54" s="205">
        <v>971.1</v>
      </c>
      <c r="G54" s="182">
        <v>48</v>
      </c>
      <c r="H54" s="195">
        <v>233.1</v>
      </c>
      <c r="I54" s="182">
        <v>35</v>
      </c>
      <c r="J54" s="195">
        <v>169.9</v>
      </c>
      <c r="K54" s="182">
        <v>29</v>
      </c>
      <c r="L54" s="195">
        <v>140.8</v>
      </c>
      <c r="M54" s="182">
        <v>10</v>
      </c>
      <c r="N54" s="195">
        <v>48.6</v>
      </c>
      <c r="O54" s="182">
        <v>17</v>
      </c>
      <c r="P54" s="195">
        <v>82.5</v>
      </c>
      <c r="Q54" s="182">
        <v>4</v>
      </c>
      <c r="R54" s="195">
        <v>19.4</v>
      </c>
      <c r="S54" s="182">
        <v>11</v>
      </c>
      <c r="T54" s="195">
        <v>53.4</v>
      </c>
      <c r="U54" s="182">
        <v>1</v>
      </c>
      <c r="V54" s="195">
        <v>4.9</v>
      </c>
      <c r="W54" s="182">
        <v>2</v>
      </c>
      <c r="X54" s="195">
        <v>9.7</v>
      </c>
      <c r="Y54" s="182">
        <v>3</v>
      </c>
      <c r="Z54" s="195">
        <v>14.6</v>
      </c>
    </row>
    <row r="55" spans="2:26" ht="14.25" customHeight="1">
      <c r="B55" s="202" t="s">
        <v>48</v>
      </c>
      <c r="C55" s="202"/>
      <c r="E55" s="181">
        <v>453</v>
      </c>
      <c r="F55" s="205">
        <v>1080.8</v>
      </c>
      <c r="G55" s="182">
        <v>109</v>
      </c>
      <c r="H55" s="195">
        <v>260.1</v>
      </c>
      <c r="I55" s="182">
        <v>80</v>
      </c>
      <c r="J55" s="195">
        <v>190.9</v>
      </c>
      <c r="K55" s="182">
        <v>86</v>
      </c>
      <c r="L55" s="195">
        <v>205.2</v>
      </c>
      <c r="M55" s="182">
        <v>32</v>
      </c>
      <c r="N55" s="195">
        <v>76.3</v>
      </c>
      <c r="O55" s="182">
        <v>25</v>
      </c>
      <c r="P55" s="195">
        <v>59.6</v>
      </c>
      <c r="Q55" s="182">
        <v>15</v>
      </c>
      <c r="R55" s="195">
        <v>35.8</v>
      </c>
      <c r="S55" s="182">
        <v>14</v>
      </c>
      <c r="T55" s="195">
        <v>33.4</v>
      </c>
      <c r="U55" s="182">
        <v>3</v>
      </c>
      <c r="V55" s="195">
        <v>7.2</v>
      </c>
      <c r="W55" s="182">
        <v>4</v>
      </c>
      <c r="X55" s="195">
        <v>9.5</v>
      </c>
      <c r="Y55" s="182">
        <v>2</v>
      </c>
      <c r="Z55" s="195">
        <v>4.8</v>
      </c>
    </row>
    <row r="56" spans="5:26" ht="4.5" customHeight="1" thickBot="1">
      <c r="E56" s="181"/>
      <c r="F56" s="195"/>
      <c r="G56" s="182"/>
      <c r="H56" s="195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95"/>
      <c r="W56" s="182"/>
      <c r="X56" s="195"/>
      <c r="Y56" s="182"/>
      <c r="Z56" s="182"/>
    </row>
    <row r="57" spans="1:26" s="25" customFormat="1" ht="12.75" customHeight="1">
      <c r="A57" s="21" t="s">
        <v>49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8"/>
      <c r="T57" s="207"/>
      <c r="U57" s="207"/>
      <c r="V57" s="207"/>
      <c r="W57" s="207"/>
      <c r="X57" s="207"/>
      <c r="Y57" s="207"/>
      <c r="Z57" s="207"/>
    </row>
  </sheetData>
  <sheetProtection/>
  <mergeCells count="46"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0:C20"/>
    <mergeCell ref="B22:C22"/>
    <mergeCell ref="B24:C24"/>
    <mergeCell ref="B25:C25"/>
    <mergeCell ref="B26:C26"/>
    <mergeCell ref="B27:C27"/>
    <mergeCell ref="O7:P7"/>
    <mergeCell ref="Q7:R7"/>
    <mergeCell ref="S7:T7"/>
    <mergeCell ref="U7:V7"/>
    <mergeCell ref="W7:X7"/>
    <mergeCell ref="Y7:Z7"/>
    <mergeCell ref="A7:D8"/>
    <mergeCell ref="E7:F7"/>
    <mergeCell ref="G7:H7"/>
    <mergeCell ref="I7:J7"/>
    <mergeCell ref="K7:L7"/>
    <mergeCell ref="M7:N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7"/>
  <sheetViews>
    <sheetView zoomScalePageLayoutView="0" workbookViewId="0" topLeftCell="A1">
      <selection activeCell="O29" sqref="O29"/>
    </sheetView>
  </sheetViews>
  <sheetFormatPr defaultColWidth="9.00390625" defaultRowHeight="13.5"/>
  <cols>
    <col min="1" max="1" width="0.875" style="1" customWidth="1"/>
    <col min="2" max="2" width="1.4921875" style="1" customWidth="1"/>
    <col min="3" max="3" width="7.625" style="1" customWidth="1"/>
    <col min="4" max="4" width="0.74609375" style="1" customWidth="1"/>
    <col min="5" max="6" width="6.125" style="1" customWidth="1"/>
    <col min="7" max="8" width="6.50390625" style="1" customWidth="1"/>
    <col min="9" max="9" width="6.125" style="1" customWidth="1"/>
    <col min="10" max="10" width="1.00390625" style="1" customWidth="1"/>
    <col min="11" max="11" width="0.875" style="1" customWidth="1"/>
    <col min="12" max="12" width="1.4921875" style="1" customWidth="1"/>
    <col min="13" max="13" width="7.625" style="1" customWidth="1"/>
    <col min="14" max="14" width="0.74609375" style="1" customWidth="1"/>
    <col min="15" max="16" width="6.125" style="1" customWidth="1"/>
    <col min="17" max="18" width="6.375" style="1" customWidth="1"/>
    <col min="19" max="19" width="6.125" style="1" customWidth="1"/>
    <col min="20" max="16384" width="9.00390625" style="1" customWidth="1"/>
  </cols>
  <sheetData>
    <row r="1" ht="17.25">
      <c r="G1" s="2" t="s">
        <v>187</v>
      </c>
    </row>
    <row r="2" ht="11.25" customHeight="1">
      <c r="A2" s="3" t="s">
        <v>188</v>
      </c>
    </row>
    <row r="3" ht="11.25" customHeight="1">
      <c r="A3" s="3" t="s">
        <v>189</v>
      </c>
    </row>
    <row r="4" spans="1:19" ht="11.25" customHeight="1" thickBot="1">
      <c r="A4" s="3" t="s">
        <v>190</v>
      </c>
      <c r="P4" s="3"/>
      <c r="S4" s="209" t="s">
        <v>191</v>
      </c>
    </row>
    <row r="5" spans="1:19" ht="21" customHeight="1" thickTop="1">
      <c r="A5" s="60" t="s">
        <v>14</v>
      </c>
      <c r="B5" s="60"/>
      <c r="C5" s="60"/>
      <c r="D5" s="60"/>
      <c r="E5" s="43" t="s">
        <v>192</v>
      </c>
      <c r="F5" s="43" t="s">
        <v>193</v>
      </c>
      <c r="G5" s="210" t="s">
        <v>194</v>
      </c>
      <c r="H5" s="43" t="s">
        <v>195</v>
      </c>
      <c r="I5" s="43" t="s">
        <v>196</v>
      </c>
      <c r="J5" s="211"/>
      <c r="K5" s="212" t="s">
        <v>14</v>
      </c>
      <c r="L5" s="213"/>
      <c r="M5" s="213"/>
      <c r="N5" s="214"/>
      <c r="O5" s="43" t="s">
        <v>192</v>
      </c>
      <c r="P5" s="43" t="s">
        <v>193</v>
      </c>
      <c r="Q5" s="210" t="s">
        <v>194</v>
      </c>
      <c r="R5" s="43" t="s">
        <v>195</v>
      </c>
      <c r="S5" s="43" t="s">
        <v>196</v>
      </c>
    </row>
    <row r="6" spans="5:15" ht="3" customHeight="1">
      <c r="E6" s="7"/>
      <c r="K6" s="215"/>
      <c r="L6" s="44"/>
      <c r="M6" s="44"/>
      <c r="N6" s="44"/>
      <c r="O6" s="7"/>
    </row>
    <row r="7" spans="1:19" ht="11.25" customHeight="1">
      <c r="A7" s="13"/>
      <c r="B7" s="216" t="s">
        <v>25</v>
      </c>
      <c r="C7" s="216"/>
      <c r="D7" s="13"/>
      <c r="E7" s="10">
        <v>2459</v>
      </c>
      <c r="F7" s="12">
        <v>4191</v>
      </c>
      <c r="G7" s="12">
        <v>3816</v>
      </c>
      <c r="H7" s="12">
        <v>535</v>
      </c>
      <c r="I7" s="12">
        <v>2075</v>
      </c>
      <c r="J7" s="12"/>
      <c r="K7" s="217"/>
      <c r="L7" s="218" t="s">
        <v>39</v>
      </c>
      <c r="M7" s="218"/>
      <c r="N7" s="219"/>
      <c r="O7" s="10">
        <f>SUM(O8:O12)</f>
        <v>24</v>
      </c>
      <c r="P7" s="12">
        <f>SUM(P8:P12)</f>
        <v>39</v>
      </c>
      <c r="Q7" s="12">
        <f>SUM(Q8:Q12)</f>
        <v>22</v>
      </c>
      <c r="R7" s="12">
        <f>SUM(R8:R12)</f>
        <v>12</v>
      </c>
      <c r="S7" s="12">
        <v>26</v>
      </c>
    </row>
    <row r="8" spans="4:19" ht="11.25" customHeight="1">
      <c r="D8" s="13"/>
      <c r="E8" s="10"/>
      <c r="F8" s="12"/>
      <c r="G8" s="12"/>
      <c r="H8" s="13"/>
      <c r="I8" s="220"/>
      <c r="J8" s="220"/>
      <c r="K8" s="215"/>
      <c r="L8" s="221"/>
      <c r="M8" s="221" t="s">
        <v>197</v>
      </c>
      <c r="N8" s="44"/>
      <c r="O8" s="15">
        <v>4</v>
      </c>
      <c r="P8" s="16">
        <v>5</v>
      </c>
      <c r="Q8" s="16">
        <v>3</v>
      </c>
      <c r="R8" s="16">
        <v>1</v>
      </c>
      <c r="S8" s="16">
        <v>3</v>
      </c>
    </row>
    <row r="9" spans="1:19" ht="11.25" customHeight="1">
      <c r="A9" s="13"/>
      <c r="B9" s="216" t="s">
        <v>26</v>
      </c>
      <c r="C9" s="216"/>
      <c r="D9" s="13"/>
      <c r="E9" s="10">
        <v>1811</v>
      </c>
      <c r="F9" s="12">
        <v>3283</v>
      </c>
      <c r="G9" s="12">
        <v>2944</v>
      </c>
      <c r="H9" s="12">
        <v>383</v>
      </c>
      <c r="I9" s="12">
        <v>1296</v>
      </c>
      <c r="J9" s="12"/>
      <c r="K9" s="222"/>
      <c r="L9" s="221"/>
      <c r="M9" s="221" t="s">
        <v>198</v>
      </c>
      <c r="N9" s="192"/>
      <c r="O9" s="15">
        <v>3</v>
      </c>
      <c r="P9" s="16">
        <v>6</v>
      </c>
      <c r="Q9" s="16">
        <v>1</v>
      </c>
      <c r="R9" s="16">
        <v>2</v>
      </c>
      <c r="S9" s="16">
        <v>16</v>
      </c>
    </row>
    <row r="10" spans="1:19" ht="11.25" customHeight="1">
      <c r="A10" s="13"/>
      <c r="B10" s="220"/>
      <c r="C10" s="220"/>
      <c r="D10" s="13"/>
      <c r="E10" s="10"/>
      <c r="F10" s="12"/>
      <c r="G10" s="12"/>
      <c r="H10" s="12"/>
      <c r="I10" s="12"/>
      <c r="J10" s="12"/>
      <c r="K10" s="222"/>
      <c r="L10" s="221"/>
      <c r="M10" s="221" t="s">
        <v>199</v>
      </c>
      <c r="N10" s="192"/>
      <c r="O10" s="15">
        <v>8</v>
      </c>
      <c r="P10" s="16">
        <v>9</v>
      </c>
      <c r="Q10" s="16">
        <v>12</v>
      </c>
      <c r="R10" s="16">
        <v>6</v>
      </c>
      <c r="S10" s="16">
        <v>3</v>
      </c>
    </row>
    <row r="11" spans="1:19" ht="11.25" customHeight="1">
      <c r="A11" s="13"/>
      <c r="B11" s="216" t="s">
        <v>28</v>
      </c>
      <c r="C11" s="216"/>
      <c r="D11" s="13"/>
      <c r="E11" s="10">
        <v>648</v>
      </c>
      <c r="F11" s="12">
        <v>908</v>
      </c>
      <c r="G11" s="12">
        <v>872</v>
      </c>
      <c r="H11" s="12">
        <v>152</v>
      </c>
      <c r="I11" s="12">
        <v>779</v>
      </c>
      <c r="J11" s="12"/>
      <c r="K11" s="222"/>
      <c r="L11" s="221"/>
      <c r="M11" s="221" t="s">
        <v>200</v>
      </c>
      <c r="N11" s="192"/>
      <c r="O11" s="15">
        <v>6</v>
      </c>
      <c r="P11" s="16">
        <v>13</v>
      </c>
      <c r="Q11" s="16">
        <v>4</v>
      </c>
      <c r="R11" s="16">
        <v>1</v>
      </c>
      <c r="S11" s="16">
        <v>1</v>
      </c>
    </row>
    <row r="12" spans="2:19" ht="10.5" customHeight="1">
      <c r="B12" s="223"/>
      <c r="C12" s="223"/>
      <c r="E12" s="15"/>
      <c r="F12" s="16"/>
      <c r="G12" s="16"/>
      <c r="H12" s="16"/>
      <c r="I12" s="16"/>
      <c r="J12" s="16"/>
      <c r="K12" s="222"/>
      <c r="L12" s="221"/>
      <c r="M12" s="221" t="s">
        <v>201</v>
      </c>
      <c r="N12" s="192"/>
      <c r="O12" s="15">
        <v>3</v>
      </c>
      <c r="P12" s="16">
        <v>6</v>
      </c>
      <c r="Q12" s="16">
        <v>2</v>
      </c>
      <c r="R12" s="16">
        <v>2</v>
      </c>
      <c r="S12" s="16">
        <v>3</v>
      </c>
    </row>
    <row r="13" spans="2:19" ht="11.25" customHeight="1">
      <c r="B13" s="223"/>
      <c r="C13" s="223" t="s">
        <v>29</v>
      </c>
      <c r="E13" s="15">
        <v>470</v>
      </c>
      <c r="F13" s="16">
        <v>902</v>
      </c>
      <c r="G13" s="16">
        <v>778</v>
      </c>
      <c r="H13" s="16">
        <v>138</v>
      </c>
      <c r="I13" s="16">
        <v>152</v>
      </c>
      <c r="J13" s="16"/>
      <c r="K13" s="222"/>
      <c r="L13" s="221"/>
      <c r="M13" s="221"/>
      <c r="N13" s="192"/>
      <c r="O13" s="15"/>
      <c r="P13" s="16"/>
      <c r="Q13" s="16"/>
      <c r="R13" s="16"/>
      <c r="S13" s="16"/>
    </row>
    <row r="14" spans="2:19" ht="11.25" customHeight="1">
      <c r="B14" s="223"/>
      <c r="C14" s="223" t="s">
        <v>1</v>
      </c>
      <c r="E14" s="15">
        <v>189</v>
      </c>
      <c r="F14" s="16">
        <v>358</v>
      </c>
      <c r="G14" s="16">
        <v>360</v>
      </c>
      <c r="H14" s="16">
        <v>40</v>
      </c>
      <c r="I14" s="16">
        <v>74</v>
      </c>
      <c r="J14" s="16"/>
      <c r="K14" s="224"/>
      <c r="L14" s="218" t="s">
        <v>41</v>
      </c>
      <c r="M14" s="218"/>
      <c r="N14" s="225"/>
      <c r="O14" s="10">
        <v>65</v>
      </c>
      <c r="P14" s="12">
        <f>SUM(P15:P21)</f>
        <v>116</v>
      </c>
      <c r="Q14" s="12">
        <v>58</v>
      </c>
      <c r="R14" s="12">
        <v>9</v>
      </c>
      <c r="S14" s="12">
        <v>52</v>
      </c>
    </row>
    <row r="15" spans="2:19" ht="11.25" customHeight="1">
      <c r="B15" s="223"/>
      <c r="C15" s="223" t="s">
        <v>2</v>
      </c>
      <c r="E15" s="15">
        <v>100</v>
      </c>
      <c r="F15" s="16">
        <v>179</v>
      </c>
      <c r="G15" s="16">
        <v>91</v>
      </c>
      <c r="H15" s="16">
        <v>14</v>
      </c>
      <c r="I15" s="16">
        <v>169</v>
      </c>
      <c r="J15" s="16"/>
      <c r="K15" s="222"/>
      <c r="L15" s="221"/>
      <c r="M15" s="221" t="s">
        <v>202</v>
      </c>
      <c r="N15" s="192"/>
      <c r="O15" s="15">
        <v>5</v>
      </c>
      <c r="P15" s="16">
        <v>8</v>
      </c>
      <c r="Q15" s="16">
        <v>12</v>
      </c>
      <c r="R15" s="16" t="s">
        <v>203</v>
      </c>
      <c r="S15" s="16">
        <v>3</v>
      </c>
    </row>
    <row r="16" spans="2:19" ht="11.25" customHeight="1">
      <c r="B16" s="223"/>
      <c r="C16" s="223" t="s">
        <v>3</v>
      </c>
      <c r="E16" s="15">
        <v>105</v>
      </c>
      <c r="F16" s="16">
        <v>148</v>
      </c>
      <c r="G16" s="16">
        <v>160</v>
      </c>
      <c r="H16" s="16">
        <v>12</v>
      </c>
      <c r="I16" s="16">
        <v>32</v>
      </c>
      <c r="J16" s="16"/>
      <c r="K16" s="222"/>
      <c r="L16" s="221"/>
      <c r="M16" s="221" t="s">
        <v>204</v>
      </c>
      <c r="N16" s="192"/>
      <c r="O16" s="15">
        <v>6</v>
      </c>
      <c r="P16" s="16">
        <v>11</v>
      </c>
      <c r="Q16" s="16">
        <v>5</v>
      </c>
      <c r="R16" s="16">
        <v>1</v>
      </c>
      <c r="S16" s="16">
        <v>1</v>
      </c>
    </row>
    <row r="17" spans="2:19" ht="11.25" customHeight="1">
      <c r="B17" s="223"/>
      <c r="C17" s="223" t="s">
        <v>4</v>
      </c>
      <c r="E17" s="15">
        <v>85</v>
      </c>
      <c r="F17" s="16">
        <v>165</v>
      </c>
      <c r="G17" s="16">
        <v>143</v>
      </c>
      <c r="H17" s="16">
        <v>16</v>
      </c>
      <c r="I17" s="16">
        <v>18</v>
      </c>
      <c r="J17" s="16"/>
      <c r="K17" s="222"/>
      <c r="L17" s="221"/>
      <c r="M17" s="221" t="s">
        <v>205</v>
      </c>
      <c r="N17" s="192"/>
      <c r="O17" s="15">
        <v>10</v>
      </c>
      <c r="P17" s="16">
        <v>22</v>
      </c>
      <c r="Q17" s="16">
        <v>10</v>
      </c>
      <c r="R17" s="16">
        <v>2</v>
      </c>
      <c r="S17" s="16">
        <v>2</v>
      </c>
    </row>
    <row r="18" spans="2:19" ht="11.25" customHeight="1">
      <c r="B18" s="223"/>
      <c r="C18" s="223" t="s">
        <v>5</v>
      </c>
      <c r="E18" s="15">
        <v>53</v>
      </c>
      <c r="F18" s="16">
        <v>118</v>
      </c>
      <c r="G18" s="16">
        <v>111</v>
      </c>
      <c r="H18" s="16">
        <v>12</v>
      </c>
      <c r="I18" s="16">
        <v>55</v>
      </c>
      <c r="J18" s="16"/>
      <c r="K18" s="222"/>
      <c r="L18" s="221"/>
      <c r="M18" s="221" t="s">
        <v>206</v>
      </c>
      <c r="N18" s="192"/>
      <c r="O18" s="15">
        <v>5</v>
      </c>
      <c r="P18" s="16">
        <v>11</v>
      </c>
      <c r="Q18" s="16">
        <v>5</v>
      </c>
      <c r="R18" s="16">
        <v>1</v>
      </c>
      <c r="S18" s="16">
        <v>6</v>
      </c>
    </row>
    <row r="19" spans="2:19" ht="11.25" customHeight="1">
      <c r="B19" s="223"/>
      <c r="C19" s="223" t="s">
        <v>6</v>
      </c>
      <c r="E19" s="15">
        <v>26</v>
      </c>
      <c r="F19" s="16">
        <v>56</v>
      </c>
      <c r="G19" s="16">
        <v>29</v>
      </c>
      <c r="H19" s="16">
        <v>3</v>
      </c>
      <c r="I19" s="16">
        <v>12</v>
      </c>
      <c r="J19" s="16"/>
      <c r="K19" s="222"/>
      <c r="L19" s="221"/>
      <c r="M19" s="221" t="s">
        <v>207</v>
      </c>
      <c r="N19" s="192"/>
      <c r="O19" s="15">
        <v>20</v>
      </c>
      <c r="P19" s="16">
        <v>25</v>
      </c>
      <c r="Q19" s="16">
        <v>17</v>
      </c>
      <c r="R19" s="16">
        <v>3</v>
      </c>
      <c r="S19" s="16">
        <v>12</v>
      </c>
    </row>
    <row r="20" spans="2:19" ht="11.25" customHeight="1">
      <c r="B20" s="223"/>
      <c r="C20" s="223" t="s">
        <v>7</v>
      </c>
      <c r="E20" s="15">
        <v>56</v>
      </c>
      <c r="F20" s="16">
        <v>62</v>
      </c>
      <c r="G20" s="16">
        <v>108</v>
      </c>
      <c r="H20" s="16">
        <v>20</v>
      </c>
      <c r="I20" s="16">
        <v>33</v>
      </c>
      <c r="J20" s="16"/>
      <c r="K20" s="222"/>
      <c r="L20" s="221"/>
      <c r="M20" s="221" t="s">
        <v>208</v>
      </c>
      <c r="N20" s="192"/>
      <c r="O20" s="15">
        <v>15</v>
      </c>
      <c r="P20" s="16">
        <v>32</v>
      </c>
      <c r="Q20" s="16">
        <v>7</v>
      </c>
      <c r="R20" s="16">
        <v>2</v>
      </c>
      <c r="S20" s="16">
        <v>20</v>
      </c>
    </row>
    <row r="21" spans="2:19" ht="11.25" customHeight="1">
      <c r="B21" s="223"/>
      <c r="C21" s="223" t="s">
        <v>8</v>
      </c>
      <c r="E21" s="15">
        <v>75</v>
      </c>
      <c r="F21" s="16">
        <v>107</v>
      </c>
      <c r="G21" s="16">
        <v>103</v>
      </c>
      <c r="H21" s="16">
        <v>10</v>
      </c>
      <c r="I21" s="16">
        <v>19</v>
      </c>
      <c r="J21" s="16"/>
      <c r="K21" s="222"/>
      <c r="L21" s="221"/>
      <c r="M21" s="221" t="s">
        <v>209</v>
      </c>
      <c r="N21" s="192"/>
      <c r="O21" s="15">
        <v>4</v>
      </c>
      <c r="P21" s="16">
        <v>7</v>
      </c>
      <c r="Q21" s="16">
        <v>2</v>
      </c>
      <c r="R21" s="16" t="s">
        <v>203</v>
      </c>
      <c r="S21" s="16">
        <v>8</v>
      </c>
    </row>
    <row r="22" spans="2:19" ht="10.5" customHeight="1">
      <c r="B22" s="223"/>
      <c r="C22" s="223" t="s">
        <v>9</v>
      </c>
      <c r="E22" s="15">
        <v>40</v>
      </c>
      <c r="F22" s="16">
        <v>59</v>
      </c>
      <c r="G22" s="16">
        <v>68</v>
      </c>
      <c r="H22" s="16">
        <v>4</v>
      </c>
      <c r="I22" s="16">
        <v>42</v>
      </c>
      <c r="J22" s="16"/>
      <c r="K22" s="222"/>
      <c r="L22" s="221"/>
      <c r="M22" s="221"/>
      <c r="N22" s="192"/>
      <c r="O22" s="15"/>
      <c r="P22" s="16"/>
      <c r="Q22" s="16"/>
      <c r="R22" s="16"/>
      <c r="S22" s="16"/>
    </row>
    <row r="23" spans="2:19" ht="11.25" customHeight="1">
      <c r="B23" s="223"/>
      <c r="C23" s="223" t="s">
        <v>10</v>
      </c>
      <c r="E23" s="15">
        <v>59</v>
      </c>
      <c r="F23" s="16">
        <v>100</v>
      </c>
      <c r="G23" s="16">
        <v>106</v>
      </c>
      <c r="H23" s="16">
        <v>11</v>
      </c>
      <c r="I23" s="16">
        <v>34</v>
      </c>
      <c r="J23" s="16"/>
      <c r="K23" s="224"/>
      <c r="L23" s="218" t="s">
        <v>116</v>
      </c>
      <c r="M23" s="218"/>
      <c r="N23" s="225"/>
      <c r="O23" s="10">
        <f>SUM(O24:O25)</f>
        <v>28</v>
      </c>
      <c r="P23" s="12">
        <v>38</v>
      </c>
      <c r="Q23" s="12">
        <v>44</v>
      </c>
      <c r="R23" s="12">
        <v>9</v>
      </c>
      <c r="S23" s="12">
        <v>7</v>
      </c>
    </row>
    <row r="24" spans="2:19" ht="11.25" customHeight="1">
      <c r="B24" s="223"/>
      <c r="C24" s="223" t="s">
        <v>11</v>
      </c>
      <c r="E24" s="15">
        <v>82</v>
      </c>
      <c r="F24" s="16">
        <v>125</v>
      </c>
      <c r="G24" s="16">
        <v>80</v>
      </c>
      <c r="H24" s="16">
        <v>9</v>
      </c>
      <c r="I24" s="16">
        <v>30</v>
      </c>
      <c r="J24" s="16"/>
      <c r="K24" s="222"/>
      <c r="L24" s="221"/>
      <c r="M24" s="221" t="s">
        <v>210</v>
      </c>
      <c r="N24" s="192"/>
      <c r="O24" s="15">
        <v>24</v>
      </c>
      <c r="P24" s="16">
        <v>32</v>
      </c>
      <c r="Q24" s="16">
        <v>38</v>
      </c>
      <c r="R24" s="16">
        <v>8</v>
      </c>
      <c r="S24" s="16">
        <v>6</v>
      </c>
    </row>
    <row r="25" spans="2:19" ht="11.25" customHeight="1">
      <c r="B25" s="223"/>
      <c r="C25" s="223" t="s">
        <v>12</v>
      </c>
      <c r="E25" s="15">
        <v>111</v>
      </c>
      <c r="F25" s="16">
        <v>243</v>
      </c>
      <c r="G25" s="16">
        <v>291</v>
      </c>
      <c r="H25" s="16">
        <v>14</v>
      </c>
      <c r="I25" s="16">
        <v>39</v>
      </c>
      <c r="J25" s="16"/>
      <c r="K25" s="222"/>
      <c r="L25" s="221"/>
      <c r="M25" s="221" t="s">
        <v>211</v>
      </c>
      <c r="N25" s="192"/>
      <c r="O25" s="15">
        <v>4</v>
      </c>
      <c r="P25" s="16">
        <v>6</v>
      </c>
      <c r="Q25" s="16">
        <v>6</v>
      </c>
      <c r="R25" s="16">
        <v>1</v>
      </c>
      <c r="S25" s="16">
        <v>1</v>
      </c>
    </row>
    <row r="26" spans="2:19" ht="10.5" customHeight="1">
      <c r="B26" s="223"/>
      <c r="C26" s="223" t="s">
        <v>13</v>
      </c>
      <c r="E26" s="15">
        <v>76</v>
      </c>
      <c r="F26" s="16">
        <v>160</v>
      </c>
      <c r="G26" s="16">
        <v>192</v>
      </c>
      <c r="H26" s="16">
        <v>18</v>
      </c>
      <c r="I26" s="16">
        <v>22</v>
      </c>
      <c r="J26" s="16"/>
      <c r="K26" s="222"/>
      <c r="L26" s="221"/>
      <c r="M26" s="221"/>
      <c r="N26" s="192"/>
      <c r="O26" s="15"/>
      <c r="P26" s="16"/>
      <c r="Q26" s="16"/>
      <c r="R26" s="16"/>
      <c r="S26" s="16"/>
    </row>
    <row r="27" spans="2:19" ht="11.25" customHeight="1">
      <c r="B27" s="223"/>
      <c r="C27" s="223" t="s">
        <v>150</v>
      </c>
      <c r="E27" s="15">
        <v>31</v>
      </c>
      <c r="F27" s="16">
        <v>69</v>
      </c>
      <c r="G27" s="16">
        <v>49</v>
      </c>
      <c r="H27" s="16">
        <v>8</v>
      </c>
      <c r="I27" s="16">
        <v>11</v>
      </c>
      <c r="J27" s="16"/>
      <c r="K27" s="224"/>
      <c r="L27" s="218" t="s">
        <v>44</v>
      </c>
      <c r="M27" s="218"/>
      <c r="N27" s="225"/>
      <c r="O27" s="10">
        <f>O28</f>
        <v>14</v>
      </c>
      <c r="P27" s="12">
        <f>P28</f>
        <v>14</v>
      </c>
      <c r="Q27" s="12">
        <f>Q28</f>
        <v>20</v>
      </c>
      <c r="R27" s="12">
        <v>1</v>
      </c>
      <c r="S27" s="12">
        <f>S28</f>
        <v>1</v>
      </c>
    </row>
    <row r="28" spans="2:19" ht="11.25" customHeight="1">
      <c r="B28" s="223"/>
      <c r="C28" s="223" t="s">
        <v>151</v>
      </c>
      <c r="E28" s="15">
        <v>38</v>
      </c>
      <c r="F28" s="16">
        <v>67</v>
      </c>
      <c r="G28" s="16">
        <v>95</v>
      </c>
      <c r="H28" s="16">
        <v>3</v>
      </c>
      <c r="I28" s="16">
        <v>2</v>
      </c>
      <c r="J28" s="12"/>
      <c r="K28" s="222"/>
      <c r="L28" s="221"/>
      <c r="M28" s="221" t="s">
        <v>212</v>
      </c>
      <c r="N28" s="192"/>
      <c r="O28" s="15">
        <v>14</v>
      </c>
      <c r="P28" s="16">
        <v>14</v>
      </c>
      <c r="Q28" s="16">
        <v>20</v>
      </c>
      <c r="R28" s="16">
        <v>1</v>
      </c>
      <c r="S28" s="16">
        <v>1</v>
      </c>
    </row>
    <row r="29" spans="2:19" ht="10.5" customHeight="1">
      <c r="B29" s="223"/>
      <c r="C29" s="223" t="s">
        <v>152</v>
      </c>
      <c r="E29" s="15">
        <v>41</v>
      </c>
      <c r="F29" s="16">
        <v>67</v>
      </c>
      <c r="G29" s="16">
        <v>35</v>
      </c>
      <c r="H29" s="16">
        <v>10</v>
      </c>
      <c r="I29" s="16">
        <v>98</v>
      </c>
      <c r="J29" s="16"/>
      <c r="K29" s="222"/>
      <c r="L29" s="221"/>
      <c r="M29" s="221"/>
      <c r="N29" s="192"/>
      <c r="O29" s="15"/>
      <c r="P29" s="16"/>
      <c r="Q29" s="16"/>
      <c r="R29" s="16"/>
      <c r="S29" s="16"/>
    </row>
    <row r="30" spans="2:19" ht="11.25" customHeight="1">
      <c r="B30" s="223"/>
      <c r="C30" s="223" t="s">
        <v>153</v>
      </c>
      <c r="E30" s="15">
        <v>39</v>
      </c>
      <c r="F30" s="16">
        <v>63</v>
      </c>
      <c r="G30" s="16">
        <v>44</v>
      </c>
      <c r="H30" s="16">
        <v>8</v>
      </c>
      <c r="I30" s="16">
        <v>15</v>
      </c>
      <c r="J30" s="16"/>
      <c r="K30" s="224"/>
      <c r="L30" s="218" t="s">
        <v>45</v>
      </c>
      <c r="M30" s="218"/>
      <c r="N30" s="225"/>
      <c r="O30" s="10">
        <v>73</v>
      </c>
      <c r="P30" s="12">
        <v>83</v>
      </c>
      <c r="Q30" s="12">
        <v>85</v>
      </c>
      <c r="R30" s="12">
        <v>25</v>
      </c>
      <c r="S30" s="12">
        <v>85</v>
      </c>
    </row>
    <row r="31" spans="2:19" ht="11.25" customHeight="1">
      <c r="B31" s="223"/>
      <c r="C31" s="223" t="s">
        <v>154</v>
      </c>
      <c r="E31" s="15">
        <v>75</v>
      </c>
      <c r="F31" s="16">
        <v>116</v>
      </c>
      <c r="G31" s="16">
        <v>50</v>
      </c>
      <c r="H31" s="16">
        <v>19</v>
      </c>
      <c r="I31" s="16">
        <v>264</v>
      </c>
      <c r="J31" s="16"/>
      <c r="K31" s="222"/>
      <c r="L31" s="221"/>
      <c r="M31" s="221" t="s">
        <v>213</v>
      </c>
      <c r="N31" s="192"/>
      <c r="O31" s="15">
        <v>9</v>
      </c>
      <c r="P31" s="16">
        <v>9</v>
      </c>
      <c r="Q31" s="16">
        <v>14</v>
      </c>
      <c r="R31" s="16">
        <v>1</v>
      </c>
      <c r="S31" s="16">
        <v>6</v>
      </c>
    </row>
    <row r="32" spans="2:19" ht="11.25" customHeight="1">
      <c r="B32" s="223"/>
      <c r="C32" s="223" t="s">
        <v>155</v>
      </c>
      <c r="E32" s="15">
        <v>60</v>
      </c>
      <c r="F32" s="16">
        <v>119</v>
      </c>
      <c r="G32" s="16">
        <v>51</v>
      </c>
      <c r="H32" s="16">
        <v>14</v>
      </c>
      <c r="I32" s="16">
        <v>175</v>
      </c>
      <c r="J32" s="16"/>
      <c r="K32" s="222"/>
      <c r="L32" s="221"/>
      <c r="M32" s="221" t="s">
        <v>214</v>
      </c>
      <c r="N32" s="192"/>
      <c r="O32" s="15">
        <v>1</v>
      </c>
      <c r="P32" s="16" t="s">
        <v>215</v>
      </c>
      <c r="Q32" s="16">
        <v>1</v>
      </c>
      <c r="R32" s="16">
        <v>1</v>
      </c>
      <c r="S32" s="16">
        <v>4</v>
      </c>
    </row>
    <row r="33" spans="2:19" ht="10.5" customHeight="1">
      <c r="B33" s="223"/>
      <c r="C33" s="223"/>
      <c r="E33" s="15"/>
      <c r="F33" s="16"/>
      <c r="G33" s="16"/>
      <c r="H33" s="16"/>
      <c r="I33" s="16"/>
      <c r="J33" s="16"/>
      <c r="K33" s="222"/>
      <c r="L33" s="221"/>
      <c r="M33" s="221" t="s">
        <v>216</v>
      </c>
      <c r="N33" s="192"/>
      <c r="O33" s="15">
        <v>8</v>
      </c>
      <c r="P33" s="16">
        <v>9</v>
      </c>
      <c r="Q33" s="16">
        <v>7</v>
      </c>
      <c r="R33" s="16">
        <v>1</v>
      </c>
      <c r="S33" s="16">
        <v>9</v>
      </c>
    </row>
    <row r="34" spans="1:19" ht="11.25" customHeight="1">
      <c r="A34" s="13"/>
      <c r="B34" s="216" t="s">
        <v>31</v>
      </c>
      <c r="C34" s="216"/>
      <c r="D34" s="13"/>
      <c r="E34" s="10">
        <v>68</v>
      </c>
      <c r="F34" s="12">
        <v>137</v>
      </c>
      <c r="G34" s="12">
        <v>154</v>
      </c>
      <c r="H34" s="12">
        <f>SUM(H35:H38)</f>
        <v>13</v>
      </c>
      <c r="I34" s="12">
        <v>19</v>
      </c>
      <c r="J34" s="12"/>
      <c r="K34" s="222"/>
      <c r="L34" s="221"/>
      <c r="M34" s="221" t="s">
        <v>217</v>
      </c>
      <c r="N34" s="192"/>
      <c r="O34" s="15">
        <v>11</v>
      </c>
      <c r="P34" s="16">
        <v>15</v>
      </c>
      <c r="Q34" s="16">
        <v>12</v>
      </c>
      <c r="R34" s="16">
        <v>2</v>
      </c>
      <c r="S34" s="16">
        <v>21</v>
      </c>
    </row>
    <row r="35" spans="2:19" ht="11.25" customHeight="1">
      <c r="B35" s="223"/>
      <c r="C35" s="223" t="s">
        <v>218</v>
      </c>
      <c r="E35" s="15">
        <v>7</v>
      </c>
      <c r="F35" s="16">
        <v>12</v>
      </c>
      <c r="G35" s="16">
        <v>17</v>
      </c>
      <c r="H35" s="16">
        <v>1</v>
      </c>
      <c r="I35" s="16">
        <v>1</v>
      </c>
      <c r="J35" s="16"/>
      <c r="K35" s="222"/>
      <c r="L35" s="221"/>
      <c r="M35" s="221" t="s">
        <v>219</v>
      </c>
      <c r="N35" s="192"/>
      <c r="O35" s="15">
        <v>7</v>
      </c>
      <c r="P35" s="16">
        <v>14</v>
      </c>
      <c r="Q35" s="16">
        <v>14</v>
      </c>
      <c r="R35" s="16">
        <v>1</v>
      </c>
      <c r="S35" s="16">
        <v>13</v>
      </c>
    </row>
    <row r="36" spans="2:19" ht="11.25" customHeight="1">
      <c r="B36" s="223"/>
      <c r="C36" s="223" t="s">
        <v>220</v>
      </c>
      <c r="E36" s="15">
        <v>19</v>
      </c>
      <c r="F36" s="16">
        <v>37</v>
      </c>
      <c r="G36" s="16">
        <v>50</v>
      </c>
      <c r="H36" s="16">
        <v>7</v>
      </c>
      <c r="I36" s="16">
        <v>8</v>
      </c>
      <c r="J36" s="16"/>
      <c r="K36" s="222"/>
      <c r="L36" s="221"/>
      <c r="M36" s="221" t="s">
        <v>221</v>
      </c>
      <c r="N36" s="192"/>
      <c r="O36" s="15">
        <v>3</v>
      </c>
      <c r="P36" s="16">
        <v>3</v>
      </c>
      <c r="Q36" s="16">
        <v>6</v>
      </c>
      <c r="R36" s="16">
        <v>4</v>
      </c>
      <c r="S36" s="16">
        <v>6</v>
      </c>
    </row>
    <row r="37" spans="2:19" ht="11.25" customHeight="1">
      <c r="B37" s="223"/>
      <c r="C37" s="223" t="s">
        <v>222</v>
      </c>
      <c r="E37" s="15">
        <v>30</v>
      </c>
      <c r="F37" s="16">
        <v>54</v>
      </c>
      <c r="G37" s="16">
        <v>60</v>
      </c>
      <c r="H37" s="16">
        <v>3</v>
      </c>
      <c r="I37" s="16">
        <v>6</v>
      </c>
      <c r="J37" s="16"/>
      <c r="K37" s="222"/>
      <c r="L37" s="221"/>
      <c r="M37" s="221" t="s">
        <v>223</v>
      </c>
      <c r="N37" s="192"/>
      <c r="O37" s="15">
        <v>10</v>
      </c>
      <c r="P37" s="16">
        <v>11</v>
      </c>
      <c r="Q37" s="16">
        <v>9</v>
      </c>
      <c r="R37" s="16">
        <v>2</v>
      </c>
      <c r="S37" s="16">
        <v>6</v>
      </c>
    </row>
    <row r="38" spans="2:19" ht="11.25" customHeight="1">
      <c r="B38" s="223"/>
      <c r="C38" s="223" t="s">
        <v>224</v>
      </c>
      <c r="E38" s="15">
        <v>12</v>
      </c>
      <c r="F38" s="16">
        <v>34</v>
      </c>
      <c r="G38" s="16">
        <v>27</v>
      </c>
      <c r="H38" s="16">
        <v>2</v>
      </c>
      <c r="I38" s="16">
        <v>4</v>
      </c>
      <c r="J38" s="16"/>
      <c r="K38" s="222"/>
      <c r="L38" s="221"/>
      <c r="M38" s="221" t="s">
        <v>225</v>
      </c>
      <c r="N38" s="192"/>
      <c r="O38" s="15">
        <v>8</v>
      </c>
      <c r="P38" s="16">
        <v>6</v>
      </c>
      <c r="Q38" s="16">
        <v>8</v>
      </c>
      <c r="R38" s="16">
        <v>6</v>
      </c>
      <c r="S38" s="16">
        <v>4</v>
      </c>
    </row>
    <row r="39" spans="2:19" ht="10.5" customHeight="1">
      <c r="B39" s="223"/>
      <c r="C39" s="223"/>
      <c r="E39" s="15"/>
      <c r="F39" s="16"/>
      <c r="G39" s="16"/>
      <c r="H39" s="16"/>
      <c r="I39" s="16"/>
      <c r="J39" s="12"/>
      <c r="K39" s="222"/>
      <c r="L39" s="221"/>
      <c r="M39" s="221" t="s">
        <v>226</v>
      </c>
      <c r="N39" s="192"/>
      <c r="O39" s="15">
        <v>12</v>
      </c>
      <c r="P39" s="16">
        <v>11</v>
      </c>
      <c r="Q39" s="16">
        <v>10</v>
      </c>
      <c r="R39" s="16">
        <v>2</v>
      </c>
      <c r="S39" s="16">
        <v>10</v>
      </c>
    </row>
    <row r="40" spans="1:19" ht="11.25" customHeight="1">
      <c r="A40" s="13"/>
      <c r="B40" s="216" t="s">
        <v>32</v>
      </c>
      <c r="C40" s="216"/>
      <c r="D40" s="13"/>
      <c r="E40" s="10">
        <v>50</v>
      </c>
      <c r="F40" s="12">
        <f>SUM(F41:F43)</f>
        <v>65</v>
      </c>
      <c r="G40" s="12">
        <v>84</v>
      </c>
      <c r="H40" s="12">
        <v>10</v>
      </c>
      <c r="I40" s="12">
        <f>SUM(I41:I43)</f>
        <v>8</v>
      </c>
      <c r="J40" s="16"/>
      <c r="K40" s="222"/>
      <c r="L40" s="221"/>
      <c r="M40" s="221" t="s">
        <v>227</v>
      </c>
      <c r="N40" s="192"/>
      <c r="O40" s="15" t="s">
        <v>215</v>
      </c>
      <c r="P40" s="16" t="s">
        <v>215</v>
      </c>
      <c r="Q40" s="16" t="s">
        <v>215</v>
      </c>
      <c r="R40" s="16">
        <v>3</v>
      </c>
      <c r="S40" s="16">
        <v>2</v>
      </c>
    </row>
    <row r="41" spans="2:19" ht="11.25" customHeight="1">
      <c r="B41" s="223"/>
      <c r="C41" s="223" t="s">
        <v>228</v>
      </c>
      <c r="E41" s="15">
        <v>20</v>
      </c>
      <c r="F41" s="16">
        <v>21</v>
      </c>
      <c r="G41" s="16">
        <v>26</v>
      </c>
      <c r="H41" s="16">
        <v>4</v>
      </c>
      <c r="I41" s="16">
        <v>5</v>
      </c>
      <c r="J41" s="16"/>
      <c r="K41" s="222"/>
      <c r="L41" s="221"/>
      <c r="M41" s="221" t="s">
        <v>229</v>
      </c>
      <c r="N41" s="192"/>
      <c r="O41" s="15">
        <v>4</v>
      </c>
      <c r="P41" s="16">
        <v>5</v>
      </c>
      <c r="Q41" s="16">
        <v>4</v>
      </c>
      <c r="R41" s="16">
        <v>2</v>
      </c>
      <c r="S41" s="16">
        <v>4</v>
      </c>
    </row>
    <row r="42" spans="2:19" ht="10.5" customHeight="1">
      <c r="B42" s="223"/>
      <c r="C42" s="223" t="s">
        <v>230</v>
      </c>
      <c r="E42" s="15">
        <v>14</v>
      </c>
      <c r="F42" s="16">
        <v>18</v>
      </c>
      <c r="G42" s="16">
        <v>21</v>
      </c>
      <c r="H42" s="16">
        <v>1</v>
      </c>
      <c r="I42" s="16">
        <v>1</v>
      </c>
      <c r="J42" s="16"/>
      <c r="K42" s="222"/>
      <c r="L42" s="221"/>
      <c r="M42" s="221"/>
      <c r="N42" s="192"/>
      <c r="O42" s="15"/>
      <c r="P42" s="16"/>
      <c r="Q42" s="16"/>
      <c r="R42" s="16"/>
      <c r="S42" s="16"/>
    </row>
    <row r="43" spans="2:19" ht="11.25" customHeight="1">
      <c r="B43" s="223"/>
      <c r="C43" s="223" t="s">
        <v>231</v>
      </c>
      <c r="E43" s="15">
        <v>16</v>
      </c>
      <c r="F43" s="16">
        <v>26</v>
      </c>
      <c r="G43" s="16">
        <v>37</v>
      </c>
      <c r="H43" s="16">
        <v>5</v>
      </c>
      <c r="I43" s="16">
        <v>2</v>
      </c>
      <c r="J43" s="12"/>
      <c r="K43" s="224"/>
      <c r="L43" s="218" t="s">
        <v>47</v>
      </c>
      <c r="M43" s="218"/>
      <c r="N43" s="225"/>
      <c r="O43" s="10">
        <f>SUM(O44:O51)</f>
        <v>23</v>
      </c>
      <c r="P43" s="12">
        <v>25</v>
      </c>
      <c r="Q43" s="12">
        <v>18</v>
      </c>
      <c r="R43" s="12">
        <v>14</v>
      </c>
      <c r="S43" s="12">
        <f>SUM(S44:S51)</f>
        <v>266</v>
      </c>
    </row>
    <row r="44" spans="2:19" ht="10.5" customHeight="1">
      <c r="B44" s="223"/>
      <c r="C44" s="223"/>
      <c r="E44" s="15"/>
      <c r="F44" s="16"/>
      <c r="G44" s="16"/>
      <c r="H44" s="16"/>
      <c r="I44" s="16"/>
      <c r="J44" s="16"/>
      <c r="K44" s="222"/>
      <c r="L44" s="221"/>
      <c r="M44" s="221" t="s">
        <v>232</v>
      </c>
      <c r="N44" s="192"/>
      <c r="O44" s="15">
        <v>3</v>
      </c>
      <c r="P44" s="16">
        <v>3</v>
      </c>
      <c r="Q44" s="16">
        <v>4</v>
      </c>
      <c r="R44" s="16">
        <v>2</v>
      </c>
      <c r="S44" s="16">
        <v>49</v>
      </c>
    </row>
    <row r="45" spans="1:19" ht="11.25" customHeight="1">
      <c r="A45" s="13"/>
      <c r="B45" s="216" t="s">
        <v>33</v>
      </c>
      <c r="C45" s="216"/>
      <c r="D45" s="13"/>
      <c r="E45" s="10">
        <f>SUM(E46:E47)</f>
        <v>48</v>
      </c>
      <c r="F45" s="12">
        <v>59</v>
      </c>
      <c r="G45" s="12">
        <f>SUM(G46:G47)</f>
        <v>59</v>
      </c>
      <c r="H45" s="12">
        <f>SUM(H46:H47)</f>
        <v>9</v>
      </c>
      <c r="I45" s="12">
        <f>SUM(I46:I47)</f>
        <v>22</v>
      </c>
      <c r="J45" s="16"/>
      <c r="K45" s="222"/>
      <c r="L45" s="221"/>
      <c r="M45" s="221" t="s">
        <v>233</v>
      </c>
      <c r="N45" s="192"/>
      <c r="O45" s="15">
        <v>2</v>
      </c>
      <c r="P45" s="16">
        <v>1</v>
      </c>
      <c r="Q45" s="16">
        <v>3</v>
      </c>
      <c r="R45" s="16">
        <v>1</v>
      </c>
      <c r="S45" s="16">
        <v>18</v>
      </c>
    </row>
    <row r="46" spans="2:19" ht="11.25" customHeight="1">
      <c r="B46" s="223"/>
      <c r="C46" s="223" t="s">
        <v>234</v>
      </c>
      <c r="E46" s="15">
        <v>40</v>
      </c>
      <c r="F46" s="16">
        <v>47</v>
      </c>
      <c r="G46" s="16">
        <v>50</v>
      </c>
      <c r="H46" s="16">
        <v>5</v>
      </c>
      <c r="I46" s="16">
        <v>15</v>
      </c>
      <c r="J46" s="16"/>
      <c r="K46" s="222"/>
      <c r="L46" s="221"/>
      <c r="M46" s="221" t="s">
        <v>235</v>
      </c>
      <c r="N46" s="192"/>
      <c r="O46" s="15">
        <v>2</v>
      </c>
      <c r="P46" s="16">
        <v>2</v>
      </c>
      <c r="Q46" s="16" t="s">
        <v>215</v>
      </c>
      <c r="R46" s="16">
        <v>3</v>
      </c>
      <c r="S46" s="16">
        <v>28</v>
      </c>
    </row>
    <row r="47" spans="2:19" ht="11.25" customHeight="1">
      <c r="B47" s="223"/>
      <c r="C47" s="223" t="s">
        <v>236</v>
      </c>
      <c r="E47" s="15">
        <v>8</v>
      </c>
      <c r="F47" s="16">
        <v>12</v>
      </c>
      <c r="G47" s="16">
        <v>9</v>
      </c>
      <c r="H47" s="16">
        <v>4</v>
      </c>
      <c r="I47" s="16">
        <v>7</v>
      </c>
      <c r="J47" s="12"/>
      <c r="K47" s="222"/>
      <c r="L47" s="221"/>
      <c r="M47" s="221" t="s">
        <v>237</v>
      </c>
      <c r="N47" s="192"/>
      <c r="O47" s="15">
        <v>4</v>
      </c>
      <c r="P47" s="16">
        <v>2</v>
      </c>
      <c r="Q47" s="16">
        <v>1</v>
      </c>
      <c r="R47" s="16">
        <v>3</v>
      </c>
      <c r="S47" s="16">
        <v>63</v>
      </c>
    </row>
    <row r="48" spans="2:19" ht="10.5" customHeight="1">
      <c r="B48" s="223"/>
      <c r="C48" s="223"/>
      <c r="E48" s="15"/>
      <c r="F48" s="16"/>
      <c r="G48" s="16"/>
      <c r="H48" s="16"/>
      <c r="I48" s="16"/>
      <c r="J48" s="16"/>
      <c r="K48" s="222"/>
      <c r="L48" s="221"/>
      <c r="M48" s="221" t="s">
        <v>238</v>
      </c>
      <c r="N48" s="192"/>
      <c r="O48" s="15">
        <v>2</v>
      </c>
      <c r="P48" s="16">
        <v>5</v>
      </c>
      <c r="Q48" s="16">
        <v>4</v>
      </c>
      <c r="R48" s="16">
        <v>2</v>
      </c>
      <c r="S48" s="16">
        <v>27</v>
      </c>
    </row>
    <row r="49" spans="1:19" ht="11.25" customHeight="1">
      <c r="A49" s="13"/>
      <c r="B49" s="216" t="s">
        <v>34</v>
      </c>
      <c r="C49" s="216"/>
      <c r="D49" s="13"/>
      <c r="E49" s="10">
        <f>SUM(E50:E51)</f>
        <v>50</v>
      </c>
      <c r="F49" s="12">
        <f>SUM(F50:F51)</f>
        <v>58</v>
      </c>
      <c r="G49" s="12">
        <f>SUM(G50:G51)</f>
        <v>51</v>
      </c>
      <c r="H49" s="12">
        <v>7</v>
      </c>
      <c r="I49" s="12">
        <v>21</v>
      </c>
      <c r="J49" s="16"/>
      <c r="K49" s="222"/>
      <c r="L49" s="221"/>
      <c r="M49" s="221" t="s">
        <v>239</v>
      </c>
      <c r="N49" s="192"/>
      <c r="O49" s="15">
        <v>5</v>
      </c>
      <c r="P49" s="16">
        <v>8</v>
      </c>
      <c r="Q49" s="16">
        <v>4</v>
      </c>
      <c r="R49" s="16" t="s">
        <v>215</v>
      </c>
      <c r="S49" s="16">
        <v>24</v>
      </c>
    </row>
    <row r="50" spans="2:19" ht="11.25" customHeight="1">
      <c r="B50" s="223"/>
      <c r="C50" s="223" t="s">
        <v>240</v>
      </c>
      <c r="E50" s="15">
        <v>37</v>
      </c>
      <c r="F50" s="16">
        <v>43</v>
      </c>
      <c r="G50" s="16">
        <v>39</v>
      </c>
      <c r="H50" s="16">
        <v>4</v>
      </c>
      <c r="I50" s="16">
        <v>7</v>
      </c>
      <c r="J50" s="16"/>
      <c r="K50" s="222"/>
      <c r="L50" s="221"/>
      <c r="M50" s="221" t="s">
        <v>241</v>
      </c>
      <c r="N50" s="192"/>
      <c r="O50" s="15">
        <v>4</v>
      </c>
      <c r="P50" s="16">
        <v>4</v>
      </c>
      <c r="Q50" s="16">
        <v>2</v>
      </c>
      <c r="R50" s="16">
        <v>2</v>
      </c>
      <c r="S50" s="16">
        <v>40</v>
      </c>
    </row>
    <row r="51" spans="2:19" ht="11.25" customHeight="1">
      <c r="B51" s="223"/>
      <c r="C51" s="223" t="s">
        <v>242</v>
      </c>
      <c r="E51" s="15">
        <v>13</v>
      </c>
      <c r="F51" s="16">
        <v>15</v>
      </c>
      <c r="G51" s="16">
        <v>12</v>
      </c>
      <c r="H51" s="16">
        <v>3</v>
      </c>
      <c r="I51" s="16">
        <v>14</v>
      </c>
      <c r="J51" s="16"/>
      <c r="K51" s="222"/>
      <c r="L51" s="221"/>
      <c r="M51" s="221" t="s">
        <v>243</v>
      </c>
      <c r="N51" s="192"/>
      <c r="O51" s="15">
        <v>1</v>
      </c>
      <c r="P51" s="226" t="s">
        <v>215</v>
      </c>
      <c r="Q51" s="16" t="s">
        <v>215</v>
      </c>
      <c r="R51" s="16">
        <v>1</v>
      </c>
      <c r="S51" s="16">
        <v>17</v>
      </c>
    </row>
    <row r="52" spans="2:19" ht="8.25" customHeight="1">
      <c r="B52" s="223"/>
      <c r="C52" s="223"/>
      <c r="E52" s="15"/>
      <c r="F52" s="16"/>
      <c r="G52" s="16"/>
      <c r="H52" s="16"/>
      <c r="I52" s="16"/>
      <c r="J52" s="16"/>
      <c r="K52" s="222"/>
      <c r="L52" s="221"/>
      <c r="M52" s="221"/>
      <c r="N52" s="192"/>
      <c r="O52" s="15"/>
      <c r="P52" s="16"/>
      <c r="Q52" s="16"/>
      <c r="R52" s="16"/>
      <c r="S52" s="16"/>
    </row>
    <row r="53" spans="1:19" ht="11.25" customHeight="1">
      <c r="A53" s="13"/>
      <c r="B53" s="216" t="s">
        <v>35</v>
      </c>
      <c r="C53" s="216"/>
      <c r="D53" s="13"/>
      <c r="E53" s="10">
        <f>SUM(E54:E57)</f>
        <v>71</v>
      </c>
      <c r="F53" s="12">
        <v>84</v>
      </c>
      <c r="G53" s="12">
        <v>99</v>
      </c>
      <c r="H53" s="12">
        <f>SUM(H54:H57)</f>
        <v>8</v>
      </c>
      <c r="I53" s="12">
        <f>SUM(I54:I57)</f>
        <v>13</v>
      </c>
      <c r="J53" s="12"/>
      <c r="K53" s="224"/>
      <c r="L53" s="218" t="s">
        <v>48</v>
      </c>
      <c r="M53" s="218"/>
      <c r="N53" s="225"/>
      <c r="O53" s="10">
        <v>13</v>
      </c>
      <c r="P53" s="12">
        <v>17</v>
      </c>
      <c r="Q53" s="12">
        <v>10</v>
      </c>
      <c r="R53" s="12">
        <v>12</v>
      </c>
      <c r="S53" s="12">
        <v>199</v>
      </c>
    </row>
    <row r="54" spans="2:19" ht="11.25" customHeight="1">
      <c r="B54" s="223"/>
      <c r="C54" s="223" t="s">
        <v>244</v>
      </c>
      <c r="E54" s="15">
        <v>32</v>
      </c>
      <c r="F54" s="16">
        <v>31</v>
      </c>
      <c r="G54" s="16">
        <v>43</v>
      </c>
      <c r="H54" s="16">
        <v>5</v>
      </c>
      <c r="I54" s="16">
        <v>3</v>
      </c>
      <c r="J54" s="16"/>
      <c r="K54" s="222"/>
      <c r="L54" s="221"/>
      <c r="M54" s="221" t="s">
        <v>245</v>
      </c>
      <c r="N54" s="192"/>
      <c r="O54" s="15">
        <v>9</v>
      </c>
      <c r="P54" s="16">
        <v>9</v>
      </c>
      <c r="Q54" s="16">
        <v>8</v>
      </c>
      <c r="R54" s="16">
        <v>1</v>
      </c>
      <c r="S54" s="16">
        <v>5</v>
      </c>
    </row>
    <row r="55" spans="2:19" ht="11.25" customHeight="1">
      <c r="B55" s="223"/>
      <c r="C55" s="223" t="s">
        <v>246</v>
      </c>
      <c r="E55" s="15">
        <v>13</v>
      </c>
      <c r="F55" s="16">
        <v>14</v>
      </c>
      <c r="G55" s="16">
        <v>13</v>
      </c>
      <c r="H55" s="16">
        <v>1</v>
      </c>
      <c r="I55" s="16" t="s">
        <v>215</v>
      </c>
      <c r="J55" s="16"/>
      <c r="K55" s="222"/>
      <c r="L55" s="221"/>
      <c r="M55" s="221" t="s">
        <v>247</v>
      </c>
      <c r="N55" s="192"/>
      <c r="O55" s="15">
        <v>4</v>
      </c>
      <c r="P55" s="16">
        <v>8</v>
      </c>
      <c r="Q55" s="16">
        <v>2</v>
      </c>
      <c r="R55" s="16">
        <v>11</v>
      </c>
      <c r="S55" s="16">
        <v>194</v>
      </c>
    </row>
    <row r="56" spans="2:19" ht="11.25" customHeight="1">
      <c r="B56" s="223"/>
      <c r="C56" s="223" t="s">
        <v>248</v>
      </c>
      <c r="E56" s="15">
        <v>16</v>
      </c>
      <c r="F56" s="16">
        <v>26</v>
      </c>
      <c r="G56" s="16">
        <v>33</v>
      </c>
      <c r="H56" s="16">
        <v>1</v>
      </c>
      <c r="I56" s="16">
        <v>8</v>
      </c>
      <c r="J56" s="16"/>
      <c r="K56" s="222"/>
      <c r="L56" s="221"/>
      <c r="M56" s="221"/>
      <c r="N56" s="192"/>
      <c r="O56" s="15"/>
      <c r="P56" s="16"/>
      <c r="Q56" s="16"/>
      <c r="R56" s="16"/>
      <c r="S56" s="16"/>
    </row>
    <row r="57" spans="2:19" ht="11.25" customHeight="1">
      <c r="B57" s="223"/>
      <c r="C57" s="223" t="s">
        <v>249</v>
      </c>
      <c r="E57" s="15">
        <v>10</v>
      </c>
      <c r="F57" s="16">
        <v>13</v>
      </c>
      <c r="G57" s="16">
        <v>10</v>
      </c>
      <c r="H57" s="16">
        <v>1</v>
      </c>
      <c r="I57" s="16">
        <v>2</v>
      </c>
      <c r="J57" s="16"/>
      <c r="K57" s="222"/>
      <c r="L57" s="221"/>
      <c r="M57" s="221"/>
      <c r="N57" s="192"/>
      <c r="O57" s="15"/>
      <c r="P57" s="16"/>
      <c r="Q57" s="16"/>
      <c r="R57" s="16"/>
      <c r="S57" s="16"/>
    </row>
    <row r="58" spans="2:19" ht="7.5" customHeight="1">
      <c r="B58" s="223"/>
      <c r="C58" s="223"/>
      <c r="E58" s="15"/>
      <c r="F58" s="16"/>
      <c r="G58" s="16"/>
      <c r="H58" s="16"/>
      <c r="I58" s="16"/>
      <c r="J58" s="16"/>
      <c r="K58" s="222"/>
      <c r="L58" s="221"/>
      <c r="M58" s="221"/>
      <c r="N58" s="192"/>
      <c r="O58" s="15"/>
      <c r="P58" s="16"/>
      <c r="Q58" s="16"/>
      <c r="R58" s="16"/>
      <c r="S58" s="16"/>
    </row>
    <row r="59" spans="1:19" ht="11.25" customHeight="1">
      <c r="A59" s="13"/>
      <c r="B59" s="216" t="s">
        <v>36</v>
      </c>
      <c r="C59" s="216"/>
      <c r="D59" s="13"/>
      <c r="E59" s="10">
        <v>96</v>
      </c>
      <c r="F59" s="12">
        <v>129</v>
      </c>
      <c r="G59" s="12">
        <f>SUM(G60:G67)</f>
        <v>122</v>
      </c>
      <c r="H59" s="12">
        <f>SUM(H60:H67)</f>
        <v>19</v>
      </c>
      <c r="I59" s="126">
        <f>SUM(I60:I67)</f>
        <v>58</v>
      </c>
      <c r="J59" s="16"/>
      <c r="K59" s="222"/>
      <c r="L59" s="221"/>
      <c r="M59" s="221"/>
      <c r="N59" s="192"/>
      <c r="O59" s="15"/>
      <c r="P59" s="16"/>
      <c r="Q59" s="16"/>
      <c r="R59" s="16"/>
      <c r="S59" s="16"/>
    </row>
    <row r="60" spans="2:19" ht="11.25" customHeight="1">
      <c r="B60" s="223"/>
      <c r="C60" s="223" t="s">
        <v>250</v>
      </c>
      <c r="E60" s="15">
        <v>29</v>
      </c>
      <c r="F60" s="16">
        <v>38</v>
      </c>
      <c r="G60" s="16">
        <v>37</v>
      </c>
      <c r="H60" s="16">
        <v>2</v>
      </c>
      <c r="I60" s="16">
        <v>11</v>
      </c>
      <c r="J60" s="16"/>
      <c r="K60" s="222"/>
      <c r="L60" s="221"/>
      <c r="M60" s="221"/>
      <c r="N60" s="192"/>
      <c r="O60" s="15"/>
      <c r="P60" s="16"/>
      <c r="Q60" s="16"/>
      <c r="R60" s="16"/>
      <c r="S60" s="16"/>
    </row>
    <row r="61" spans="2:19" ht="11.25" customHeight="1">
      <c r="B61" s="223"/>
      <c r="C61" s="223" t="s">
        <v>251</v>
      </c>
      <c r="E61" s="15">
        <v>5</v>
      </c>
      <c r="F61" s="16">
        <v>5</v>
      </c>
      <c r="G61" s="16">
        <v>1</v>
      </c>
      <c r="H61" s="16">
        <v>6</v>
      </c>
      <c r="I61" s="16">
        <v>9</v>
      </c>
      <c r="J61" s="16"/>
      <c r="K61" s="222"/>
      <c r="L61" s="221"/>
      <c r="M61" s="221"/>
      <c r="N61" s="192"/>
      <c r="O61" s="15"/>
      <c r="P61" s="16"/>
      <c r="Q61" s="16"/>
      <c r="R61" s="16"/>
      <c r="S61" s="16"/>
    </row>
    <row r="62" spans="2:19" ht="11.25" customHeight="1">
      <c r="B62" s="223"/>
      <c r="C62" s="223" t="s">
        <v>252</v>
      </c>
      <c r="E62" s="15">
        <v>26</v>
      </c>
      <c r="F62" s="16">
        <v>38</v>
      </c>
      <c r="G62" s="16">
        <v>33</v>
      </c>
      <c r="H62" s="16">
        <v>2</v>
      </c>
      <c r="I62" s="16">
        <v>4</v>
      </c>
      <c r="J62" s="16"/>
      <c r="K62" s="222"/>
      <c r="L62" s="221"/>
      <c r="M62" s="221"/>
      <c r="N62" s="192"/>
      <c r="O62" s="15"/>
      <c r="P62" s="16"/>
      <c r="Q62" s="16"/>
      <c r="R62" s="16"/>
      <c r="S62" s="16"/>
    </row>
    <row r="63" spans="2:19" ht="11.25" customHeight="1">
      <c r="B63" s="223"/>
      <c r="C63" s="223" t="s">
        <v>253</v>
      </c>
      <c r="E63" s="15">
        <v>30</v>
      </c>
      <c r="F63" s="16">
        <v>42</v>
      </c>
      <c r="G63" s="16">
        <v>51</v>
      </c>
      <c r="H63" s="16">
        <v>5</v>
      </c>
      <c r="I63" s="16">
        <v>3</v>
      </c>
      <c r="J63" s="12"/>
      <c r="K63" s="222"/>
      <c r="L63" s="221"/>
      <c r="M63" s="221"/>
      <c r="N63" s="192"/>
      <c r="O63" s="15"/>
      <c r="P63" s="16"/>
      <c r="Q63" s="16"/>
      <c r="R63" s="16"/>
      <c r="S63" s="16"/>
    </row>
    <row r="64" spans="2:19" ht="11.25" customHeight="1">
      <c r="B64" s="223"/>
      <c r="C64" s="223" t="s">
        <v>254</v>
      </c>
      <c r="E64" s="15">
        <v>2</v>
      </c>
      <c r="F64" s="16">
        <v>2</v>
      </c>
      <c r="G64" s="16" t="s">
        <v>215</v>
      </c>
      <c r="H64" s="16">
        <v>1</v>
      </c>
      <c r="I64" s="16">
        <v>5</v>
      </c>
      <c r="J64" s="16"/>
      <c r="K64" s="222"/>
      <c r="L64" s="221"/>
      <c r="M64" s="221"/>
      <c r="N64" s="192"/>
      <c r="O64" s="15"/>
      <c r="P64" s="16"/>
      <c r="Q64" s="16"/>
      <c r="R64" s="16"/>
      <c r="S64" s="16"/>
    </row>
    <row r="65" spans="2:19" ht="11.25" customHeight="1">
      <c r="B65" s="223"/>
      <c r="C65" s="223" t="s">
        <v>255</v>
      </c>
      <c r="E65" s="15">
        <v>3</v>
      </c>
      <c r="F65" s="16">
        <v>1</v>
      </c>
      <c r="G65" s="16" t="s">
        <v>215</v>
      </c>
      <c r="H65" s="16">
        <v>2</v>
      </c>
      <c r="I65" s="16">
        <v>12</v>
      </c>
      <c r="J65" s="16"/>
      <c r="K65" s="222"/>
      <c r="L65" s="221"/>
      <c r="M65" s="221"/>
      <c r="N65" s="192"/>
      <c r="O65" s="15"/>
      <c r="P65" s="16"/>
      <c r="Q65" s="16"/>
      <c r="R65" s="16"/>
      <c r="S65" s="16"/>
    </row>
    <row r="66" spans="2:19" ht="11.25" customHeight="1">
      <c r="B66" s="223"/>
      <c r="C66" s="223" t="s">
        <v>256</v>
      </c>
      <c r="E66" s="15" t="s">
        <v>215</v>
      </c>
      <c r="F66" s="16">
        <v>3</v>
      </c>
      <c r="G66" s="16" t="s">
        <v>215</v>
      </c>
      <c r="H66" s="16">
        <v>1</v>
      </c>
      <c r="I66" s="16">
        <v>6</v>
      </c>
      <c r="J66" s="16"/>
      <c r="K66" s="222"/>
      <c r="L66" s="221"/>
      <c r="M66" s="221"/>
      <c r="N66" s="192"/>
      <c r="O66" s="15"/>
      <c r="P66" s="16"/>
      <c r="Q66" s="16"/>
      <c r="R66" s="16"/>
      <c r="S66" s="16"/>
    </row>
    <row r="67" spans="2:19" ht="11.25" customHeight="1">
      <c r="B67" s="223"/>
      <c r="C67" s="223" t="s">
        <v>257</v>
      </c>
      <c r="E67" s="15">
        <v>1</v>
      </c>
      <c r="F67" s="16" t="s">
        <v>215</v>
      </c>
      <c r="G67" s="16" t="s">
        <v>215</v>
      </c>
      <c r="H67" s="16" t="s">
        <v>215</v>
      </c>
      <c r="I67" s="16">
        <v>8</v>
      </c>
      <c r="J67" s="16"/>
      <c r="K67" s="222"/>
      <c r="L67" s="221"/>
      <c r="M67" s="221"/>
      <c r="N67" s="192"/>
      <c r="O67" s="15"/>
      <c r="P67" s="16"/>
      <c r="Q67" s="16"/>
      <c r="R67" s="16"/>
      <c r="S67" s="16"/>
    </row>
    <row r="68" spans="2:19" ht="7.5" customHeight="1">
      <c r="B68" s="223"/>
      <c r="C68" s="223"/>
      <c r="E68" s="15"/>
      <c r="F68" s="16"/>
      <c r="G68" s="16"/>
      <c r="H68" s="16"/>
      <c r="I68" s="16"/>
      <c r="J68" s="16"/>
      <c r="K68" s="222"/>
      <c r="L68" s="221"/>
      <c r="M68" s="221"/>
      <c r="N68" s="192"/>
      <c r="O68" s="15"/>
      <c r="P68" s="16"/>
      <c r="Q68" s="16"/>
      <c r="R68" s="16"/>
      <c r="S68" s="16"/>
    </row>
    <row r="69" spans="1:19" ht="11.25" customHeight="1">
      <c r="A69" s="13"/>
      <c r="B69" s="216" t="s">
        <v>37</v>
      </c>
      <c r="C69" s="216"/>
      <c r="D69" s="13"/>
      <c r="E69" s="10">
        <v>25</v>
      </c>
      <c r="F69" s="12">
        <v>44</v>
      </c>
      <c r="G69" s="12">
        <f>SUM(G70:G70)</f>
        <v>46</v>
      </c>
      <c r="H69" s="12">
        <v>4</v>
      </c>
      <c r="I69" s="12">
        <v>2</v>
      </c>
      <c r="J69" s="16"/>
      <c r="K69" s="222"/>
      <c r="L69" s="221"/>
      <c r="M69" s="221"/>
      <c r="N69" s="192"/>
      <c r="O69" s="15"/>
      <c r="P69" s="16"/>
      <c r="Q69" s="16"/>
      <c r="R69" s="16"/>
      <c r="S69" s="16"/>
    </row>
    <row r="70" spans="2:15" ht="11.25" customHeight="1">
      <c r="B70" s="223"/>
      <c r="C70" s="223" t="s">
        <v>258</v>
      </c>
      <c r="E70" s="15">
        <v>25</v>
      </c>
      <c r="F70" s="16">
        <v>44</v>
      </c>
      <c r="G70" s="16">
        <v>46</v>
      </c>
      <c r="H70" s="16">
        <v>4</v>
      </c>
      <c r="I70" s="16">
        <v>2</v>
      </c>
      <c r="J70" s="227"/>
      <c r="K70" s="222"/>
      <c r="L70" s="192"/>
      <c r="M70" s="192"/>
      <c r="N70" s="192"/>
      <c r="O70" s="228"/>
    </row>
    <row r="71" spans="1:19" ht="2.25" customHeight="1" thickBot="1">
      <c r="A71" s="229"/>
      <c r="B71" s="230"/>
      <c r="C71" s="230"/>
      <c r="D71" s="229"/>
      <c r="E71" s="231"/>
      <c r="F71" s="232"/>
      <c r="G71" s="232"/>
      <c r="H71" s="232"/>
      <c r="I71" s="232"/>
      <c r="J71" s="232"/>
      <c r="K71" s="233"/>
      <c r="L71" s="229"/>
      <c r="M71" s="229"/>
      <c r="N71" s="229"/>
      <c r="O71" s="17"/>
      <c r="P71" s="229"/>
      <c r="Q71" s="229"/>
      <c r="R71" s="229"/>
      <c r="S71" s="229"/>
    </row>
    <row r="72" spans="1:19" ht="3" customHeight="1">
      <c r="A72" s="192"/>
      <c r="B72" s="221"/>
      <c r="C72" s="221"/>
      <c r="D72" s="22"/>
      <c r="E72" s="234"/>
      <c r="F72" s="234"/>
      <c r="G72" s="234"/>
      <c r="H72" s="234"/>
      <c r="I72" s="234"/>
      <c r="J72" s="234"/>
      <c r="K72" s="22"/>
      <c r="L72" s="192"/>
      <c r="M72" s="192"/>
      <c r="N72" s="22"/>
      <c r="O72" s="192"/>
      <c r="P72" s="192"/>
      <c r="Q72" s="192"/>
      <c r="R72" s="192"/>
      <c r="S72" s="192"/>
    </row>
    <row r="73" spans="1:19" ht="10.5" customHeight="1">
      <c r="A73" s="235" t="s">
        <v>259</v>
      </c>
      <c r="B73" s="236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</row>
    <row r="74" ht="10.5" customHeight="1"/>
    <row r="75" ht="10.5" customHeight="1"/>
    <row r="76" ht="10.5" customHeight="1">
      <c r="A76" s="3"/>
    </row>
    <row r="77" ht="10.5" customHeight="1">
      <c r="A77" s="3"/>
    </row>
    <row r="78" ht="3" customHeight="1"/>
    <row r="79" ht="12" customHeight="1"/>
  </sheetData>
  <sheetProtection/>
  <mergeCells count="19">
    <mergeCell ref="B69:C69"/>
    <mergeCell ref="L43:M43"/>
    <mergeCell ref="B45:C45"/>
    <mergeCell ref="B49:C49"/>
    <mergeCell ref="B53:C53"/>
    <mergeCell ref="L53:M53"/>
    <mergeCell ref="B59:C59"/>
    <mergeCell ref="L14:M14"/>
    <mergeCell ref="L23:M23"/>
    <mergeCell ref="L27:M27"/>
    <mergeCell ref="L30:M30"/>
    <mergeCell ref="B34:C34"/>
    <mergeCell ref="B40:C40"/>
    <mergeCell ref="A5:D5"/>
    <mergeCell ref="K5:N5"/>
    <mergeCell ref="B7:C7"/>
    <mergeCell ref="L7:M7"/>
    <mergeCell ref="B9:C9"/>
    <mergeCell ref="B11:C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J16" sqref="J16"/>
    </sheetView>
  </sheetViews>
  <sheetFormatPr defaultColWidth="9.00390625" defaultRowHeight="13.5"/>
  <cols>
    <col min="1" max="1" width="0.875" style="1" customWidth="1"/>
    <col min="2" max="2" width="7.875" style="1" customWidth="1"/>
    <col min="3" max="3" width="5.25390625" style="1" customWidth="1"/>
    <col min="4" max="4" width="0.875" style="1" customWidth="1"/>
    <col min="5" max="12" width="8.125" style="1" customWidth="1"/>
    <col min="13" max="16384" width="9.00390625" style="1" customWidth="1"/>
  </cols>
  <sheetData>
    <row r="1" ht="17.25">
      <c r="F1" s="2" t="s">
        <v>260</v>
      </c>
    </row>
    <row r="2" spans="1:12" ht="14.25" thickBot="1">
      <c r="A2" s="135"/>
      <c r="L2" s="237" t="s">
        <v>261</v>
      </c>
    </row>
    <row r="3" spans="1:12" ht="18" customHeight="1" thickTop="1">
      <c r="A3" s="238" t="s">
        <v>14</v>
      </c>
      <c r="B3" s="238"/>
      <c r="C3" s="238"/>
      <c r="D3" s="239"/>
      <c r="E3" s="240" t="s">
        <v>262</v>
      </c>
      <c r="F3" s="241"/>
      <c r="G3" s="240" t="s">
        <v>263</v>
      </c>
      <c r="H3" s="242"/>
      <c r="I3" s="240" t="s">
        <v>264</v>
      </c>
      <c r="J3" s="241"/>
      <c r="K3" s="240" t="s">
        <v>265</v>
      </c>
      <c r="L3" s="241"/>
    </row>
    <row r="4" spans="1:12" ht="18" customHeight="1">
      <c r="A4" s="243"/>
      <c r="B4" s="243"/>
      <c r="C4" s="243"/>
      <c r="D4" s="244"/>
      <c r="E4" s="245" t="s">
        <v>266</v>
      </c>
      <c r="F4" s="245" t="s">
        <v>267</v>
      </c>
      <c r="G4" s="245" t="s">
        <v>266</v>
      </c>
      <c r="H4" s="245" t="s">
        <v>267</v>
      </c>
      <c r="I4" s="245" t="s">
        <v>266</v>
      </c>
      <c r="J4" s="245" t="s">
        <v>267</v>
      </c>
      <c r="K4" s="245" t="s">
        <v>266</v>
      </c>
      <c r="L4" s="245" t="s">
        <v>267</v>
      </c>
    </row>
    <row r="5" ht="5.25" customHeight="1">
      <c r="E5" s="7"/>
    </row>
    <row r="6" spans="2:12" s="193" customFormat="1" ht="16.5" customHeight="1">
      <c r="B6" s="194" t="s">
        <v>268</v>
      </c>
      <c r="C6" s="209">
        <v>2000</v>
      </c>
      <c r="E6" s="181">
        <v>2129</v>
      </c>
      <c r="F6" s="182">
        <v>1034</v>
      </c>
      <c r="G6" s="182">
        <v>8743</v>
      </c>
      <c r="H6" s="182">
        <v>3515</v>
      </c>
      <c r="I6" s="182">
        <v>7005</v>
      </c>
      <c r="J6" s="182">
        <v>3685</v>
      </c>
      <c r="K6" s="182">
        <v>3148</v>
      </c>
      <c r="L6" s="182">
        <v>1994</v>
      </c>
    </row>
    <row r="7" spans="2:12" s="193" customFormat="1" ht="16.5" customHeight="1">
      <c r="B7" s="194" t="s">
        <v>269</v>
      </c>
      <c r="C7" s="209">
        <v>2001</v>
      </c>
      <c r="E7" s="181">
        <v>2114</v>
      </c>
      <c r="F7" s="182">
        <v>1038</v>
      </c>
      <c r="G7" s="182">
        <v>9045</v>
      </c>
      <c r="H7" s="182">
        <v>3515</v>
      </c>
      <c r="I7" s="182">
        <v>7062</v>
      </c>
      <c r="J7" s="182">
        <v>3738</v>
      </c>
      <c r="K7" s="182">
        <v>3188</v>
      </c>
      <c r="L7" s="182">
        <v>2109</v>
      </c>
    </row>
    <row r="8" spans="2:12" s="193" customFormat="1" ht="16.5" customHeight="1">
      <c r="B8" s="194" t="s">
        <v>270</v>
      </c>
      <c r="C8" s="209">
        <v>2002</v>
      </c>
      <c r="E8" s="181">
        <v>2191</v>
      </c>
      <c r="F8" s="182">
        <v>1043</v>
      </c>
      <c r="G8" s="182">
        <v>9221</v>
      </c>
      <c r="H8" s="182">
        <v>3528</v>
      </c>
      <c r="I8" s="182">
        <v>7153</v>
      </c>
      <c r="J8" s="182">
        <v>3847</v>
      </c>
      <c r="K8" s="182">
        <v>3252</v>
      </c>
      <c r="L8" s="182">
        <v>2148</v>
      </c>
    </row>
    <row r="9" spans="2:12" s="193" customFormat="1" ht="16.5" customHeight="1">
      <c r="B9" s="194" t="s">
        <v>271</v>
      </c>
      <c r="C9" s="209">
        <v>2003</v>
      </c>
      <c r="E9" s="181">
        <v>2229</v>
      </c>
      <c r="F9" s="182">
        <v>1041</v>
      </c>
      <c r="G9" s="182">
        <v>9239</v>
      </c>
      <c r="H9" s="182">
        <v>3531</v>
      </c>
      <c r="I9" s="182">
        <v>7252</v>
      </c>
      <c r="J9" s="182">
        <v>3862</v>
      </c>
      <c r="K9" s="182">
        <v>3326</v>
      </c>
      <c r="L9" s="182">
        <v>2182</v>
      </c>
    </row>
    <row r="10" spans="2:12" s="13" customFormat="1" ht="16.5" customHeight="1">
      <c r="B10" s="246" t="s">
        <v>272</v>
      </c>
      <c r="C10" s="247">
        <v>2004</v>
      </c>
      <c r="E10" s="198">
        <v>2171</v>
      </c>
      <c r="F10" s="200">
        <v>1007</v>
      </c>
      <c r="G10" s="200">
        <v>8844</v>
      </c>
      <c r="H10" s="200">
        <v>3480</v>
      </c>
      <c r="I10" s="200">
        <v>7338</v>
      </c>
      <c r="J10" s="200">
        <v>3944</v>
      </c>
      <c r="K10" s="200">
        <v>3377</v>
      </c>
      <c r="L10" s="200">
        <v>2261</v>
      </c>
    </row>
    <row r="11" spans="2:12" s="13" customFormat="1" ht="12.75" customHeight="1">
      <c r="B11" s="9"/>
      <c r="C11" s="9"/>
      <c r="E11" s="198"/>
      <c r="F11" s="200"/>
      <c r="G11" s="200"/>
      <c r="H11" s="200"/>
      <c r="I11" s="200"/>
      <c r="J11" s="200"/>
      <c r="K11" s="200"/>
      <c r="L11" s="200"/>
    </row>
    <row r="12" spans="2:12" s="13" customFormat="1" ht="16.5" customHeight="1">
      <c r="B12" s="201" t="s">
        <v>26</v>
      </c>
      <c r="C12" s="201"/>
      <c r="E12" s="198">
        <v>1547</v>
      </c>
      <c r="F12" s="200">
        <v>669</v>
      </c>
      <c r="G12" s="200">
        <v>5939</v>
      </c>
      <c r="H12" s="200">
        <v>2264</v>
      </c>
      <c r="I12" s="200">
        <v>5379</v>
      </c>
      <c r="J12" s="200">
        <v>2729</v>
      </c>
      <c r="K12" s="200">
        <v>3377</v>
      </c>
      <c r="L12" s="200">
        <v>496</v>
      </c>
    </row>
    <row r="13" spans="2:12" s="13" customFormat="1" ht="12.75" customHeight="1">
      <c r="B13" s="9"/>
      <c r="C13" s="9"/>
      <c r="E13" s="198"/>
      <c r="F13" s="200"/>
      <c r="G13" s="200"/>
      <c r="H13" s="200"/>
      <c r="I13" s="200"/>
      <c r="J13" s="200"/>
      <c r="K13" s="200"/>
      <c r="L13" s="200"/>
    </row>
    <row r="14" spans="2:12" s="13" customFormat="1" ht="16.5" customHeight="1">
      <c r="B14" s="201" t="s">
        <v>28</v>
      </c>
      <c r="C14" s="201"/>
      <c r="E14" s="198">
        <v>624</v>
      </c>
      <c r="F14" s="200">
        <v>338</v>
      </c>
      <c r="G14" s="200">
        <v>2905</v>
      </c>
      <c r="H14" s="200">
        <v>1216</v>
      </c>
      <c r="I14" s="200">
        <v>1959</v>
      </c>
      <c r="J14" s="200">
        <v>1215</v>
      </c>
      <c r="K14" s="200" t="s">
        <v>273</v>
      </c>
      <c r="L14" s="200">
        <v>1765</v>
      </c>
    </row>
    <row r="15" spans="2:12" ht="12.75" customHeight="1">
      <c r="B15" s="14"/>
      <c r="C15" s="14"/>
      <c r="E15" s="181"/>
      <c r="F15" s="182"/>
      <c r="G15" s="182"/>
      <c r="H15" s="182"/>
      <c r="I15" s="182"/>
      <c r="J15" s="182"/>
      <c r="K15" s="182"/>
      <c r="L15" s="182"/>
    </row>
    <row r="16" spans="2:12" ht="15.75" customHeight="1">
      <c r="B16" s="202" t="s">
        <v>29</v>
      </c>
      <c r="C16" s="202"/>
      <c r="E16" s="181">
        <v>322</v>
      </c>
      <c r="F16" s="182">
        <v>91</v>
      </c>
      <c r="G16" s="182">
        <v>923</v>
      </c>
      <c r="H16" s="182">
        <v>283</v>
      </c>
      <c r="I16" s="182">
        <v>763</v>
      </c>
      <c r="J16" s="182">
        <v>694</v>
      </c>
      <c r="K16" s="182">
        <v>472</v>
      </c>
      <c r="L16" s="182" t="s">
        <v>148</v>
      </c>
    </row>
    <row r="17" spans="2:12" ht="15.75" customHeight="1">
      <c r="B17" s="202" t="s">
        <v>1</v>
      </c>
      <c r="C17" s="202"/>
      <c r="E17" s="181">
        <v>123</v>
      </c>
      <c r="F17" s="182">
        <v>44</v>
      </c>
      <c r="G17" s="182">
        <v>512</v>
      </c>
      <c r="H17" s="182">
        <v>203</v>
      </c>
      <c r="I17" s="182">
        <v>500</v>
      </c>
      <c r="J17" s="182">
        <v>325</v>
      </c>
      <c r="K17" s="182">
        <v>372</v>
      </c>
      <c r="L17" s="182" t="s">
        <v>148</v>
      </c>
    </row>
    <row r="18" spans="2:12" ht="15.75" customHeight="1">
      <c r="B18" s="202" t="s">
        <v>2</v>
      </c>
      <c r="C18" s="202"/>
      <c r="E18" s="181">
        <v>94</v>
      </c>
      <c r="F18" s="182">
        <v>7</v>
      </c>
      <c r="G18" s="182">
        <v>373</v>
      </c>
      <c r="H18" s="182">
        <v>162</v>
      </c>
      <c r="I18" s="182">
        <v>173</v>
      </c>
      <c r="J18" s="182">
        <v>83</v>
      </c>
      <c r="K18" s="182">
        <v>76</v>
      </c>
      <c r="L18" s="182" t="s">
        <v>148</v>
      </c>
    </row>
    <row r="19" spans="2:12" ht="15.75" customHeight="1">
      <c r="B19" s="202" t="s">
        <v>3</v>
      </c>
      <c r="C19" s="202"/>
      <c r="E19" s="181">
        <v>81</v>
      </c>
      <c r="F19" s="182">
        <v>45</v>
      </c>
      <c r="G19" s="182">
        <v>240</v>
      </c>
      <c r="H19" s="182">
        <v>136</v>
      </c>
      <c r="I19" s="182">
        <v>231</v>
      </c>
      <c r="J19" s="182">
        <v>174</v>
      </c>
      <c r="K19" s="182">
        <v>158</v>
      </c>
      <c r="L19" s="182" t="s">
        <v>148</v>
      </c>
    </row>
    <row r="20" spans="2:12" ht="15.75" customHeight="1">
      <c r="B20" s="202" t="s">
        <v>4</v>
      </c>
      <c r="C20" s="202"/>
      <c r="E20" s="181">
        <v>84</v>
      </c>
      <c r="F20" s="182">
        <v>42</v>
      </c>
      <c r="G20" s="182">
        <v>251</v>
      </c>
      <c r="H20" s="182">
        <v>143</v>
      </c>
      <c r="I20" s="182">
        <v>334</v>
      </c>
      <c r="J20" s="182">
        <v>176</v>
      </c>
      <c r="K20" s="182">
        <v>198</v>
      </c>
      <c r="L20" s="182" t="s">
        <v>148</v>
      </c>
    </row>
    <row r="21" spans="2:12" ht="15.75" customHeight="1">
      <c r="B21" s="202" t="s">
        <v>5</v>
      </c>
      <c r="C21" s="202"/>
      <c r="E21" s="181">
        <v>49</v>
      </c>
      <c r="F21" s="182">
        <v>45</v>
      </c>
      <c r="G21" s="182">
        <v>259</v>
      </c>
      <c r="H21" s="182">
        <v>140</v>
      </c>
      <c r="I21" s="182">
        <v>246</v>
      </c>
      <c r="J21" s="182">
        <v>133</v>
      </c>
      <c r="K21" s="182">
        <v>172</v>
      </c>
      <c r="L21" s="182" t="s">
        <v>148</v>
      </c>
    </row>
    <row r="22" spans="2:12" ht="15.75" customHeight="1">
      <c r="B22" s="202" t="s">
        <v>6</v>
      </c>
      <c r="C22" s="202"/>
      <c r="E22" s="181">
        <v>41</v>
      </c>
      <c r="F22" s="182">
        <v>15</v>
      </c>
      <c r="G22" s="182">
        <v>134</v>
      </c>
      <c r="H22" s="182">
        <v>50</v>
      </c>
      <c r="I22" s="182">
        <v>155</v>
      </c>
      <c r="J22" s="182">
        <v>66</v>
      </c>
      <c r="K22" s="182">
        <v>90</v>
      </c>
      <c r="L22" s="182" t="s">
        <v>148</v>
      </c>
    </row>
    <row r="23" spans="2:12" ht="15.75" customHeight="1">
      <c r="B23" s="202" t="s">
        <v>7</v>
      </c>
      <c r="C23" s="202"/>
      <c r="E23" s="181">
        <v>40</v>
      </c>
      <c r="F23" s="182">
        <v>28</v>
      </c>
      <c r="G23" s="182">
        <v>254</v>
      </c>
      <c r="H23" s="182">
        <v>63</v>
      </c>
      <c r="I23" s="182">
        <v>162</v>
      </c>
      <c r="J23" s="182">
        <v>71</v>
      </c>
      <c r="K23" s="182">
        <v>94</v>
      </c>
      <c r="L23" s="182" t="s">
        <v>148</v>
      </c>
    </row>
    <row r="24" spans="2:12" ht="15.75" customHeight="1">
      <c r="B24" s="202" t="s">
        <v>8</v>
      </c>
      <c r="C24" s="202"/>
      <c r="E24" s="181">
        <v>54</v>
      </c>
      <c r="F24" s="182">
        <v>15</v>
      </c>
      <c r="G24" s="182">
        <v>183</v>
      </c>
      <c r="H24" s="182">
        <v>135</v>
      </c>
      <c r="I24" s="182">
        <v>1218</v>
      </c>
      <c r="J24" s="182">
        <v>136</v>
      </c>
      <c r="K24" s="182">
        <v>1210</v>
      </c>
      <c r="L24" s="182" t="s">
        <v>148</v>
      </c>
    </row>
    <row r="25" spans="2:12" ht="15.75" customHeight="1">
      <c r="B25" s="202" t="s">
        <v>9</v>
      </c>
      <c r="C25" s="202"/>
      <c r="E25" s="181">
        <v>49</v>
      </c>
      <c r="F25" s="182">
        <v>9</v>
      </c>
      <c r="G25" s="182">
        <v>173</v>
      </c>
      <c r="H25" s="182">
        <v>71</v>
      </c>
      <c r="I25" s="182">
        <v>115</v>
      </c>
      <c r="J25" s="182">
        <v>66</v>
      </c>
      <c r="K25" s="182">
        <v>41</v>
      </c>
      <c r="L25" s="182" t="s">
        <v>148</v>
      </c>
    </row>
    <row r="26" spans="2:12" ht="15.75" customHeight="1">
      <c r="B26" s="202" t="s">
        <v>10</v>
      </c>
      <c r="C26" s="202"/>
      <c r="E26" s="181">
        <v>39</v>
      </c>
      <c r="F26" s="182">
        <v>23</v>
      </c>
      <c r="G26" s="182">
        <v>204</v>
      </c>
      <c r="H26" s="182">
        <v>100</v>
      </c>
      <c r="I26" s="182">
        <v>122</v>
      </c>
      <c r="J26" s="182">
        <v>82</v>
      </c>
      <c r="K26" s="182">
        <v>87</v>
      </c>
      <c r="L26" s="182" t="s">
        <v>148</v>
      </c>
    </row>
    <row r="27" spans="2:12" ht="15.75" customHeight="1">
      <c r="B27" s="202" t="s">
        <v>11</v>
      </c>
      <c r="C27" s="202"/>
      <c r="E27" s="181">
        <v>108</v>
      </c>
      <c r="F27" s="182">
        <v>74</v>
      </c>
      <c r="G27" s="182">
        <v>241</v>
      </c>
      <c r="H27" s="182">
        <v>116</v>
      </c>
      <c r="I27" s="182">
        <v>140</v>
      </c>
      <c r="J27" s="182">
        <v>153</v>
      </c>
      <c r="K27" s="182">
        <v>83</v>
      </c>
      <c r="L27" s="182" t="s">
        <v>148</v>
      </c>
    </row>
    <row r="28" spans="2:12" ht="15.75" customHeight="1">
      <c r="B28" s="202" t="s">
        <v>12</v>
      </c>
      <c r="C28" s="202"/>
      <c r="E28" s="181">
        <v>96</v>
      </c>
      <c r="F28" s="182">
        <v>46</v>
      </c>
      <c r="G28" s="182">
        <v>334</v>
      </c>
      <c r="H28" s="182">
        <v>84</v>
      </c>
      <c r="I28" s="182">
        <v>357</v>
      </c>
      <c r="J28" s="182">
        <v>204</v>
      </c>
      <c r="K28" s="182">
        <v>210</v>
      </c>
      <c r="L28" s="182" t="s">
        <v>148</v>
      </c>
    </row>
    <row r="29" spans="2:12" ht="15.75" customHeight="1">
      <c r="B29" s="202" t="s">
        <v>13</v>
      </c>
      <c r="C29" s="202"/>
      <c r="E29" s="181">
        <v>62</v>
      </c>
      <c r="F29" s="182">
        <v>27</v>
      </c>
      <c r="G29" s="182">
        <v>238</v>
      </c>
      <c r="H29" s="182">
        <v>60</v>
      </c>
      <c r="I29" s="182">
        <v>180</v>
      </c>
      <c r="J29" s="182">
        <v>134</v>
      </c>
      <c r="K29" s="182">
        <v>114</v>
      </c>
      <c r="L29" s="182" t="s">
        <v>148</v>
      </c>
    </row>
    <row r="30" spans="2:13" ht="15.75" customHeight="1">
      <c r="B30" s="202" t="s">
        <v>150</v>
      </c>
      <c r="C30" s="202"/>
      <c r="E30" s="181">
        <v>26</v>
      </c>
      <c r="F30" s="182">
        <v>50</v>
      </c>
      <c r="G30" s="182">
        <v>97</v>
      </c>
      <c r="H30" s="182">
        <v>96</v>
      </c>
      <c r="I30" s="182">
        <v>150</v>
      </c>
      <c r="J30" s="182">
        <v>34</v>
      </c>
      <c r="K30" s="182" t="s">
        <v>148</v>
      </c>
      <c r="L30" s="182">
        <v>70</v>
      </c>
      <c r="M30" s="182"/>
    </row>
    <row r="31" spans="2:12" ht="15.75" customHeight="1">
      <c r="B31" s="202" t="s">
        <v>151</v>
      </c>
      <c r="C31" s="202"/>
      <c r="E31" s="181">
        <v>35</v>
      </c>
      <c r="F31" s="182">
        <v>12</v>
      </c>
      <c r="G31" s="182">
        <v>123</v>
      </c>
      <c r="H31" s="182">
        <v>47</v>
      </c>
      <c r="I31" s="182">
        <v>87</v>
      </c>
      <c r="J31" s="182">
        <v>69</v>
      </c>
      <c r="K31" s="182" t="s">
        <v>148</v>
      </c>
      <c r="L31" s="182">
        <v>40</v>
      </c>
    </row>
    <row r="32" spans="2:12" ht="15.75" customHeight="1">
      <c r="B32" s="202" t="s">
        <v>152</v>
      </c>
      <c r="C32" s="202"/>
      <c r="E32" s="181">
        <v>49</v>
      </c>
      <c r="F32" s="182">
        <v>25</v>
      </c>
      <c r="G32" s="182">
        <v>278</v>
      </c>
      <c r="H32" s="182">
        <v>76</v>
      </c>
      <c r="I32" s="182">
        <v>120</v>
      </c>
      <c r="J32" s="182">
        <v>31</v>
      </c>
      <c r="K32" s="182" t="s">
        <v>148</v>
      </c>
      <c r="L32" s="182">
        <v>71</v>
      </c>
    </row>
    <row r="33" spans="2:12" ht="15.75" customHeight="1">
      <c r="B33" s="202" t="s">
        <v>153</v>
      </c>
      <c r="C33" s="202"/>
      <c r="E33" s="181">
        <v>44</v>
      </c>
      <c r="F33" s="182">
        <v>20</v>
      </c>
      <c r="G33" s="182">
        <v>149</v>
      </c>
      <c r="H33" s="182">
        <v>63</v>
      </c>
      <c r="I33" s="182">
        <v>102</v>
      </c>
      <c r="J33" s="182">
        <v>51</v>
      </c>
      <c r="K33" s="182" t="s">
        <v>148</v>
      </c>
      <c r="L33" s="182">
        <v>150</v>
      </c>
    </row>
    <row r="34" spans="2:12" ht="15.75" customHeight="1">
      <c r="B34" s="202" t="s">
        <v>154</v>
      </c>
      <c r="C34" s="202"/>
      <c r="E34" s="181">
        <v>67</v>
      </c>
      <c r="F34" s="182">
        <v>22</v>
      </c>
      <c r="G34" s="182">
        <v>568</v>
      </c>
      <c r="H34" s="182">
        <v>104</v>
      </c>
      <c r="I34" s="182">
        <v>92</v>
      </c>
      <c r="J34" s="182">
        <v>16</v>
      </c>
      <c r="K34" s="182" t="s">
        <v>148</v>
      </c>
      <c r="L34" s="182">
        <v>79</v>
      </c>
    </row>
    <row r="35" spans="2:12" ht="15.75" customHeight="1">
      <c r="B35" s="202" t="s">
        <v>155</v>
      </c>
      <c r="C35" s="202"/>
      <c r="E35" s="181">
        <v>84</v>
      </c>
      <c r="F35" s="182">
        <v>29</v>
      </c>
      <c r="G35" s="182">
        <v>405</v>
      </c>
      <c r="H35" s="182">
        <v>132</v>
      </c>
      <c r="I35" s="182">
        <v>132</v>
      </c>
      <c r="J35" s="182">
        <v>31</v>
      </c>
      <c r="K35" s="182" t="s">
        <v>148</v>
      </c>
      <c r="L35" s="182">
        <v>86</v>
      </c>
    </row>
    <row r="36" spans="2:12" ht="15.75" customHeight="1">
      <c r="B36" s="202"/>
      <c r="C36" s="202"/>
      <c r="E36" s="181"/>
      <c r="F36" s="182"/>
      <c r="G36" s="182"/>
      <c r="H36" s="182"/>
      <c r="I36" s="182"/>
      <c r="J36" s="182"/>
      <c r="K36" s="182"/>
      <c r="L36" s="182"/>
    </row>
    <row r="37" spans="2:12" ht="15.75" customHeight="1">
      <c r="B37" s="202" t="s">
        <v>274</v>
      </c>
      <c r="C37" s="202"/>
      <c r="E37" s="181">
        <v>62</v>
      </c>
      <c r="F37" s="182">
        <v>28</v>
      </c>
      <c r="G37" s="182">
        <v>209</v>
      </c>
      <c r="H37" s="182">
        <v>60</v>
      </c>
      <c r="I37" s="182">
        <v>451</v>
      </c>
      <c r="J37" s="182">
        <v>426</v>
      </c>
      <c r="K37" s="182" t="s">
        <v>148</v>
      </c>
      <c r="L37" s="182">
        <v>439</v>
      </c>
    </row>
    <row r="38" spans="2:12" ht="15.75" customHeight="1">
      <c r="B38" s="202" t="s">
        <v>32</v>
      </c>
      <c r="C38" s="202"/>
      <c r="E38" s="181">
        <v>47</v>
      </c>
      <c r="F38" s="182">
        <v>19</v>
      </c>
      <c r="G38" s="182">
        <v>196</v>
      </c>
      <c r="H38" s="182">
        <v>148</v>
      </c>
      <c r="I38" s="182">
        <v>130</v>
      </c>
      <c r="J38" s="182">
        <v>47</v>
      </c>
      <c r="K38" s="182" t="s">
        <v>148</v>
      </c>
      <c r="L38" s="182">
        <v>121</v>
      </c>
    </row>
    <row r="39" spans="2:12" ht="15.75" customHeight="1">
      <c r="B39" s="202" t="s">
        <v>33</v>
      </c>
      <c r="C39" s="202"/>
      <c r="E39" s="181">
        <v>39</v>
      </c>
      <c r="F39" s="182">
        <v>17</v>
      </c>
      <c r="G39" s="182">
        <v>163</v>
      </c>
      <c r="H39" s="182">
        <v>64</v>
      </c>
      <c r="I39" s="182">
        <v>81</v>
      </c>
      <c r="J39" s="182">
        <v>45</v>
      </c>
      <c r="K39" s="182" t="s">
        <v>148</v>
      </c>
      <c r="L39" s="182">
        <v>53</v>
      </c>
    </row>
    <row r="40" spans="2:12" ht="15.75" customHeight="1">
      <c r="B40" s="202" t="s">
        <v>34</v>
      </c>
      <c r="C40" s="202"/>
      <c r="E40" s="181">
        <v>36</v>
      </c>
      <c r="F40" s="182">
        <v>13</v>
      </c>
      <c r="G40" s="182">
        <v>119</v>
      </c>
      <c r="H40" s="182">
        <v>39</v>
      </c>
      <c r="I40" s="182">
        <v>105</v>
      </c>
      <c r="J40" s="182">
        <v>41</v>
      </c>
      <c r="K40" s="182" t="s">
        <v>148</v>
      </c>
      <c r="L40" s="182">
        <v>66</v>
      </c>
    </row>
    <row r="41" spans="2:12" ht="15.75" customHeight="1">
      <c r="B41" s="202" t="s">
        <v>35</v>
      </c>
      <c r="C41" s="202"/>
      <c r="E41" s="181">
        <v>43</v>
      </c>
      <c r="F41" s="182">
        <v>30</v>
      </c>
      <c r="G41" s="182">
        <v>160</v>
      </c>
      <c r="H41" s="182">
        <v>83</v>
      </c>
      <c r="I41" s="182">
        <v>355</v>
      </c>
      <c r="J41" s="182">
        <v>85</v>
      </c>
      <c r="K41" s="182" t="s">
        <v>148</v>
      </c>
      <c r="L41" s="182">
        <v>403</v>
      </c>
    </row>
    <row r="42" spans="2:12" ht="15.75" customHeight="1">
      <c r="B42" s="202" t="s">
        <v>36</v>
      </c>
      <c r="C42" s="202"/>
      <c r="E42" s="181">
        <v>84</v>
      </c>
      <c r="F42" s="182">
        <v>39</v>
      </c>
      <c r="G42" s="182">
        <v>335</v>
      </c>
      <c r="H42" s="182">
        <v>125</v>
      </c>
      <c r="I42" s="182">
        <v>149</v>
      </c>
      <c r="J42" s="182">
        <v>69</v>
      </c>
      <c r="K42" s="182" t="s">
        <v>148</v>
      </c>
      <c r="L42" s="182">
        <v>128</v>
      </c>
    </row>
    <row r="43" spans="2:12" ht="15.75" customHeight="1">
      <c r="B43" s="202" t="s">
        <v>37</v>
      </c>
      <c r="C43" s="202"/>
      <c r="E43" s="181">
        <v>11</v>
      </c>
      <c r="F43" s="182">
        <v>3</v>
      </c>
      <c r="G43" s="182">
        <v>63</v>
      </c>
      <c r="H43" s="182">
        <v>16</v>
      </c>
      <c r="I43" s="182">
        <v>24</v>
      </c>
      <c r="J43" s="182">
        <v>26</v>
      </c>
      <c r="K43" s="182" t="s">
        <v>148</v>
      </c>
      <c r="L43" s="182">
        <v>13</v>
      </c>
    </row>
    <row r="44" spans="2:12" ht="15.75" customHeight="1">
      <c r="B44" s="202" t="s">
        <v>39</v>
      </c>
      <c r="C44" s="202"/>
      <c r="E44" s="181">
        <v>23</v>
      </c>
      <c r="F44" s="182">
        <v>68</v>
      </c>
      <c r="G44" s="182">
        <v>75</v>
      </c>
      <c r="H44" s="182">
        <v>29</v>
      </c>
      <c r="I44" s="182">
        <v>45</v>
      </c>
      <c r="J44" s="182">
        <v>13</v>
      </c>
      <c r="K44" s="182" t="s">
        <v>148</v>
      </c>
      <c r="L44" s="182">
        <v>20</v>
      </c>
    </row>
    <row r="45" spans="2:12" ht="15.75" customHeight="1">
      <c r="B45" s="202" t="s">
        <v>41</v>
      </c>
      <c r="C45" s="202"/>
      <c r="E45" s="181">
        <v>75</v>
      </c>
      <c r="F45" s="182">
        <v>28</v>
      </c>
      <c r="G45" s="182">
        <v>290</v>
      </c>
      <c r="H45" s="182">
        <v>206</v>
      </c>
      <c r="I45" s="182">
        <v>193</v>
      </c>
      <c r="J45" s="182">
        <v>125</v>
      </c>
      <c r="K45" s="182" t="s">
        <v>148</v>
      </c>
      <c r="L45" s="182">
        <v>156</v>
      </c>
    </row>
    <row r="46" spans="2:12" ht="15.75" customHeight="1">
      <c r="B46" s="202" t="s">
        <v>275</v>
      </c>
      <c r="C46" s="202"/>
      <c r="E46" s="181">
        <v>23</v>
      </c>
      <c r="F46" s="182">
        <v>4</v>
      </c>
      <c r="G46" s="182">
        <v>88</v>
      </c>
      <c r="H46" s="182">
        <v>40</v>
      </c>
      <c r="I46" s="182">
        <v>55</v>
      </c>
      <c r="J46" s="182">
        <v>52</v>
      </c>
      <c r="K46" s="182" t="s">
        <v>148</v>
      </c>
      <c r="L46" s="182">
        <v>32</v>
      </c>
    </row>
    <row r="47" spans="2:12" ht="15.75" customHeight="1">
      <c r="B47" s="202" t="s">
        <v>44</v>
      </c>
      <c r="C47" s="202"/>
      <c r="D47" s="192"/>
      <c r="E47" s="248">
        <v>39</v>
      </c>
      <c r="F47" s="3">
        <v>22</v>
      </c>
      <c r="G47" s="3">
        <v>54</v>
      </c>
      <c r="H47" s="3">
        <v>68</v>
      </c>
      <c r="I47" s="3">
        <v>149</v>
      </c>
      <c r="J47" s="3">
        <v>205</v>
      </c>
      <c r="K47" s="182" t="s">
        <v>148</v>
      </c>
      <c r="L47" s="3">
        <v>127</v>
      </c>
    </row>
    <row r="48" spans="2:12" ht="15.75" customHeight="1">
      <c r="B48" s="202" t="s">
        <v>45</v>
      </c>
      <c r="C48" s="202"/>
      <c r="E48" s="181">
        <v>59</v>
      </c>
      <c r="F48" s="182">
        <v>37</v>
      </c>
      <c r="G48" s="182">
        <v>460</v>
      </c>
      <c r="H48" s="182">
        <v>183</v>
      </c>
      <c r="I48" s="182">
        <v>146</v>
      </c>
      <c r="J48" s="182">
        <v>63</v>
      </c>
      <c r="K48" s="182" t="s">
        <v>148</v>
      </c>
      <c r="L48" s="182">
        <v>134</v>
      </c>
    </row>
    <row r="49" spans="1:12" ht="15.75" customHeight="1">
      <c r="A49" s="192"/>
      <c r="B49" s="202" t="s">
        <v>47</v>
      </c>
      <c r="C49" s="202"/>
      <c r="D49" s="192"/>
      <c r="E49" s="181">
        <v>55</v>
      </c>
      <c r="F49" s="249">
        <v>19</v>
      </c>
      <c r="G49" s="249">
        <v>454</v>
      </c>
      <c r="H49" s="249">
        <v>101</v>
      </c>
      <c r="I49" s="249">
        <v>43</v>
      </c>
      <c r="J49" s="249">
        <v>18</v>
      </c>
      <c r="K49" s="182" t="s">
        <v>148</v>
      </c>
      <c r="L49" s="249">
        <v>50</v>
      </c>
    </row>
    <row r="50" spans="1:12" ht="15.75" customHeight="1">
      <c r="A50" s="235" t="s">
        <v>276</v>
      </c>
      <c r="B50" s="202" t="s">
        <v>48</v>
      </c>
      <c r="C50" s="202"/>
      <c r="D50" s="192"/>
      <c r="E50" s="248">
        <v>28</v>
      </c>
      <c r="F50" s="235">
        <v>11</v>
      </c>
      <c r="G50" s="235">
        <v>239</v>
      </c>
      <c r="H50" s="235">
        <v>54</v>
      </c>
      <c r="I50" s="235">
        <v>33</v>
      </c>
      <c r="J50" s="182" t="s">
        <v>148</v>
      </c>
      <c r="K50" s="182" t="s">
        <v>148</v>
      </c>
      <c r="L50" s="235">
        <v>23</v>
      </c>
    </row>
    <row r="51" spans="1:12" ht="6" customHeight="1" thickBot="1">
      <c r="A51" s="229"/>
      <c r="D51" s="229"/>
      <c r="E51" s="17"/>
      <c r="F51" s="229"/>
      <c r="G51" s="229"/>
      <c r="H51" s="229"/>
      <c r="I51" s="229"/>
      <c r="J51" s="229"/>
      <c r="K51" s="229"/>
      <c r="L51" s="229"/>
    </row>
    <row r="52" spans="1:3" ht="13.5">
      <c r="A52" s="235" t="s">
        <v>276</v>
      </c>
      <c r="B52" s="207"/>
      <c r="C52" s="22"/>
    </row>
  </sheetData>
  <sheetProtection/>
  <mergeCells count="42"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4:C14"/>
    <mergeCell ref="B16:C16"/>
    <mergeCell ref="B17:C17"/>
    <mergeCell ref="B18:C18"/>
    <mergeCell ref="B19:C19"/>
    <mergeCell ref="B20:C20"/>
    <mergeCell ref="A3:D4"/>
    <mergeCell ref="E3:F3"/>
    <mergeCell ref="G3:H3"/>
    <mergeCell ref="I3:J3"/>
    <mergeCell ref="K3:L3"/>
    <mergeCell ref="B12:C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selection activeCell="R35" sqref="R35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10.625" style="1" customWidth="1"/>
    <col min="4" max="4" width="7.75390625" style="1" customWidth="1"/>
    <col min="5" max="5" width="1.00390625" style="1" customWidth="1"/>
    <col min="6" max="6" width="6.625" style="73" customWidth="1"/>
    <col min="7" max="9" width="7.125" style="1" customWidth="1"/>
    <col min="10" max="11" width="6.625" style="1" customWidth="1"/>
    <col min="12" max="12" width="7.125" style="1" customWidth="1"/>
    <col min="13" max="13" width="6.625" style="1" customWidth="1"/>
    <col min="14" max="14" width="7.125" style="1" customWidth="1"/>
    <col min="15" max="16384" width="9.00390625" style="1" customWidth="1"/>
  </cols>
  <sheetData>
    <row r="1" ht="17.25">
      <c r="F1" s="250" t="s">
        <v>277</v>
      </c>
    </row>
    <row r="2" ht="6" customHeight="1"/>
    <row r="3" ht="12" customHeight="1">
      <c r="A3" s="3" t="s">
        <v>278</v>
      </c>
    </row>
    <row r="4" ht="12" customHeight="1" thickBot="1">
      <c r="A4" s="3" t="s">
        <v>279</v>
      </c>
    </row>
    <row r="5" spans="1:14" ht="18" customHeight="1" thickTop="1">
      <c r="A5" s="251" t="s">
        <v>14</v>
      </c>
      <c r="B5" s="251"/>
      <c r="C5" s="251"/>
      <c r="D5" s="251"/>
      <c r="E5" s="251"/>
      <c r="F5" s="252" t="s">
        <v>25</v>
      </c>
      <c r="G5" s="253" t="s">
        <v>262</v>
      </c>
      <c r="H5" s="253" t="s">
        <v>263</v>
      </c>
      <c r="I5" s="253" t="s">
        <v>280</v>
      </c>
      <c r="J5" s="253" t="s">
        <v>264</v>
      </c>
      <c r="K5" s="253" t="s">
        <v>265</v>
      </c>
      <c r="L5" s="253" t="s">
        <v>281</v>
      </c>
      <c r="M5" s="253" t="s">
        <v>282</v>
      </c>
      <c r="N5" s="253" t="s">
        <v>283</v>
      </c>
    </row>
    <row r="6" ht="4.5" customHeight="1">
      <c r="F6" s="96"/>
    </row>
    <row r="7" spans="2:14" s="193" customFormat="1" ht="10.5" customHeight="1">
      <c r="B7" s="254" t="s">
        <v>284</v>
      </c>
      <c r="C7" s="254"/>
      <c r="D7" s="209" t="s">
        <v>285</v>
      </c>
      <c r="F7" s="255">
        <v>1416</v>
      </c>
      <c r="G7" s="182">
        <v>510</v>
      </c>
      <c r="H7" s="182">
        <v>263</v>
      </c>
      <c r="I7" s="182">
        <v>11</v>
      </c>
      <c r="J7" s="182">
        <v>138</v>
      </c>
      <c r="K7" s="182">
        <v>17</v>
      </c>
      <c r="L7" s="182" t="s">
        <v>115</v>
      </c>
      <c r="M7" s="182">
        <v>194</v>
      </c>
      <c r="N7" s="182">
        <v>283</v>
      </c>
    </row>
    <row r="8" spans="2:14" s="193" customFormat="1" ht="10.5" customHeight="1">
      <c r="B8" s="196" t="s">
        <v>286</v>
      </c>
      <c r="C8" s="196"/>
      <c r="D8" s="209">
        <v>2000</v>
      </c>
      <c r="F8" s="255">
        <v>1822</v>
      </c>
      <c r="G8" s="182">
        <v>635</v>
      </c>
      <c r="H8" s="182">
        <v>367</v>
      </c>
      <c r="I8" s="182">
        <v>19</v>
      </c>
      <c r="J8" s="182">
        <v>172</v>
      </c>
      <c r="K8" s="182">
        <v>16</v>
      </c>
      <c r="L8" s="182" t="s">
        <v>115</v>
      </c>
      <c r="M8" s="182">
        <v>219</v>
      </c>
      <c r="N8" s="182">
        <v>394</v>
      </c>
    </row>
    <row r="9" spans="2:14" s="193" customFormat="1" ht="10.5" customHeight="1">
      <c r="B9" s="196" t="s">
        <v>287</v>
      </c>
      <c r="C9" s="196"/>
      <c r="D9" s="209">
        <v>2001</v>
      </c>
      <c r="F9" s="255">
        <v>2263</v>
      </c>
      <c r="G9" s="182">
        <v>579</v>
      </c>
      <c r="H9" s="182">
        <v>393</v>
      </c>
      <c r="I9" s="182">
        <v>11</v>
      </c>
      <c r="J9" s="182">
        <v>171</v>
      </c>
      <c r="K9" s="182">
        <v>21</v>
      </c>
      <c r="L9" s="182" t="s">
        <v>115</v>
      </c>
      <c r="M9" s="182">
        <v>244</v>
      </c>
      <c r="N9" s="182">
        <v>844</v>
      </c>
    </row>
    <row r="10" spans="2:14" s="193" customFormat="1" ht="10.5" customHeight="1">
      <c r="B10" s="196" t="s">
        <v>288</v>
      </c>
      <c r="C10" s="196"/>
      <c r="D10" s="209">
        <v>2002</v>
      </c>
      <c r="F10" s="255">
        <v>2233</v>
      </c>
      <c r="G10" s="182">
        <v>581</v>
      </c>
      <c r="H10" s="182">
        <v>372</v>
      </c>
      <c r="I10" s="182">
        <v>13</v>
      </c>
      <c r="J10" s="182">
        <v>184</v>
      </c>
      <c r="K10" s="182">
        <v>12</v>
      </c>
      <c r="L10" s="182" t="s">
        <v>289</v>
      </c>
      <c r="M10" s="182">
        <v>182</v>
      </c>
      <c r="N10" s="182">
        <v>889</v>
      </c>
    </row>
    <row r="11" spans="2:14" s="193" customFormat="1" ht="10.5" customHeight="1" hidden="1">
      <c r="B11" s="256" t="s">
        <v>288</v>
      </c>
      <c r="C11" s="256"/>
      <c r="D11" s="209">
        <v>2002</v>
      </c>
      <c r="F11" s="255" t="e">
        <f>SUM(G11:N11)</f>
        <v>#VALUE!</v>
      </c>
      <c r="G11" s="182">
        <v>581</v>
      </c>
      <c r="H11" s="182" t="e">
        <f>H14+H15+H16+H17+H18+H19+H23+H26+H40+H41+H42+H47+H67+H68+H69+H70+H71+H72+H73+H74+H75+H76</f>
        <v>#VALUE!</v>
      </c>
      <c r="I11" s="182" t="e">
        <f>I14+I15+I16+I17+I18+I19+I23+I26+I40+I41+I42+I47+I67+I68+I69+I70+I71+I72+I73+I74+I75+I76</f>
        <v>#VALUE!</v>
      </c>
      <c r="J11" s="182" t="e">
        <f>J14+J15+J16+J17+J18+J19+J23+J26+J40+J41+J42+J47+J67+J68+J69+J70+J71+J72+J73+J74+J75+J76</f>
        <v>#VALUE!</v>
      </c>
      <c r="K11" s="182" t="e">
        <f>K14+K15+K16+K17+K18+K19+K23+K26+K40+K41+K42+K47+K67+K68+K69+K70+K71+K72+K73+K74+K75+K76</f>
        <v>#VALUE!</v>
      </c>
      <c r="L11" s="182">
        <v>0</v>
      </c>
      <c r="M11" s="182" t="e">
        <f>M14+M15+M16+M17+M18+M19+M23+M26+M40+M41+M42+M47+M67+M68+M69+M70+M71+M72+M73+M74+M75+M76</f>
        <v>#VALUE!</v>
      </c>
      <c r="N11" s="182" t="e">
        <f>N14+N15+N16+N17+N18+N19+N23+N26+N40+N41+N42+N47+N67+N68+N69+N70+N71+N72+N73+N74+N75+N76</f>
        <v>#VALUE!</v>
      </c>
    </row>
    <row r="12" spans="2:14" s="13" customFormat="1" ht="10.5" customHeight="1">
      <c r="B12" s="257" t="s">
        <v>290</v>
      </c>
      <c r="C12" s="257"/>
      <c r="D12" s="247">
        <v>2003</v>
      </c>
      <c r="F12" s="258">
        <v>1718</v>
      </c>
      <c r="G12" s="200">
        <v>355</v>
      </c>
      <c r="H12" s="200">
        <v>312</v>
      </c>
      <c r="I12" s="200">
        <v>12</v>
      </c>
      <c r="J12" s="200">
        <v>150</v>
      </c>
      <c r="K12" s="200">
        <v>10</v>
      </c>
      <c r="L12" s="200" t="s">
        <v>291</v>
      </c>
      <c r="M12" s="200">
        <v>325</v>
      </c>
      <c r="N12" s="200">
        <v>554</v>
      </c>
    </row>
    <row r="13" spans="2:14" s="13" customFormat="1" ht="10.5" customHeight="1">
      <c r="B13" s="197"/>
      <c r="C13" s="197"/>
      <c r="D13" s="247"/>
      <c r="F13" s="258"/>
      <c r="G13" s="200"/>
      <c r="H13" s="200"/>
      <c r="I13" s="200"/>
      <c r="J13" s="200"/>
      <c r="K13" s="200"/>
      <c r="L13" s="200"/>
      <c r="M13" s="200"/>
      <c r="N13" s="200"/>
    </row>
    <row r="14" spans="2:14" s="13" customFormat="1" ht="10.5" customHeight="1">
      <c r="B14" s="259" t="s">
        <v>292</v>
      </c>
      <c r="C14" s="259"/>
      <c r="D14" s="259"/>
      <c r="F14" s="258">
        <v>76</v>
      </c>
      <c r="G14" s="200">
        <v>18</v>
      </c>
      <c r="H14" s="200">
        <v>2</v>
      </c>
      <c r="I14" s="200">
        <v>1</v>
      </c>
      <c r="J14" s="200">
        <v>1</v>
      </c>
      <c r="K14" s="200" t="s">
        <v>291</v>
      </c>
      <c r="L14" s="200" t="s">
        <v>293</v>
      </c>
      <c r="M14" s="200">
        <v>43</v>
      </c>
      <c r="N14" s="200">
        <v>11</v>
      </c>
    </row>
    <row r="15" spans="2:14" s="13" customFormat="1" ht="10.5" customHeight="1">
      <c r="B15" s="259" t="s">
        <v>294</v>
      </c>
      <c r="C15" s="259"/>
      <c r="D15" s="259"/>
      <c r="F15" s="258">
        <v>30</v>
      </c>
      <c r="G15" s="200">
        <v>5</v>
      </c>
      <c r="H15" s="200">
        <v>7</v>
      </c>
      <c r="I15" s="182" t="s">
        <v>291</v>
      </c>
      <c r="J15" s="200">
        <v>1</v>
      </c>
      <c r="K15" s="200" t="s">
        <v>291</v>
      </c>
      <c r="L15" s="200" t="s">
        <v>293</v>
      </c>
      <c r="M15" s="200">
        <v>14</v>
      </c>
      <c r="N15" s="200">
        <v>3</v>
      </c>
    </row>
    <row r="16" spans="2:14" s="13" customFormat="1" ht="10.5" customHeight="1">
      <c r="B16" s="259" t="s">
        <v>295</v>
      </c>
      <c r="C16" s="259"/>
      <c r="D16" s="259"/>
      <c r="F16" s="258">
        <v>45</v>
      </c>
      <c r="G16" s="200">
        <v>17</v>
      </c>
      <c r="H16" s="200">
        <v>1</v>
      </c>
      <c r="I16" s="200" t="s">
        <v>291</v>
      </c>
      <c r="J16" s="200">
        <v>1</v>
      </c>
      <c r="K16" s="200" t="s">
        <v>291</v>
      </c>
      <c r="L16" s="200" t="s">
        <v>293</v>
      </c>
      <c r="M16" s="200">
        <v>15</v>
      </c>
      <c r="N16" s="200">
        <v>11</v>
      </c>
    </row>
    <row r="17" spans="2:14" s="13" customFormat="1" ht="10.5" customHeight="1">
      <c r="B17" s="259" t="s">
        <v>296</v>
      </c>
      <c r="C17" s="259"/>
      <c r="D17" s="259"/>
      <c r="F17" s="258">
        <v>12</v>
      </c>
      <c r="G17" s="200">
        <v>3</v>
      </c>
      <c r="H17" s="200" t="s">
        <v>291</v>
      </c>
      <c r="I17" s="200" t="s">
        <v>291</v>
      </c>
      <c r="J17" s="200" t="s">
        <v>291</v>
      </c>
      <c r="K17" s="200" t="s">
        <v>291</v>
      </c>
      <c r="L17" s="200" t="s">
        <v>293</v>
      </c>
      <c r="M17" s="200" t="s">
        <v>291</v>
      </c>
      <c r="N17" s="200">
        <v>9</v>
      </c>
    </row>
    <row r="18" spans="2:14" s="13" customFormat="1" ht="10.5" customHeight="1">
      <c r="B18" s="259" t="s">
        <v>297</v>
      </c>
      <c r="C18" s="259"/>
      <c r="D18" s="259"/>
      <c r="F18" s="198">
        <v>2</v>
      </c>
      <c r="G18" s="200" t="s">
        <v>291</v>
      </c>
      <c r="H18" s="200">
        <v>1</v>
      </c>
      <c r="I18" s="200" t="s">
        <v>291</v>
      </c>
      <c r="J18" s="200" t="s">
        <v>291</v>
      </c>
      <c r="K18" s="200" t="s">
        <v>291</v>
      </c>
      <c r="L18" s="200" t="s">
        <v>293</v>
      </c>
      <c r="M18" s="200">
        <v>1</v>
      </c>
      <c r="N18" s="200" t="s">
        <v>291</v>
      </c>
    </row>
    <row r="19" spans="2:14" s="13" customFormat="1" ht="10.5" customHeight="1">
      <c r="B19" s="259" t="s">
        <v>298</v>
      </c>
      <c r="C19" s="259"/>
      <c r="D19" s="259"/>
      <c r="F19" s="258">
        <v>18</v>
      </c>
      <c r="G19" s="200">
        <v>1</v>
      </c>
      <c r="H19" s="200">
        <v>3</v>
      </c>
      <c r="I19" s="200" t="s">
        <v>291</v>
      </c>
      <c r="J19" s="200">
        <v>9</v>
      </c>
      <c r="K19" s="200">
        <v>2</v>
      </c>
      <c r="L19" s="200" t="s">
        <v>293</v>
      </c>
      <c r="M19" s="200" t="s">
        <v>291</v>
      </c>
      <c r="N19" s="200">
        <v>3</v>
      </c>
    </row>
    <row r="20" spans="2:14" ht="10.5" customHeight="1">
      <c r="B20" s="260"/>
      <c r="C20" s="261" t="s">
        <v>299</v>
      </c>
      <c r="D20" s="261"/>
      <c r="F20" s="255">
        <v>16</v>
      </c>
      <c r="G20" s="182">
        <v>1</v>
      </c>
      <c r="H20" s="182">
        <v>1</v>
      </c>
      <c r="I20" s="182" t="s">
        <v>291</v>
      </c>
      <c r="J20" s="182">
        <v>9</v>
      </c>
      <c r="K20" s="182">
        <v>2</v>
      </c>
      <c r="L20" s="182" t="s">
        <v>293</v>
      </c>
      <c r="M20" s="182" t="s">
        <v>291</v>
      </c>
      <c r="N20" s="182">
        <v>3</v>
      </c>
    </row>
    <row r="21" spans="2:14" ht="10.5" customHeight="1">
      <c r="B21" s="260"/>
      <c r="C21" s="261" t="s">
        <v>300</v>
      </c>
      <c r="D21" s="261"/>
      <c r="F21" s="181" t="s">
        <v>291</v>
      </c>
      <c r="G21" s="182" t="s">
        <v>291</v>
      </c>
      <c r="H21" s="182" t="s">
        <v>291</v>
      </c>
      <c r="I21" s="182" t="s">
        <v>291</v>
      </c>
      <c r="J21" s="182" t="s">
        <v>291</v>
      </c>
      <c r="K21" s="182" t="s">
        <v>291</v>
      </c>
      <c r="L21" s="182" t="s">
        <v>293</v>
      </c>
      <c r="M21" s="182" t="s">
        <v>291</v>
      </c>
      <c r="N21" s="182" t="s">
        <v>291</v>
      </c>
    </row>
    <row r="22" spans="2:14" ht="10.5" customHeight="1">
      <c r="B22" s="260"/>
      <c r="C22" s="261" t="s">
        <v>301</v>
      </c>
      <c r="D22" s="261"/>
      <c r="F22" s="255">
        <v>2</v>
      </c>
      <c r="G22" s="182" t="s">
        <v>291</v>
      </c>
      <c r="H22" s="182">
        <v>2</v>
      </c>
      <c r="I22" s="182" t="s">
        <v>291</v>
      </c>
      <c r="J22" s="182" t="s">
        <v>291</v>
      </c>
      <c r="K22" s="182" t="s">
        <v>291</v>
      </c>
      <c r="L22" s="182" t="s">
        <v>293</v>
      </c>
      <c r="M22" s="182" t="s">
        <v>291</v>
      </c>
      <c r="N22" s="182" t="s">
        <v>291</v>
      </c>
    </row>
    <row r="23" spans="2:14" s="13" customFormat="1" ht="10.5" customHeight="1">
      <c r="B23" s="201" t="s">
        <v>302</v>
      </c>
      <c r="C23" s="201"/>
      <c r="D23" s="201"/>
      <c r="F23" s="258">
        <v>185</v>
      </c>
      <c r="G23" s="200">
        <v>54</v>
      </c>
      <c r="H23" s="200">
        <v>22</v>
      </c>
      <c r="I23" s="182" t="s">
        <v>291</v>
      </c>
      <c r="J23" s="200">
        <v>34</v>
      </c>
      <c r="K23" s="200">
        <v>2</v>
      </c>
      <c r="L23" s="200" t="s">
        <v>293</v>
      </c>
      <c r="M23" s="200">
        <v>35</v>
      </c>
      <c r="N23" s="200">
        <v>38</v>
      </c>
    </row>
    <row r="24" spans="2:14" ht="10.5" customHeight="1">
      <c r="B24" s="260"/>
      <c r="C24" s="261" t="s">
        <v>303</v>
      </c>
      <c r="D24" s="261"/>
      <c r="F24" s="255">
        <v>75</v>
      </c>
      <c r="G24" s="182">
        <v>19</v>
      </c>
      <c r="H24" s="182">
        <v>8</v>
      </c>
      <c r="I24" s="182" t="s">
        <v>291</v>
      </c>
      <c r="J24" s="182">
        <v>17</v>
      </c>
      <c r="K24" s="182">
        <v>1</v>
      </c>
      <c r="L24" s="182" t="s">
        <v>293</v>
      </c>
      <c r="M24" s="182">
        <v>24</v>
      </c>
      <c r="N24" s="182">
        <v>6</v>
      </c>
    </row>
    <row r="25" spans="2:14" ht="10.5" customHeight="1">
      <c r="B25" s="260"/>
      <c r="C25" s="261" t="s">
        <v>304</v>
      </c>
      <c r="D25" s="261"/>
      <c r="F25" s="255">
        <v>110</v>
      </c>
      <c r="G25" s="182">
        <v>35</v>
      </c>
      <c r="H25" s="182">
        <v>14</v>
      </c>
      <c r="I25" s="182" t="s">
        <v>291</v>
      </c>
      <c r="J25" s="182">
        <v>17</v>
      </c>
      <c r="K25" s="182">
        <v>1</v>
      </c>
      <c r="L25" s="182" t="s">
        <v>293</v>
      </c>
      <c r="M25" s="182">
        <v>11</v>
      </c>
      <c r="N25" s="182">
        <v>32</v>
      </c>
    </row>
    <row r="26" spans="2:14" s="13" customFormat="1" ht="10.5" customHeight="1">
      <c r="B26" s="201" t="s">
        <v>141</v>
      </c>
      <c r="C26" s="201"/>
      <c r="D26" s="201"/>
      <c r="F26" s="258">
        <v>305</v>
      </c>
      <c r="G26" s="200">
        <v>73</v>
      </c>
      <c r="H26" s="200">
        <v>77</v>
      </c>
      <c r="I26" s="200">
        <v>4</v>
      </c>
      <c r="J26" s="200">
        <v>46</v>
      </c>
      <c r="K26" s="200">
        <v>3</v>
      </c>
      <c r="L26" s="200" t="s">
        <v>293</v>
      </c>
      <c r="M26" s="200">
        <v>78</v>
      </c>
      <c r="N26" s="200">
        <v>24</v>
      </c>
    </row>
    <row r="27" spans="2:14" ht="10.5" customHeight="1">
      <c r="B27" s="260"/>
      <c r="C27" s="261" t="s">
        <v>305</v>
      </c>
      <c r="D27" s="261"/>
      <c r="F27" s="255">
        <v>43</v>
      </c>
      <c r="G27" s="182">
        <v>3</v>
      </c>
      <c r="H27" s="182">
        <v>21</v>
      </c>
      <c r="I27" s="182" t="s">
        <v>291</v>
      </c>
      <c r="J27" s="182">
        <v>1</v>
      </c>
      <c r="K27" s="182" t="s">
        <v>291</v>
      </c>
      <c r="L27" s="182" t="s">
        <v>293</v>
      </c>
      <c r="M27" s="182">
        <v>17</v>
      </c>
      <c r="N27" s="182">
        <v>1</v>
      </c>
    </row>
    <row r="28" spans="2:14" ht="10.5" customHeight="1">
      <c r="B28" s="260"/>
      <c r="C28" s="261" t="s">
        <v>306</v>
      </c>
      <c r="D28" s="261"/>
      <c r="F28" s="255">
        <v>17</v>
      </c>
      <c r="G28" s="182">
        <v>5</v>
      </c>
      <c r="H28" s="182">
        <v>3</v>
      </c>
      <c r="I28" s="182" t="s">
        <v>291</v>
      </c>
      <c r="J28" s="182">
        <v>4</v>
      </c>
      <c r="K28" s="182" t="s">
        <v>291</v>
      </c>
      <c r="L28" s="182" t="s">
        <v>293</v>
      </c>
      <c r="M28" s="182">
        <v>2</v>
      </c>
      <c r="N28" s="182">
        <v>3</v>
      </c>
    </row>
    <row r="29" spans="2:14" ht="10.5" customHeight="1">
      <c r="B29" s="260"/>
      <c r="C29" s="261" t="s">
        <v>307</v>
      </c>
      <c r="D29" s="261"/>
      <c r="F29" s="255">
        <v>46</v>
      </c>
      <c r="G29" s="182">
        <v>22</v>
      </c>
      <c r="H29" s="182">
        <v>1</v>
      </c>
      <c r="I29" s="182">
        <v>1</v>
      </c>
      <c r="J29" s="182">
        <v>4</v>
      </c>
      <c r="K29" s="182" t="s">
        <v>291</v>
      </c>
      <c r="L29" s="182" t="s">
        <v>293</v>
      </c>
      <c r="M29" s="182">
        <v>14</v>
      </c>
      <c r="N29" s="182">
        <v>4</v>
      </c>
    </row>
    <row r="30" spans="2:14" ht="10.5" customHeight="1">
      <c r="B30" s="260"/>
      <c r="C30" s="261" t="s">
        <v>308</v>
      </c>
      <c r="D30" s="261"/>
      <c r="F30" s="255">
        <v>19</v>
      </c>
      <c r="G30" s="182" t="s">
        <v>291</v>
      </c>
      <c r="H30" s="182">
        <v>9</v>
      </c>
      <c r="I30" s="182" t="s">
        <v>291</v>
      </c>
      <c r="J30" s="182">
        <v>4</v>
      </c>
      <c r="K30" s="182" t="s">
        <v>291</v>
      </c>
      <c r="L30" s="182" t="s">
        <v>293</v>
      </c>
      <c r="M30" s="182">
        <v>5</v>
      </c>
      <c r="N30" s="182">
        <v>1</v>
      </c>
    </row>
    <row r="31" spans="2:14" ht="10.5" customHeight="1">
      <c r="B31" s="260"/>
      <c r="C31" s="261" t="s">
        <v>309</v>
      </c>
      <c r="D31" s="261"/>
      <c r="F31" s="255">
        <v>6</v>
      </c>
      <c r="G31" s="182" t="s">
        <v>291</v>
      </c>
      <c r="H31" s="182">
        <v>2</v>
      </c>
      <c r="I31" s="182" t="s">
        <v>291</v>
      </c>
      <c r="J31" s="182">
        <v>2</v>
      </c>
      <c r="K31" s="182" t="s">
        <v>291</v>
      </c>
      <c r="L31" s="182" t="s">
        <v>293</v>
      </c>
      <c r="M31" s="182">
        <v>2</v>
      </c>
      <c r="N31" s="182" t="s">
        <v>291</v>
      </c>
    </row>
    <row r="32" spans="2:14" ht="10.5" customHeight="1">
      <c r="B32" s="260"/>
      <c r="C32" s="261" t="s">
        <v>310</v>
      </c>
      <c r="D32" s="261"/>
      <c r="F32" s="255">
        <v>6</v>
      </c>
      <c r="G32" s="182" t="s">
        <v>291</v>
      </c>
      <c r="H32" s="182">
        <v>3</v>
      </c>
      <c r="I32" s="182" t="s">
        <v>291</v>
      </c>
      <c r="J32" s="182" t="s">
        <v>291</v>
      </c>
      <c r="K32" s="182" t="s">
        <v>291</v>
      </c>
      <c r="L32" s="182" t="s">
        <v>293</v>
      </c>
      <c r="M32" s="182">
        <v>3</v>
      </c>
      <c r="N32" s="182" t="s">
        <v>291</v>
      </c>
    </row>
    <row r="33" spans="2:14" ht="10.5" customHeight="1">
      <c r="B33" s="260"/>
      <c r="C33" s="261" t="s">
        <v>311</v>
      </c>
      <c r="D33" s="261"/>
      <c r="F33" s="181">
        <v>1</v>
      </c>
      <c r="G33" s="182" t="s">
        <v>291</v>
      </c>
      <c r="H33" s="182" t="s">
        <v>291</v>
      </c>
      <c r="I33" s="182">
        <v>1</v>
      </c>
      <c r="J33" s="182" t="s">
        <v>291</v>
      </c>
      <c r="K33" s="182" t="s">
        <v>291</v>
      </c>
      <c r="L33" s="182" t="s">
        <v>293</v>
      </c>
      <c r="M33" s="182" t="s">
        <v>291</v>
      </c>
      <c r="N33" s="182" t="s">
        <v>291</v>
      </c>
    </row>
    <row r="34" spans="2:14" ht="10.5" customHeight="1">
      <c r="B34" s="260"/>
      <c r="C34" s="261" t="s">
        <v>312</v>
      </c>
      <c r="D34" s="261"/>
      <c r="F34" s="255">
        <v>18</v>
      </c>
      <c r="G34" s="182">
        <v>5</v>
      </c>
      <c r="H34" s="182">
        <v>4</v>
      </c>
      <c r="I34" s="182" t="s">
        <v>291</v>
      </c>
      <c r="J34" s="182">
        <v>6</v>
      </c>
      <c r="K34" s="182" t="s">
        <v>291</v>
      </c>
      <c r="L34" s="182" t="s">
        <v>293</v>
      </c>
      <c r="M34" s="182">
        <v>1</v>
      </c>
      <c r="N34" s="182">
        <v>2</v>
      </c>
    </row>
    <row r="35" spans="2:14" ht="10.5" customHeight="1">
      <c r="B35" s="260"/>
      <c r="C35" s="261" t="s">
        <v>313</v>
      </c>
      <c r="D35" s="261"/>
      <c r="F35" s="255">
        <v>4</v>
      </c>
      <c r="G35" s="182">
        <v>2</v>
      </c>
      <c r="H35" s="182">
        <v>1</v>
      </c>
      <c r="I35" s="182" t="s">
        <v>291</v>
      </c>
      <c r="J35" s="182" t="s">
        <v>291</v>
      </c>
      <c r="K35" s="182" t="s">
        <v>291</v>
      </c>
      <c r="L35" s="182" t="s">
        <v>293</v>
      </c>
      <c r="M35" s="182">
        <v>1</v>
      </c>
      <c r="N35" s="182" t="s">
        <v>291</v>
      </c>
    </row>
    <row r="36" spans="2:14" ht="10.5" customHeight="1">
      <c r="B36" s="260"/>
      <c r="C36" s="261" t="s">
        <v>314</v>
      </c>
      <c r="D36" s="261"/>
      <c r="F36" s="255">
        <v>41</v>
      </c>
      <c r="G36" s="182">
        <v>14</v>
      </c>
      <c r="H36" s="182">
        <v>11</v>
      </c>
      <c r="I36" s="182">
        <v>1</v>
      </c>
      <c r="J36" s="182">
        <v>4</v>
      </c>
      <c r="K36" s="182">
        <v>2</v>
      </c>
      <c r="L36" s="182" t="s">
        <v>293</v>
      </c>
      <c r="M36" s="182">
        <v>3</v>
      </c>
      <c r="N36" s="182">
        <v>6</v>
      </c>
    </row>
    <row r="37" spans="2:14" ht="10.5" customHeight="1">
      <c r="B37" s="260"/>
      <c r="C37" s="262" t="s">
        <v>315</v>
      </c>
      <c r="D37" s="262"/>
      <c r="F37" s="255">
        <v>45</v>
      </c>
      <c r="G37" s="182">
        <v>8</v>
      </c>
      <c r="H37" s="182">
        <v>11</v>
      </c>
      <c r="I37" s="182" t="s">
        <v>291</v>
      </c>
      <c r="J37" s="182">
        <v>13</v>
      </c>
      <c r="K37" s="182" t="s">
        <v>291</v>
      </c>
      <c r="L37" s="182" t="s">
        <v>293</v>
      </c>
      <c r="M37" s="182">
        <v>11</v>
      </c>
      <c r="N37" s="182">
        <v>2</v>
      </c>
    </row>
    <row r="38" spans="2:14" ht="10.5" customHeight="1">
      <c r="B38" s="260"/>
      <c r="C38" s="261" t="s">
        <v>316</v>
      </c>
      <c r="D38" s="261"/>
      <c r="F38" s="255">
        <v>19</v>
      </c>
      <c r="G38" s="182">
        <v>3</v>
      </c>
      <c r="H38" s="182">
        <v>3</v>
      </c>
      <c r="I38" s="182" t="s">
        <v>291</v>
      </c>
      <c r="J38" s="182">
        <v>3</v>
      </c>
      <c r="K38" s="182">
        <v>1</v>
      </c>
      <c r="L38" s="182" t="s">
        <v>293</v>
      </c>
      <c r="M38" s="182">
        <v>5</v>
      </c>
      <c r="N38" s="182">
        <v>4</v>
      </c>
    </row>
    <row r="39" spans="2:14" ht="10.5" customHeight="1">
      <c r="B39" s="260"/>
      <c r="C39" s="261" t="s">
        <v>317</v>
      </c>
      <c r="D39" s="261"/>
      <c r="F39" s="255">
        <v>40</v>
      </c>
      <c r="G39" s="249">
        <v>11</v>
      </c>
      <c r="H39" s="182">
        <v>8</v>
      </c>
      <c r="I39" s="182">
        <v>1</v>
      </c>
      <c r="J39" s="182">
        <v>5</v>
      </c>
      <c r="K39" s="182" t="s">
        <v>291</v>
      </c>
      <c r="L39" s="182" t="s">
        <v>293</v>
      </c>
      <c r="M39" s="182">
        <v>14</v>
      </c>
      <c r="N39" s="182">
        <v>1</v>
      </c>
    </row>
    <row r="40" spans="2:14" s="13" customFormat="1" ht="10.5" customHeight="1">
      <c r="B40" s="201" t="s">
        <v>318</v>
      </c>
      <c r="C40" s="201"/>
      <c r="D40" s="201"/>
      <c r="F40" s="258">
        <v>5</v>
      </c>
      <c r="G40" s="200" t="s">
        <v>291</v>
      </c>
      <c r="H40" s="200">
        <v>2</v>
      </c>
      <c r="I40" s="200" t="s">
        <v>291</v>
      </c>
      <c r="J40" s="200" t="s">
        <v>291</v>
      </c>
      <c r="K40" s="200" t="s">
        <v>291</v>
      </c>
      <c r="L40" s="200" t="s">
        <v>293</v>
      </c>
      <c r="M40" s="200">
        <v>3</v>
      </c>
      <c r="N40" s="200" t="s">
        <v>291</v>
      </c>
    </row>
    <row r="41" spans="2:14" s="13" customFormat="1" ht="10.5" customHeight="1">
      <c r="B41" s="201" t="s">
        <v>319</v>
      </c>
      <c r="C41" s="201"/>
      <c r="D41" s="201"/>
      <c r="F41" s="258">
        <v>6</v>
      </c>
      <c r="G41" s="200" t="s">
        <v>291</v>
      </c>
      <c r="H41" s="200" t="s">
        <v>291</v>
      </c>
      <c r="I41" s="200" t="s">
        <v>291</v>
      </c>
      <c r="J41" s="200" t="s">
        <v>291</v>
      </c>
      <c r="K41" s="200" t="s">
        <v>291</v>
      </c>
      <c r="L41" s="200" t="s">
        <v>293</v>
      </c>
      <c r="M41" s="200">
        <v>2</v>
      </c>
      <c r="N41" s="200">
        <v>4</v>
      </c>
    </row>
    <row r="42" spans="2:14" s="13" customFormat="1" ht="10.5" customHeight="1">
      <c r="B42" s="201" t="s">
        <v>320</v>
      </c>
      <c r="C42" s="201"/>
      <c r="D42" s="201"/>
      <c r="F42" s="258">
        <v>17</v>
      </c>
      <c r="G42" s="200">
        <v>4</v>
      </c>
      <c r="H42" s="200">
        <v>4</v>
      </c>
      <c r="I42" s="200" t="s">
        <v>291</v>
      </c>
      <c r="J42" s="200">
        <v>7</v>
      </c>
      <c r="K42" s="182" t="s">
        <v>291</v>
      </c>
      <c r="L42" s="200" t="s">
        <v>293</v>
      </c>
      <c r="M42" s="200">
        <v>1</v>
      </c>
      <c r="N42" s="200">
        <v>1</v>
      </c>
    </row>
    <row r="43" spans="2:14" ht="10.5" customHeight="1">
      <c r="B43" s="260"/>
      <c r="C43" s="261" t="s">
        <v>321</v>
      </c>
      <c r="D43" s="261"/>
      <c r="F43" s="255">
        <v>4</v>
      </c>
      <c r="G43" s="182">
        <v>1</v>
      </c>
      <c r="H43" s="182" t="s">
        <v>291</v>
      </c>
      <c r="I43" s="182" t="s">
        <v>291</v>
      </c>
      <c r="J43" s="182">
        <v>2</v>
      </c>
      <c r="K43" s="182" t="s">
        <v>291</v>
      </c>
      <c r="L43" s="182" t="s">
        <v>293</v>
      </c>
      <c r="M43" s="182" t="s">
        <v>291</v>
      </c>
      <c r="N43" s="182">
        <v>1</v>
      </c>
    </row>
    <row r="44" spans="2:14" ht="10.5" customHeight="1">
      <c r="B44" s="260"/>
      <c r="C44" s="261" t="s">
        <v>322</v>
      </c>
      <c r="D44" s="261"/>
      <c r="F44" s="198" t="s">
        <v>291</v>
      </c>
      <c r="G44" s="200" t="s">
        <v>291</v>
      </c>
      <c r="H44" s="182" t="s">
        <v>291</v>
      </c>
      <c r="I44" s="182" t="s">
        <v>291</v>
      </c>
      <c r="J44" s="182" t="s">
        <v>291</v>
      </c>
      <c r="K44" s="182" t="s">
        <v>291</v>
      </c>
      <c r="L44" s="182" t="s">
        <v>293</v>
      </c>
      <c r="M44" s="182" t="s">
        <v>291</v>
      </c>
      <c r="N44" s="182" t="s">
        <v>291</v>
      </c>
    </row>
    <row r="45" spans="2:14" ht="10.5" customHeight="1">
      <c r="B45" s="260"/>
      <c r="C45" s="261" t="s">
        <v>323</v>
      </c>
      <c r="D45" s="261"/>
      <c r="F45" s="255">
        <v>10</v>
      </c>
      <c r="G45" s="182">
        <v>3</v>
      </c>
      <c r="H45" s="182">
        <v>4</v>
      </c>
      <c r="I45" s="182" t="s">
        <v>291</v>
      </c>
      <c r="J45" s="182">
        <v>3</v>
      </c>
      <c r="K45" s="182" t="s">
        <v>291</v>
      </c>
      <c r="L45" s="182" t="s">
        <v>293</v>
      </c>
      <c r="M45" s="182" t="s">
        <v>291</v>
      </c>
      <c r="N45" s="182" t="s">
        <v>291</v>
      </c>
    </row>
    <row r="46" spans="2:14" ht="10.5" customHeight="1">
      <c r="B46" s="260"/>
      <c r="C46" s="261" t="s">
        <v>324</v>
      </c>
      <c r="D46" s="261"/>
      <c r="F46" s="255">
        <v>2</v>
      </c>
      <c r="G46" s="200" t="s">
        <v>291</v>
      </c>
      <c r="H46" s="200" t="s">
        <v>291</v>
      </c>
      <c r="I46" s="182" t="s">
        <v>291</v>
      </c>
      <c r="J46" s="182">
        <v>1</v>
      </c>
      <c r="K46" s="182" t="s">
        <v>291</v>
      </c>
      <c r="L46" s="182" t="s">
        <v>293</v>
      </c>
      <c r="M46" s="182">
        <v>1</v>
      </c>
      <c r="N46" s="182" t="s">
        <v>291</v>
      </c>
    </row>
    <row r="47" spans="2:14" s="13" customFormat="1" ht="10.5" customHeight="1">
      <c r="B47" s="201" t="s">
        <v>325</v>
      </c>
      <c r="C47" s="201"/>
      <c r="D47" s="201"/>
      <c r="F47" s="258">
        <v>200</v>
      </c>
      <c r="G47" s="200">
        <v>39</v>
      </c>
      <c r="H47" s="200">
        <v>71</v>
      </c>
      <c r="I47" s="200">
        <v>2</v>
      </c>
      <c r="J47" s="200">
        <v>23</v>
      </c>
      <c r="K47" s="200">
        <v>1</v>
      </c>
      <c r="L47" s="200" t="s">
        <v>293</v>
      </c>
      <c r="M47" s="200">
        <v>40</v>
      </c>
      <c r="N47" s="200">
        <v>24</v>
      </c>
    </row>
    <row r="48" spans="2:14" ht="10.5" customHeight="1">
      <c r="B48" s="260"/>
      <c r="C48" s="261" t="s">
        <v>326</v>
      </c>
      <c r="D48" s="261"/>
      <c r="F48" s="255">
        <v>10</v>
      </c>
      <c r="G48" s="182">
        <v>1</v>
      </c>
      <c r="H48" s="182">
        <v>6</v>
      </c>
      <c r="I48" s="182" t="s">
        <v>291</v>
      </c>
      <c r="J48" s="182" t="s">
        <v>291</v>
      </c>
      <c r="K48" s="182" t="s">
        <v>291</v>
      </c>
      <c r="L48" s="182" t="s">
        <v>293</v>
      </c>
      <c r="M48" s="182">
        <v>1</v>
      </c>
      <c r="N48" s="182">
        <v>2</v>
      </c>
    </row>
    <row r="49" spans="2:14" ht="10.5" customHeight="1">
      <c r="B49" s="260"/>
      <c r="C49" s="261" t="s">
        <v>327</v>
      </c>
      <c r="D49" s="261"/>
      <c r="F49" s="255">
        <v>32</v>
      </c>
      <c r="G49" s="182">
        <v>10</v>
      </c>
      <c r="H49" s="182">
        <v>10</v>
      </c>
      <c r="I49" s="182" t="s">
        <v>291</v>
      </c>
      <c r="J49" s="182">
        <v>3</v>
      </c>
      <c r="K49" s="182" t="s">
        <v>291</v>
      </c>
      <c r="L49" s="182" t="s">
        <v>293</v>
      </c>
      <c r="M49" s="182">
        <v>2</v>
      </c>
      <c r="N49" s="182">
        <v>7</v>
      </c>
    </row>
    <row r="50" spans="2:14" ht="10.5" customHeight="1">
      <c r="B50" s="260"/>
      <c r="C50" s="261" t="s">
        <v>328</v>
      </c>
      <c r="D50" s="261"/>
      <c r="F50" s="255">
        <v>32</v>
      </c>
      <c r="G50" s="200" t="s">
        <v>291</v>
      </c>
      <c r="H50" s="182">
        <v>16</v>
      </c>
      <c r="I50" s="182" t="s">
        <v>291</v>
      </c>
      <c r="J50" s="182">
        <v>2</v>
      </c>
      <c r="K50" s="182" t="s">
        <v>291</v>
      </c>
      <c r="L50" s="182" t="s">
        <v>293</v>
      </c>
      <c r="M50" s="182">
        <v>10</v>
      </c>
      <c r="N50" s="182">
        <v>4</v>
      </c>
    </row>
    <row r="51" spans="2:14" ht="10.5" customHeight="1">
      <c r="B51" s="260"/>
      <c r="C51" s="261" t="s">
        <v>329</v>
      </c>
      <c r="D51" s="261"/>
      <c r="F51" s="255">
        <v>3</v>
      </c>
      <c r="G51" s="182" t="s">
        <v>291</v>
      </c>
      <c r="H51" s="182" t="s">
        <v>291</v>
      </c>
      <c r="I51" s="182" t="s">
        <v>291</v>
      </c>
      <c r="J51" s="182">
        <v>3</v>
      </c>
      <c r="K51" s="182" t="s">
        <v>291</v>
      </c>
      <c r="L51" s="182" t="s">
        <v>293</v>
      </c>
      <c r="M51" s="182" t="s">
        <v>291</v>
      </c>
      <c r="N51" s="182" t="s">
        <v>291</v>
      </c>
    </row>
    <row r="52" spans="2:14" ht="10.5" customHeight="1">
      <c r="B52" s="260"/>
      <c r="C52" s="261" t="s">
        <v>330</v>
      </c>
      <c r="D52" s="261"/>
      <c r="F52" s="255">
        <v>19</v>
      </c>
      <c r="G52" s="182">
        <v>4</v>
      </c>
      <c r="H52" s="182">
        <v>7</v>
      </c>
      <c r="I52" s="182" t="s">
        <v>291</v>
      </c>
      <c r="J52" s="182">
        <v>1</v>
      </c>
      <c r="K52" s="182">
        <v>1</v>
      </c>
      <c r="L52" s="182" t="s">
        <v>293</v>
      </c>
      <c r="M52" s="182">
        <v>6</v>
      </c>
      <c r="N52" s="182" t="s">
        <v>291</v>
      </c>
    </row>
    <row r="53" spans="2:14" ht="10.5" customHeight="1">
      <c r="B53" s="260"/>
      <c r="C53" s="261" t="s">
        <v>331</v>
      </c>
      <c r="D53" s="261"/>
      <c r="F53" s="181" t="s">
        <v>291</v>
      </c>
      <c r="G53" s="182" t="s">
        <v>291</v>
      </c>
      <c r="H53" s="182" t="s">
        <v>291</v>
      </c>
      <c r="I53" s="182" t="s">
        <v>291</v>
      </c>
      <c r="J53" s="182" t="s">
        <v>291</v>
      </c>
      <c r="K53" s="182" t="s">
        <v>291</v>
      </c>
      <c r="L53" s="182" t="s">
        <v>293</v>
      </c>
      <c r="M53" s="182" t="s">
        <v>291</v>
      </c>
      <c r="N53" s="182" t="s">
        <v>291</v>
      </c>
    </row>
    <row r="54" spans="2:14" ht="10.5" customHeight="1">
      <c r="B54" s="260"/>
      <c r="C54" s="261" t="s">
        <v>332</v>
      </c>
      <c r="D54" s="261"/>
      <c r="F54" s="255">
        <v>6</v>
      </c>
      <c r="G54" s="182">
        <v>3</v>
      </c>
      <c r="H54" s="182" t="s">
        <v>291</v>
      </c>
      <c r="I54" s="182" t="s">
        <v>291</v>
      </c>
      <c r="J54" s="182">
        <v>2</v>
      </c>
      <c r="K54" s="182" t="s">
        <v>291</v>
      </c>
      <c r="L54" s="182" t="s">
        <v>293</v>
      </c>
      <c r="M54" s="182">
        <v>1</v>
      </c>
      <c r="N54" s="182" t="s">
        <v>291</v>
      </c>
    </row>
    <row r="55" spans="2:14" ht="10.5" customHeight="1">
      <c r="B55" s="260"/>
      <c r="C55" s="261" t="s">
        <v>333</v>
      </c>
      <c r="D55" s="261"/>
      <c r="F55" s="255">
        <v>6</v>
      </c>
      <c r="G55" s="200" t="s">
        <v>291</v>
      </c>
      <c r="H55" s="182">
        <v>4</v>
      </c>
      <c r="I55" s="182" t="s">
        <v>291</v>
      </c>
      <c r="J55" s="182" t="s">
        <v>291</v>
      </c>
      <c r="K55" s="182" t="s">
        <v>291</v>
      </c>
      <c r="L55" s="182" t="s">
        <v>293</v>
      </c>
      <c r="M55" s="182">
        <v>2</v>
      </c>
      <c r="N55" s="182" t="s">
        <v>291</v>
      </c>
    </row>
    <row r="56" spans="2:14" ht="10.5" customHeight="1">
      <c r="B56" s="260"/>
      <c r="C56" s="261" t="s">
        <v>334</v>
      </c>
      <c r="D56" s="261"/>
      <c r="F56" s="255">
        <v>4</v>
      </c>
      <c r="G56" s="182">
        <v>1</v>
      </c>
      <c r="H56" s="182">
        <v>1</v>
      </c>
      <c r="I56" s="182" t="s">
        <v>291</v>
      </c>
      <c r="J56" s="182">
        <v>1</v>
      </c>
      <c r="K56" s="182" t="s">
        <v>291</v>
      </c>
      <c r="L56" s="182" t="s">
        <v>293</v>
      </c>
      <c r="M56" s="182" t="s">
        <v>291</v>
      </c>
      <c r="N56" s="182">
        <v>1</v>
      </c>
    </row>
    <row r="57" spans="2:14" ht="10.5" customHeight="1">
      <c r="B57" s="260"/>
      <c r="C57" s="261" t="s">
        <v>335</v>
      </c>
      <c r="D57" s="261"/>
      <c r="F57" s="255">
        <v>1</v>
      </c>
      <c r="G57" s="182" t="s">
        <v>291</v>
      </c>
      <c r="H57" s="182" t="s">
        <v>291</v>
      </c>
      <c r="I57" s="182" t="s">
        <v>291</v>
      </c>
      <c r="J57" s="182">
        <v>1</v>
      </c>
      <c r="K57" s="182" t="s">
        <v>291</v>
      </c>
      <c r="L57" s="182" t="s">
        <v>293</v>
      </c>
      <c r="M57" s="182" t="s">
        <v>291</v>
      </c>
      <c r="N57" s="182" t="s">
        <v>291</v>
      </c>
    </row>
    <row r="58" spans="2:14" ht="10.5" customHeight="1">
      <c r="B58" s="260"/>
      <c r="C58" s="261" t="s">
        <v>336</v>
      </c>
      <c r="D58" s="261"/>
      <c r="F58" s="255">
        <v>3</v>
      </c>
      <c r="G58" s="182">
        <v>1</v>
      </c>
      <c r="H58" s="182">
        <v>2</v>
      </c>
      <c r="I58" s="182" t="s">
        <v>291</v>
      </c>
      <c r="J58" s="182" t="s">
        <v>291</v>
      </c>
      <c r="K58" s="182" t="s">
        <v>291</v>
      </c>
      <c r="L58" s="182" t="s">
        <v>293</v>
      </c>
      <c r="M58" s="182" t="s">
        <v>291</v>
      </c>
      <c r="N58" s="182" t="s">
        <v>291</v>
      </c>
    </row>
    <row r="59" spans="2:14" ht="10.5" customHeight="1">
      <c r="B59" s="260"/>
      <c r="C59" s="261" t="s">
        <v>337</v>
      </c>
      <c r="D59" s="261"/>
      <c r="F59" s="255">
        <v>32</v>
      </c>
      <c r="G59" s="182">
        <v>9</v>
      </c>
      <c r="H59" s="182">
        <v>6</v>
      </c>
      <c r="I59" s="182" t="s">
        <v>291</v>
      </c>
      <c r="J59" s="182">
        <v>4</v>
      </c>
      <c r="K59" s="182" t="s">
        <v>291</v>
      </c>
      <c r="L59" s="182" t="s">
        <v>293</v>
      </c>
      <c r="M59" s="182">
        <v>9</v>
      </c>
      <c r="N59" s="182">
        <v>4</v>
      </c>
    </row>
    <row r="60" spans="2:14" ht="10.5" customHeight="1">
      <c r="B60" s="260"/>
      <c r="C60" s="261" t="s">
        <v>338</v>
      </c>
      <c r="D60" s="261"/>
      <c r="F60" s="255">
        <v>1</v>
      </c>
      <c r="G60" s="182" t="s">
        <v>291</v>
      </c>
      <c r="H60" s="182" t="s">
        <v>291</v>
      </c>
      <c r="I60" s="182" t="s">
        <v>291</v>
      </c>
      <c r="J60" s="182">
        <v>1</v>
      </c>
      <c r="K60" s="182" t="s">
        <v>291</v>
      </c>
      <c r="L60" s="182" t="s">
        <v>293</v>
      </c>
      <c r="M60" s="182" t="s">
        <v>291</v>
      </c>
      <c r="N60" s="182" t="s">
        <v>291</v>
      </c>
    </row>
    <row r="61" spans="2:14" ht="10.5" customHeight="1">
      <c r="B61" s="260"/>
      <c r="C61" s="261" t="s">
        <v>339</v>
      </c>
      <c r="D61" s="261"/>
      <c r="F61" s="255">
        <v>12</v>
      </c>
      <c r="G61" s="182">
        <v>2</v>
      </c>
      <c r="H61" s="182">
        <v>7</v>
      </c>
      <c r="I61" s="182" t="s">
        <v>291</v>
      </c>
      <c r="J61" s="182">
        <v>1</v>
      </c>
      <c r="K61" s="182" t="s">
        <v>291</v>
      </c>
      <c r="L61" s="182" t="s">
        <v>293</v>
      </c>
      <c r="M61" s="182" t="s">
        <v>291</v>
      </c>
      <c r="N61" s="182">
        <v>2</v>
      </c>
    </row>
    <row r="62" spans="2:14" ht="10.5" customHeight="1">
      <c r="B62" s="260"/>
      <c r="C62" s="261" t="s">
        <v>340</v>
      </c>
      <c r="D62" s="261"/>
      <c r="F62" s="255">
        <v>21</v>
      </c>
      <c r="G62" s="182">
        <v>6</v>
      </c>
      <c r="H62" s="182">
        <v>6</v>
      </c>
      <c r="I62" s="182">
        <v>2</v>
      </c>
      <c r="J62" s="182">
        <v>1</v>
      </c>
      <c r="K62" s="182" t="s">
        <v>291</v>
      </c>
      <c r="L62" s="182" t="s">
        <v>293</v>
      </c>
      <c r="M62" s="182">
        <v>4</v>
      </c>
      <c r="N62" s="182">
        <v>2</v>
      </c>
    </row>
    <row r="63" spans="2:14" ht="10.5" customHeight="1">
      <c r="B63" s="260"/>
      <c r="C63" s="261" t="s">
        <v>341</v>
      </c>
      <c r="D63" s="261"/>
      <c r="F63" s="255">
        <v>5</v>
      </c>
      <c r="G63" s="182">
        <v>1</v>
      </c>
      <c r="H63" s="182">
        <v>1</v>
      </c>
      <c r="I63" s="182" t="s">
        <v>291</v>
      </c>
      <c r="J63" s="182">
        <v>2</v>
      </c>
      <c r="K63" s="182" t="s">
        <v>291</v>
      </c>
      <c r="L63" s="182" t="s">
        <v>293</v>
      </c>
      <c r="M63" s="182">
        <v>1</v>
      </c>
      <c r="N63" s="182" t="s">
        <v>291</v>
      </c>
    </row>
    <row r="64" spans="2:14" ht="10.5" customHeight="1">
      <c r="B64" s="260"/>
      <c r="C64" s="261" t="s">
        <v>342</v>
      </c>
      <c r="D64" s="261"/>
      <c r="F64" s="181" t="s">
        <v>291</v>
      </c>
      <c r="G64" s="249" t="s">
        <v>291</v>
      </c>
      <c r="H64" s="182" t="s">
        <v>291</v>
      </c>
      <c r="I64" s="182" t="s">
        <v>291</v>
      </c>
      <c r="J64" s="182" t="s">
        <v>291</v>
      </c>
      <c r="K64" s="182" t="s">
        <v>291</v>
      </c>
      <c r="L64" s="182" t="s">
        <v>293</v>
      </c>
      <c r="M64" s="182" t="s">
        <v>291</v>
      </c>
      <c r="N64" s="182" t="s">
        <v>291</v>
      </c>
    </row>
    <row r="65" spans="2:14" ht="10.5" customHeight="1">
      <c r="B65" s="260"/>
      <c r="C65" s="261" t="s">
        <v>343</v>
      </c>
      <c r="D65" s="261"/>
      <c r="F65" s="255">
        <v>4</v>
      </c>
      <c r="G65" s="182">
        <v>1</v>
      </c>
      <c r="H65" s="182">
        <v>3</v>
      </c>
      <c r="I65" s="182" t="s">
        <v>291</v>
      </c>
      <c r="J65" s="182" t="s">
        <v>291</v>
      </c>
      <c r="K65" s="182" t="s">
        <v>291</v>
      </c>
      <c r="L65" s="182" t="s">
        <v>293</v>
      </c>
      <c r="M65" s="182" t="s">
        <v>291</v>
      </c>
      <c r="N65" s="182" t="s">
        <v>291</v>
      </c>
    </row>
    <row r="66" spans="2:14" ht="10.5" customHeight="1">
      <c r="B66" s="260"/>
      <c r="C66" s="261" t="s">
        <v>344</v>
      </c>
      <c r="D66" s="261"/>
      <c r="F66" s="255">
        <v>9</v>
      </c>
      <c r="G66" s="200" t="s">
        <v>291</v>
      </c>
      <c r="H66" s="182">
        <v>2</v>
      </c>
      <c r="I66" s="182" t="s">
        <v>291</v>
      </c>
      <c r="J66" s="182">
        <v>1</v>
      </c>
      <c r="K66" s="182" t="s">
        <v>291</v>
      </c>
      <c r="L66" s="182" t="s">
        <v>293</v>
      </c>
      <c r="M66" s="182">
        <v>4</v>
      </c>
      <c r="N66" s="182">
        <v>2</v>
      </c>
    </row>
    <row r="67" spans="2:14" s="13" customFormat="1" ht="10.5" customHeight="1">
      <c r="B67" s="201" t="s">
        <v>345</v>
      </c>
      <c r="C67" s="201"/>
      <c r="D67" s="201"/>
      <c r="F67" s="258">
        <v>7</v>
      </c>
      <c r="G67" s="200" t="s">
        <v>346</v>
      </c>
      <c r="H67" s="200">
        <v>4</v>
      </c>
      <c r="I67" s="200" t="s">
        <v>346</v>
      </c>
      <c r="J67" s="200">
        <v>1</v>
      </c>
      <c r="K67" s="200" t="s">
        <v>346</v>
      </c>
      <c r="L67" s="200" t="s">
        <v>347</v>
      </c>
      <c r="M67" s="200">
        <v>1</v>
      </c>
      <c r="N67" s="200">
        <v>1</v>
      </c>
    </row>
    <row r="68" spans="2:14" s="13" customFormat="1" ht="10.5" customHeight="1">
      <c r="B68" s="201" t="s">
        <v>348</v>
      </c>
      <c r="C68" s="201"/>
      <c r="D68" s="201"/>
      <c r="F68" s="258">
        <v>227</v>
      </c>
      <c r="G68" s="200">
        <v>99</v>
      </c>
      <c r="H68" s="200">
        <v>26</v>
      </c>
      <c r="I68" s="200">
        <v>1</v>
      </c>
      <c r="J68" s="200">
        <v>6</v>
      </c>
      <c r="K68" s="200" t="s">
        <v>346</v>
      </c>
      <c r="L68" s="200" t="s">
        <v>347</v>
      </c>
      <c r="M68" s="200">
        <v>49</v>
      </c>
      <c r="N68" s="200">
        <v>46</v>
      </c>
    </row>
    <row r="69" spans="2:14" s="13" customFormat="1" ht="10.5" customHeight="1">
      <c r="B69" s="201" t="s">
        <v>349</v>
      </c>
      <c r="C69" s="201"/>
      <c r="D69" s="201"/>
      <c r="F69" s="258">
        <v>3</v>
      </c>
      <c r="G69" s="200" t="s">
        <v>346</v>
      </c>
      <c r="H69" s="182" t="s">
        <v>346</v>
      </c>
      <c r="I69" s="200" t="s">
        <v>346</v>
      </c>
      <c r="J69" s="200">
        <v>1</v>
      </c>
      <c r="K69" s="200" t="s">
        <v>346</v>
      </c>
      <c r="L69" s="200" t="s">
        <v>347</v>
      </c>
      <c r="M69" s="200">
        <v>1</v>
      </c>
      <c r="N69" s="200">
        <v>1</v>
      </c>
    </row>
    <row r="70" spans="2:14" s="13" customFormat="1" ht="10.5" customHeight="1">
      <c r="B70" s="201" t="s">
        <v>350</v>
      </c>
      <c r="C70" s="201"/>
      <c r="D70" s="201"/>
      <c r="F70" s="258">
        <v>9</v>
      </c>
      <c r="G70" s="200">
        <v>4</v>
      </c>
      <c r="H70" s="200" t="s">
        <v>346</v>
      </c>
      <c r="I70" s="200" t="s">
        <v>346</v>
      </c>
      <c r="J70" s="200">
        <v>3</v>
      </c>
      <c r="K70" s="200" t="s">
        <v>346</v>
      </c>
      <c r="L70" s="200" t="s">
        <v>347</v>
      </c>
      <c r="M70" s="200">
        <v>1</v>
      </c>
      <c r="N70" s="200">
        <v>1</v>
      </c>
    </row>
    <row r="71" spans="2:14" s="13" customFormat="1" ht="10.5" customHeight="1">
      <c r="B71" s="201" t="s">
        <v>351</v>
      </c>
      <c r="C71" s="201"/>
      <c r="D71" s="201"/>
      <c r="F71" s="258">
        <v>180</v>
      </c>
      <c r="G71" s="200">
        <v>1</v>
      </c>
      <c r="H71" s="200">
        <v>7</v>
      </c>
      <c r="I71" s="200">
        <v>2</v>
      </c>
      <c r="J71" s="200">
        <v>3</v>
      </c>
      <c r="K71" s="200" t="s">
        <v>352</v>
      </c>
      <c r="L71" s="200" t="s">
        <v>353</v>
      </c>
      <c r="M71" s="182" t="s">
        <v>352</v>
      </c>
      <c r="N71" s="200">
        <v>167</v>
      </c>
    </row>
    <row r="72" spans="2:14" s="13" customFormat="1" ht="10.5" customHeight="1">
      <c r="B72" s="201" t="s">
        <v>354</v>
      </c>
      <c r="C72" s="201"/>
      <c r="D72" s="201"/>
      <c r="F72" s="258">
        <v>113</v>
      </c>
      <c r="G72" s="200">
        <v>8</v>
      </c>
      <c r="H72" s="182" t="s">
        <v>355</v>
      </c>
      <c r="I72" s="200">
        <v>1</v>
      </c>
      <c r="J72" s="200" t="s">
        <v>355</v>
      </c>
      <c r="K72" s="200" t="s">
        <v>355</v>
      </c>
      <c r="L72" s="200" t="s">
        <v>356</v>
      </c>
      <c r="M72" s="200">
        <v>4</v>
      </c>
      <c r="N72" s="200">
        <v>100</v>
      </c>
    </row>
    <row r="73" spans="2:14" s="13" customFormat="1" ht="10.5" customHeight="1">
      <c r="B73" s="201" t="s">
        <v>357</v>
      </c>
      <c r="C73" s="201"/>
      <c r="D73" s="201"/>
      <c r="F73" s="258">
        <v>17</v>
      </c>
      <c r="G73" s="200">
        <v>2</v>
      </c>
      <c r="H73" s="182" t="s">
        <v>355</v>
      </c>
      <c r="I73" s="200" t="s">
        <v>355</v>
      </c>
      <c r="J73" s="200">
        <v>1</v>
      </c>
      <c r="K73" s="200" t="s">
        <v>355</v>
      </c>
      <c r="L73" s="200" t="s">
        <v>356</v>
      </c>
      <c r="M73" s="200">
        <v>1</v>
      </c>
      <c r="N73" s="200">
        <v>13</v>
      </c>
    </row>
    <row r="74" spans="2:14" s="13" customFormat="1" ht="10.5" customHeight="1">
      <c r="B74" s="201" t="s">
        <v>358</v>
      </c>
      <c r="C74" s="201"/>
      <c r="D74" s="201"/>
      <c r="F74" s="258">
        <v>11</v>
      </c>
      <c r="G74" s="200">
        <v>2</v>
      </c>
      <c r="H74" s="182" t="s">
        <v>355</v>
      </c>
      <c r="I74" s="200" t="s">
        <v>355</v>
      </c>
      <c r="J74" s="200">
        <v>2</v>
      </c>
      <c r="K74" s="200" t="s">
        <v>355</v>
      </c>
      <c r="L74" s="200" t="s">
        <v>356</v>
      </c>
      <c r="M74" s="200">
        <v>3</v>
      </c>
      <c r="N74" s="200">
        <v>4</v>
      </c>
    </row>
    <row r="75" spans="2:14" s="13" customFormat="1" ht="10.5" customHeight="1">
      <c r="B75" s="201" t="s">
        <v>283</v>
      </c>
      <c r="C75" s="201"/>
      <c r="D75" s="201"/>
      <c r="F75" s="258">
        <v>128</v>
      </c>
      <c r="G75" s="200">
        <v>7</v>
      </c>
      <c r="H75" s="200">
        <v>23</v>
      </c>
      <c r="I75" s="200">
        <v>1</v>
      </c>
      <c r="J75" s="200">
        <v>7</v>
      </c>
      <c r="K75" s="200">
        <v>1</v>
      </c>
      <c r="L75" s="200" t="s">
        <v>359</v>
      </c>
      <c r="M75" s="200">
        <v>14</v>
      </c>
      <c r="N75" s="200">
        <v>75</v>
      </c>
    </row>
    <row r="76" spans="2:14" s="13" customFormat="1" ht="10.5" customHeight="1">
      <c r="B76" s="201" t="s">
        <v>360</v>
      </c>
      <c r="C76" s="201"/>
      <c r="D76" s="201"/>
      <c r="F76" s="258">
        <v>122</v>
      </c>
      <c r="G76" s="200">
        <v>18</v>
      </c>
      <c r="H76" s="200">
        <v>62</v>
      </c>
      <c r="I76" s="182" t="s">
        <v>361</v>
      </c>
      <c r="J76" s="200">
        <v>4</v>
      </c>
      <c r="K76" s="200">
        <v>1</v>
      </c>
      <c r="L76" s="200" t="s">
        <v>362</v>
      </c>
      <c r="M76" s="200">
        <v>19</v>
      </c>
      <c r="N76" s="200">
        <v>18</v>
      </c>
    </row>
    <row r="77" ht="4.5" customHeight="1" thickBot="1">
      <c r="F77" s="133"/>
    </row>
    <row r="78" spans="1:14" ht="13.5">
      <c r="A78" s="21" t="s">
        <v>276</v>
      </c>
      <c r="B78" s="22"/>
      <c r="C78" s="22"/>
      <c r="D78" s="22"/>
      <c r="E78" s="22"/>
      <c r="F78" s="112"/>
      <c r="G78" s="22"/>
      <c r="H78" s="22"/>
      <c r="I78" s="22"/>
      <c r="J78" s="22"/>
      <c r="K78" s="22"/>
      <c r="L78" s="22"/>
      <c r="M78" s="22"/>
      <c r="N78" s="22"/>
    </row>
  </sheetData>
  <sheetProtection/>
  <mergeCells count="67">
    <mergeCell ref="B76:D76"/>
    <mergeCell ref="B70:D70"/>
    <mergeCell ref="B71:D71"/>
    <mergeCell ref="B72:D72"/>
    <mergeCell ref="B73:D73"/>
    <mergeCell ref="B74:D74"/>
    <mergeCell ref="B75:D75"/>
    <mergeCell ref="C64:D64"/>
    <mergeCell ref="C65:D65"/>
    <mergeCell ref="C66:D66"/>
    <mergeCell ref="B67:D67"/>
    <mergeCell ref="B68:D68"/>
    <mergeCell ref="B69:D69"/>
    <mergeCell ref="C58:D58"/>
    <mergeCell ref="C59:D59"/>
    <mergeCell ref="C60:D60"/>
    <mergeCell ref="C61:D61"/>
    <mergeCell ref="C62:D62"/>
    <mergeCell ref="C63:D63"/>
    <mergeCell ref="C52:D52"/>
    <mergeCell ref="C53:D53"/>
    <mergeCell ref="C54:D54"/>
    <mergeCell ref="C55:D55"/>
    <mergeCell ref="C56:D56"/>
    <mergeCell ref="C57:D57"/>
    <mergeCell ref="C46:D46"/>
    <mergeCell ref="B47:D47"/>
    <mergeCell ref="C48:D48"/>
    <mergeCell ref="C49:D49"/>
    <mergeCell ref="C50:D50"/>
    <mergeCell ref="C51:D51"/>
    <mergeCell ref="B40:D40"/>
    <mergeCell ref="B41:D41"/>
    <mergeCell ref="B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B23:D23"/>
    <mergeCell ref="C24:D24"/>
    <mergeCell ref="C25:D25"/>
    <mergeCell ref="B26:D26"/>
    <mergeCell ref="C27:D27"/>
    <mergeCell ref="B16:D16"/>
    <mergeCell ref="B17:D17"/>
    <mergeCell ref="B18:D18"/>
    <mergeCell ref="B19:D19"/>
    <mergeCell ref="C20:D20"/>
    <mergeCell ref="C21:D21"/>
    <mergeCell ref="A5:E5"/>
    <mergeCell ref="B7:C7"/>
    <mergeCell ref="B11:C11"/>
    <mergeCell ref="B12:C12"/>
    <mergeCell ref="B14:D14"/>
    <mergeCell ref="B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p24412</dc:creator>
  <cp:keywords/>
  <dc:description/>
  <cp:lastModifiedBy>Gifu</cp:lastModifiedBy>
  <dcterms:created xsi:type="dcterms:W3CDTF">2004-04-27T01:08:37Z</dcterms:created>
  <dcterms:modified xsi:type="dcterms:W3CDTF">2015-10-05T06:09:33Z</dcterms:modified>
  <cp:category/>
  <cp:version/>
  <cp:contentType/>
  <cp:contentStatus/>
</cp:coreProperties>
</file>