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68366\Box\11217_10_庁内用\05_児童養護第二係\R8年度\R8谷口\令和８年度\20.育成支援事業費（習い事）\1..交付申請依頼\"/>
    </mc:Choice>
  </mc:AlternateContent>
  <xr:revisionPtr revIDLastSave="0" documentId="13_ncr:1_{C1FDA928-58AC-4499-A6FA-23EDA09955F7}" xr6:coauthVersionLast="47" xr6:coauthVersionMax="47" xr10:uidLastSave="{00000000-0000-0000-0000-000000000000}"/>
  <bookViews>
    <workbookView xWindow="-108" yWindow="-108" windowWidth="23256" windowHeight="12456" tabRatio="875" activeTab="1" xr2:uid="{498618C5-CB61-4015-B053-12E0A3180E3E}"/>
  </bookViews>
  <sheets>
    <sheet name="申請書" sheetId="1" r:id="rId1"/>
    <sheet name="一覧表 （記載例）" sheetId="20" r:id="rId2"/>
    <sheet name="一覧表" sheetId="2" r:id="rId3"/>
    <sheet name="児童１" sheetId="3" r:id="rId4"/>
    <sheet name="児童２" sheetId="5" r:id="rId5"/>
    <sheet name="児童３" sheetId="7" r:id="rId6"/>
    <sheet name="児童４" sheetId="18" r:id="rId7"/>
    <sheet name="児童５" sheetId="19" r:id="rId8"/>
    <sheet name="児童６" sheetId="13" r:id="rId9"/>
    <sheet name="児童７" sheetId="15" r:id="rId10"/>
  </sheets>
  <definedNames>
    <definedName name="_xlnm.Print_Area" localSheetId="3">児童１!$A$1:$I$30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20" l="1"/>
  <c r="J1048576" i="20" s="1"/>
  <c r="H11" i="20"/>
  <c r="F11" i="20"/>
  <c r="H10" i="20"/>
  <c r="F10" i="20"/>
  <c r="I10" i="20" s="1"/>
  <c r="H9" i="20"/>
  <c r="F9" i="20"/>
  <c r="H8" i="20"/>
  <c r="F8" i="20"/>
  <c r="I8" i="20" s="1"/>
  <c r="H7" i="20"/>
  <c r="F7" i="20"/>
  <c r="I7" i="20" s="1"/>
  <c r="H6" i="20"/>
  <c r="H5" i="20"/>
  <c r="F5" i="20"/>
  <c r="G9" i="2"/>
  <c r="G8" i="2"/>
  <c r="E9" i="2"/>
  <c r="E8" i="2"/>
  <c r="C9" i="2"/>
  <c r="C8" i="2"/>
  <c r="B25" i="19"/>
  <c r="E24" i="19"/>
  <c r="G23" i="19" a="1"/>
  <c r="G23" i="19" s="1"/>
  <c r="G22" i="19" a="1"/>
  <c r="G22" i="19" s="1"/>
  <c r="G21" i="19" a="1"/>
  <c r="G21" i="19" s="1"/>
  <c r="G20" i="19" a="1"/>
  <c r="G20" i="19" s="1"/>
  <c r="G19" i="19" a="1"/>
  <c r="G19" i="19" s="1"/>
  <c r="G18" i="19" a="1"/>
  <c r="G18" i="19" s="1"/>
  <c r="G17" i="19" a="1"/>
  <c r="G17" i="19" s="1"/>
  <c r="G16" i="19" a="1"/>
  <c r="G16" i="19" s="1"/>
  <c r="G15" i="19" a="1"/>
  <c r="G15" i="19" s="1"/>
  <c r="G14" i="19" a="1"/>
  <c r="G14" i="19" s="1"/>
  <c r="G13" i="19" a="1"/>
  <c r="G13" i="19" s="1"/>
  <c r="G12" i="19" a="1"/>
  <c r="G12" i="19" s="1"/>
  <c r="B25" i="18"/>
  <c r="E24" i="18"/>
  <c r="G23" i="18" a="1"/>
  <c r="G23" i="18" s="1"/>
  <c r="G22" i="18" a="1"/>
  <c r="G22" i="18" s="1"/>
  <c r="G21" i="18" a="1"/>
  <c r="G21" i="18" s="1"/>
  <c r="G20" i="18" a="1"/>
  <c r="G20" i="18" s="1"/>
  <c r="G19" i="18" a="1"/>
  <c r="G19" i="18" s="1"/>
  <c r="G18" i="18" a="1"/>
  <c r="G18" i="18" s="1"/>
  <c r="G17" i="18" a="1"/>
  <c r="G17" i="18" s="1"/>
  <c r="G16" i="18" a="1"/>
  <c r="G16" i="18" s="1"/>
  <c r="G15" i="18" a="1"/>
  <c r="G15" i="18" s="1"/>
  <c r="G14" i="18" a="1"/>
  <c r="G14" i="18" s="1"/>
  <c r="G13" i="18" a="1"/>
  <c r="G13" i="18" s="1"/>
  <c r="G12" i="18" a="1"/>
  <c r="G12" i="18" s="1"/>
  <c r="G23" i="15" a="1"/>
  <c r="G23" i="15" s="1"/>
  <c r="G22" i="15" a="1"/>
  <c r="G22" i="15" s="1"/>
  <c r="G21" i="15" a="1"/>
  <c r="G21" i="15" s="1"/>
  <c r="G20" i="15" a="1"/>
  <c r="G20" i="15" s="1"/>
  <c r="G19" i="15" a="1"/>
  <c r="G19" i="15" s="1"/>
  <c r="G18" i="15" a="1"/>
  <c r="G18" i="15" s="1"/>
  <c r="G17" i="15" a="1"/>
  <c r="G17" i="15" s="1"/>
  <c r="G16" i="15" a="1"/>
  <c r="G16" i="15" s="1"/>
  <c r="G15" i="15" a="1"/>
  <c r="G15" i="15" s="1"/>
  <c r="G14" i="15" a="1"/>
  <c r="G14" i="15" s="1"/>
  <c r="G13" i="15" a="1"/>
  <c r="G13" i="15" s="1"/>
  <c r="G12" i="15" a="1"/>
  <c r="G12" i="15" s="1"/>
  <c r="G23" i="13" a="1"/>
  <c r="G23" i="13" s="1"/>
  <c r="G22" i="13" a="1"/>
  <c r="G22" i="13" s="1"/>
  <c r="G21" i="13" a="1"/>
  <c r="G21" i="13" s="1"/>
  <c r="G20" i="13" a="1"/>
  <c r="G20" i="13" s="1"/>
  <c r="G19" i="13" a="1"/>
  <c r="G19" i="13" s="1"/>
  <c r="G18" i="13" a="1"/>
  <c r="G18" i="13" s="1"/>
  <c r="G17" i="13" a="1"/>
  <c r="G17" i="13" s="1"/>
  <c r="G16" i="13" a="1"/>
  <c r="G16" i="13" s="1"/>
  <c r="G15" i="13" a="1"/>
  <c r="G15" i="13" s="1"/>
  <c r="G14" i="13" a="1"/>
  <c r="G14" i="13" s="1"/>
  <c r="G13" i="13" a="1"/>
  <c r="G13" i="13" s="1"/>
  <c r="G12" i="13" a="1"/>
  <c r="G12" i="13" s="1"/>
  <c r="G23" i="7" a="1"/>
  <c r="G23" i="7" s="1"/>
  <c r="G22" i="7" a="1"/>
  <c r="G22" i="7" s="1"/>
  <c r="G21" i="7" a="1"/>
  <c r="G21" i="7" s="1"/>
  <c r="G20" i="7" a="1"/>
  <c r="G20" i="7" s="1"/>
  <c r="G19" i="7" a="1"/>
  <c r="G19" i="7" s="1"/>
  <c r="G18" i="7" a="1"/>
  <c r="G18" i="7" s="1"/>
  <c r="G17" i="7" a="1"/>
  <c r="G17" i="7" s="1"/>
  <c r="G16" i="7" a="1"/>
  <c r="G16" i="7" s="1"/>
  <c r="G15" i="7" a="1"/>
  <c r="G15" i="7" s="1"/>
  <c r="G14" i="7" a="1"/>
  <c r="G14" i="7" s="1"/>
  <c r="G13" i="7" a="1"/>
  <c r="G13" i="7" s="1"/>
  <c r="G12" i="7" a="1"/>
  <c r="G12" i="7" s="1"/>
  <c r="G23" i="5" a="1"/>
  <c r="G23" i="5" s="1"/>
  <c r="G22" i="5" a="1"/>
  <c r="G22" i="5" s="1"/>
  <c r="G21" i="5" a="1"/>
  <c r="G21" i="5" s="1"/>
  <c r="G20" i="5" a="1"/>
  <c r="G20" i="5" s="1"/>
  <c r="G19" i="5" a="1"/>
  <c r="G19" i="5" s="1"/>
  <c r="G18" i="5" a="1"/>
  <c r="G18" i="5" s="1"/>
  <c r="G17" i="5" a="1"/>
  <c r="G17" i="5" s="1"/>
  <c r="G16" i="5" a="1"/>
  <c r="G16" i="5" s="1"/>
  <c r="G15" i="5" a="1"/>
  <c r="G15" i="5" s="1"/>
  <c r="G14" i="5" a="1"/>
  <c r="G14" i="5" s="1"/>
  <c r="G13" i="5" a="1"/>
  <c r="G13" i="5" s="1"/>
  <c r="G12" i="5" a="1"/>
  <c r="G12" i="5" s="1"/>
  <c r="G23" i="3" a="1"/>
  <c r="G23" i="3" s="1"/>
  <c r="G22" i="3" a="1"/>
  <c r="G22" i="3" s="1"/>
  <c r="G21" i="3" a="1"/>
  <c r="G21" i="3" s="1"/>
  <c r="G20" i="3" a="1"/>
  <c r="G20" i="3" s="1"/>
  <c r="G19" i="3" a="1"/>
  <c r="G19" i="3" s="1"/>
  <c r="G18" i="3" a="1"/>
  <c r="G18" i="3" s="1"/>
  <c r="G17" i="3" a="1"/>
  <c r="G17" i="3" s="1"/>
  <c r="G16" i="3" a="1"/>
  <c r="G16" i="3" s="1"/>
  <c r="G15" i="3" a="1"/>
  <c r="G15" i="3" s="1"/>
  <c r="G14" i="3" a="1"/>
  <c r="G14" i="3" s="1"/>
  <c r="G13" i="3" a="1"/>
  <c r="G13" i="3" s="1"/>
  <c r="G12" i="3" a="1"/>
  <c r="G12" i="3" s="1"/>
  <c r="D6" i="2"/>
  <c r="D10" i="2"/>
  <c r="D7" i="2"/>
  <c r="D5" i="2"/>
  <c r="D9" i="2"/>
  <c r="D8" i="2"/>
  <c r="D11" i="2"/>
  <c r="I11" i="20" l="1"/>
  <c r="H12" i="20"/>
  <c r="I5" i="20"/>
  <c r="I9" i="20"/>
  <c r="G11" i="2"/>
  <c r="H11" i="2" s="1"/>
  <c r="G10" i="2"/>
  <c r="H9" i="2"/>
  <c r="H8" i="2"/>
  <c r="G7" i="2"/>
  <c r="G6" i="2"/>
  <c r="H6" i="2" s="1"/>
  <c r="C11" i="2"/>
  <c r="C10" i="2"/>
  <c r="C7" i="2"/>
  <c r="C6" i="2"/>
  <c r="H10" i="2"/>
  <c r="H7" i="2"/>
  <c r="C5" i="2"/>
  <c r="G5" i="2"/>
  <c r="H5" i="2" s="1"/>
  <c r="B25" i="15"/>
  <c r="B25" i="13"/>
  <c r="B25" i="7"/>
  <c r="B25" i="5"/>
  <c r="B5" i="2"/>
  <c r="B25" i="3"/>
  <c r="J12" i="2"/>
  <c r="J1048576" i="2" s="1"/>
  <c r="E24" i="13" l="1"/>
  <c r="E10" i="2" s="1"/>
  <c r="F10" i="2" s="1"/>
  <c r="I10" i="2" s="1"/>
  <c r="F9" i="2"/>
  <c r="I9" i="2" s="1"/>
  <c r="F8" i="2"/>
  <c r="I8" i="2" s="1"/>
  <c r="E24" i="7"/>
  <c r="E7" i="2" s="1"/>
  <c r="F7" i="2" s="1"/>
  <c r="I7" i="2" s="1"/>
  <c r="E24" i="5"/>
  <c r="E24" i="3"/>
  <c r="E5" i="2" s="1"/>
  <c r="F5" i="2" s="1"/>
  <c r="I5" i="2" s="1"/>
  <c r="E24" i="15"/>
  <c r="H12" i="2"/>
  <c r="E6" i="2" l="1"/>
  <c r="E12" i="2" s="1"/>
  <c r="F6" i="2"/>
  <c r="I6" i="2" s="1"/>
  <c r="E11" i="2"/>
  <c r="F11" i="2" s="1"/>
  <c r="I11" i="2" s="1"/>
  <c r="F6" i="20" l="1"/>
  <c r="E12" i="20"/>
  <c r="I12" i="2"/>
  <c r="D20" i="1" s="1"/>
  <c r="F12" i="2"/>
  <c r="I6" i="20" l="1"/>
  <c r="I12" i="20" s="1"/>
  <c r="F12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Gifu</author>
  </authors>
  <commentList>
    <comment ref="F9" authorId="0" shapeId="0" xr:uid="{CBE59DA7-4737-40DC-AE08-9CB370500E47}">
      <text>
        <r>
          <rPr>
            <b/>
            <sz val="9"/>
            <color indexed="81"/>
            <rFont val="MS P ゴシック"/>
            <family val="3"/>
            <charset val="128"/>
          </rPr>
          <t>オレンジ色のセルを入力してください</t>
        </r>
      </text>
    </comment>
    <comment ref="D20" authorId="0" shapeId="0" xr:uid="{FAE375D8-EAF7-409C-BEF5-B55944CB88DB}">
      <text>
        <r>
          <rPr>
            <b/>
            <sz val="9"/>
            <color indexed="81"/>
            <rFont val="MS P ゴシック"/>
            <family val="3"/>
            <charset val="128"/>
          </rPr>
          <t>各児童の個別タブを入力すると自動で申請額が入力されます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Gifu</author>
  </authors>
  <commentList>
    <comment ref="K4" authorId="0" shapeId="0" xr:uid="{E9C3169C-F687-4687-9829-941B5E1C2653}">
      <text>
        <r>
          <rPr>
            <b/>
            <sz val="9"/>
            <color indexed="81"/>
            <rFont val="MS P ゴシック"/>
            <family val="3"/>
            <charset val="128"/>
          </rPr>
          <t>「児童」タブを入力すると自動で作成できます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Gifu</author>
  </authors>
  <commentList>
    <comment ref="B4" authorId="0" shapeId="0" xr:uid="{B12A9E6F-CAF4-4377-B739-32FE6D3AD1C8}">
      <text>
        <r>
          <rPr>
            <b/>
            <sz val="9"/>
            <color indexed="81"/>
            <rFont val="MS P ゴシック"/>
            <family val="3"/>
            <charset val="128"/>
          </rPr>
          <t>計画書は一人１枚作成が必要です。
２人目、３人目…の児童については、それぞれ「児童２」タブ、「児童３」タブ…を使用してください</t>
        </r>
      </text>
    </comment>
    <comment ref="D8" authorId="0" shapeId="0" xr:uid="{9B56E241-DF25-473B-9859-2D62FDF9C78F}">
      <text>
        <r>
          <rPr>
            <b/>
            <sz val="9"/>
            <color indexed="81"/>
            <rFont val="MS P ゴシック"/>
            <family val="3"/>
            <charset val="128"/>
          </rPr>
          <t>２つ目の習い事をしている場合はこちらに記載してください。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<sst xmlns="http://schemas.openxmlformats.org/spreadsheetml/2006/main" count="292" uniqueCount="90">
  <si>
    <t>別記</t>
    <rPh sb="0" eb="2">
      <t>ベッキ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</si>
  <si>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</si>
  <si>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　岐阜県知事　様</t>
    <rPh sb="1" eb="6">
      <t>ギフケンチジ</t>
    </rPh>
    <rPh sb="7" eb="8">
      <t>サマ</t>
    </rPh>
    <phoneticPr fontId="2"/>
  </si>
  <si>
    <t>　標記について、下記のとおり関係書類を添えて申請します。</t>
    <rPh sb="1" eb="3">
      <t>ヒョウキ</t>
    </rPh>
    <rPh sb="8" eb="10">
      <t>カキ</t>
    </rPh>
    <rPh sb="14" eb="18">
      <t>カンケイショルイ</t>
    </rPh>
    <rPh sb="19" eb="20">
      <t>ソ</t>
    </rPh>
    <rPh sb="22" eb="24">
      <t>シンセイ</t>
    </rPh>
    <phoneticPr fontId="2"/>
  </si>
  <si>
    <t>記</t>
    <rPh sb="0" eb="1">
      <t>キ</t>
    </rPh>
    <phoneticPr fontId="2"/>
  </si>
  <si>
    <t>１　補助金申請額</t>
    <rPh sb="2" eb="5">
      <t>ホジョキン</t>
    </rPh>
    <rPh sb="5" eb="8">
      <t>シンセイガク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</si>
  <si>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</si>
  <si>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</si>
  <si>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>２　添付書類</t>
    <rPh sb="2" eb="6">
      <t>テンプショルイ</t>
    </rPh>
    <phoneticPr fontId="2"/>
  </si>
  <si>
    <t>（円）</t>
    <rPh sb="1" eb="2">
      <t>エン</t>
    </rPh>
    <phoneticPr fontId="5"/>
  </si>
  <si>
    <t>施設種別</t>
    <rPh sb="0" eb="2">
      <t>シセツ</t>
    </rPh>
    <rPh sb="2" eb="4">
      <t>シュベツ</t>
    </rPh>
    <phoneticPr fontId="5"/>
  </si>
  <si>
    <t>施設名・里親名</t>
    <rPh sb="0" eb="2">
      <t>シセツ</t>
    </rPh>
    <rPh sb="2" eb="3">
      <t>メイ</t>
    </rPh>
    <rPh sb="4" eb="6">
      <t>サトオヤ</t>
    </rPh>
    <rPh sb="6" eb="7">
      <t>メイ</t>
    </rPh>
    <phoneticPr fontId="5"/>
  </si>
  <si>
    <t>児童氏名</t>
    <rPh sb="0" eb="2">
      <t>ジドウ</t>
    </rPh>
    <rPh sb="2" eb="4">
      <t>シメイ</t>
    </rPh>
    <phoneticPr fontId="5"/>
  </si>
  <si>
    <t>利用する習い事名</t>
    <rPh sb="0" eb="2">
      <t>リヨウ</t>
    </rPh>
    <rPh sb="4" eb="5">
      <t>ナラ</t>
    </rPh>
    <rPh sb="6" eb="7">
      <t>ゴト</t>
    </rPh>
    <rPh sb="7" eb="8">
      <t>メイ</t>
    </rPh>
    <phoneticPr fontId="5"/>
  </si>
  <si>
    <t>支出予定額
（税抜）</t>
    <rPh sb="0" eb="5">
      <t>シシュツヨテイガク</t>
    </rPh>
    <rPh sb="7" eb="9">
      <t>ゼイヌ</t>
    </rPh>
    <phoneticPr fontId="5"/>
  </si>
  <si>
    <t>額の確定額（D）</t>
    <rPh sb="0" eb="1">
      <t>ガク</t>
    </rPh>
    <rPh sb="2" eb="5">
      <t>カクテイガク</t>
    </rPh>
    <phoneticPr fontId="5"/>
  </si>
  <si>
    <t>備考</t>
    <rPh sb="0" eb="2">
      <t>ビコウ</t>
    </rPh>
    <phoneticPr fontId="5"/>
  </si>
  <si>
    <t>合計</t>
    <rPh sb="0" eb="2">
      <t>ゴウケイ</t>
    </rPh>
    <phoneticPr fontId="5"/>
  </si>
  <si>
    <t>受講月数</t>
    <rPh sb="0" eb="4">
      <t>ジュコウツキスウ</t>
    </rPh>
    <phoneticPr fontId="2"/>
  </si>
  <si>
    <t>受講
月数</t>
    <rPh sb="0" eb="2">
      <t>ジュコウ</t>
    </rPh>
    <rPh sb="3" eb="4">
      <t>ガツ</t>
    </rPh>
    <rPh sb="4" eb="5">
      <t>スウ</t>
    </rPh>
    <phoneticPr fontId="2"/>
  </si>
  <si>
    <t>習い事経費年度計画書</t>
    <rPh sb="0" eb="1">
      <t>ナラ</t>
    </rPh>
    <rPh sb="2" eb="3">
      <t>ゴト</t>
    </rPh>
    <rPh sb="3" eb="5">
      <t>ケイヒ</t>
    </rPh>
    <rPh sb="5" eb="7">
      <t>ネンド</t>
    </rPh>
    <rPh sb="7" eb="10">
      <t>ケイカクショ</t>
    </rPh>
    <phoneticPr fontId="2"/>
  </si>
  <si>
    <t>利用する
児童名</t>
    <rPh sb="0" eb="2">
      <t>リヨウ</t>
    </rPh>
    <rPh sb="5" eb="8">
      <t>ジドウメイ</t>
    </rPh>
    <phoneticPr fontId="2"/>
  </si>
  <si>
    <t>習い事
情報</t>
    <rPh sb="0" eb="1">
      <t>ナラ</t>
    </rPh>
    <rPh sb="2" eb="3">
      <t>ゴト</t>
    </rPh>
    <rPh sb="4" eb="6">
      <t>ジョウホウ</t>
    </rPh>
    <phoneticPr fontId="2"/>
  </si>
  <si>
    <t>【利用する習い事名】</t>
    <rPh sb="1" eb="3">
      <t>リヨウ</t>
    </rPh>
    <rPh sb="5" eb="6">
      <t>ナラ</t>
    </rPh>
    <rPh sb="7" eb="8">
      <t>ゴト</t>
    </rPh>
    <rPh sb="8" eb="9">
      <t>メイ</t>
    </rPh>
    <phoneticPr fontId="2"/>
  </si>
  <si>
    <t>名称：</t>
    <rPh sb="0" eb="2">
      <t>メイショウ</t>
    </rPh>
    <phoneticPr fontId="2"/>
  </si>
  <si>
    <t>住所：</t>
    <rPh sb="0" eb="2">
      <t>ジュウショ</t>
    </rPh>
    <phoneticPr fontId="2"/>
  </si>
  <si>
    <t>月別経費
支　　出
予 定 額</t>
    <rPh sb="0" eb="2">
      <t>ツキベツ</t>
    </rPh>
    <rPh sb="2" eb="4">
      <t>ケイヒ</t>
    </rPh>
    <rPh sb="5" eb="6">
      <t>シ</t>
    </rPh>
    <rPh sb="8" eb="9">
      <t>イズル</t>
    </rPh>
    <rPh sb="10" eb="11">
      <t>ヨ</t>
    </rPh>
    <rPh sb="12" eb="13">
      <t>サダム</t>
    </rPh>
    <rPh sb="14" eb="15">
      <t>ガク</t>
    </rPh>
    <phoneticPr fontId="2"/>
  </si>
  <si>
    <t>月別</t>
    <rPh sb="0" eb="2">
      <t>ツキベツ</t>
    </rPh>
    <phoneticPr fontId="2"/>
  </si>
  <si>
    <t>支出予定額</t>
    <rPh sb="0" eb="2">
      <t>シシュツ</t>
    </rPh>
    <rPh sb="2" eb="5">
      <t>ヨテイガク</t>
    </rPh>
    <phoneticPr fontId="2"/>
  </si>
  <si>
    <t>令和７年４月</t>
    <rPh sb="0" eb="2">
      <t>レイワ</t>
    </rPh>
    <rPh sb="3" eb="4">
      <t>ネン</t>
    </rPh>
    <rPh sb="5" eb="6">
      <t>ガツ</t>
    </rPh>
    <phoneticPr fontId="2"/>
  </si>
  <si>
    <t>令和７年５月</t>
    <rPh sb="0" eb="2">
      <t>レイワ</t>
    </rPh>
    <rPh sb="3" eb="4">
      <t>ネン</t>
    </rPh>
    <rPh sb="5" eb="6">
      <t>ガツ</t>
    </rPh>
    <phoneticPr fontId="2"/>
  </si>
  <si>
    <t>令和７年６月</t>
    <rPh sb="0" eb="2">
      <t>レイワ</t>
    </rPh>
    <rPh sb="3" eb="4">
      <t>ネン</t>
    </rPh>
    <rPh sb="5" eb="6">
      <t>ガツ</t>
    </rPh>
    <phoneticPr fontId="2"/>
  </si>
  <si>
    <t>令和７年７月</t>
    <rPh sb="0" eb="2">
      <t>レイワ</t>
    </rPh>
    <rPh sb="3" eb="4">
      <t>ネン</t>
    </rPh>
    <rPh sb="5" eb="6">
      <t>ガツ</t>
    </rPh>
    <phoneticPr fontId="2"/>
  </si>
  <si>
    <t>令和７年８月</t>
    <rPh sb="0" eb="2">
      <t>レイワ</t>
    </rPh>
    <rPh sb="3" eb="4">
      <t>ネン</t>
    </rPh>
    <rPh sb="5" eb="6">
      <t>ガツ</t>
    </rPh>
    <phoneticPr fontId="2"/>
  </si>
  <si>
    <t>令和７年９月</t>
    <rPh sb="0" eb="2">
      <t>レイワ</t>
    </rPh>
    <rPh sb="3" eb="4">
      <t>ネン</t>
    </rPh>
    <rPh sb="5" eb="6">
      <t>ガツ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</si>
  <si>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</si>
  <si>
    <t>令和８年２月</t>
    <rPh sb="0" eb="2">
      <t>レイワ</t>
    </rPh>
    <rPh sb="3" eb="4">
      <t>ネン</t>
    </rPh>
    <rPh sb="5" eb="6">
      <t>ガツ</t>
    </rPh>
    <phoneticPr fontId="2"/>
  </si>
  <si>
    <t>令和８年３月</t>
    <rPh sb="0" eb="2">
      <t>レイワ</t>
    </rPh>
    <rPh sb="3" eb="4">
      <t>ネン</t>
    </rPh>
    <rPh sb="5" eb="6">
      <t>ガツ</t>
    </rPh>
    <phoneticPr fontId="2"/>
  </si>
  <si>
    <t>令和７年10月</t>
    <rPh sb="0" eb="2">
      <t>レイワ</t>
    </rPh>
    <rPh sb="3" eb="4">
      <t>ネン</t>
    </rPh>
    <rPh sb="6" eb="7">
      <t>ガツ</t>
    </rPh>
    <phoneticPr fontId="2"/>
  </si>
  <si>
    <t>令和７年11月</t>
    <rPh sb="0" eb="2">
      <t>レイワ</t>
    </rPh>
    <rPh sb="3" eb="4">
      <t>ネン</t>
    </rPh>
    <rPh sb="6" eb="7">
      <t>ガツ</t>
    </rPh>
    <phoneticPr fontId="2"/>
  </si>
  <si>
    <t>令和７年12月</t>
    <rPh sb="0" eb="2">
      <t>レイワ</t>
    </rPh>
    <rPh sb="3" eb="4">
      <t>ネン</t>
    </rPh>
    <rPh sb="6" eb="7">
      <t>ガツ</t>
    </rPh>
    <phoneticPr fontId="2"/>
  </si>
  <si>
    <t>備考欄</t>
    <rPh sb="0" eb="3">
      <t>ビコウラン</t>
    </rPh>
    <phoneticPr fontId="2"/>
  </si>
  <si>
    <t>合計</t>
    <rPh sb="0" eb="2">
      <t>ゴウケイ</t>
    </rPh>
    <phoneticPr fontId="2"/>
  </si>
  <si>
    <t>受　　給
上 限 額</t>
    <rPh sb="0" eb="1">
      <t>ウケ</t>
    </rPh>
    <rPh sb="3" eb="4">
      <t>キュウ</t>
    </rPh>
    <rPh sb="5" eb="6">
      <t>ジョウ</t>
    </rPh>
    <rPh sb="7" eb="8">
      <t>キリ</t>
    </rPh>
    <rPh sb="9" eb="10">
      <t>ガク</t>
    </rPh>
    <phoneticPr fontId="2"/>
  </si>
  <si>
    <r>
      <t>（注２）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ＭＳ 明朝"/>
        <family val="1"/>
        <charset val="128"/>
      </rPr>
      <t>計画が変更となる場合は、改めて計画書を提出すること。</t>
    </r>
  </si>
  <si>
    <r>
      <t>（注３）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ＭＳ 明朝"/>
        <family val="1"/>
        <charset val="128"/>
      </rPr>
      <t>支出予定金額の根拠資料を添付すること。</t>
    </r>
  </si>
  <si>
    <r>
      <t>（注４）</t>
    </r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ＭＳ 明朝"/>
        <family val="1"/>
        <charset val="128"/>
      </rPr>
      <t>児童ごとに作成すること。</t>
    </r>
  </si>
  <si>
    <t>月（月数を入力）</t>
    <rPh sb="0" eb="1">
      <t>ツキ</t>
    </rPh>
    <rPh sb="2" eb="4">
      <t>ツキスウ</t>
    </rPh>
    <rPh sb="5" eb="7">
      <t>ニュウリョク</t>
    </rPh>
    <phoneticPr fontId="2"/>
  </si>
  <si>
    <r>
      <t>（注１）</t>
    </r>
    <r>
      <rPr>
        <sz val="7"/>
        <color theme="1"/>
        <rFont val="ＭＳ 明朝"/>
        <family val="1"/>
        <charset val="128"/>
      </rPr>
      <t xml:space="preserve"> </t>
    </r>
    <r>
      <rPr>
        <sz val="9"/>
        <color theme="1"/>
        <rFont val="ＭＳ 明朝"/>
        <family val="1"/>
        <charset val="128"/>
      </rPr>
      <t>備考欄には、毎月の金額の概要を入力すること。</t>
    </r>
    <rPh sb="17" eb="19">
      <t>ガイヨウ</t>
    </rPh>
    <rPh sb="20" eb="22">
      <t>ニュウリョク</t>
    </rPh>
    <phoneticPr fontId="2"/>
  </si>
  <si>
    <t>第１号様式（第５条関係）</t>
    <rPh sb="0" eb="1">
      <t>ダイ</t>
    </rPh>
    <rPh sb="2" eb="3">
      <t>ゴウ</t>
    </rPh>
    <rPh sb="3" eb="5">
      <t>ヨウシキ</t>
    </rPh>
    <rPh sb="6" eb="7">
      <t>ダイ</t>
    </rPh>
    <rPh sb="8" eb="11">
      <t>ジョウカンケイ</t>
    </rPh>
    <phoneticPr fontId="2"/>
  </si>
  <si>
    <t>支給上限額
(B)</t>
    <rPh sb="0" eb="2">
      <t>シキュウ</t>
    </rPh>
    <rPh sb="2" eb="5">
      <t>ジョウゲンガク</t>
    </rPh>
    <phoneticPr fontId="5"/>
  </si>
  <si>
    <r>
      <t xml:space="preserve">交付申請額（C）
</t>
    </r>
    <r>
      <rPr>
        <sz val="9"/>
        <color indexed="8"/>
        <rFont val="ＭＳ 明朝"/>
        <family val="1"/>
        <charset val="128"/>
      </rPr>
      <t>((A)と(B)のうち
低い方の額)</t>
    </r>
    <rPh sb="0" eb="4">
      <t>コウフシンセイ</t>
    </rPh>
    <rPh sb="21" eb="22">
      <t>ヒク</t>
    </rPh>
    <rPh sb="23" eb="24">
      <t>ホウ</t>
    </rPh>
    <rPh sb="25" eb="26">
      <t>ガク</t>
    </rPh>
    <phoneticPr fontId="5"/>
  </si>
  <si>
    <t>交付決定
文書番号</t>
    <rPh sb="0" eb="4">
      <t>コウフケッテイ</t>
    </rPh>
    <rPh sb="5" eb="7">
      <t>ブンショ</t>
    </rPh>
    <rPh sb="7" eb="9">
      <t>バンゴウ</t>
    </rPh>
    <phoneticPr fontId="5"/>
  </si>
  <si>
    <t>額の確定通知
文書番号</t>
    <rPh sb="0" eb="1">
      <t>ガク</t>
    </rPh>
    <rPh sb="2" eb="4">
      <t>カクテイ</t>
    </rPh>
    <rPh sb="4" eb="6">
      <t>ツウチ</t>
    </rPh>
    <rPh sb="7" eb="9">
      <t>ブンショ</t>
    </rPh>
    <rPh sb="9" eb="11">
      <t>バンゴウ</t>
    </rPh>
    <phoneticPr fontId="5"/>
  </si>
  <si>
    <r>
      <t xml:space="preserve">支出予定額（A）
</t>
    </r>
    <r>
      <rPr>
        <sz val="9"/>
        <color rgb="FF000000"/>
        <rFont val="ＭＳ 明朝"/>
        <family val="1"/>
        <charset val="128"/>
      </rPr>
      <t>（千円未満
　　切り捨て）</t>
    </r>
    <rPh sb="0" eb="5">
      <t>シシュツヨテイガク</t>
    </rPh>
    <rPh sb="10" eb="12">
      <t>センエン</t>
    </rPh>
    <rPh sb="12" eb="14">
      <t>ミマン</t>
    </rPh>
    <rPh sb="17" eb="18">
      <t>キ</t>
    </rPh>
    <rPh sb="19" eb="20">
      <t>ス</t>
    </rPh>
    <phoneticPr fontId="5"/>
  </si>
  <si>
    <t>岐阜県児童養護施設入所児童等育成支援事業費補助金交付申請書</t>
    <rPh sb="0" eb="9">
      <t>ギフケンジドウヨウゴシセツ</t>
    </rPh>
    <rPh sb="9" eb="13">
      <t>ニュウショジドウ</t>
    </rPh>
    <rPh sb="13" eb="14">
      <t>ナド</t>
    </rPh>
    <rPh sb="14" eb="16">
      <t>イクセイ</t>
    </rPh>
    <rPh sb="16" eb="18">
      <t>シエン</t>
    </rPh>
    <rPh sb="18" eb="21">
      <t>ジギョウヒ</t>
    </rPh>
    <rPh sb="21" eb="24">
      <t>ホジョキン</t>
    </rPh>
    <rPh sb="24" eb="29">
      <t>コウフシンセイショ</t>
    </rPh>
    <phoneticPr fontId="2"/>
  </si>
  <si>
    <t>習い事経費年度計画書（２）</t>
    <rPh sb="0" eb="1">
      <t>ナラ</t>
    </rPh>
    <rPh sb="2" eb="3">
      <t>ゴト</t>
    </rPh>
    <rPh sb="3" eb="5">
      <t>ケイヒ</t>
    </rPh>
    <rPh sb="5" eb="7">
      <t>ネンド</t>
    </rPh>
    <rPh sb="7" eb="10">
      <t>ケイカクショ</t>
    </rPh>
    <phoneticPr fontId="2"/>
  </si>
  <si>
    <t>習い事経費年度計画書（３）</t>
    <rPh sb="0" eb="1">
      <t>ナラ</t>
    </rPh>
    <rPh sb="2" eb="3">
      <t>ゴト</t>
    </rPh>
    <rPh sb="3" eb="5">
      <t>ケイヒ</t>
    </rPh>
    <rPh sb="5" eb="7">
      <t>ネンド</t>
    </rPh>
    <rPh sb="7" eb="10">
      <t>ケイカクショ</t>
    </rPh>
    <phoneticPr fontId="2"/>
  </si>
  <si>
    <t>習い事経費年度計画書（４）</t>
    <rPh sb="0" eb="1">
      <t>ナラ</t>
    </rPh>
    <rPh sb="2" eb="3">
      <t>ゴト</t>
    </rPh>
    <rPh sb="3" eb="5">
      <t>ケイヒ</t>
    </rPh>
    <rPh sb="5" eb="7">
      <t>ネンド</t>
    </rPh>
    <rPh sb="7" eb="10">
      <t>ケイカクショ</t>
    </rPh>
    <phoneticPr fontId="2"/>
  </si>
  <si>
    <t>習い事経費年度計画書（５）</t>
    <rPh sb="0" eb="1">
      <t>ナラ</t>
    </rPh>
    <rPh sb="2" eb="3">
      <t>ゴト</t>
    </rPh>
    <rPh sb="3" eb="5">
      <t>ケイヒ</t>
    </rPh>
    <rPh sb="5" eb="7">
      <t>ネンド</t>
    </rPh>
    <rPh sb="7" eb="10">
      <t>ケイカクショ</t>
    </rPh>
    <phoneticPr fontId="2"/>
  </si>
  <si>
    <t>習い事経費年度計画書（６）</t>
    <rPh sb="0" eb="1">
      <t>ナラ</t>
    </rPh>
    <rPh sb="2" eb="3">
      <t>ゴト</t>
    </rPh>
    <rPh sb="3" eb="5">
      <t>ケイヒ</t>
    </rPh>
    <rPh sb="5" eb="7">
      <t>ネンド</t>
    </rPh>
    <rPh sb="7" eb="10">
      <t>ケイカクショ</t>
    </rPh>
    <phoneticPr fontId="2"/>
  </si>
  <si>
    <t>習い事経費年度計画書（７）</t>
    <rPh sb="0" eb="1">
      <t>ナラ</t>
    </rPh>
    <rPh sb="2" eb="3">
      <t>ゴト</t>
    </rPh>
    <rPh sb="3" eb="5">
      <t>ケイヒ</t>
    </rPh>
    <rPh sb="5" eb="7">
      <t>ネンド</t>
    </rPh>
    <rPh sb="7" eb="10">
      <t>ケイカクショ</t>
    </rPh>
    <phoneticPr fontId="2"/>
  </si>
  <si>
    <t>(所在地）</t>
    <rPh sb="1" eb="4">
      <t>ショザイチ</t>
    </rPh>
    <phoneticPr fontId="2"/>
  </si>
  <si>
    <t>令和　年４月</t>
    <rPh sb="0" eb="2">
      <t>レイワ</t>
    </rPh>
    <rPh sb="3" eb="4">
      <t>ネン</t>
    </rPh>
    <rPh sb="5" eb="6">
      <t>ガツ</t>
    </rPh>
    <phoneticPr fontId="2"/>
  </si>
  <si>
    <t>令和　年１月</t>
    <rPh sb="0" eb="2">
      <t>レイワ</t>
    </rPh>
    <rPh sb="3" eb="4">
      <t>ネン</t>
    </rPh>
    <rPh sb="5" eb="6">
      <t>ガツ</t>
    </rPh>
    <phoneticPr fontId="2"/>
  </si>
  <si>
    <t>　　　　６月</t>
    <rPh sb="5" eb="6">
      <t>ガツ</t>
    </rPh>
    <phoneticPr fontId="2"/>
  </si>
  <si>
    <t>　　　　５月</t>
    <rPh sb="5" eb="6">
      <t>ガツ</t>
    </rPh>
    <phoneticPr fontId="2"/>
  </si>
  <si>
    <t>　　　　７月</t>
    <rPh sb="5" eb="6">
      <t>ガツ</t>
    </rPh>
    <phoneticPr fontId="2"/>
  </si>
  <si>
    <t>　　　　８月</t>
    <rPh sb="5" eb="6">
      <t>ガツ</t>
    </rPh>
    <phoneticPr fontId="2"/>
  </si>
  <si>
    <t>　　　　９月</t>
    <rPh sb="5" eb="6">
      <t>ガツ</t>
    </rPh>
    <phoneticPr fontId="2"/>
  </si>
  <si>
    <t>　　　　１０月</t>
    <rPh sb="6" eb="7">
      <t>ガツ</t>
    </rPh>
    <phoneticPr fontId="2"/>
  </si>
  <si>
    <t>　　　　１１月</t>
    <rPh sb="6" eb="7">
      <t>ガツ</t>
    </rPh>
    <phoneticPr fontId="2"/>
  </si>
  <si>
    <t>　　　　１２月</t>
    <rPh sb="6" eb="7">
      <t>ガツ</t>
    </rPh>
    <phoneticPr fontId="2"/>
  </si>
  <si>
    <t>　　　　２月</t>
    <rPh sb="5" eb="6">
      <t>ガツ</t>
    </rPh>
    <phoneticPr fontId="2"/>
  </si>
  <si>
    <t>　　　　３月</t>
    <rPh sb="5" eb="6">
      <t>ガツ</t>
    </rPh>
    <phoneticPr fontId="2"/>
  </si>
  <si>
    <t>支出予定額（税抜）</t>
    <rPh sb="0" eb="2">
      <t>シシュツ</t>
    </rPh>
    <rPh sb="2" eb="5">
      <t>ヨテイガク</t>
    </rPh>
    <rPh sb="6" eb="8">
      <t>ゼイヌキ</t>
    </rPh>
    <phoneticPr fontId="2"/>
  </si>
  <si>
    <t>（法人名）</t>
    <rPh sb="1" eb="4">
      <t>ホウジンメイ</t>
    </rPh>
    <phoneticPr fontId="2"/>
  </si>
  <si>
    <t>（理事長名）</t>
    <rPh sb="1" eb="5">
      <t>リジチョウメイ</t>
    </rPh>
    <phoneticPr fontId="2"/>
  </si>
  <si>
    <t>岐阜県児童養護施設入所児童等育成支援事業費補助金　申請一覧表</t>
    <rPh sb="0" eb="3">
      <t>ギフケン</t>
    </rPh>
    <rPh sb="3" eb="5">
      <t>ジドウ</t>
    </rPh>
    <rPh sb="5" eb="7">
      <t>ヨウゴ</t>
    </rPh>
    <rPh sb="7" eb="9">
      <t>シセツ</t>
    </rPh>
    <rPh sb="9" eb="11">
      <t>ニュウショ</t>
    </rPh>
    <rPh sb="11" eb="13">
      <t>ジドウ</t>
    </rPh>
    <rPh sb="13" eb="14">
      <t>ナド</t>
    </rPh>
    <rPh sb="14" eb="16">
      <t>イクセイ</t>
    </rPh>
    <rPh sb="16" eb="18">
      <t>シエン</t>
    </rPh>
    <rPh sb="18" eb="23">
      <t>ジギョウヒホジョ</t>
    </rPh>
    <rPh sb="23" eb="24">
      <t>キン</t>
    </rPh>
    <rPh sb="25" eb="27">
      <t>シンセイ</t>
    </rPh>
    <rPh sb="27" eb="30">
      <t>イチランヒョウ</t>
    </rPh>
    <phoneticPr fontId="5"/>
  </si>
  <si>
    <t>（注５）支出予定額は税抜金額で計算すること。</t>
    <rPh sb="1" eb="2">
      <t>チュウ</t>
    </rPh>
    <rPh sb="4" eb="9">
      <t>シシュツヨテイガク</t>
    </rPh>
    <rPh sb="10" eb="14">
      <t>ゼイヌキキンガク</t>
    </rPh>
    <rPh sb="15" eb="17">
      <t>ケイサン</t>
    </rPh>
    <phoneticPr fontId="2"/>
  </si>
  <si>
    <t>別紙１</t>
    <rPh sb="0" eb="2">
      <t>ベッシ</t>
    </rPh>
    <phoneticPr fontId="2"/>
  </si>
  <si>
    <t>・岐阜県児童養護施設入所児童等育成支援事業費補助金　申請一覧表</t>
    <rPh sb="1" eb="3">
      <t>ギフ</t>
    </rPh>
    <rPh sb="3" eb="4">
      <t>ケン</t>
    </rPh>
    <rPh sb="4" eb="6">
      <t>ジドウ</t>
    </rPh>
    <rPh sb="6" eb="8">
      <t>ヨウゴ</t>
    </rPh>
    <rPh sb="8" eb="10">
      <t>シセツ</t>
    </rPh>
    <rPh sb="10" eb="12">
      <t>ニュウショ</t>
    </rPh>
    <rPh sb="12" eb="14">
      <t>ジドウ</t>
    </rPh>
    <rPh sb="14" eb="15">
      <t>ナド</t>
    </rPh>
    <rPh sb="15" eb="17">
      <t>イクセイ</t>
    </rPh>
    <rPh sb="17" eb="19">
      <t>シエン</t>
    </rPh>
    <rPh sb="19" eb="22">
      <t>ジギョウヒ</t>
    </rPh>
    <rPh sb="22" eb="25">
      <t>ホジョキン</t>
    </rPh>
    <rPh sb="26" eb="28">
      <t>シンセイ</t>
    </rPh>
    <rPh sb="28" eb="30">
      <t>イチラン</t>
    </rPh>
    <rPh sb="30" eb="31">
      <t>ヒョウ</t>
    </rPh>
    <phoneticPr fontId="2"/>
  </si>
  <si>
    <t>・習い事経費年度計画書(別紙１）</t>
    <rPh sb="1" eb="2">
      <t>ナラ</t>
    </rPh>
    <rPh sb="3" eb="4">
      <t>ゴト</t>
    </rPh>
    <rPh sb="4" eb="6">
      <t>ケイヒ</t>
    </rPh>
    <rPh sb="6" eb="8">
      <t>ネンド</t>
    </rPh>
    <rPh sb="8" eb="11">
      <t>ケイカクショ</t>
    </rPh>
    <rPh sb="12" eb="14">
      <t>ベッシ</t>
    </rPh>
    <phoneticPr fontId="2"/>
  </si>
  <si>
    <t>岐阜　太郎</t>
    <rPh sb="0" eb="2">
      <t>ギフ</t>
    </rPh>
    <rPh sb="3" eb="5">
      <t>タロウ</t>
    </rPh>
    <phoneticPr fontId="2"/>
  </si>
  <si>
    <t>サッカー</t>
    <phoneticPr fontId="2"/>
  </si>
  <si>
    <t>岐阜県児童養護施設入所児童等育成支援事業費補助金　申請一覧表（記載例）</t>
    <rPh sb="0" eb="3">
      <t>ギフケン</t>
    </rPh>
    <rPh sb="3" eb="5">
      <t>ジドウ</t>
    </rPh>
    <rPh sb="5" eb="7">
      <t>ヨウゴ</t>
    </rPh>
    <rPh sb="7" eb="9">
      <t>シセツ</t>
    </rPh>
    <rPh sb="9" eb="11">
      <t>ニュウショ</t>
    </rPh>
    <rPh sb="11" eb="13">
      <t>ジドウ</t>
    </rPh>
    <rPh sb="13" eb="14">
      <t>ナド</t>
    </rPh>
    <rPh sb="14" eb="16">
      <t>イクセイ</t>
    </rPh>
    <rPh sb="16" eb="18">
      <t>シエン</t>
    </rPh>
    <rPh sb="18" eb="23">
      <t>ジギョウヒホジョ</t>
    </rPh>
    <rPh sb="23" eb="24">
      <t>キン</t>
    </rPh>
    <rPh sb="25" eb="27">
      <t>シンセイ</t>
    </rPh>
    <rPh sb="27" eb="30">
      <t>イチランヒョウ</t>
    </rPh>
    <rPh sb="31" eb="34">
      <t>キサイレイ</t>
    </rPh>
    <phoneticPr fontId="5"/>
  </si>
  <si>
    <t>※支給上限額＝1人あたり月額8,000（円）×受講月数（月）</t>
    <rPh sb="1" eb="6">
      <t>シキュウジョウゲンガク</t>
    </rPh>
    <rPh sb="8" eb="9">
      <t>ニン</t>
    </rPh>
    <rPh sb="12" eb="14">
      <t>ゲツガク</t>
    </rPh>
    <rPh sb="20" eb="21">
      <t>エン</t>
    </rPh>
    <rPh sb="23" eb="25">
      <t>ジュコウ</t>
    </rPh>
    <rPh sb="25" eb="27">
      <t>ツキスウ</t>
    </rPh>
    <rPh sb="28" eb="29">
      <t>ツキ</t>
    </rPh>
    <phoneticPr fontId="2"/>
  </si>
  <si>
    <r>
      <t>（注５）支出予定額は</t>
    </r>
    <r>
      <rPr>
        <b/>
        <u/>
        <sz val="9"/>
        <color theme="1"/>
        <rFont val="ＭＳ 明朝"/>
        <family val="1"/>
        <charset val="128"/>
      </rPr>
      <t>税抜金額</t>
    </r>
    <r>
      <rPr>
        <sz val="9"/>
        <color theme="1"/>
        <rFont val="ＭＳ 明朝"/>
        <family val="1"/>
        <charset val="128"/>
      </rPr>
      <t>で計算すること。</t>
    </r>
    <rPh sb="1" eb="2">
      <t>チュウ</t>
    </rPh>
    <rPh sb="4" eb="9">
      <t>シシュツヨテイガク</t>
    </rPh>
    <rPh sb="10" eb="14">
      <t>ゼイヌキキンガク</t>
    </rPh>
    <rPh sb="15" eb="17">
      <t>ケイサン</t>
    </rPh>
    <phoneticPr fontId="2"/>
  </si>
  <si>
    <t>（施設名、里親名）</t>
    <rPh sb="1" eb="3">
      <t>シセツ</t>
    </rPh>
    <rPh sb="3" eb="4">
      <t>メイ</t>
    </rPh>
    <rPh sb="5" eb="8">
      <t>サトオヤメイ</t>
    </rPh>
    <phoneticPr fontId="2"/>
  </si>
  <si>
    <t>（施設長名）</t>
    <rPh sb="1" eb="4">
      <t>シセツチョウ</t>
    </rPh>
    <rPh sb="4" eb="5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</si>
</sst>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_ "/>
    <numFmt numFmtId="178" formatCode="#,##0&quot;円&quot;;[Red]\-#,##0"/>
    <numFmt numFmtId="179" formatCode="&quot;受&quot;&quot;講&quot;&quot;月&quot;&quot;数&quot;\:\(General\)&quot;月&quot;"/>
    <numFmt numFmtId="180" formatCode="\ #,##0;\-#,##0;;@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11"/>
      <color theme="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rgb="FF00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u/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0" xfId="2" applyFont="1" applyAlignment="1"/>
    <xf numFmtId="0" fontId="6" fillId="0" borderId="0" xfId="2" applyFont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179" fontId="3" fillId="0" borderId="5" xfId="0" applyNumberFormat="1" applyFont="1" applyBorder="1" applyAlignment="1">
      <alignment horizontal="right" vertical="center"/>
    </xf>
    <xf numFmtId="37" fontId="0" fillId="2" borderId="10" xfId="0" applyNumberFormat="1" applyFill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0" fillId="0" borderId="11" xfId="0" applyNumberFormat="1" applyBorder="1" applyAlignment="1">
      <alignment vertical="center"/>
    </xf>
    <xf numFmtId="0" fontId="3" fillId="0" borderId="3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right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176" fontId="3" fillId="0" borderId="0" xfId="2" applyNumberFormat="1" applyFont="1">
      <alignment vertical="center"/>
    </xf>
    <xf numFmtId="180" fontId="3" fillId="0" borderId="5" xfId="1" applyNumberFormat="1" applyFont="1" applyFill="1" applyBorder="1" applyAlignment="1">
      <alignment horizontal="center" vertical="center"/>
    </xf>
    <xf numFmtId="180" fontId="3" fillId="0" borderId="5" xfId="1" applyNumberFormat="1" applyFont="1" applyFill="1" applyBorder="1" applyAlignment="1">
      <alignment horizontal="center" vertical="center" wrapText="1"/>
    </xf>
    <xf numFmtId="180" fontId="3" fillId="0" borderId="2" xfId="1" applyNumberFormat="1" applyFont="1" applyFill="1" applyBorder="1" applyAlignment="1">
      <alignment horizontal="right" vertical="center"/>
    </xf>
    <xf numFmtId="180" fontId="3" fillId="0" borderId="2" xfId="1" applyNumberFormat="1" applyFont="1" applyBorder="1" applyAlignment="1">
      <alignment horizontal="right" vertical="center"/>
    </xf>
    <xf numFmtId="180" fontId="3" fillId="0" borderId="2" xfId="1" applyNumberFormat="1" applyFont="1" applyBorder="1">
      <alignment vertical="center"/>
    </xf>
    <xf numFmtId="180" fontId="3" fillId="0" borderId="2" xfId="1" applyNumberFormat="1" applyFont="1" applyFill="1" applyBorder="1">
      <alignment vertical="center"/>
    </xf>
    <xf numFmtId="180" fontId="3" fillId="0" borderId="0" xfId="1" applyNumberFormat="1" applyFont="1">
      <alignment vertical="center"/>
    </xf>
    <xf numFmtId="180" fontId="3" fillId="0" borderId="2" xfId="1" applyNumberFormat="1" applyFont="1" applyBorder="1" applyAlignment="1">
      <alignment vertical="center" wrapText="1"/>
    </xf>
    <xf numFmtId="180" fontId="3" fillId="0" borderId="2" xfId="1" applyNumberFormat="1" applyFont="1" applyFill="1" applyBorder="1" applyAlignment="1">
      <alignment horizontal="center" vertical="center"/>
    </xf>
    <xf numFmtId="180" fontId="3" fillId="0" borderId="7" xfId="1" applyNumberFormat="1" applyFont="1" applyFill="1" applyBorder="1" applyAlignment="1">
      <alignment horizontal="center" vertical="center"/>
    </xf>
    <xf numFmtId="180" fontId="3" fillId="0" borderId="7" xfId="1" applyNumberFormat="1" applyFont="1" applyFill="1" applyBorder="1" applyAlignment="1">
      <alignment horizontal="center" vertical="center" wrapText="1"/>
    </xf>
    <xf numFmtId="180" fontId="3" fillId="0" borderId="7" xfId="1" applyNumberFormat="1" applyFont="1" applyFill="1" applyBorder="1">
      <alignment vertical="center"/>
    </xf>
    <xf numFmtId="180" fontId="3" fillId="0" borderId="7" xfId="1" applyNumberFormat="1" applyFont="1" applyBorder="1" applyAlignment="1">
      <alignment horizontal="right" vertical="center"/>
    </xf>
    <xf numFmtId="180" fontId="3" fillId="0" borderId="7" xfId="1" applyNumberFormat="1" applyFont="1" applyFill="1" applyBorder="1" applyAlignment="1">
      <alignment horizontal="right" vertical="center"/>
    </xf>
    <xf numFmtId="180" fontId="3" fillId="0" borderId="7" xfId="1" applyNumberFormat="1" applyFont="1" applyBorder="1">
      <alignment vertical="center"/>
    </xf>
    <xf numFmtId="180" fontId="3" fillId="0" borderId="8" xfId="1" applyNumberFormat="1" applyFont="1" applyBorder="1">
      <alignment vertical="center"/>
    </xf>
    <xf numFmtId="180" fontId="3" fillId="0" borderId="8" xfId="1" applyNumberFormat="1" applyFont="1" applyFill="1" applyBorder="1">
      <alignment vertical="center"/>
    </xf>
    <xf numFmtId="180" fontId="11" fillId="0" borderId="8" xfId="1" applyNumberFormat="1" applyFont="1" applyFill="1" applyBorder="1">
      <alignment vertical="center"/>
    </xf>
    <xf numFmtId="180" fontId="3" fillId="0" borderId="9" xfId="1" applyNumberFormat="1" applyFont="1" applyBorder="1">
      <alignment vertical="center"/>
    </xf>
    <xf numFmtId="0" fontId="3" fillId="0" borderId="10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0" fontId="16" fillId="0" borderId="0" xfId="0" applyFont="1">
      <alignment vertical="center"/>
    </xf>
    <xf numFmtId="180" fontId="3" fillId="3" borderId="2" xfId="1" applyNumberFormat="1" applyFont="1" applyFill="1" applyBorder="1">
      <alignment vertical="center"/>
    </xf>
    <xf numFmtId="180" fontId="3" fillId="3" borderId="2" xfId="1" applyNumberFormat="1" applyFont="1" applyFill="1" applyBorder="1" applyAlignment="1">
      <alignment horizontal="right" vertical="center"/>
    </xf>
    <xf numFmtId="180" fontId="15" fillId="0" borderId="1" xfId="1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7" fillId="0" borderId="0" xfId="2" applyFont="1" applyAlignment="1">
      <alignment horizontal="center" vertical="center"/>
    </xf>
    <xf numFmtId="180" fontId="3" fillId="0" borderId="2" xfId="1" applyNumberFormat="1" applyFont="1" applyFill="1" applyBorder="1" applyAlignment="1">
      <alignment horizontal="left" vertical="top"/>
    </xf>
    <xf numFmtId="180" fontId="3" fillId="0" borderId="7" xfId="1" applyNumberFormat="1" applyFont="1" applyFill="1" applyBorder="1" applyAlignment="1">
      <alignment horizontal="left" vertical="top"/>
    </xf>
    <xf numFmtId="180" fontId="3" fillId="0" borderId="18" xfId="1" applyNumberFormat="1" applyFont="1" applyBorder="1" applyAlignment="1">
      <alignment horizontal="right" vertical="center"/>
    </xf>
    <xf numFmtId="177" fontId="8" fillId="0" borderId="6" xfId="2" applyNumberFormat="1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10" xfId="0" applyFont="1" applyFill="1" applyBorder="1" applyAlignment="1">
      <alignment horizontal="left" vertical="center" shrinkToFit="1"/>
    </xf>
    <xf numFmtId="0" fontId="0" fillId="2" borderId="10" xfId="0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178" fontId="3" fillId="0" borderId="2" xfId="1" applyNumberFormat="1" applyFont="1" applyBorder="1" applyAlignment="1">
      <alignment horizontal="right" vertical="center"/>
    </xf>
    <xf numFmtId="178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 2" xfId="2" xr:uid="{3BFEB034-B053-4A9A-A0EF-269652494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A17D-49B7-4F19-B6BF-37DDB4B346EE}">
  <dimension ref="A1:I26"/>
  <sheetViews>
    <sheetView topLeftCell="A19" zoomScale="101" zoomScaleNormal="100" workbookViewId="0">
      <selection activeCell="D20" sqref="D20:E20"/>
    </sheetView>
  </sheetViews>
  <sheetFormatPr defaultColWidth="9" defaultRowHeight="18.75" customHeight="1"/>
  <cols>
    <col min="1" max="16384" width="9" style="1"/>
  </cols>
  <sheetData>
    <row r="1" spans="1:9" ht="18.75" customHeight="1">
      <c r="A1" s="1" t="s">
        <v>0</v>
      </c>
    </row>
    <row r="2" spans="1:9" ht="18.75" customHeight="1">
      <c r="A2" s="1" t="s">
        <v>49</v>
      </c>
    </row>
    <row r="3" spans="1:9" ht="18.75" customHeight="1">
      <c r="F3" s="59" t="s">
        <v>1</v>
      </c>
      <c r="G3" s="59"/>
      <c r="H3" s="59"/>
      <c r="I3" s="2"/>
    </row>
    <row r="5" spans="1:9" ht="18.75" customHeight="1">
      <c r="A5" s="1" t="s">
        <v>2</v>
      </c>
    </row>
    <row r="6" spans="1:9" ht="18.75" customHeight="1">
      <c r="E6" s="7" t="s">
        <v>62</v>
      </c>
      <c r="F6" s="60"/>
      <c r="G6" s="60"/>
      <c r="H6" s="60"/>
    </row>
    <row r="7" spans="1:9" ht="18.75" customHeight="1">
      <c r="E7" s="7" t="s">
        <v>76</v>
      </c>
      <c r="F7" s="53"/>
      <c r="G7" s="53"/>
      <c r="H7" s="53"/>
    </row>
    <row r="8" spans="1:9" ht="18.75" customHeight="1">
      <c r="E8" s="7" t="s">
        <v>77</v>
      </c>
      <c r="F8" s="53"/>
      <c r="G8" s="53"/>
      <c r="H8" s="53"/>
    </row>
    <row r="9" spans="1:9" ht="18.75" customHeight="1">
      <c r="D9" s="3"/>
      <c r="E9" s="7" t="s">
        <v>88</v>
      </c>
      <c r="F9" s="60"/>
      <c r="G9" s="60"/>
      <c r="H9" s="60"/>
    </row>
    <row r="10" spans="1:9" ht="18.75" customHeight="1">
      <c r="D10" s="8"/>
      <c r="E10" s="52" t="s">
        <v>89</v>
      </c>
      <c r="F10" s="61"/>
      <c r="G10" s="61"/>
      <c r="H10" s="61"/>
    </row>
    <row r="13" spans="1:9" ht="18.75" customHeight="1">
      <c r="B13" s="1" t="s">
        <v>55</v>
      </c>
    </row>
    <row r="15" spans="1:9" ht="18.75" customHeight="1">
      <c r="A15" s="1" t="s">
        <v>3</v>
      </c>
    </row>
    <row r="17" spans="1:6" ht="18.75" customHeight="1">
      <c r="D17" s="1" t="s">
        <v>4</v>
      </c>
    </row>
    <row r="20" spans="1:6" ht="18.75" customHeight="1">
      <c r="A20" s="1" t="s">
        <v>5</v>
      </c>
      <c r="C20" s="4" t="s">
        <v>6</v>
      </c>
      <c r="D20" s="58">
        <f>+一覧表!I12</f>
        <v>0</v>
      </c>
      <c r="E20" s="58"/>
      <c r="F20" s="4" t="s">
        <v>7</v>
      </c>
    </row>
    <row r="23" spans="1:6" ht="18.75" customHeight="1">
      <c r="A23" s="1" t="s">
        <v>8</v>
      </c>
    </row>
    <row r="24" spans="1:6" ht="18.75" customHeight="1">
      <c r="A24" s="1" t="s">
        <v>81</v>
      </c>
    </row>
    <row r="25" spans="1:6" ht="18.75" customHeight="1">
      <c r="A25" s="1" t="s">
        <v>82</v>
      </c>
    </row>
    <row r="26" spans="1:6" ht="18.75" customHeight="1">
      <c r="A26" s="55"/>
    </row>
  </sheetData>
  <mergeCells count="5">
    <mergeCell ref="D20:E20"/>
    <mergeCell ref="F3:H3"/>
    <mergeCell ref="F9:H9"/>
    <mergeCell ref="F6:H6"/>
    <mergeCell ref="F10:H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7BA8-6596-4BB6-A4BD-9961017AE9DD}">
  <sheetPr>
    <tabColor theme="0" tint="-0.34998626667073579"/>
  </sheetPr>
  <dimension ref="A1:J30"/>
  <sheetViews>
    <sheetView topLeftCell="A22" workbookViewId="0">
      <selection activeCell="N10" sqref="N10"/>
    </sheetView>
  </sheetViews>
  <sheetFormatPr defaultColWidth="9" defaultRowHeight="35.25" customHeight="1"/>
  <cols>
    <col min="1" max="1" width="9" style="1"/>
    <col min="2" max="2" width="3.59765625" style="1" customWidth="1"/>
    <col min="3" max="3" width="6.69921875" style="1" customWidth="1"/>
    <col min="4" max="4" width="9" style="1"/>
    <col min="5" max="5" width="9.5" style="1" bestFit="1" customWidth="1"/>
    <col min="6" max="6" width="8.3984375" style="1" customWidth="1"/>
    <col min="7" max="7" width="9" style="1"/>
    <col min="8" max="8" width="19.69921875" style="1" customWidth="1"/>
    <col min="9" max="9" width="3.09765625" style="1" customWidth="1"/>
    <col min="10" max="10" width="3.5" style="23" hidden="1" customWidth="1"/>
    <col min="11" max="16384" width="9" style="1"/>
  </cols>
  <sheetData>
    <row r="1" spans="1:10" ht="35.25" customHeight="1">
      <c r="A1" s="1" t="s">
        <v>80</v>
      </c>
    </row>
    <row r="2" spans="1:10" ht="13.2">
      <c r="A2" s="67" t="s">
        <v>61</v>
      </c>
      <c r="B2" s="67"/>
      <c r="C2" s="67"/>
      <c r="D2" s="67"/>
      <c r="E2" s="67"/>
      <c r="F2" s="67"/>
      <c r="G2" s="67"/>
      <c r="H2" s="67"/>
      <c r="I2" s="67"/>
    </row>
    <row r="3" spans="1:10" ht="13.2"/>
    <row r="4" spans="1:10" ht="35.25" customHeight="1">
      <c r="A4" s="21" t="s">
        <v>21</v>
      </c>
      <c r="B4" s="80"/>
      <c r="C4" s="81"/>
      <c r="D4" s="81"/>
      <c r="E4" s="81"/>
      <c r="F4" s="81"/>
      <c r="G4" s="81"/>
      <c r="H4" s="81"/>
      <c r="I4" s="82"/>
    </row>
    <row r="5" spans="1:10" ht="21" customHeight="1">
      <c r="A5" s="72" t="s">
        <v>22</v>
      </c>
      <c r="B5" s="15" t="s">
        <v>23</v>
      </c>
      <c r="C5" s="9"/>
      <c r="D5" s="9"/>
      <c r="E5" s="9"/>
      <c r="F5" s="9"/>
      <c r="G5" s="9"/>
      <c r="H5" s="9"/>
      <c r="I5" s="16"/>
    </row>
    <row r="6" spans="1:10" ht="21" customHeight="1">
      <c r="A6" s="73"/>
      <c r="B6" s="17"/>
      <c r="C6" s="3" t="s">
        <v>25</v>
      </c>
      <c r="D6" s="75"/>
      <c r="E6" s="75"/>
      <c r="F6" s="75"/>
      <c r="G6" s="75"/>
      <c r="H6" s="75"/>
      <c r="I6" s="18"/>
    </row>
    <row r="7" spans="1:10" ht="21" customHeight="1">
      <c r="A7" s="73"/>
      <c r="B7" s="17"/>
      <c r="C7" s="8" t="s">
        <v>24</v>
      </c>
      <c r="D7" s="76"/>
      <c r="E7" s="77"/>
      <c r="F7" s="77"/>
      <c r="G7" s="77"/>
      <c r="H7" s="77"/>
      <c r="I7" s="18"/>
    </row>
    <row r="8" spans="1:10" ht="21" customHeight="1">
      <c r="A8" s="73"/>
      <c r="B8" s="17"/>
      <c r="C8" s="3" t="s">
        <v>25</v>
      </c>
      <c r="D8" s="76"/>
      <c r="E8" s="77"/>
      <c r="F8" s="77"/>
      <c r="G8" s="77"/>
      <c r="H8" s="77"/>
      <c r="I8" s="18"/>
    </row>
    <row r="9" spans="1:10" ht="21" customHeight="1">
      <c r="A9" s="73"/>
      <c r="B9" s="17"/>
      <c r="C9" s="8" t="s">
        <v>24</v>
      </c>
      <c r="D9" s="76"/>
      <c r="E9" s="77"/>
      <c r="F9" s="77"/>
      <c r="G9" s="77"/>
      <c r="H9" s="77"/>
      <c r="I9" s="18"/>
    </row>
    <row r="10" spans="1:10" ht="10.5" customHeight="1">
      <c r="A10" s="74"/>
      <c r="B10" s="19"/>
      <c r="C10" s="8"/>
      <c r="D10" s="8"/>
      <c r="E10" s="8"/>
      <c r="F10" s="8"/>
      <c r="G10" s="8"/>
      <c r="H10" s="8"/>
      <c r="I10" s="20"/>
    </row>
    <row r="11" spans="1:10" ht="27.75" customHeight="1">
      <c r="A11" s="72" t="s">
        <v>26</v>
      </c>
      <c r="B11" s="71" t="s">
        <v>27</v>
      </c>
      <c r="C11" s="71"/>
      <c r="D11" s="71"/>
      <c r="E11" s="71" t="s">
        <v>28</v>
      </c>
      <c r="F11" s="71"/>
      <c r="G11" s="71" t="s">
        <v>41</v>
      </c>
      <c r="H11" s="71"/>
      <c r="I11" s="71"/>
    </row>
    <row r="12" spans="1:10" ht="27.75" customHeight="1">
      <c r="A12" s="73"/>
      <c r="B12" s="71" t="s">
        <v>29</v>
      </c>
      <c r="C12" s="71"/>
      <c r="D12" s="71"/>
      <c r="E12" s="83"/>
      <c r="F12" s="83"/>
      <c r="G12" s="68" t="str" cm="1">
        <f t="array" ref="G12">IFERROR(_xlfn.TEXTJOIN("、", TRUE, _xlfn._xlws.FILTER(#REF!,#REF!= J12)), "")</f>
        <v/>
      </c>
      <c r="H12" s="69"/>
      <c r="I12" s="70"/>
      <c r="J12" s="23">
        <v>4</v>
      </c>
    </row>
    <row r="13" spans="1:10" ht="27.75" customHeight="1">
      <c r="A13" s="73"/>
      <c r="B13" s="71" t="s">
        <v>30</v>
      </c>
      <c r="C13" s="71"/>
      <c r="D13" s="71"/>
      <c r="E13" s="83"/>
      <c r="F13" s="83"/>
      <c r="G13" s="68" t="str" cm="1">
        <f t="array" ref="G13">IFERROR(_xlfn.TEXTJOIN("、", TRUE, _xlfn._xlws.FILTER(#REF!,#REF!= J13)), "")</f>
        <v/>
      </c>
      <c r="H13" s="69"/>
      <c r="I13" s="70"/>
      <c r="J13" s="23">
        <v>5</v>
      </c>
    </row>
    <row r="14" spans="1:10" ht="27.75" customHeight="1">
      <c r="A14" s="73"/>
      <c r="B14" s="71" t="s">
        <v>31</v>
      </c>
      <c r="C14" s="71"/>
      <c r="D14" s="71"/>
      <c r="E14" s="83"/>
      <c r="F14" s="83"/>
      <c r="G14" s="68" t="str" cm="1">
        <f t="array" ref="G14">IFERROR(_xlfn.TEXTJOIN("、", TRUE, _xlfn._xlws.FILTER(#REF!,#REF!= J14)), "")</f>
        <v/>
      </c>
      <c r="H14" s="69"/>
      <c r="I14" s="70"/>
      <c r="J14" s="23">
        <v>6</v>
      </c>
    </row>
    <row r="15" spans="1:10" ht="27.75" customHeight="1">
      <c r="A15" s="73"/>
      <c r="B15" s="71" t="s">
        <v>32</v>
      </c>
      <c r="C15" s="71"/>
      <c r="D15" s="71"/>
      <c r="E15" s="83"/>
      <c r="F15" s="83"/>
      <c r="G15" s="68" t="str" cm="1">
        <f t="array" ref="G15">IFERROR(_xlfn.TEXTJOIN("、", TRUE, _xlfn._xlws.FILTER(#REF!,#REF!= J15)), "")</f>
        <v/>
      </c>
      <c r="H15" s="69"/>
      <c r="I15" s="70"/>
      <c r="J15" s="23">
        <v>7</v>
      </c>
    </row>
    <row r="16" spans="1:10" ht="27.75" customHeight="1">
      <c r="A16" s="73"/>
      <c r="B16" s="71" t="s">
        <v>33</v>
      </c>
      <c r="C16" s="71"/>
      <c r="D16" s="71"/>
      <c r="E16" s="83"/>
      <c r="F16" s="83"/>
      <c r="G16" s="68" t="str" cm="1">
        <f t="array" ref="G16">IFERROR(_xlfn.TEXTJOIN("、", TRUE, _xlfn._xlws.FILTER(#REF!,#REF!= J16)), "")</f>
        <v/>
      </c>
      <c r="H16" s="69"/>
      <c r="I16" s="70"/>
      <c r="J16" s="23">
        <v>8</v>
      </c>
    </row>
    <row r="17" spans="1:10" ht="27.75" customHeight="1">
      <c r="A17" s="73"/>
      <c r="B17" s="71" t="s">
        <v>34</v>
      </c>
      <c r="C17" s="71"/>
      <c r="D17" s="71"/>
      <c r="E17" s="83"/>
      <c r="F17" s="83"/>
      <c r="G17" s="68" t="str" cm="1">
        <f t="array" ref="G17">IFERROR(_xlfn.TEXTJOIN("、", TRUE, _xlfn._xlws.FILTER(#REF!,#REF!= J17)), "")</f>
        <v/>
      </c>
      <c r="H17" s="69"/>
      <c r="I17" s="70"/>
      <c r="J17" s="23">
        <v>9</v>
      </c>
    </row>
    <row r="18" spans="1:10" ht="27.75" customHeight="1">
      <c r="A18" s="73"/>
      <c r="B18" s="71" t="s">
        <v>38</v>
      </c>
      <c r="C18" s="71"/>
      <c r="D18" s="71"/>
      <c r="E18" s="83"/>
      <c r="F18" s="83"/>
      <c r="G18" s="68" t="str" cm="1">
        <f t="array" ref="G18">IFERROR(_xlfn.TEXTJOIN("、", TRUE, _xlfn._xlws.FILTER(#REF!,#REF!= J18)), "")</f>
        <v/>
      </c>
      <c r="H18" s="69"/>
      <c r="I18" s="70"/>
      <c r="J18" s="23">
        <v>10</v>
      </c>
    </row>
    <row r="19" spans="1:10" ht="27.75" customHeight="1">
      <c r="A19" s="73"/>
      <c r="B19" s="71" t="s">
        <v>39</v>
      </c>
      <c r="C19" s="71"/>
      <c r="D19" s="71"/>
      <c r="E19" s="83"/>
      <c r="F19" s="83"/>
      <c r="G19" s="68" t="str" cm="1">
        <f t="array" ref="G19">IFERROR(_xlfn.TEXTJOIN("、", TRUE, _xlfn._xlws.FILTER(#REF!,#REF!= J19)), "")</f>
        <v/>
      </c>
      <c r="H19" s="69"/>
      <c r="I19" s="70"/>
      <c r="J19" s="23">
        <v>11</v>
      </c>
    </row>
    <row r="20" spans="1:10" ht="27.75" customHeight="1">
      <c r="A20" s="73"/>
      <c r="B20" s="71" t="s">
        <v>40</v>
      </c>
      <c r="C20" s="71"/>
      <c r="D20" s="71"/>
      <c r="E20" s="83"/>
      <c r="F20" s="83"/>
      <c r="G20" s="68" t="str" cm="1">
        <f t="array" ref="G20">IFERROR(_xlfn.TEXTJOIN("、", TRUE, _xlfn._xlws.FILTER(#REF!,#REF!= J20)), "")</f>
        <v/>
      </c>
      <c r="H20" s="69"/>
      <c r="I20" s="70"/>
      <c r="J20" s="23">
        <v>12</v>
      </c>
    </row>
    <row r="21" spans="1:10" ht="27.75" customHeight="1">
      <c r="A21" s="73"/>
      <c r="B21" s="71" t="s">
        <v>35</v>
      </c>
      <c r="C21" s="71"/>
      <c r="D21" s="71"/>
      <c r="E21" s="83"/>
      <c r="F21" s="83"/>
      <c r="G21" s="68" t="str" cm="1">
        <f t="array" ref="G21">IFERROR(_xlfn.TEXTJOIN("、", TRUE, _xlfn._xlws.FILTER(#REF!,#REF!= J21)), "")</f>
        <v/>
      </c>
      <c r="H21" s="69"/>
      <c r="I21" s="70"/>
      <c r="J21" s="23">
        <v>1</v>
      </c>
    </row>
    <row r="22" spans="1:10" ht="27.75" customHeight="1">
      <c r="A22" s="73"/>
      <c r="B22" s="71" t="s">
        <v>36</v>
      </c>
      <c r="C22" s="71"/>
      <c r="D22" s="71"/>
      <c r="E22" s="83"/>
      <c r="F22" s="83"/>
      <c r="G22" s="68" t="str" cm="1">
        <f t="array" ref="G22">IFERROR(_xlfn.TEXTJOIN("、", TRUE, _xlfn._xlws.FILTER(#REF!,#REF!= J22)), "")</f>
        <v/>
      </c>
      <c r="H22" s="69"/>
      <c r="I22" s="70"/>
      <c r="J22" s="23">
        <v>2</v>
      </c>
    </row>
    <row r="23" spans="1:10" ht="27.75" customHeight="1">
      <c r="A23" s="73"/>
      <c r="B23" s="71" t="s">
        <v>37</v>
      </c>
      <c r="C23" s="71"/>
      <c r="D23" s="71"/>
      <c r="E23" s="83"/>
      <c r="F23" s="83"/>
      <c r="G23" s="68" t="str" cm="1">
        <f t="array" ref="G23">IFERROR(_xlfn.TEXTJOIN("、", TRUE, _xlfn._xlws.FILTER(#REF!,#REF!= J23)), "")</f>
        <v/>
      </c>
      <c r="H23" s="69"/>
      <c r="I23" s="70"/>
      <c r="J23" s="23">
        <v>3</v>
      </c>
    </row>
    <row r="24" spans="1:10" ht="27.75" customHeight="1">
      <c r="A24" s="74"/>
      <c r="B24" s="71" t="s">
        <v>42</v>
      </c>
      <c r="C24" s="71"/>
      <c r="D24" s="71"/>
      <c r="E24" s="83">
        <f>SUM(E12:F23)</f>
        <v>0</v>
      </c>
      <c r="F24" s="83"/>
      <c r="G24" s="85"/>
      <c r="H24" s="86"/>
      <c r="I24" s="86"/>
    </row>
    <row r="25" spans="1:10" ht="27.75" customHeight="1">
      <c r="A25" s="10" t="s">
        <v>43</v>
      </c>
      <c r="B25" s="84">
        <f>8000*F25</f>
        <v>0</v>
      </c>
      <c r="C25" s="84"/>
      <c r="D25" s="84"/>
      <c r="E25" s="11" t="s">
        <v>18</v>
      </c>
      <c r="F25" s="12"/>
      <c r="G25" s="13" t="s">
        <v>47</v>
      </c>
      <c r="H25" s="13"/>
      <c r="I25" s="14"/>
    </row>
    <row r="26" spans="1:10" ht="22.5" customHeight="1">
      <c r="A26" s="22" t="s">
        <v>48</v>
      </c>
    </row>
    <row r="27" spans="1:10" ht="22.5" customHeight="1">
      <c r="A27" s="22" t="s">
        <v>44</v>
      </c>
    </row>
    <row r="28" spans="1:10" ht="22.5" customHeight="1">
      <c r="A28" s="22" t="s">
        <v>45</v>
      </c>
    </row>
    <row r="29" spans="1:10" ht="22.5" customHeight="1">
      <c r="A29" s="22" t="s">
        <v>46</v>
      </c>
    </row>
    <row r="30" spans="1:10" ht="35.25" customHeight="1">
      <c r="A30" s="54" t="s">
        <v>79</v>
      </c>
    </row>
  </sheetData>
  <mergeCells count="51">
    <mergeCell ref="B24:D24"/>
    <mergeCell ref="E24:F24"/>
    <mergeCell ref="G24:I24"/>
    <mergeCell ref="B25:D25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A11:A24"/>
    <mergeCell ref="B11:D11"/>
    <mergeCell ref="E11:F11"/>
    <mergeCell ref="G11:I11"/>
    <mergeCell ref="B12:D12"/>
    <mergeCell ref="E12:F12"/>
    <mergeCell ref="G12:I12"/>
    <mergeCell ref="B13:D13"/>
    <mergeCell ref="E13:F13"/>
    <mergeCell ref="G13:I13"/>
    <mergeCell ref="B14:D14"/>
    <mergeCell ref="E14:F14"/>
    <mergeCell ref="G14:I14"/>
    <mergeCell ref="B15:D15"/>
    <mergeCell ref="E15:F15"/>
    <mergeCell ref="G15:I15"/>
    <mergeCell ref="A2:I2"/>
    <mergeCell ref="B4:I4"/>
    <mergeCell ref="A5:A10"/>
    <mergeCell ref="D6:H6"/>
    <mergeCell ref="D7:H7"/>
    <mergeCell ref="D8:H8"/>
    <mergeCell ref="D9:H9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9343-643C-4A65-91DC-C9AF5D6F969B}">
  <sheetPr>
    <pageSetUpPr fitToPage="1"/>
  </sheetPr>
  <dimension ref="A2:N1048576"/>
  <sheetViews>
    <sheetView tabSelected="1" zoomScale="80" zoomScaleNormal="80" workbookViewId="0">
      <selection activeCell="B5" sqref="B5:B11"/>
    </sheetView>
  </sheetViews>
  <sheetFormatPr defaultRowHeight="13.2" outlineLevelCol="1"/>
  <cols>
    <col min="1" max="1" width="9.5" style="24" bestFit="1" customWidth="1" outlineLevel="1"/>
    <col min="2" max="2" width="19.3984375" style="24" customWidth="1"/>
    <col min="3" max="3" width="24" style="31" customWidth="1"/>
    <col min="4" max="4" width="30.3984375" style="24" customWidth="1"/>
    <col min="5" max="6" width="13.69921875" style="24" customWidth="1"/>
    <col min="7" max="7" width="5.59765625" style="24" bestFit="1" customWidth="1"/>
    <col min="8" max="9" width="13.69921875" style="24" customWidth="1"/>
    <col min="10" max="10" width="13.69921875" style="24" hidden="1" customWidth="1" outlineLevel="1"/>
    <col min="11" max="11" width="15.69921875" style="24" customWidth="1" collapsed="1"/>
    <col min="12" max="13" width="15.69921875" style="24" hidden="1" customWidth="1" outlineLevel="1"/>
    <col min="14" max="14" width="8.796875" style="24" collapsed="1"/>
    <col min="15" max="257" width="8.796875" style="24"/>
    <col min="258" max="258" width="18.59765625" style="24" customWidth="1"/>
    <col min="259" max="259" width="19.3984375" style="24" customWidth="1"/>
    <col min="260" max="260" width="24" style="24" customWidth="1"/>
    <col min="261" max="261" width="30.3984375" style="24" customWidth="1"/>
    <col min="262" max="266" width="13.69921875" style="24" customWidth="1"/>
    <col min="267" max="269" width="15.69921875" style="24" customWidth="1"/>
    <col min="270" max="513" width="8.796875" style="24"/>
    <col min="514" max="514" width="18.59765625" style="24" customWidth="1"/>
    <col min="515" max="515" width="19.3984375" style="24" customWidth="1"/>
    <col min="516" max="516" width="24" style="24" customWidth="1"/>
    <col min="517" max="517" width="30.3984375" style="24" customWidth="1"/>
    <col min="518" max="522" width="13.69921875" style="24" customWidth="1"/>
    <col min="523" max="525" width="15.69921875" style="24" customWidth="1"/>
    <col min="526" max="769" width="8.796875" style="24"/>
    <col min="770" max="770" width="18.59765625" style="24" customWidth="1"/>
    <col min="771" max="771" width="19.3984375" style="24" customWidth="1"/>
    <col min="772" max="772" width="24" style="24" customWidth="1"/>
    <col min="773" max="773" width="30.3984375" style="24" customWidth="1"/>
    <col min="774" max="778" width="13.69921875" style="24" customWidth="1"/>
    <col min="779" max="781" width="15.69921875" style="24" customWidth="1"/>
    <col min="782" max="1025" width="8.796875" style="24"/>
    <col min="1026" max="1026" width="18.59765625" style="24" customWidth="1"/>
    <col min="1027" max="1027" width="19.3984375" style="24" customWidth="1"/>
    <col min="1028" max="1028" width="24" style="24" customWidth="1"/>
    <col min="1029" max="1029" width="30.3984375" style="24" customWidth="1"/>
    <col min="1030" max="1034" width="13.69921875" style="24" customWidth="1"/>
    <col min="1035" max="1037" width="15.69921875" style="24" customWidth="1"/>
    <col min="1038" max="1281" width="8.796875" style="24"/>
    <col min="1282" max="1282" width="18.59765625" style="24" customWidth="1"/>
    <col min="1283" max="1283" width="19.3984375" style="24" customWidth="1"/>
    <col min="1284" max="1284" width="24" style="24" customWidth="1"/>
    <col min="1285" max="1285" width="30.3984375" style="24" customWidth="1"/>
    <col min="1286" max="1290" width="13.69921875" style="24" customWidth="1"/>
    <col min="1291" max="1293" width="15.69921875" style="24" customWidth="1"/>
    <col min="1294" max="1537" width="8.796875" style="24"/>
    <col min="1538" max="1538" width="18.59765625" style="24" customWidth="1"/>
    <col min="1539" max="1539" width="19.3984375" style="24" customWidth="1"/>
    <col min="1540" max="1540" width="24" style="24" customWidth="1"/>
    <col min="1541" max="1541" width="30.3984375" style="24" customWidth="1"/>
    <col min="1542" max="1546" width="13.69921875" style="24" customWidth="1"/>
    <col min="1547" max="1549" width="15.69921875" style="24" customWidth="1"/>
    <col min="1550" max="1793" width="8.796875" style="24"/>
    <col min="1794" max="1794" width="18.59765625" style="24" customWidth="1"/>
    <col min="1795" max="1795" width="19.3984375" style="24" customWidth="1"/>
    <col min="1796" max="1796" width="24" style="24" customWidth="1"/>
    <col min="1797" max="1797" width="30.3984375" style="24" customWidth="1"/>
    <col min="1798" max="1802" width="13.69921875" style="24" customWidth="1"/>
    <col min="1803" max="1805" width="15.69921875" style="24" customWidth="1"/>
    <col min="1806" max="2049" width="8.796875" style="24"/>
    <col min="2050" max="2050" width="18.59765625" style="24" customWidth="1"/>
    <col min="2051" max="2051" width="19.3984375" style="24" customWidth="1"/>
    <col min="2052" max="2052" width="24" style="24" customWidth="1"/>
    <col min="2053" max="2053" width="30.3984375" style="24" customWidth="1"/>
    <col min="2054" max="2058" width="13.69921875" style="24" customWidth="1"/>
    <col min="2059" max="2061" width="15.69921875" style="24" customWidth="1"/>
    <col min="2062" max="2305" width="8.796875" style="24"/>
    <col min="2306" max="2306" width="18.59765625" style="24" customWidth="1"/>
    <col min="2307" max="2307" width="19.3984375" style="24" customWidth="1"/>
    <col min="2308" max="2308" width="24" style="24" customWidth="1"/>
    <col min="2309" max="2309" width="30.3984375" style="24" customWidth="1"/>
    <col min="2310" max="2314" width="13.69921875" style="24" customWidth="1"/>
    <col min="2315" max="2317" width="15.69921875" style="24" customWidth="1"/>
    <col min="2318" max="2561" width="8.796875" style="24"/>
    <col min="2562" max="2562" width="18.59765625" style="24" customWidth="1"/>
    <col min="2563" max="2563" width="19.3984375" style="24" customWidth="1"/>
    <col min="2564" max="2564" width="24" style="24" customWidth="1"/>
    <col min="2565" max="2565" width="30.3984375" style="24" customWidth="1"/>
    <col min="2566" max="2570" width="13.69921875" style="24" customWidth="1"/>
    <col min="2571" max="2573" width="15.69921875" style="24" customWidth="1"/>
    <col min="2574" max="2817" width="8.796875" style="24"/>
    <col min="2818" max="2818" width="18.59765625" style="24" customWidth="1"/>
    <col min="2819" max="2819" width="19.3984375" style="24" customWidth="1"/>
    <col min="2820" max="2820" width="24" style="24" customWidth="1"/>
    <col min="2821" max="2821" width="30.3984375" style="24" customWidth="1"/>
    <col min="2822" max="2826" width="13.69921875" style="24" customWidth="1"/>
    <col min="2827" max="2829" width="15.69921875" style="24" customWidth="1"/>
    <col min="2830" max="3073" width="8.796875" style="24"/>
    <col min="3074" max="3074" width="18.59765625" style="24" customWidth="1"/>
    <col min="3075" max="3075" width="19.3984375" style="24" customWidth="1"/>
    <col min="3076" max="3076" width="24" style="24" customWidth="1"/>
    <col min="3077" max="3077" width="30.3984375" style="24" customWidth="1"/>
    <col min="3078" max="3082" width="13.69921875" style="24" customWidth="1"/>
    <col min="3083" max="3085" width="15.69921875" style="24" customWidth="1"/>
    <col min="3086" max="3329" width="8.796875" style="24"/>
    <col min="3330" max="3330" width="18.59765625" style="24" customWidth="1"/>
    <col min="3331" max="3331" width="19.3984375" style="24" customWidth="1"/>
    <col min="3332" max="3332" width="24" style="24" customWidth="1"/>
    <col min="3333" max="3333" width="30.3984375" style="24" customWidth="1"/>
    <col min="3334" max="3338" width="13.69921875" style="24" customWidth="1"/>
    <col min="3339" max="3341" width="15.69921875" style="24" customWidth="1"/>
    <col min="3342" max="3585" width="8.796875" style="24"/>
    <col min="3586" max="3586" width="18.59765625" style="24" customWidth="1"/>
    <col min="3587" max="3587" width="19.3984375" style="24" customWidth="1"/>
    <col min="3588" max="3588" width="24" style="24" customWidth="1"/>
    <col min="3589" max="3589" width="30.3984375" style="24" customWidth="1"/>
    <col min="3590" max="3594" width="13.69921875" style="24" customWidth="1"/>
    <col min="3595" max="3597" width="15.69921875" style="24" customWidth="1"/>
    <col min="3598" max="3841" width="8.796875" style="24"/>
    <col min="3842" max="3842" width="18.59765625" style="24" customWidth="1"/>
    <col min="3843" max="3843" width="19.3984375" style="24" customWidth="1"/>
    <col min="3844" max="3844" width="24" style="24" customWidth="1"/>
    <col min="3845" max="3845" width="30.3984375" style="24" customWidth="1"/>
    <col min="3846" max="3850" width="13.69921875" style="24" customWidth="1"/>
    <col min="3851" max="3853" width="15.69921875" style="24" customWidth="1"/>
    <col min="3854" max="4097" width="8.796875" style="24"/>
    <col min="4098" max="4098" width="18.59765625" style="24" customWidth="1"/>
    <col min="4099" max="4099" width="19.3984375" style="24" customWidth="1"/>
    <col min="4100" max="4100" width="24" style="24" customWidth="1"/>
    <col min="4101" max="4101" width="30.3984375" style="24" customWidth="1"/>
    <col min="4102" max="4106" width="13.69921875" style="24" customWidth="1"/>
    <col min="4107" max="4109" width="15.69921875" style="24" customWidth="1"/>
    <col min="4110" max="4353" width="8.796875" style="24"/>
    <col min="4354" max="4354" width="18.59765625" style="24" customWidth="1"/>
    <col min="4355" max="4355" width="19.3984375" style="24" customWidth="1"/>
    <col min="4356" max="4356" width="24" style="24" customWidth="1"/>
    <col min="4357" max="4357" width="30.3984375" style="24" customWidth="1"/>
    <col min="4358" max="4362" width="13.69921875" style="24" customWidth="1"/>
    <col min="4363" max="4365" width="15.69921875" style="24" customWidth="1"/>
    <col min="4366" max="4609" width="8.796875" style="24"/>
    <col min="4610" max="4610" width="18.59765625" style="24" customWidth="1"/>
    <col min="4611" max="4611" width="19.3984375" style="24" customWidth="1"/>
    <col min="4612" max="4612" width="24" style="24" customWidth="1"/>
    <col min="4613" max="4613" width="30.3984375" style="24" customWidth="1"/>
    <col min="4614" max="4618" width="13.69921875" style="24" customWidth="1"/>
    <col min="4619" max="4621" width="15.69921875" style="24" customWidth="1"/>
    <col min="4622" max="4865" width="8.796875" style="24"/>
    <col min="4866" max="4866" width="18.59765625" style="24" customWidth="1"/>
    <col min="4867" max="4867" width="19.3984375" style="24" customWidth="1"/>
    <col min="4868" max="4868" width="24" style="24" customWidth="1"/>
    <col min="4869" max="4869" width="30.3984375" style="24" customWidth="1"/>
    <col min="4870" max="4874" width="13.69921875" style="24" customWidth="1"/>
    <col min="4875" max="4877" width="15.69921875" style="24" customWidth="1"/>
    <col min="4878" max="5121" width="8.796875" style="24"/>
    <col min="5122" max="5122" width="18.59765625" style="24" customWidth="1"/>
    <col min="5123" max="5123" width="19.3984375" style="24" customWidth="1"/>
    <col min="5124" max="5124" width="24" style="24" customWidth="1"/>
    <col min="5125" max="5125" width="30.3984375" style="24" customWidth="1"/>
    <col min="5126" max="5130" width="13.69921875" style="24" customWidth="1"/>
    <col min="5131" max="5133" width="15.69921875" style="24" customWidth="1"/>
    <col min="5134" max="5377" width="8.796875" style="24"/>
    <col min="5378" max="5378" width="18.59765625" style="24" customWidth="1"/>
    <col min="5379" max="5379" width="19.3984375" style="24" customWidth="1"/>
    <col min="5380" max="5380" width="24" style="24" customWidth="1"/>
    <col min="5381" max="5381" width="30.3984375" style="24" customWidth="1"/>
    <col min="5382" max="5386" width="13.69921875" style="24" customWidth="1"/>
    <col min="5387" max="5389" width="15.69921875" style="24" customWidth="1"/>
    <col min="5390" max="5633" width="8.796875" style="24"/>
    <col min="5634" max="5634" width="18.59765625" style="24" customWidth="1"/>
    <col min="5635" max="5635" width="19.3984375" style="24" customWidth="1"/>
    <col min="5636" max="5636" width="24" style="24" customWidth="1"/>
    <col min="5637" max="5637" width="30.3984375" style="24" customWidth="1"/>
    <col min="5638" max="5642" width="13.69921875" style="24" customWidth="1"/>
    <col min="5643" max="5645" width="15.69921875" style="24" customWidth="1"/>
    <col min="5646" max="5889" width="8.796875" style="24"/>
    <col min="5890" max="5890" width="18.59765625" style="24" customWidth="1"/>
    <col min="5891" max="5891" width="19.3984375" style="24" customWidth="1"/>
    <col min="5892" max="5892" width="24" style="24" customWidth="1"/>
    <col min="5893" max="5893" width="30.3984375" style="24" customWidth="1"/>
    <col min="5894" max="5898" width="13.69921875" style="24" customWidth="1"/>
    <col min="5899" max="5901" width="15.69921875" style="24" customWidth="1"/>
    <col min="5902" max="6145" width="8.796875" style="24"/>
    <col min="6146" max="6146" width="18.59765625" style="24" customWidth="1"/>
    <col min="6147" max="6147" width="19.3984375" style="24" customWidth="1"/>
    <col min="6148" max="6148" width="24" style="24" customWidth="1"/>
    <col min="6149" max="6149" width="30.3984375" style="24" customWidth="1"/>
    <col min="6150" max="6154" width="13.69921875" style="24" customWidth="1"/>
    <col min="6155" max="6157" width="15.69921875" style="24" customWidth="1"/>
    <col min="6158" max="6401" width="8.796875" style="24"/>
    <col min="6402" max="6402" width="18.59765625" style="24" customWidth="1"/>
    <col min="6403" max="6403" width="19.3984375" style="24" customWidth="1"/>
    <col min="6404" max="6404" width="24" style="24" customWidth="1"/>
    <col min="6405" max="6405" width="30.3984375" style="24" customWidth="1"/>
    <col min="6406" max="6410" width="13.69921875" style="24" customWidth="1"/>
    <col min="6411" max="6413" width="15.69921875" style="24" customWidth="1"/>
    <col min="6414" max="6657" width="8.796875" style="24"/>
    <col min="6658" max="6658" width="18.59765625" style="24" customWidth="1"/>
    <col min="6659" max="6659" width="19.3984375" style="24" customWidth="1"/>
    <col min="6660" max="6660" width="24" style="24" customWidth="1"/>
    <col min="6661" max="6661" width="30.3984375" style="24" customWidth="1"/>
    <col min="6662" max="6666" width="13.69921875" style="24" customWidth="1"/>
    <col min="6667" max="6669" width="15.69921875" style="24" customWidth="1"/>
    <col min="6670" max="6913" width="8.796875" style="24"/>
    <col min="6914" max="6914" width="18.59765625" style="24" customWidth="1"/>
    <col min="6915" max="6915" width="19.3984375" style="24" customWidth="1"/>
    <col min="6916" max="6916" width="24" style="24" customWidth="1"/>
    <col min="6917" max="6917" width="30.3984375" style="24" customWidth="1"/>
    <col min="6918" max="6922" width="13.69921875" style="24" customWidth="1"/>
    <col min="6923" max="6925" width="15.69921875" style="24" customWidth="1"/>
    <col min="6926" max="7169" width="8.796875" style="24"/>
    <col min="7170" max="7170" width="18.59765625" style="24" customWidth="1"/>
    <col min="7171" max="7171" width="19.3984375" style="24" customWidth="1"/>
    <col min="7172" max="7172" width="24" style="24" customWidth="1"/>
    <col min="7173" max="7173" width="30.3984375" style="24" customWidth="1"/>
    <col min="7174" max="7178" width="13.69921875" style="24" customWidth="1"/>
    <col min="7179" max="7181" width="15.69921875" style="24" customWidth="1"/>
    <col min="7182" max="7425" width="8.796875" style="24"/>
    <col min="7426" max="7426" width="18.59765625" style="24" customWidth="1"/>
    <col min="7427" max="7427" width="19.3984375" style="24" customWidth="1"/>
    <col min="7428" max="7428" width="24" style="24" customWidth="1"/>
    <col min="7429" max="7429" width="30.3984375" style="24" customWidth="1"/>
    <col min="7430" max="7434" width="13.69921875" style="24" customWidth="1"/>
    <col min="7435" max="7437" width="15.69921875" style="24" customWidth="1"/>
    <col min="7438" max="7681" width="8.796875" style="24"/>
    <col min="7682" max="7682" width="18.59765625" style="24" customWidth="1"/>
    <col min="7683" max="7683" width="19.3984375" style="24" customWidth="1"/>
    <col min="7684" max="7684" width="24" style="24" customWidth="1"/>
    <col min="7685" max="7685" width="30.3984375" style="24" customWidth="1"/>
    <col min="7686" max="7690" width="13.69921875" style="24" customWidth="1"/>
    <col min="7691" max="7693" width="15.69921875" style="24" customWidth="1"/>
    <col min="7694" max="7937" width="8.796875" style="24"/>
    <col min="7938" max="7938" width="18.59765625" style="24" customWidth="1"/>
    <col min="7939" max="7939" width="19.3984375" style="24" customWidth="1"/>
    <col min="7940" max="7940" width="24" style="24" customWidth="1"/>
    <col min="7941" max="7941" width="30.3984375" style="24" customWidth="1"/>
    <col min="7942" max="7946" width="13.69921875" style="24" customWidth="1"/>
    <col min="7947" max="7949" width="15.69921875" style="24" customWidth="1"/>
    <col min="7950" max="8193" width="8.796875" style="24"/>
    <col min="8194" max="8194" width="18.59765625" style="24" customWidth="1"/>
    <col min="8195" max="8195" width="19.3984375" style="24" customWidth="1"/>
    <col min="8196" max="8196" width="24" style="24" customWidth="1"/>
    <col min="8197" max="8197" width="30.3984375" style="24" customWidth="1"/>
    <col min="8198" max="8202" width="13.69921875" style="24" customWidth="1"/>
    <col min="8203" max="8205" width="15.69921875" style="24" customWidth="1"/>
    <col min="8206" max="8449" width="8.796875" style="24"/>
    <col min="8450" max="8450" width="18.59765625" style="24" customWidth="1"/>
    <col min="8451" max="8451" width="19.3984375" style="24" customWidth="1"/>
    <col min="8452" max="8452" width="24" style="24" customWidth="1"/>
    <col min="8453" max="8453" width="30.3984375" style="24" customWidth="1"/>
    <col min="8454" max="8458" width="13.69921875" style="24" customWidth="1"/>
    <col min="8459" max="8461" width="15.69921875" style="24" customWidth="1"/>
    <col min="8462" max="8705" width="8.796875" style="24"/>
    <col min="8706" max="8706" width="18.59765625" style="24" customWidth="1"/>
    <col min="8707" max="8707" width="19.3984375" style="24" customWidth="1"/>
    <col min="8708" max="8708" width="24" style="24" customWidth="1"/>
    <col min="8709" max="8709" width="30.3984375" style="24" customWidth="1"/>
    <col min="8710" max="8714" width="13.69921875" style="24" customWidth="1"/>
    <col min="8715" max="8717" width="15.69921875" style="24" customWidth="1"/>
    <col min="8718" max="8961" width="8.796875" style="24"/>
    <col min="8962" max="8962" width="18.59765625" style="24" customWidth="1"/>
    <col min="8963" max="8963" width="19.3984375" style="24" customWidth="1"/>
    <col min="8964" max="8964" width="24" style="24" customWidth="1"/>
    <col min="8965" max="8965" width="30.3984375" style="24" customWidth="1"/>
    <col min="8966" max="8970" width="13.69921875" style="24" customWidth="1"/>
    <col min="8971" max="8973" width="15.69921875" style="24" customWidth="1"/>
    <col min="8974" max="9217" width="8.796875" style="24"/>
    <col min="9218" max="9218" width="18.59765625" style="24" customWidth="1"/>
    <col min="9219" max="9219" width="19.3984375" style="24" customWidth="1"/>
    <col min="9220" max="9220" width="24" style="24" customWidth="1"/>
    <col min="9221" max="9221" width="30.3984375" style="24" customWidth="1"/>
    <col min="9222" max="9226" width="13.69921875" style="24" customWidth="1"/>
    <col min="9227" max="9229" width="15.69921875" style="24" customWidth="1"/>
    <col min="9230" max="9473" width="8.796875" style="24"/>
    <col min="9474" max="9474" width="18.59765625" style="24" customWidth="1"/>
    <col min="9475" max="9475" width="19.3984375" style="24" customWidth="1"/>
    <col min="9476" max="9476" width="24" style="24" customWidth="1"/>
    <col min="9477" max="9477" width="30.3984375" style="24" customWidth="1"/>
    <col min="9478" max="9482" width="13.69921875" style="24" customWidth="1"/>
    <col min="9483" max="9485" width="15.69921875" style="24" customWidth="1"/>
    <col min="9486" max="9729" width="8.796875" style="24"/>
    <col min="9730" max="9730" width="18.59765625" style="24" customWidth="1"/>
    <col min="9731" max="9731" width="19.3984375" style="24" customWidth="1"/>
    <col min="9732" max="9732" width="24" style="24" customWidth="1"/>
    <col min="9733" max="9733" width="30.3984375" style="24" customWidth="1"/>
    <col min="9734" max="9738" width="13.69921875" style="24" customWidth="1"/>
    <col min="9739" max="9741" width="15.69921875" style="24" customWidth="1"/>
    <col min="9742" max="9985" width="8.796875" style="24"/>
    <col min="9986" max="9986" width="18.59765625" style="24" customWidth="1"/>
    <col min="9987" max="9987" width="19.3984375" style="24" customWidth="1"/>
    <col min="9988" max="9988" width="24" style="24" customWidth="1"/>
    <col min="9989" max="9989" width="30.3984375" style="24" customWidth="1"/>
    <col min="9990" max="9994" width="13.69921875" style="24" customWidth="1"/>
    <col min="9995" max="9997" width="15.69921875" style="24" customWidth="1"/>
    <col min="9998" max="10241" width="8.796875" style="24"/>
    <col min="10242" max="10242" width="18.59765625" style="24" customWidth="1"/>
    <col min="10243" max="10243" width="19.3984375" style="24" customWidth="1"/>
    <col min="10244" max="10244" width="24" style="24" customWidth="1"/>
    <col min="10245" max="10245" width="30.3984375" style="24" customWidth="1"/>
    <col min="10246" max="10250" width="13.69921875" style="24" customWidth="1"/>
    <col min="10251" max="10253" width="15.69921875" style="24" customWidth="1"/>
    <col min="10254" max="10497" width="8.796875" style="24"/>
    <col min="10498" max="10498" width="18.59765625" style="24" customWidth="1"/>
    <col min="10499" max="10499" width="19.3984375" style="24" customWidth="1"/>
    <col min="10500" max="10500" width="24" style="24" customWidth="1"/>
    <col min="10501" max="10501" width="30.3984375" style="24" customWidth="1"/>
    <col min="10502" max="10506" width="13.69921875" style="24" customWidth="1"/>
    <col min="10507" max="10509" width="15.69921875" style="24" customWidth="1"/>
    <col min="10510" max="10753" width="8.796875" style="24"/>
    <col min="10754" max="10754" width="18.59765625" style="24" customWidth="1"/>
    <col min="10755" max="10755" width="19.3984375" style="24" customWidth="1"/>
    <col min="10756" max="10756" width="24" style="24" customWidth="1"/>
    <col min="10757" max="10757" width="30.3984375" style="24" customWidth="1"/>
    <col min="10758" max="10762" width="13.69921875" style="24" customWidth="1"/>
    <col min="10763" max="10765" width="15.69921875" style="24" customWidth="1"/>
    <col min="10766" max="11009" width="8.796875" style="24"/>
    <col min="11010" max="11010" width="18.59765625" style="24" customWidth="1"/>
    <col min="11011" max="11011" width="19.3984375" style="24" customWidth="1"/>
    <col min="11012" max="11012" width="24" style="24" customWidth="1"/>
    <col min="11013" max="11013" width="30.3984375" style="24" customWidth="1"/>
    <col min="11014" max="11018" width="13.69921875" style="24" customWidth="1"/>
    <col min="11019" max="11021" width="15.69921875" style="24" customWidth="1"/>
    <col min="11022" max="11265" width="8.796875" style="24"/>
    <col min="11266" max="11266" width="18.59765625" style="24" customWidth="1"/>
    <col min="11267" max="11267" width="19.3984375" style="24" customWidth="1"/>
    <col min="11268" max="11268" width="24" style="24" customWidth="1"/>
    <col min="11269" max="11269" width="30.3984375" style="24" customWidth="1"/>
    <col min="11270" max="11274" width="13.69921875" style="24" customWidth="1"/>
    <col min="11275" max="11277" width="15.69921875" style="24" customWidth="1"/>
    <col min="11278" max="11521" width="8.796875" style="24"/>
    <col min="11522" max="11522" width="18.59765625" style="24" customWidth="1"/>
    <col min="11523" max="11523" width="19.3984375" style="24" customWidth="1"/>
    <col min="11524" max="11524" width="24" style="24" customWidth="1"/>
    <col min="11525" max="11525" width="30.3984375" style="24" customWidth="1"/>
    <col min="11526" max="11530" width="13.69921875" style="24" customWidth="1"/>
    <col min="11531" max="11533" width="15.69921875" style="24" customWidth="1"/>
    <col min="11534" max="11777" width="8.796875" style="24"/>
    <col min="11778" max="11778" width="18.59765625" style="24" customWidth="1"/>
    <col min="11779" max="11779" width="19.3984375" style="24" customWidth="1"/>
    <col min="11780" max="11780" width="24" style="24" customWidth="1"/>
    <col min="11781" max="11781" width="30.3984375" style="24" customWidth="1"/>
    <col min="11782" max="11786" width="13.69921875" style="24" customWidth="1"/>
    <col min="11787" max="11789" width="15.69921875" style="24" customWidth="1"/>
    <col min="11790" max="12033" width="8.796875" style="24"/>
    <col min="12034" max="12034" width="18.59765625" style="24" customWidth="1"/>
    <col min="12035" max="12035" width="19.3984375" style="24" customWidth="1"/>
    <col min="12036" max="12036" width="24" style="24" customWidth="1"/>
    <col min="12037" max="12037" width="30.3984375" style="24" customWidth="1"/>
    <col min="12038" max="12042" width="13.69921875" style="24" customWidth="1"/>
    <col min="12043" max="12045" width="15.69921875" style="24" customWidth="1"/>
    <col min="12046" max="12289" width="8.796875" style="24"/>
    <col min="12290" max="12290" width="18.59765625" style="24" customWidth="1"/>
    <col min="12291" max="12291" width="19.3984375" style="24" customWidth="1"/>
    <col min="12292" max="12292" width="24" style="24" customWidth="1"/>
    <col min="12293" max="12293" width="30.3984375" style="24" customWidth="1"/>
    <col min="12294" max="12298" width="13.69921875" style="24" customWidth="1"/>
    <col min="12299" max="12301" width="15.69921875" style="24" customWidth="1"/>
    <col min="12302" max="12545" width="8.796875" style="24"/>
    <col min="12546" max="12546" width="18.59765625" style="24" customWidth="1"/>
    <col min="12547" max="12547" width="19.3984375" style="24" customWidth="1"/>
    <col min="12548" max="12548" width="24" style="24" customWidth="1"/>
    <col min="12549" max="12549" width="30.3984375" style="24" customWidth="1"/>
    <col min="12550" max="12554" width="13.69921875" style="24" customWidth="1"/>
    <col min="12555" max="12557" width="15.69921875" style="24" customWidth="1"/>
    <col min="12558" max="12801" width="8.796875" style="24"/>
    <col min="12802" max="12802" width="18.59765625" style="24" customWidth="1"/>
    <col min="12803" max="12803" width="19.3984375" style="24" customWidth="1"/>
    <col min="12804" max="12804" width="24" style="24" customWidth="1"/>
    <col min="12805" max="12805" width="30.3984375" style="24" customWidth="1"/>
    <col min="12806" max="12810" width="13.69921875" style="24" customWidth="1"/>
    <col min="12811" max="12813" width="15.69921875" style="24" customWidth="1"/>
    <col min="12814" max="13057" width="8.796875" style="24"/>
    <col min="13058" max="13058" width="18.59765625" style="24" customWidth="1"/>
    <col min="13059" max="13059" width="19.3984375" style="24" customWidth="1"/>
    <col min="13060" max="13060" width="24" style="24" customWidth="1"/>
    <col min="13061" max="13061" width="30.3984375" style="24" customWidth="1"/>
    <col min="13062" max="13066" width="13.69921875" style="24" customWidth="1"/>
    <col min="13067" max="13069" width="15.69921875" style="24" customWidth="1"/>
    <col min="13070" max="13313" width="8.796875" style="24"/>
    <col min="13314" max="13314" width="18.59765625" style="24" customWidth="1"/>
    <col min="13315" max="13315" width="19.3984375" style="24" customWidth="1"/>
    <col min="13316" max="13316" width="24" style="24" customWidth="1"/>
    <col min="13317" max="13317" width="30.3984375" style="24" customWidth="1"/>
    <col min="13318" max="13322" width="13.69921875" style="24" customWidth="1"/>
    <col min="13323" max="13325" width="15.69921875" style="24" customWidth="1"/>
    <col min="13326" max="13569" width="8.796875" style="24"/>
    <col min="13570" max="13570" width="18.59765625" style="24" customWidth="1"/>
    <col min="13571" max="13571" width="19.3984375" style="24" customWidth="1"/>
    <col min="13572" max="13572" width="24" style="24" customWidth="1"/>
    <col min="13573" max="13573" width="30.3984375" style="24" customWidth="1"/>
    <col min="13574" max="13578" width="13.69921875" style="24" customWidth="1"/>
    <col min="13579" max="13581" width="15.69921875" style="24" customWidth="1"/>
    <col min="13582" max="13825" width="8.796875" style="24"/>
    <col min="13826" max="13826" width="18.59765625" style="24" customWidth="1"/>
    <col min="13827" max="13827" width="19.3984375" style="24" customWidth="1"/>
    <col min="13828" max="13828" width="24" style="24" customWidth="1"/>
    <col min="13829" max="13829" width="30.3984375" style="24" customWidth="1"/>
    <col min="13830" max="13834" width="13.69921875" style="24" customWidth="1"/>
    <col min="13835" max="13837" width="15.69921875" style="24" customWidth="1"/>
    <col min="13838" max="14081" width="8.796875" style="24"/>
    <col min="14082" max="14082" width="18.59765625" style="24" customWidth="1"/>
    <col min="14083" max="14083" width="19.3984375" style="24" customWidth="1"/>
    <col min="14084" max="14084" width="24" style="24" customWidth="1"/>
    <col min="14085" max="14085" width="30.3984375" style="24" customWidth="1"/>
    <col min="14086" max="14090" width="13.69921875" style="24" customWidth="1"/>
    <col min="14091" max="14093" width="15.69921875" style="24" customWidth="1"/>
    <col min="14094" max="14337" width="8.796875" style="24"/>
    <col min="14338" max="14338" width="18.59765625" style="24" customWidth="1"/>
    <col min="14339" max="14339" width="19.3984375" style="24" customWidth="1"/>
    <col min="14340" max="14340" width="24" style="24" customWidth="1"/>
    <col min="14341" max="14341" width="30.3984375" style="24" customWidth="1"/>
    <col min="14342" max="14346" width="13.69921875" style="24" customWidth="1"/>
    <col min="14347" max="14349" width="15.69921875" style="24" customWidth="1"/>
    <col min="14350" max="14593" width="8.796875" style="24"/>
    <col min="14594" max="14594" width="18.59765625" style="24" customWidth="1"/>
    <col min="14595" max="14595" width="19.3984375" style="24" customWidth="1"/>
    <col min="14596" max="14596" width="24" style="24" customWidth="1"/>
    <col min="14597" max="14597" width="30.3984375" style="24" customWidth="1"/>
    <col min="14598" max="14602" width="13.69921875" style="24" customWidth="1"/>
    <col min="14603" max="14605" width="15.69921875" style="24" customWidth="1"/>
    <col min="14606" max="14849" width="8.796875" style="24"/>
    <col min="14850" max="14850" width="18.59765625" style="24" customWidth="1"/>
    <col min="14851" max="14851" width="19.3984375" style="24" customWidth="1"/>
    <col min="14852" max="14852" width="24" style="24" customWidth="1"/>
    <col min="14853" max="14853" width="30.3984375" style="24" customWidth="1"/>
    <col min="14854" max="14858" width="13.69921875" style="24" customWidth="1"/>
    <col min="14859" max="14861" width="15.69921875" style="24" customWidth="1"/>
    <col min="14862" max="15105" width="8.796875" style="24"/>
    <col min="15106" max="15106" width="18.59765625" style="24" customWidth="1"/>
    <col min="15107" max="15107" width="19.3984375" style="24" customWidth="1"/>
    <col min="15108" max="15108" width="24" style="24" customWidth="1"/>
    <col min="15109" max="15109" width="30.3984375" style="24" customWidth="1"/>
    <col min="15110" max="15114" width="13.69921875" style="24" customWidth="1"/>
    <col min="15115" max="15117" width="15.69921875" style="24" customWidth="1"/>
    <col min="15118" max="15361" width="8.796875" style="24"/>
    <col min="15362" max="15362" width="18.59765625" style="24" customWidth="1"/>
    <col min="15363" max="15363" width="19.3984375" style="24" customWidth="1"/>
    <col min="15364" max="15364" width="24" style="24" customWidth="1"/>
    <col min="15365" max="15365" width="30.3984375" style="24" customWidth="1"/>
    <col min="15366" max="15370" width="13.69921875" style="24" customWidth="1"/>
    <col min="15371" max="15373" width="15.69921875" style="24" customWidth="1"/>
    <col min="15374" max="15617" width="8.796875" style="24"/>
    <col min="15618" max="15618" width="18.59765625" style="24" customWidth="1"/>
    <col min="15619" max="15619" width="19.3984375" style="24" customWidth="1"/>
    <col min="15620" max="15620" width="24" style="24" customWidth="1"/>
    <col min="15621" max="15621" width="30.3984375" style="24" customWidth="1"/>
    <col min="15622" max="15626" width="13.69921875" style="24" customWidth="1"/>
    <col min="15627" max="15629" width="15.69921875" style="24" customWidth="1"/>
    <col min="15630" max="15873" width="8.796875" style="24"/>
    <col min="15874" max="15874" width="18.59765625" style="24" customWidth="1"/>
    <col min="15875" max="15875" width="19.3984375" style="24" customWidth="1"/>
    <col min="15876" max="15876" width="24" style="24" customWidth="1"/>
    <col min="15877" max="15877" width="30.3984375" style="24" customWidth="1"/>
    <col min="15878" max="15882" width="13.69921875" style="24" customWidth="1"/>
    <col min="15883" max="15885" width="15.69921875" style="24" customWidth="1"/>
    <col min="15886" max="16129" width="8.796875" style="24"/>
    <col min="16130" max="16130" width="18.59765625" style="24" customWidth="1"/>
    <col min="16131" max="16131" width="19.3984375" style="24" customWidth="1"/>
    <col min="16132" max="16132" width="24" style="24" customWidth="1"/>
    <col min="16133" max="16133" width="30.3984375" style="24" customWidth="1"/>
    <col min="16134" max="16138" width="13.69921875" style="24" customWidth="1"/>
    <col min="16139" max="16141" width="15.69921875" style="24" customWidth="1"/>
    <col min="16142" max="16384" width="8.796875" style="24"/>
  </cols>
  <sheetData>
    <row r="2" spans="1:14" ht="19.2">
      <c r="B2" s="62" t="s">
        <v>85</v>
      </c>
      <c r="C2" s="62"/>
      <c r="D2" s="62"/>
      <c r="E2" s="62"/>
      <c r="F2" s="62"/>
      <c r="G2" s="62"/>
      <c r="H2" s="62"/>
      <c r="I2" s="62"/>
      <c r="J2" s="62"/>
      <c r="K2" s="62"/>
    </row>
    <row r="3" spans="1:14" ht="25.2" customHeight="1">
      <c r="J3" s="25"/>
      <c r="K3" s="25" t="s">
        <v>9</v>
      </c>
    </row>
    <row r="4" spans="1:14" ht="67.5" customHeight="1">
      <c r="A4" s="26" t="s">
        <v>10</v>
      </c>
      <c r="B4" s="26" t="s">
        <v>11</v>
      </c>
      <c r="C4" s="26" t="s">
        <v>12</v>
      </c>
      <c r="D4" s="27" t="s">
        <v>13</v>
      </c>
      <c r="E4" s="28" t="s">
        <v>14</v>
      </c>
      <c r="F4" s="28" t="s">
        <v>54</v>
      </c>
      <c r="G4" s="28" t="s">
        <v>19</v>
      </c>
      <c r="H4" s="28" t="s">
        <v>50</v>
      </c>
      <c r="I4" s="29" t="s">
        <v>51</v>
      </c>
      <c r="J4" s="30" t="s">
        <v>15</v>
      </c>
      <c r="K4" s="29" t="s">
        <v>16</v>
      </c>
      <c r="L4" s="29" t="s">
        <v>52</v>
      </c>
      <c r="M4" s="29" t="s">
        <v>53</v>
      </c>
    </row>
    <row r="5" spans="1:14" ht="52.95" customHeight="1">
      <c r="A5" s="63"/>
      <c r="B5" s="63"/>
      <c r="C5" s="33" t="s">
        <v>83</v>
      </c>
      <c r="D5" s="34" t="s">
        <v>84</v>
      </c>
      <c r="E5" s="35">
        <v>65550</v>
      </c>
      <c r="F5" s="57">
        <f t="shared" ref="F5:F11" si="0">ROUNDDOWN(E5,-3)</f>
        <v>65000</v>
      </c>
      <c r="G5" s="35">
        <v>12</v>
      </c>
      <c r="H5" s="37">
        <f t="shared" ref="H5:H11" si="1">+G5*8000</f>
        <v>96000</v>
      </c>
      <c r="I5" s="56">
        <f>MIN(F5,H5)</f>
        <v>65000</v>
      </c>
      <c r="J5" s="38"/>
      <c r="K5" s="37"/>
      <c r="L5" s="37"/>
      <c r="M5" s="37"/>
      <c r="N5" s="39"/>
    </row>
    <row r="6" spans="1:14" ht="52.95" customHeight="1">
      <c r="A6" s="63"/>
      <c r="B6" s="63"/>
      <c r="C6" s="33"/>
      <c r="D6" s="34"/>
      <c r="E6" s="35"/>
      <c r="F6" s="36">
        <f>ROUNDDOWN(E6,-3)</f>
        <v>0</v>
      </c>
      <c r="G6" s="35"/>
      <c r="H6" s="37">
        <f t="shared" si="1"/>
        <v>0</v>
      </c>
      <c r="I6" s="37">
        <f t="shared" ref="I6:I11" si="2">MIN(F6,H6)</f>
        <v>0</v>
      </c>
      <c r="J6" s="38"/>
      <c r="K6" s="40"/>
      <c r="L6" s="37"/>
      <c r="M6" s="37"/>
      <c r="N6" s="39"/>
    </row>
    <row r="7" spans="1:14" ht="52.95" customHeight="1">
      <c r="A7" s="63"/>
      <c r="B7" s="63"/>
      <c r="C7" s="33"/>
      <c r="D7" s="34"/>
      <c r="E7" s="35"/>
      <c r="F7" s="36">
        <f t="shared" si="0"/>
        <v>0</v>
      </c>
      <c r="G7" s="35"/>
      <c r="H7" s="37">
        <f t="shared" si="1"/>
        <v>0</v>
      </c>
      <c r="I7" s="37">
        <f t="shared" si="2"/>
        <v>0</v>
      </c>
      <c r="J7" s="38"/>
      <c r="K7" s="37"/>
      <c r="L7" s="37"/>
      <c r="M7" s="37"/>
      <c r="N7" s="39"/>
    </row>
    <row r="8" spans="1:14" ht="52.95" customHeight="1">
      <c r="A8" s="63"/>
      <c r="B8" s="63"/>
      <c r="C8" s="33"/>
      <c r="D8" s="34"/>
      <c r="E8" s="35"/>
      <c r="F8" s="36">
        <f t="shared" si="0"/>
        <v>0</v>
      </c>
      <c r="G8" s="35"/>
      <c r="H8" s="37">
        <f t="shared" si="1"/>
        <v>0</v>
      </c>
      <c r="I8" s="37">
        <f t="shared" si="2"/>
        <v>0</v>
      </c>
      <c r="J8" s="38"/>
      <c r="K8" s="37"/>
      <c r="L8" s="37"/>
      <c r="M8" s="37"/>
      <c r="N8" s="39"/>
    </row>
    <row r="9" spans="1:14" ht="52.95" customHeight="1">
      <c r="A9" s="63"/>
      <c r="B9" s="63"/>
      <c r="C9" s="33"/>
      <c r="D9" s="34"/>
      <c r="E9" s="38"/>
      <c r="F9" s="36">
        <f t="shared" si="0"/>
        <v>0</v>
      </c>
      <c r="G9" s="35"/>
      <c r="H9" s="37">
        <f t="shared" si="1"/>
        <v>0</v>
      </c>
      <c r="I9" s="37">
        <f t="shared" si="2"/>
        <v>0</v>
      </c>
      <c r="J9" s="38"/>
      <c r="K9" s="37"/>
      <c r="L9" s="37"/>
      <c r="M9" s="37"/>
      <c r="N9" s="39"/>
    </row>
    <row r="10" spans="1:14" ht="52.95" customHeight="1">
      <c r="A10" s="63"/>
      <c r="B10" s="63"/>
      <c r="C10" s="41"/>
      <c r="D10" s="34"/>
      <c r="E10" s="38"/>
      <c r="F10" s="36">
        <f t="shared" si="0"/>
        <v>0</v>
      </c>
      <c r="G10" s="35"/>
      <c r="H10" s="37">
        <f t="shared" si="1"/>
        <v>0</v>
      </c>
      <c r="I10" s="37">
        <f t="shared" si="2"/>
        <v>0</v>
      </c>
      <c r="J10" s="38"/>
      <c r="K10" s="37"/>
      <c r="L10" s="37"/>
      <c r="M10" s="37"/>
      <c r="N10" s="39"/>
    </row>
    <row r="11" spans="1:14" ht="52.95" customHeight="1" thickBot="1">
      <c r="A11" s="64"/>
      <c r="B11" s="64"/>
      <c r="C11" s="42"/>
      <c r="D11" s="43"/>
      <c r="E11" s="44"/>
      <c r="F11" s="45">
        <f t="shared" si="0"/>
        <v>0</v>
      </c>
      <c r="G11" s="46"/>
      <c r="H11" s="47">
        <f t="shared" si="1"/>
        <v>0</v>
      </c>
      <c r="I11" s="47">
        <f t="shared" si="2"/>
        <v>0</v>
      </c>
      <c r="J11" s="44"/>
      <c r="K11" s="47"/>
      <c r="L11" s="47"/>
      <c r="M11" s="47"/>
      <c r="N11" s="39"/>
    </row>
    <row r="12" spans="1:14" ht="52.95" customHeight="1" thickTop="1">
      <c r="A12" s="65" t="s">
        <v>17</v>
      </c>
      <c r="B12" s="65"/>
      <c r="C12" s="65"/>
      <c r="D12" s="65"/>
      <c r="E12" s="48">
        <f>SUM(E5:E11)</f>
        <v>65550</v>
      </c>
      <c r="F12" s="48">
        <f>SUM(F5:F11)</f>
        <v>65000</v>
      </c>
      <c r="G12" s="48"/>
      <c r="H12" s="48">
        <f>SUM(H5:H11)</f>
        <v>96000</v>
      </c>
      <c r="I12" s="49">
        <f>SUM(I5:I11)</f>
        <v>65000</v>
      </c>
      <c r="J12" s="50">
        <f>SUM(J5:J10)</f>
        <v>0</v>
      </c>
      <c r="K12" s="51"/>
      <c r="L12" s="51"/>
      <c r="M12" s="51"/>
      <c r="N12" s="39"/>
    </row>
    <row r="13" spans="1:14" ht="49.95" customHeight="1">
      <c r="F13" s="31"/>
      <c r="G13" s="31"/>
      <c r="H13" s="6"/>
      <c r="I13" s="6"/>
      <c r="J13" s="66"/>
      <c r="K13" s="66"/>
      <c r="L13" s="66"/>
      <c r="M13" s="66"/>
    </row>
    <row r="14" spans="1:14" ht="35.1" customHeight="1">
      <c r="A14" s="24" t="s">
        <v>86</v>
      </c>
      <c r="H14" s="5"/>
      <c r="I14" s="5"/>
      <c r="J14" s="5"/>
      <c r="K14" s="5"/>
    </row>
    <row r="15" spans="1:14" ht="35.1" customHeight="1"/>
    <row r="1048576" spans="10:10">
      <c r="J1048576" s="32">
        <f>SUM(J12)</f>
        <v>0</v>
      </c>
    </row>
  </sheetData>
  <mergeCells count="5">
    <mergeCell ref="B2:K2"/>
    <mergeCell ref="A5:A11"/>
    <mergeCell ref="B5:B11"/>
    <mergeCell ref="A12:D12"/>
    <mergeCell ref="J13:M13"/>
  </mergeCells>
  <phoneticPr fontId="2"/>
  <printOptions horizontalCentered="1"/>
  <pageMargins left="0.25" right="0.25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70039-5CE8-408D-BDC9-EEE06FFE9090}">
  <sheetPr>
    <pageSetUpPr fitToPage="1"/>
  </sheetPr>
  <dimension ref="A2:N1048576"/>
  <sheetViews>
    <sheetView topLeftCell="A6" zoomScale="80" zoomScaleNormal="80" workbookViewId="0">
      <selection activeCell="B5" sqref="B5:B11"/>
    </sheetView>
  </sheetViews>
  <sheetFormatPr defaultRowHeight="13.2" outlineLevelCol="1"/>
  <cols>
    <col min="1" max="1" width="9.5" style="24" bestFit="1" customWidth="1" outlineLevel="1"/>
    <col min="2" max="2" width="19.3984375" style="24" customWidth="1"/>
    <col min="3" max="3" width="24" style="24" customWidth="1"/>
    <col min="4" max="4" width="30.3984375" style="24" customWidth="1"/>
    <col min="5" max="6" width="13.69921875" style="24" customWidth="1"/>
    <col min="7" max="7" width="5.59765625" style="24" bestFit="1" customWidth="1"/>
    <col min="8" max="9" width="13.69921875" style="24" customWidth="1"/>
    <col min="10" max="10" width="13.69921875" style="24" hidden="1" customWidth="1" outlineLevel="1"/>
    <col min="11" max="11" width="15.69921875" style="24" customWidth="1" collapsed="1"/>
    <col min="12" max="13" width="15.69921875" style="24" hidden="1" customWidth="1" outlineLevel="1"/>
    <col min="14" max="14" width="9" style="24" collapsed="1"/>
    <col min="15" max="257" width="9" style="24"/>
    <col min="258" max="258" width="18.59765625" style="24" customWidth="1"/>
    <col min="259" max="259" width="19.3984375" style="24" customWidth="1"/>
    <col min="260" max="260" width="24" style="24" customWidth="1"/>
    <col min="261" max="261" width="30.3984375" style="24" customWidth="1"/>
    <col min="262" max="266" width="13.69921875" style="24" customWidth="1"/>
    <col min="267" max="269" width="15.69921875" style="24" customWidth="1"/>
    <col min="270" max="513" width="9" style="24"/>
    <col min="514" max="514" width="18.59765625" style="24" customWidth="1"/>
    <col min="515" max="515" width="19.3984375" style="24" customWidth="1"/>
    <col min="516" max="516" width="24" style="24" customWidth="1"/>
    <col min="517" max="517" width="30.3984375" style="24" customWidth="1"/>
    <col min="518" max="522" width="13.69921875" style="24" customWidth="1"/>
    <col min="523" max="525" width="15.69921875" style="24" customWidth="1"/>
    <col min="526" max="769" width="9" style="24"/>
    <col min="770" max="770" width="18.59765625" style="24" customWidth="1"/>
    <col min="771" max="771" width="19.3984375" style="24" customWidth="1"/>
    <col min="772" max="772" width="24" style="24" customWidth="1"/>
    <col min="773" max="773" width="30.3984375" style="24" customWidth="1"/>
    <col min="774" max="778" width="13.69921875" style="24" customWidth="1"/>
    <col min="779" max="781" width="15.69921875" style="24" customWidth="1"/>
    <col min="782" max="1025" width="9" style="24"/>
    <col min="1026" max="1026" width="18.59765625" style="24" customWidth="1"/>
    <col min="1027" max="1027" width="19.3984375" style="24" customWidth="1"/>
    <col min="1028" max="1028" width="24" style="24" customWidth="1"/>
    <col min="1029" max="1029" width="30.3984375" style="24" customWidth="1"/>
    <col min="1030" max="1034" width="13.69921875" style="24" customWidth="1"/>
    <col min="1035" max="1037" width="15.69921875" style="24" customWidth="1"/>
    <col min="1038" max="1281" width="9" style="24"/>
    <col min="1282" max="1282" width="18.59765625" style="24" customWidth="1"/>
    <col min="1283" max="1283" width="19.3984375" style="24" customWidth="1"/>
    <col min="1284" max="1284" width="24" style="24" customWidth="1"/>
    <col min="1285" max="1285" width="30.3984375" style="24" customWidth="1"/>
    <col min="1286" max="1290" width="13.69921875" style="24" customWidth="1"/>
    <col min="1291" max="1293" width="15.69921875" style="24" customWidth="1"/>
    <col min="1294" max="1537" width="9" style="24"/>
    <col min="1538" max="1538" width="18.59765625" style="24" customWidth="1"/>
    <col min="1539" max="1539" width="19.3984375" style="24" customWidth="1"/>
    <col min="1540" max="1540" width="24" style="24" customWidth="1"/>
    <col min="1541" max="1541" width="30.3984375" style="24" customWidth="1"/>
    <col min="1542" max="1546" width="13.69921875" style="24" customWidth="1"/>
    <col min="1547" max="1549" width="15.69921875" style="24" customWidth="1"/>
    <col min="1550" max="1793" width="9" style="24"/>
    <col min="1794" max="1794" width="18.59765625" style="24" customWidth="1"/>
    <col min="1795" max="1795" width="19.3984375" style="24" customWidth="1"/>
    <col min="1796" max="1796" width="24" style="24" customWidth="1"/>
    <col min="1797" max="1797" width="30.3984375" style="24" customWidth="1"/>
    <col min="1798" max="1802" width="13.69921875" style="24" customWidth="1"/>
    <col min="1803" max="1805" width="15.69921875" style="24" customWidth="1"/>
    <col min="1806" max="2049" width="9" style="24"/>
    <col min="2050" max="2050" width="18.59765625" style="24" customWidth="1"/>
    <col min="2051" max="2051" width="19.3984375" style="24" customWidth="1"/>
    <col min="2052" max="2052" width="24" style="24" customWidth="1"/>
    <col min="2053" max="2053" width="30.3984375" style="24" customWidth="1"/>
    <col min="2054" max="2058" width="13.69921875" style="24" customWidth="1"/>
    <col min="2059" max="2061" width="15.69921875" style="24" customWidth="1"/>
    <col min="2062" max="2305" width="9" style="24"/>
    <col min="2306" max="2306" width="18.59765625" style="24" customWidth="1"/>
    <col min="2307" max="2307" width="19.3984375" style="24" customWidth="1"/>
    <col min="2308" max="2308" width="24" style="24" customWidth="1"/>
    <col min="2309" max="2309" width="30.3984375" style="24" customWidth="1"/>
    <col min="2310" max="2314" width="13.69921875" style="24" customWidth="1"/>
    <col min="2315" max="2317" width="15.69921875" style="24" customWidth="1"/>
    <col min="2318" max="2561" width="9" style="24"/>
    <col min="2562" max="2562" width="18.59765625" style="24" customWidth="1"/>
    <col min="2563" max="2563" width="19.3984375" style="24" customWidth="1"/>
    <col min="2564" max="2564" width="24" style="24" customWidth="1"/>
    <col min="2565" max="2565" width="30.3984375" style="24" customWidth="1"/>
    <col min="2566" max="2570" width="13.69921875" style="24" customWidth="1"/>
    <col min="2571" max="2573" width="15.69921875" style="24" customWidth="1"/>
    <col min="2574" max="2817" width="9" style="24"/>
    <col min="2818" max="2818" width="18.59765625" style="24" customWidth="1"/>
    <col min="2819" max="2819" width="19.3984375" style="24" customWidth="1"/>
    <col min="2820" max="2820" width="24" style="24" customWidth="1"/>
    <col min="2821" max="2821" width="30.3984375" style="24" customWidth="1"/>
    <col min="2822" max="2826" width="13.69921875" style="24" customWidth="1"/>
    <col min="2827" max="2829" width="15.69921875" style="24" customWidth="1"/>
    <col min="2830" max="3073" width="9" style="24"/>
    <col min="3074" max="3074" width="18.59765625" style="24" customWidth="1"/>
    <col min="3075" max="3075" width="19.3984375" style="24" customWidth="1"/>
    <col min="3076" max="3076" width="24" style="24" customWidth="1"/>
    <col min="3077" max="3077" width="30.3984375" style="24" customWidth="1"/>
    <col min="3078" max="3082" width="13.69921875" style="24" customWidth="1"/>
    <col min="3083" max="3085" width="15.69921875" style="24" customWidth="1"/>
    <col min="3086" max="3329" width="9" style="24"/>
    <col min="3330" max="3330" width="18.59765625" style="24" customWidth="1"/>
    <col min="3331" max="3331" width="19.3984375" style="24" customWidth="1"/>
    <col min="3332" max="3332" width="24" style="24" customWidth="1"/>
    <col min="3333" max="3333" width="30.3984375" style="24" customWidth="1"/>
    <col min="3334" max="3338" width="13.69921875" style="24" customWidth="1"/>
    <col min="3339" max="3341" width="15.69921875" style="24" customWidth="1"/>
    <col min="3342" max="3585" width="9" style="24"/>
    <col min="3586" max="3586" width="18.59765625" style="24" customWidth="1"/>
    <col min="3587" max="3587" width="19.3984375" style="24" customWidth="1"/>
    <col min="3588" max="3588" width="24" style="24" customWidth="1"/>
    <col min="3589" max="3589" width="30.3984375" style="24" customWidth="1"/>
    <col min="3590" max="3594" width="13.69921875" style="24" customWidth="1"/>
    <col min="3595" max="3597" width="15.69921875" style="24" customWidth="1"/>
    <col min="3598" max="3841" width="9" style="24"/>
    <col min="3842" max="3842" width="18.59765625" style="24" customWidth="1"/>
    <col min="3843" max="3843" width="19.3984375" style="24" customWidth="1"/>
    <col min="3844" max="3844" width="24" style="24" customWidth="1"/>
    <col min="3845" max="3845" width="30.3984375" style="24" customWidth="1"/>
    <col min="3846" max="3850" width="13.69921875" style="24" customWidth="1"/>
    <col min="3851" max="3853" width="15.69921875" style="24" customWidth="1"/>
    <col min="3854" max="4097" width="9" style="24"/>
    <col min="4098" max="4098" width="18.59765625" style="24" customWidth="1"/>
    <col min="4099" max="4099" width="19.3984375" style="24" customWidth="1"/>
    <col min="4100" max="4100" width="24" style="24" customWidth="1"/>
    <col min="4101" max="4101" width="30.3984375" style="24" customWidth="1"/>
    <col min="4102" max="4106" width="13.69921875" style="24" customWidth="1"/>
    <col min="4107" max="4109" width="15.69921875" style="24" customWidth="1"/>
    <col min="4110" max="4353" width="9" style="24"/>
    <col min="4354" max="4354" width="18.59765625" style="24" customWidth="1"/>
    <col min="4355" max="4355" width="19.3984375" style="24" customWidth="1"/>
    <col min="4356" max="4356" width="24" style="24" customWidth="1"/>
    <col min="4357" max="4357" width="30.3984375" style="24" customWidth="1"/>
    <col min="4358" max="4362" width="13.69921875" style="24" customWidth="1"/>
    <col min="4363" max="4365" width="15.69921875" style="24" customWidth="1"/>
    <col min="4366" max="4609" width="9" style="24"/>
    <col min="4610" max="4610" width="18.59765625" style="24" customWidth="1"/>
    <col min="4611" max="4611" width="19.3984375" style="24" customWidth="1"/>
    <col min="4612" max="4612" width="24" style="24" customWidth="1"/>
    <col min="4613" max="4613" width="30.3984375" style="24" customWidth="1"/>
    <col min="4614" max="4618" width="13.69921875" style="24" customWidth="1"/>
    <col min="4619" max="4621" width="15.69921875" style="24" customWidth="1"/>
    <col min="4622" max="4865" width="9" style="24"/>
    <col min="4866" max="4866" width="18.59765625" style="24" customWidth="1"/>
    <col min="4867" max="4867" width="19.3984375" style="24" customWidth="1"/>
    <col min="4868" max="4868" width="24" style="24" customWidth="1"/>
    <col min="4869" max="4869" width="30.3984375" style="24" customWidth="1"/>
    <col min="4870" max="4874" width="13.69921875" style="24" customWidth="1"/>
    <col min="4875" max="4877" width="15.69921875" style="24" customWidth="1"/>
    <col min="4878" max="5121" width="9" style="24"/>
    <col min="5122" max="5122" width="18.59765625" style="24" customWidth="1"/>
    <col min="5123" max="5123" width="19.3984375" style="24" customWidth="1"/>
    <col min="5124" max="5124" width="24" style="24" customWidth="1"/>
    <col min="5125" max="5125" width="30.3984375" style="24" customWidth="1"/>
    <col min="5126" max="5130" width="13.69921875" style="24" customWidth="1"/>
    <col min="5131" max="5133" width="15.69921875" style="24" customWidth="1"/>
    <col min="5134" max="5377" width="9" style="24"/>
    <col min="5378" max="5378" width="18.59765625" style="24" customWidth="1"/>
    <col min="5379" max="5379" width="19.3984375" style="24" customWidth="1"/>
    <col min="5380" max="5380" width="24" style="24" customWidth="1"/>
    <col min="5381" max="5381" width="30.3984375" style="24" customWidth="1"/>
    <col min="5382" max="5386" width="13.69921875" style="24" customWidth="1"/>
    <col min="5387" max="5389" width="15.69921875" style="24" customWidth="1"/>
    <col min="5390" max="5633" width="9" style="24"/>
    <col min="5634" max="5634" width="18.59765625" style="24" customWidth="1"/>
    <col min="5635" max="5635" width="19.3984375" style="24" customWidth="1"/>
    <col min="5636" max="5636" width="24" style="24" customWidth="1"/>
    <col min="5637" max="5637" width="30.3984375" style="24" customWidth="1"/>
    <col min="5638" max="5642" width="13.69921875" style="24" customWidth="1"/>
    <col min="5643" max="5645" width="15.69921875" style="24" customWidth="1"/>
    <col min="5646" max="5889" width="9" style="24"/>
    <col min="5890" max="5890" width="18.59765625" style="24" customWidth="1"/>
    <col min="5891" max="5891" width="19.3984375" style="24" customWidth="1"/>
    <col min="5892" max="5892" width="24" style="24" customWidth="1"/>
    <col min="5893" max="5893" width="30.3984375" style="24" customWidth="1"/>
    <col min="5894" max="5898" width="13.69921875" style="24" customWidth="1"/>
    <col min="5899" max="5901" width="15.69921875" style="24" customWidth="1"/>
    <col min="5902" max="6145" width="9" style="24"/>
    <col min="6146" max="6146" width="18.59765625" style="24" customWidth="1"/>
    <col min="6147" max="6147" width="19.3984375" style="24" customWidth="1"/>
    <col min="6148" max="6148" width="24" style="24" customWidth="1"/>
    <col min="6149" max="6149" width="30.3984375" style="24" customWidth="1"/>
    <col min="6150" max="6154" width="13.69921875" style="24" customWidth="1"/>
    <col min="6155" max="6157" width="15.69921875" style="24" customWidth="1"/>
    <col min="6158" max="6401" width="9" style="24"/>
    <col min="6402" max="6402" width="18.59765625" style="24" customWidth="1"/>
    <col min="6403" max="6403" width="19.3984375" style="24" customWidth="1"/>
    <col min="6404" max="6404" width="24" style="24" customWidth="1"/>
    <col min="6405" max="6405" width="30.3984375" style="24" customWidth="1"/>
    <col min="6406" max="6410" width="13.69921875" style="24" customWidth="1"/>
    <col min="6411" max="6413" width="15.69921875" style="24" customWidth="1"/>
    <col min="6414" max="6657" width="9" style="24"/>
    <col min="6658" max="6658" width="18.59765625" style="24" customWidth="1"/>
    <col min="6659" max="6659" width="19.3984375" style="24" customWidth="1"/>
    <col min="6660" max="6660" width="24" style="24" customWidth="1"/>
    <col min="6661" max="6661" width="30.3984375" style="24" customWidth="1"/>
    <col min="6662" max="6666" width="13.69921875" style="24" customWidth="1"/>
    <col min="6667" max="6669" width="15.69921875" style="24" customWidth="1"/>
    <col min="6670" max="6913" width="9" style="24"/>
    <col min="6914" max="6914" width="18.59765625" style="24" customWidth="1"/>
    <col min="6915" max="6915" width="19.3984375" style="24" customWidth="1"/>
    <col min="6916" max="6916" width="24" style="24" customWidth="1"/>
    <col min="6917" max="6917" width="30.3984375" style="24" customWidth="1"/>
    <col min="6918" max="6922" width="13.69921875" style="24" customWidth="1"/>
    <col min="6923" max="6925" width="15.69921875" style="24" customWidth="1"/>
    <col min="6926" max="7169" width="9" style="24"/>
    <col min="7170" max="7170" width="18.59765625" style="24" customWidth="1"/>
    <col min="7171" max="7171" width="19.3984375" style="24" customWidth="1"/>
    <col min="7172" max="7172" width="24" style="24" customWidth="1"/>
    <col min="7173" max="7173" width="30.3984375" style="24" customWidth="1"/>
    <col min="7174" max="7178" width="13.69921875" style="24" customWidth="1"/>
    <col min="7179" max="7181" width="15.69921875" style="24" customWidth="1"/>
    <col min="7182" max="7425" width="9" style="24"/>
    <col min="7426" max="7426" width="18.59765625" style="24" customWidth="1"/>
    <col min="7427" max="7427" width="19.3984375" style="24" customWidth="1"/>
    <col min="7428" max="7428" width="24" style="24" customWidth="1"/>
    <col min="7429" max="7429" width="30.3984375" style="24" customWidth="1"/>
    <col min="7430" max="7434" width="13.69921875" style="24" customWidth="1"/>
    <col min="7435" max="7437" width="15.69921875" style="24" customWidth="1"/>
    <col min="7438" max="7681" width="9" style="24"/>
    <col min="7682" max="7682" width="18.59765625" style="24" customWidth="1"/>
    <col min="7683" max="7683" width="19.3984375" style="24" customWidth="1"/>
    <col min="7684" max="7684" width="24" style="24" customWidth="1"/>
    <col min="7685" max="7685" width="30.3984375" style="24" customWidth="1"/>
    <col min="7686" max="7690" width="13.69921875" style="24" customWidth="1"/>
    <col min="7691" max="7693" width="15.69921875" style="24" customWidth="1"/>
    <col min="7694" max="7937" width="9" style="24"/>
    <col min="7938" max="7938" width="18.59765625" style="24" customWidth="1"/>
    <col min="7939" max="7939" width="19.3984375" style="24" customWidth="1"/>
    <col min="7940" max="7940" width="24" style="24" customWidth="1"/>
    <col min="7941" max="7941" width="30.3984375" style="24" customWidth="1"/>
    <col min="7942" max="7946" width="13.69921875" style="24" customWidth="1"/>
    <col min="7947" max="7949" width="15.69921875" style="24" customWidth="1"/>
    <col min="7950" max="8193" width="9" style="24"/>
    <col min="8194" max="8194" width="18.59765625" style="24" customWidth="1"/>
    <col min="8195" max="8195" width="19.3984375" style="24" customWidth="1"/>
    <col min="8196" max="8196" width="24" style="24" customWidth="1"/>
    <col min="8197" max="8197" width="30.3984375" style="24" customWidth="1"/>
    <col min="8198" max="8202" width="13.69921875" style="24" customWidth="1"/>
    <col min="8203" max="8205" width="15.69921875" style="24" customWidth="1"/>
    <col min="8206" max="8449" width="9" style="24"/>
    <col min="8450" max="8450" width="18.59765625" style="24" customWidth="1"/>
    <col min="8451" max="8451" width="19.3984375" style="24" customWidth="1"/>
    <col min="8452" max="8452" width="24" style="24" customWidth="1"/>
    <col min="8453" max="8453" width="30.3984375" style="24" customWidth="1"/>
    <col min="8454" max="8458" width="13.69921875" style="24" customWidth="1"/>
    <col min="8459" max="8461" width="15.69921875" style="24" customWidth="1"/>
    <col min="8462" max="8705" width="9" style="24"/>
    <col min="8706" max="8706" width="18.59765625" style="24" customWidth="1"/>
    <col min="8707" max="8707" width="19.3984375" style="24" customWidth="1"/>
    <col min="8708" max="8708" width="24" style="24" customWidth="1"/>
    <col min="8709" max="8709" width="30.3984375" style="24" customWidth="1"/>
    <col min="8710" max="8714" width="13.69921875" style="24" customWidth="1"/>
    <col min="8715" max="8717" width="15.69921875" style="24" customWidth="1"/>
    <col min="8718" max="8961" width="9" style="24"/>
    <col min="8962" max="8962" width="18.59765625" style="24" customWidth="1"/>
    <col min="8963" max="8963" width="19.3984375" style="24" customWidth="1"/>
    <col min="8964" max="8964" width="24" style="24" customWidth="1"/>
    <col min="8965" max="8965" width="30.3984375" style="24" customWidth="1"/>
    <col min="8966" max="8970" width="13.69921875" style="24" customWidth="1"/>
    <col min="8971" max="8973" width="15.69921875" style="24" customWidth="1"/>
    <col min="8974" max="9217" width="9" style="24"/>
    <col min="9218" max="9218" width="18.59765625" style="24" customWidth="1"/>
    <col min="9219" max="9219" width="19.3984375" style="24" customWidth="1"/>
    <col min="9220" max="9220" width="24" style="24" customWidth="1"/>
    <col min="9221" max="9221" width="30.3984375" style="24" customWidth="1"/>
    <col min="9222" max="9226" width="13.69921875" style="24" customWidth="1"/>
    <col min="9227" max="9229" width="15.69921875" style="24" customWidth="1"/>
    <col min="9230" max="9473" width="9" style="24"/>
    <col min="9474" max="9474" width="18.59765625" style="24" customWidth="1"/>
    <col min="9475" max="9475" width="19.3984375" style="24" customWidth="1"/>
    <col min="9476" max="9476" width="24" style="24" customWidth="1"/>
    <col min="9477" max="9477" width="30.3984375" style="24" customWidth="1"/>
    <col min="9478" max="9482" width="13.69921875" style="24" customWidth="1"/>
    <col min="9483" max="9485" width="15.69921875" style="24" customWidth="1"/>
    <col min="9486" max="9729" width="9" style="24"/>
    <col min="9730" max="9730" width="18.59765625" style="24" customWidth="1"/>
    <col min="9731" max="9731" width="19.3984375" style="24" customWidth="1"/>
    <col min="9732" max="9732" width="24" style="24" customWidth="1"/>
    <col min="9733" max="9733" width="30.3984375" style="24" customWidth="1"/>
    <col min="9734" max="9738" width="13.69921875" style="24" customWidth="1"/>
    <col min="9739" max="9741" width="15.69921875" style="24" customWidth="1"/>
    <col min="9742" max="9985" width="9" style="24"/>
    <col min="9986" max="9986" width="18.59765625" style="24" customWidth="1"/>
    <col min="9987" max="9987" width="19.3984375" style="24" customWidth="1"/>
    <col min="9988" max="9988" width="24" style="24" customWidth="1"/>
    <col min="9989" max="9989" width="30.3984375" style="24" customWidth="1"/>
    <col min="9990" max="9994" width="13.69921875" style="24" customWidth="1"/>
    <col min="9995" max="9997" width="15.69921875" style="24" customWidth="1"/>
    <col min="9998" max="10241" width="9" style="24"/>
    <col min="10242" max="10242" width="18.59765625" style="24" customWidth="1"/>
    <col min="10243" max="10243" width="19.3984375" style="24" customWidth="1"/>
    <col min="10244" max="10244" width="24" style="24" customWidth="1"/>
    <col min="10245" max="10245" width="30.3984375" style="24" customWidth="1"/>
    <col min="10246" max="10250" width="13.69921875" style="24" customWidth="1"/>
    <col min="10251" max="10253" width="15.69921875" style="24" customWidth="1"/>
    <col min="10254" max="10497" width="9" style="24"/>
    <col min="10498" max="10498" width="18.59765625" style="24" customWidth="1"/>
    <col min="10499" max="10499" width="19.3984375" style="24" customWidth="1"/>
    <col min="10500" max="10500" width="24" style="24" customWidth="1"/>
    <col min="10501" max="10501" width="30.3984375" style="24" customWidth="1"/>
    <col min="10502" max="10506" width="13.69921875" style="24" customWidth="1"/>
    <col min="10507" max="10509" width="15.69921875" style="24" customWidth="1"/>
    <col min="10510" max="10753" width="9" style="24"/>
    <col min="10754" max="10754" width="18.59765625" style="24" customWidth="1"/>
    <col min="10755" max="10755" width="19.3984375" style="24" customWidth="1"/>
    <col min="10756" max="10756" width="24" style="24" customWidth="1"/>
    <col min="10757" max="10757" width="30.3984375" style="24" customWidth="1"/>
    <col min="10758" max="10762" width="13.69921875" style="24" customWidth="1"/>
    <col min="10763" max="10765" width="15.69921875" style="24" customWidth="1"/>
    <col min="10766" max="11009" width="9" style="24"/>
    <col min="11010" max="11010" width="18.59765625" style="24" customWidth="1"/>
    <col min="11011" max="11011" width="19.3984375" style="24" customWidth="1"/>
    <col min="11012" max="11012" width="24" style="24" customWidth="1"/>
    <col min="11013" max="11013" width="30.3984375" style="24" customWidth="1"/>
    <col min="11014" max="11018" width="13.69921875" style="24" customWidth="1"/>
    <col min="11019" max="11021" width="15.69921875" style="24" customWidth="1"/>
    <col min="11022" max="11265" width="9" style="24"/>
    <col min="11266" max="11266" width="18.59765625" style="24" customWidth="1"/>
    <col min="11267" max="11267" width="19.3984375" style="24" customWidth="1"/>
    <col min="11268" max="11268" width="24" style="24" customWidth="1"/>
    <col min="11269" max="11269" width="30.3984375" style="24" customWidth="1"/>
    <col min="11270" max="11274" width="13.69921875" style="24" customWidth="1"/>
    <col min="11275" max="11277" width="15.69921875" style="24" customWidth="1"/>
    <col min="11278" max="11521" width="9" style="24"/>
    <col min="11522" max="11522" width="18.59765625" style="24" customWidth="1"/>
    <col min="11523" max="11523" width="19.3984375" style="24" customWidth="1"/>
    <col min="11524" max="11524" width="24" style="24" customWidth="1"/>
    <col min="11525" max="11525" width="30.3984375" style="24" customWidth="1"/>
    <col min="11526" max="11530" width="13.69921875" style="24" customWidth="1"/>
    <col min="11531" max="11533" width="15.69921875" style="24" customWidth="1"/>
    <col min="11534" max="11777" width="9" style="24"/>
    <col min="11778" max="11778" width="18.59765625" style="24" customWidth="1"/>
    <col min="11779" max="11779" width="19.3984375" style="24" customWidth="1"/>
    <col min="11780" max="11780" width="24" style="24" customWidth="1"/>
    <col min="11781" max="11781" width="30.3984375" style="24" customWidth="1"/>
    <col min="11782" max="11786" width="13.69921875" style="24" customWidth="1"/>
    <col min="11787" max="11789" width="15.69921875" style="24" customWidth="1"/>
    <col min="11790" max="12033" width="9" style="24"/>
    <col min="12034" max="12034" width="18.59765625" style="24" customWidth="1"/>
    <col min="12035" max="12035" width="19.3984375" style="24" customWidth="1"/>
    <col min="12036" max="12036" width="24" style="24" customWidth="1"/>
    <col min="12037" max="12037" width="30.3984375" style="24" customWidth="1"/>
    <col min="12038" max="12042" width="13.69921875" style="24" customWidth="1"/>
    <col min="12043" max="12045" width="15.69921875" style="24" customWidth="1"/>
    <col min="12046" max="12289" width="9" style="24"/>
    <col min="12290" max="12290" width="18.59765625" style="24" customWidth="1"/>
    <col min="12291" max="12291" width="19.3984375" style="24" customWidth="1"/>
    <col min="12292" max="12292" width="24" style="24" customWidth="1"/>
    <col min="12293" max="12293" width="30.3984375" style="24" customWidth="1"/>
    <col min="12294" max="12298" width="13.69921875" style="24" customWidth="1"/>
    <col min="12299" max="12301" width="15.69921875" style="24" customWidth="1"/>
    <col min="12302" max="12545" width="9" style="24"/>
    <col min="12546" max="12546" width="18.59765625" style="24" customWidth="1"/>
    <col min="12547" max="12547" width="19.3984375" style="24" customWidth="1"/>
    <col min="12548" max="12548" width="24" style="24" customWidth="1"/>
    <col min="12549" max="12549" width="30.3984375" style="24" customWidth="1"/>
    <col min="12550" max="12554" width="13.69921875" style="24" customWidth="1"/>
    <col min="12555" max="12557" width="15.69921875" style="24" customWidth="1"/>
    <col min="12558" max="12801" width="9" style="24"/>
    <col min="12802" max="12802" width="18.59765625" style="24" customWidth="1"/>
    <col min="12803" max="12803" width="19.3984375" style="24" customWidth="1"/>
    <col min="12804" max="12804" width="24" style="24" customWidth="1"/>
    <col min="12805" max="12805" width="30.3984375" style="24" customWidth="1"/>
    <col min="12806" max="12810" width="13.69921875" style="24" customWidth="1"/>
    <col min="12811" max="12813" width="15.69921875" style="24" customWidth="1"/>
    <col min="12814" max="13057" width="9" style="24"/>
    <col min="13058" max="13058" width="18.59765625" style="24" customWidth="1"/>
    <col min="13059" max="13059" width="19.3984375" style="24" customWidth="1"/>
    <col min="13060" max="13060" width="24" style="24" customWidth="1"/>
    <col min="13061" max="13061" width="30.3984375" style="24" customWidth="1"/>
    <col min="13062" max="13066" width="13.69921875" style="24" customWidth="1"/>
    <col min="13067" max="13069" width="15.69921875" style="24" customWidth="1"/>
    <col min="13070" max="13313" width="9" style="24"/>
    <col min="13314" max="13314" width="18.59765625" style="24" customWidth="1"/>
    <col min="13315" max="13315" width="19.3984375" style="24" customWidth="1"/>
    <col min="13316" max="13316" width="24" style="24" customWidth="1"/>
    <col min="13317" max="13317" width="30.3984375" style="24" customWidth="1"/>
    <col min="13318" max="13322" width="13.69921875" style="24" customWidth="1"/>
    <col min="13323" max="13325" width="15.69921875" style="24" customWidth="1"/>
    <col min="13326" max="13569" width="9" style="24"/>
    <col min="13570" max="13570" width="18.59765625" style="24" customWidth="1"/>
    <col min="13571" max="13571" width="19.3984375" style="24" customWidth="1"/>
    <col min="13572" max="13572" width="24" style="24" customWidth="1"/>
    <col min="13573" max="13573" width="30.3984375" style="24" customWidth="1"/>
    <col min="13574" max="13578" width="13.69921875" style="24" customWidth="1"/>
    <col min="13579" max="13581" width="15.69921875" style="24" customWidth="1"/>
    <col min="13582" max="13825" width="9" style="24"/>
    <col min="13826" max="13826" width="18.59765625" style="24" customWidth="1"/>
    <col min="13827" max="13827" width="19.3984375" style="24" customWidth="1"/>
    <col min="13828" max="13828" width="24" style="24" customWidth="1"/>
    <col min="13829" max="13829" width="30.3984375" style="24" customWidth="1"/>
    <col min="13830" max="13834" width="13.69921875" style="24" customWidth="1"/>
    <col min="13835" max="13837" width="15.69921875" style="24" customWidth="1"/>
    <col min="13838" max="14081" width="9" style="24"/>
    <col min="14082" max="14082" width="18.59765625" style="24" customWidth="1"/>
    <col min="14083" max="14083" width="19.3984375" style="24" customWidth="1"/>
    <col min="14084" max="14084" width="24" style="24" customWidth="1"/>
    <col min="14085" max="14085" width="30.3984375" style="24" customWidth="1"/>
    <col min="14086" max="14090" width="13.69921875" style="24" customWidth="1"/>
    <col min="14091" max="14093" width="15.69921875" style="24" customWidth="1"/>
    <col min="14094" max="14337" width="9" style="24"/>
    <col min="14338" max="14338" width="18.59765625" style="24" customWidth="1"/>
    <col min="14339" max="14339" width="19.3984375" style="24" customWidth="1"/>
    <col min="14340" max="14340" width="24" style="24" customWidth="1"/>
    <col min="14341" max="14341" width="30.3984375" style="24" customWidth="1"/>
    <col min="14342" max="14346" width="13.69921875" style="24" customWidth="1"/>
    <col min="14347" max="14349" width="15.69921875" style="24" customWidth="1"/>
    <col min="14350" max="14593" width="9" style="24"/>
    <col min="14594" max="14594" width="18.59765625" style="24" customWidth="1"/>
    <col min="14595" max="14595" width="19.3984375" style="24" customWidth="1"/>
    <col min="14596" max="14596" width="24" style="24" customWidth="1"/>
    <col min="14597" max="14597" width="30.3984375" style="24" customWidth="1"/>
    <col min="14598" max="14602" width="13.69921875" style="24" customWidth="1"/>
    <col min="14603" max="14605" width="15.69921875" style="24" customWidth="1"/>
    <col min="14606" max="14849" width="9" style="24"/>
    <col min="14850" max="14850" width="18.59765625" style="24" customWidth="1"/>
    <col min="14851" max="14851" width="19.3984375" style="24" customWidth="1"/>
    <col min="14852" max="14852" width="24" style="24" customWidth="1"/>
    <col min="14853" max="14853" width="30.3984375" style="24" customWidth="1"/>
    <col min="14854" max="14858" width="13.69921875" style="24" customWidth="1"/>
    <col min="14859" max="14861" width="15.69921875" style="24" customWidth="1"/>
    <col min="14862" max="15105" width="9" style="24"/>
    <col min="15106" max="15106" width="18.59765625" style="24" customWidth="1"/>
    <col min="15107" max="15107" width="19.3984375" style="24" customWidth="1"/>
    <col min="15108" max="15108" width="24" style="24" customWidth="1"/>
    <col min="15109" max="15109" width="30.3984375" style="24" customWidth="1"/>
    <col min="15110" max="15114" width="13.69921875" style="24" customWidth="1"/>
    <col min="15115" max="15117" width="15.69921875" style="24" customWidth="1"/>
    <col min="15118" max="15361" width="9" style="24"/>
    <col min="15362" max="15362" width="18.59765625" style="24" customWidth="1"/>
    <col min="15363" max="15363" width="19.3984375" style="24" customWidth="1"/>
    <col min="15364" max="15364" width="24" style="24" customWidth="1"/>
    <col min="15365" max="15365" width="30.3984375" style="24" customWidth="1"/>
    <col min="15366" max="15370" width="13.69921875" style="24" customWidth="1"/>
    <col min="15371" max="15373" width="15.69921875" style="24" customWidth="1"/>
    <col min="15374" max="15617" width="9" style="24"/>
    <col min="15618" max="15618" width="18.59765625" style="24" customWidth="1"/>
    <col min="15619" max="15619" width="19.3984375" style="24" customWidth="1"/>
    <col min="15620" max="15620" width="24" style="24" customWidth="1"/>
    <col min="15621" max="15621" width="30.3984375" style="24" customWidth="1"/>
    <col min="15622" max="15626" width="13.69921875" style="24" customWidth="1"/>
    <col min="15627" max="15629" width="15.69921875" style="24" customWidth="1"/>
    <col min="15630" max="15873" width="9" style="24"/>
    <col min="15874" max="15874" width="18.59765625" style="24" customWidth="1"/>
    <col min="15875" max="15875" width="19.3984375" style="24" customWidth="1"/>
    <col min="15876" max="15876" width="24" style="24" customWidth="1"/>
    <col min="15877" max="15877" width="30.3984375" style="24" customWidth="1"/>
    <col min="15878" max="15882" width="13.69921875" style="24" customWidth="1"/>
    <col min="15883" max="15885" width="15.69921875" style="24" customWidth="1"/>
    <col min="15886" max="16129" width="9" style="24"/>
    <col min="16130" max="16130" width="18.59765625" style="24" customWidth="1"/>
    <col min="16131" max="16131" width="19.3984375" style="24" customWidth="1"/>
    <col min="16132" max="16132" width="24" style="24" customWidth="1"/>
    <col min="16133" max="16133" width="30.3984375" style="24" customWidth="1"/>
    <col min="16134" max="16138" width="13.69921875" style="24" customWidth="1"/>
    <col min="16139" max="16141" width="15.69921875" style="24" customWidth="1"/>
    <col min="16142" max="16384" width="9" style="24"/>
  </cols>
  <sheetData>
    <row r="2" spans="1:14" ht="19.2">
      <c r="B2" s="62" t="s">
        <v>78</v>
      </c>
      <c r="C2" s="62"/>
      <c r="D2" s="62"/>
      <c r="E2" s="62"/>
      <c r="F2" s="62"/>
      <c r="G2" s="62"/>
      <c r="H2" s="62"/>
      <c r="I2" s="62"/>
      <c r="J2" s="62"/>
      <c r="K2" s="62"/>
    </row>
    <row r="3" spans="1:14" ht="25.2" customHeight="1">
      <c r="J3" s="25"/>
      <c r="K3" s="25" t="s">
        <v>9</v>
      </c>
    </row>
    <row r="4" spans="1:14" ht="67.5" customHeight="1">
      <c r="A4" s="26" t="s">
        <v>10</v>
      </c>
      <c r="B4" s="26" t="s">
        <v>11</v>
      </c>
      <c r="C4" s="26" t="s">
        <v>12</v>
      </c>
      <c r="D4" s="27" t="s">
        <v>13</v>
      </c>
      <c r="E4" s="28" t="s">
        <v>14</v>
      </c>
      <c r="F4" s="28" t="s">
        <v>54</v>
      </c>
      <c r="G4" s="28" t="s">
        <v>19</v>
      </c>
      <c r="H4" s="28" t="s">
        <v>50</v>
      </c>
      <c r="I4" s="29" t="s">
        <v>51</v>
      </c>
      <c r="J4" s="30" t="s">
        <v>15</v>
      </c>
      <c r="K4" s="29" t="s">
        <v>16</v>
      </c>
      <c r="L4" s="29" t="s">
        <v>52</v>
      </c>
      <c r="M4" s="29" t="s">
        <v>53</v>
      </c>
    </row>
    <row r="5" spans="1:14" ht="52.95" customHeight="1">
      <c r="A5" s="63"/>
      <c r="B5" s="63">
        <f>+申請書!F9</f>
        <v>0</v>
      </c>
      <c r="C5" s="33">
        <f>+児童１!B$4</f>
        <v>0</v>
      </c>
      <c r="D5" s="34" t="str">
        <f ca="1">_xlfn.TEXTJOIN("、", TRUE, INDIRECT("'児童１'!D7"), INDIRECT("'児童１'!D9"))</f>
        <v/>
      </c>
      <c r="E5" s="35">
        <f>+児童１!E24</f>
        <v>0</v>
      </c>
      <c r="F5" s="36">
        <f t="shared" ref="F5:F11" si="0">ROUNDDOWN(E5,-3)</f>
        <v>0</v>
      </c>
      <c r="G5" s="35">
        <f>+児童１!F$25</f>
        <v>0</v>
      </c>
      <c r="H5" s="37">
        <f t="shared" ref="H5:H11" si="1">+G5*8000</f>
        <v>0</v>
      </c>
      <c r="I5" s="37">
        <f>MIN(F5,H5)</f>
        <v>0</v>
      </c>
      <c r="J5" s="38"/>
      <c r="K5" s="37"/>
      <c r="L5" s="37"/>
      <c r="M5" s="37"/>
      <c r="N5" s="39"/>
    </row>
    <row r="6" spans="1:14" ht="52.95" customHeight="1">
      <c r="A6" s="63"/>
      <c r="B6" s="63"/>
      <c r="C6" s="33">
        <f>+児童２!B$4</f>
        <v>0</v>
      </c>
      <c r="D6" s="34" t="str">
        <f ca="1">_xlfn.TEXTJOIN("、", TRUE, INDIRECT("'児童２'!D7"), INDIRECT("'児童２'!D9"))</f>
        <v/>
      </c>
      <c r="E6" s="35">
        <f>+児童２!E24</f>
        <v>0</v>
      </c>
      <c r="F6" s="36">
        <f>ROUNDDOWN(E6,-3)</f>
        <v>0</v>
      </c>
      <c r="G6" s="35">
        <f>+児童２!F$25</f>
        <v>0</v>
      </c>
      <c r="H6" s="37">
        <f t="shared" si="1"/>
        <v>0</v>
      </c>
      <c r="I6" s="37">
        <f t="shared" ref="I6:I11" si="2">MIN(F6,H6)</f>
        <v>0</v>
      </c>
      <c r="J6" s="38"/>
      <c r="K6" s="40"/>
      <c r="L6" s="37"/>
      <c r="M6" s="37"/>
      <c r="N6" s="39"/>
    </row>
    <row r="7" spans="1:14" ht="52.95" customHeight="1">
      <c r="A7" s="63"/>
      <c r="B7" s="63"/>
      <c r="C7" s="33">
        <f>+児童３!B$4</f>
        <v>0</v>
      </c>
      <c r="D7" s="34" t="str">
        <f ca="1">_xlfn.TEXTJOIN("、", TRUE, INDIRECT("'児童３'!D7"), INDIRECT("'児童３'!D9"))</f>
        <v/>
      </c>
      <c r="E7" s="35">
        <f>+児童３!E24</f>
        <v>0</v>
      </c>
      <c r="F7" s="36">
        <f t="shared" si="0"/>
        <v>0</v>
      </c>
      <c r="G7" s="35">
        <f>+児童３!F$25</f>
        <v>0</v>
      </c>
      <c r="H7" s="37">
        <f t="shared" si="1"/>
        <v>0</v>
      </c>
      <c r="I7" s="37">
        <f t="shared" si="2"/>
        <v>0</v>
      </c>
      <c r="J7" s="38"/>
      <c r="K7" s="37"/>
      <c r="L7" s="37"/>
      <c r="M7" s="37"/>
      <c r="N7" s="39"/>
    </row>
    <row r="8" spans="1:14" ht="52.95" customHeight="1">
      <c r="A8" s="63"/>
      <c r="B8" s="63"/>
      <c r="C8" s="33">
        <f>+児童４!B$4</f>
        <v>0</v>
      </c>
      <c r="D8" s="34" t="str">
        <f ca="1">_xlfn.TEXTJOIN("、", TRUE, INDIRECT("'児童４'!D7"), INDIRECT("'児童４'!D9"))</f>
        <v/>
      </c>
      <c r="E8" s="35">
        <f>+児童４!E24</f>
        <v>0</v>
      </c>
      <c r="F8" s="36">
        <f t="shared" si="0"/>
        <v>0</v>
      </c>
      <c r="G8" s="35">
        <f>+児童４!F$25</f>
        <v>0</v>
      </c>
      <c r="H8" s="37">
        <f t="shared" si="1"/>
        <v>0</v>
      </c>
      <c r="I8" s="37">
        <f t="shared" si="2"/>
        <v>0</v>
      </c>
      <c r="J8" s="38"/>
      <c r="K8" s="37"/>
      <c r="L8" s="37"/>
      <c r="M8" s="37"/>
      <c r="N8" s="39"/>
    </row>
    <row r="9" spans="1:14" ht="52.95" customHeight="1">
      <c r="A9" s="63"/>
      <c r="B9" s="63"/>
      <c r="C9" s="33">
        <f>+児童５!B$4</f>
        <v>0</v>
      </c>
      <c r="D9" s="34" t="str">
        <f ca="1">_xlfn.TEXTJOIN("、", TRUE, INDIRECT("'児童５'!D7"), INDIRECT("'児童５'!D9"))</f>
        <v/>
      </c>
      <c r="E9" s="38">
        <f>+児童５!E24</f>
        <v>0</v>
      </c>
      <c r="F9" s="36">
        <f t="shared" si="0"/>
        <v>0</v>
      </c>
      <c r="G9" s="35">
        <f>+児童５!F$25</f>
        <v>0</v>
      </c>
      <c r="H9" s="37">
        <f t="shared" si="1"/>
        <v>0</v>
      </c>
      <c r="I9" s="37">
        <f t="shared" si="2"/>
        <v>0</v>
      </c>
      <c r="J9" s="38"/>
      <c r="K9" s="37"/>
      <c r="L9" s="37"/>
      <c r="M9" s="37"/>
      <c r="N9" s="39"/>
    </row>
    <row r="10" spans="1:14" ht="52.95" customHeight="1">
      <c r="A10" s="63"/>
      <c r="B10" s="63"/>
      <c r="C10" s="41">
        <f>+児童６!B$4</f>
        <v>0</v>
      </c>
      <c r="D10" s="34" t="str">
        <f ca="1">_xlfn.TEXTJOIN("、", TRUE, INDIRECT("'児童６'!D7"), INDIRECT("'児童６'!D9"))</f>
        <v/>
      </c>
      <c r="E10" s="38">
        <f>+児童６!E24</f>
        <v>0</v>
      </c>
      <c r="F10" s="36">
        <f t="shared" si="0"/>
        <v>0</v>
      </c>
      <c r="G10" s="35">
        <f>+児童６!F$25</f>
        <v>0</v>
      </c>
      <c r="H10" s="37">
        <f t="shared" si="1"/>
        <v>0</v>
      </c>
      <c r="I10" s="37">
        <f t="shared" si="2"/>
        <v>0</v>
      </c>
      <c r="J10" s="38"/>
      <c r="K10" s="37"/>
      <c r="L10" s="37"/>
      <c r="M10" s="37"/>
      <c r="N10" s="39"/>
    </row>
    <row r="11" spans="1:14" ht="52.95" customHeight="1" thickBot="1">
      <c r="A11" s="64"/>
      <c r="B11" s="64"/>
      <c r="C11" s="42">
        <f>+児童７!B$4</f>
        <v>0</v>
      </c>
      <c r="D11" s="43" t="str">
        <f ca="1">_xlfn.TEXTJOIN("、", TRUE, INDIRECT("'児童７'!D7"), INDIRECT("'児童７'!D9"))</f>
        <v/>
      </c>
      <c r="E11" s="44">
        <f>+児童７!E24</f>
        <v>0</v>
      </c>
      <c r="F11" s="45">
        <f t="shared" si="0"/>
        <v>0</v>
      </c>
      <c r="G11" s="46">
        <f>+児童７!F$25</f>
        <v>0</v>
      </c>
      <c r="H11" s="47">
        <f t="shared" si="1"/>
        <v>0</v>
      </c>
      <c r="I11" s="47">
        <f t="shared" si="2"/>
        <v>0</v>
      </c>
      <c r="J11" s="44"/>
      <c r="K11" s="47"/>
      <c r="L11" s="47"/>
      <c r="M11" s="47"/>
      <c r="N11" s="39"/>
    </row>
    <row r="12" spans="1:14" ht="52.95" customHeight="1" thickTop="1">
      <c r="A12" s="65" t="s">
        <v>17</v>
      </c>
      <c r="B12" s="65"/>
      <c r="C12" s="65"/>
      <c r="D12" s="65"/>
      <c r="E12" s="48">
        <f>SUM(E5:E11)</f>
        <v>0</v>
      </c>
      <c r="F12" s="48">
        <f>SUM(F5:F11)</f>
        <v>0</v>
      </c>
      <c r="G12" s="48"/>
      <c r="H12" s="48">
        <f>SUM(H5:H11)</f>
        <v>0</v>
      </c>
      <c r="I12" s="49">
        <f>SUM(I5:I11)</f>
        <v>0</v>
      </c>
      <c r="J12" s="50">
        <f>SUM(J5:J10)</f>
        <v>0</v>
      </c>
      <c r="K12" s="51"/>
      <c r="L12" s="51"/>
      <c r="M12" s="51"/>
      <c r="N12" s="39"/>
    </row>
    <row r="13" spans="1:14" ht="49.95" customHeight="1">
      <c r="F13" s="31"/>
      <c r="G13" s="31"/>
      <c r="H13" s="6"/>
      <c r="I13" s="6"/>
      <c r="J13" s="66"/>
      <c r="K13" s="66"/>
      <c r="L13" s="66"/>
      <c r="M13" s="66"/>
    </row>
    <row r="14" spans="1:14" ht="35.1" customHeight="1">
      <c r="A14" s="24" t="s">
        <v>86</v>
      </c>
      <c r="H14" s="5"/>
      <c r="I14" s="5"/>
      <c r="J14" s="5"/>
      <c r="K14" s="5"/>
    </row>
    <row r="15" spans="1:14" ht="35.1" customHeight="1"/>
    <row r="1048576" spans="10:10">
      <c r="J1048576" s="32">
        <f>SUM(J12)</f>
        <v>0</v>
      </c>
    </row>
  </sheetData>
  <mergeCells count="5">
    <mergeCell ref="B2:K2"/>
    <mergeCell ref="J13:M13"/>
    <mergeCell ref="A5:A11"/>
    <mergeCell ref="B5:B11"/>
    <mergeCell ref="A12:D12"/>
  </mergeCells>
  <phoneticPr fontId="2"/>
  <printOptions horizontalCentered="1"/>
  <pageMargins left="0.25" right="0.25" top="0.75" bottom="0.75" header="0.3" footer="0.3"/>
  <pageSetup paperSize="9" scale="7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2F8A5-F34A-4D83-9BE7-1118A9F68B0F}">
  <sheetPr>
    <pageSetUpPr fitToPage="1"/>
  </sheetPr>
  <dimension ref="A1:J30"/>
  <sheetViews>
    <sheetView topLeftCell="A18" zoomScaleNormal="100" workbookViewId="0">
      <selection activeCell="G15" sqref="G15:I15"/>
    </sheetView>
  </sheetViews>
  <sheetFormatPr defaultColWidth="9" defaultRowHeight="35.25" customHeight="1"/>
  <cols>
    <col min="1" max="1" width="9" style="1"/>
    <col min="2" max="2" width="3.59765625" style="1" customWidth="1"/>
    <col min="3" max="3" width="6.69921875" style="1" customWidth="1"/>
    <col min="4" max="4" width="9" style="1"/>
    <col min="5" max="5" width="9.5" style="1" bestFit="1" customWidth="1"/>
    <col min="6" max="6" width="8.3984375" style="1" customWidth="1"/>
    <col min="7" max="7" width="9" style="1"/>
    <col min="8" max="8" width="19.69921875" style="1" customWidth="1"/>
    <col min="9" max="9" width="3.09765625" style="1" customWidth="1"/>
    <col min="10" max="10" width="3.5" style="23" hidden="1" customWidth="1"/>
    <col min="11" max="16384" width="9" style="1"/>
  </cols>
  <sheetData>
    <row r="1" spans="1:10" ht="35.25" customHeight="1">
      <c r="A1" s="1" t="s">
        <v>80</v>
      </c>
    </row>
    <row r="2" spans="1:10" ht="13.2">
      <c r="A2" s="67" t="s">
        <v>20</v>
      </c>
      <c r="B2" s="67"/>
      <c r="C2" s="67"/>
      <c r="D2" s="67"/>
      <c r="E2" s="67"/>
      <c r="F2" s="67"/>
      <c r="G2" s="67"/>
      <c r="H2" s="67"/>
      <c r="I2" s="67"/>
    </row>
    <row r="3" spans="1:10" ht="13.2"/>
    <row r="4" spans="1:10" ht="35.25" customHeight="1">
      <c r="A4" s="21" t="s">
        <v>21</v>
      </c>
      <c r="B4" s="80"/>
      <c r="C4" s="81"/>
      <c r="D4" s="81"/>
      <c r="E4" s="81"/>
      <c r="F4" s="81"/>
      <c r="G4" s="81"/>
      <c r="H4" s="81"/>
      <c r="I4" s="82"/>
    </row>
    <row r="5" spans="1:10" ht="21" customHeight="1">
      <c r="A5" s="72" t="s">
        <v>22</v>
      </c>
      <c r="B5" s="15" t="s">
        <v>23</v>
      </c>
      <c r="C5" s="9"/>
      <c r="D5" s="9"/>
      <c r="E5" s="9"/>
      <c r="F5" s="9"/>
      <c r="G5" s="9"/>
      <c r="H5" s="9"/>
      <c r="I5" s="16"/>
    </row>
    <row r="6" spans="1:10" ht="21" customHeight="1">
      <c r="A6" s="73"/>
      <c r="B6" s="17"/>
      <c r="C6" s="3" t="s">
        <v>25</v>
      </c>
      <c r="D6" s="75"/>
      <c r="E6" s="75"/>
      <c r="F6" s="75"/>
      <c r="G6" s="75"/>
      <c r="H6" s="75"/>
      <c r="I6" s="18"/>
    </row>
    <row r="7" spans="1:10" ht="21" customHeight="1">
      <c r="A7" s="73"/>
      <c r="B7" s="17"/>
      <c r="C7" s="8" t="s">
        <v>24</v>
      </c>
      <c r="D7" s="76"/>
      <c r="E7" s="77"/>
      <c r="F7" s="77"/>
      <c r="G7" s="77"/>
      <c r="H7" s="77"/>
      <c r="I7" s="18"/>
    </row>
    <row r="8" spans="1:10" ht="21" customHeight="1">
      <c r="A8" s="73"/>
      <c r="B8" s="17"/>
      <c r="C8" s="3" t="s">
        <v>25</v>
      </c>
      <c r="D8" s="76"/>
      <c r="E8" s="77"/>
      <c r="F8" s="77"/>
      <c r="G8" s="77"/>
      <c r="H8" s="77"/>
      <c r="I8" s="18"/>
    </row>
    <row r="9" spans="1:10" ht="21" customHeight="1">
      <c r="A9" s="73"/>
      <c r="B9" s="17"/>
      <c r="C9" s="8" t="s">
        <v>24</v>
      </c>
      <c r="D9" s="76"/>
      <c r="E9" s="77"/>
      <c r="F9" s="77"/>
      <c r="G9" s="77"/>
      <c r="H9" s="77"/>
      <c r="I9" s="18"/>
    </row>
    <row r="10" spans="1:10" ht="10.5" customHeight="1">
      <c r="A10" s="74"/>
      <c r="B10" s="19"/>
      <c r="C10" s="8"/>
      <c r="D10" s="8"/>
      <c r="E10" s="8"/>
      <c r="F10" s="8"/>
      <c r="G10" s="8"/>
      <c r="H10" s="8"/>
      <c r="I10" s="20"/>
    </row>
    <row r="11" spans="1:10" ht="27.75" customHeight="1">
      <c r="A11" s="72" t="s">
        <v>26</v>
      </c>
      <c r="B11" s="71" t="s">
        <v>27</v>
      </c>
      <c r="C11" s="71"/>
      <c r="D11" s="71"/>
      <c r="E11" s="71" t="s">
        <v>75</v>
      </c>
      <c r="F11" s="71"/>
      <c r="G11" s="71" t="s">
        <v>41</v>
      </c>
      <c r="H11" s="71"/>
      <c r="I11" s="71"/>
    </row>
    <row r="12" spans="1:10" ht="27.75" customHeight="1">
      <c r="A12" s="73"/>
      <c r="B12" s="71" t="s">
        <v>63</v>
      </c>
      <c r="C12" s="71"/>
      <c r="D12" s="71"/>
      <c r="E12" s="83"/>
      <c r="F12" s="83"/>
      <c r="G12" s="68" t="str" cm="1">
        <f t="array" ref="G12">IFERROR(_xlfn.TEXTJOIN("、", TRUE, _xlfn._xlws.FILTER(#REF!,#REF!= J12)), "")</f>
        <v/>
      </c>
      <c r="H12" s="69"/>
      <c r="I12" s="70"/>
      <c r="J12" s="23">
        <v>4</v>
      </c>
    </row>
    <row r="13" spans="1:10" ht="27.75" customHeight="1">
      <c r="A13" s="73"/>
      <c r="B13" s="71" t="s">
        <v>66</v>
      </c>
      <c r="C13" s="71"/>
      <c r="D13" s="71"/>
      <c r="E13" s="83"/>
      <c r="F13" s="83"/>
      <c r="G13" s="68" t="str" cm="1">
        <f t="array" ref="G13">IFERROR(_xlfn.TEXTJOIN("、", TRUE, _xlfn._xlws.FILTER(#REF!,#REF!= J13)), "")</f>
        <v/>
      </c>
      <c r="H13" s="69"/>
      <c r="I13" s="70"/>
      <c r="J13" s="23">
        <v>5</v>
      </c>
    </row>
    <row r="14" spans="1:10" ht="27.75" customHeight="1">
      <c r="A14" s="73"/>
      <c r="B14" s="71" t="s">
        <v>65</v>
      </c>
      <c r="C14" s="71"/>
      <c r="D14" s="71"/>
      <c r="E14" s="83"/>
      <c r="F14" s="83"/>
      <c r="G14" s="68" t="str" cm="1">
        <f t="array" ref="G14">IFERROR(_xlfn.TEXTJOIN("、", TRUE, _xlfn._xlws.FILTER(#REF!,#REF!= J14)), "")</f>
        <v/>
      </c>
      <c r="H14" s="69"/>
      <c r="I14" s="70"/>
      <c r="J14" s="23">
        <v>6</v>
      </c>
    </row>
    <row r="15" spans="1:10" ht="27.75" customHeight="1">
      <c r="A15" s="73"/>
      <c r="B15" s="71" t="s">
        <v>67</v>
      </c>
      <c r="C15" s="71"/>
      <c r="D15" s="71"/>
      <c r="E15" s="83"/>
      <c r="F15" s="83"/>
      <c r="G15" s="68" t="str" cm="1">
        <f t="array" ref="G15">IFERROR(_xlfn.TEXTJOIN("、", TRUE, _xlfn._xlws.FILTER(#REF!,#REF!= J15)), "")</f>
        <v/>
      </c>
      <c r="H15" s="69"/>
      <c r="I15" s="70"/>
      <c r="J15" s="23">
        <v>7</v>
      </c>
    </row>
    <row r="16" spans="1:10" ht="27.75" customHeight="1">
      <c r="A16" s="73"/>
      <c r="B16" s="71" t="s">
        <v>68</v>
      </c>
      <c r="C16" s="71"/>
      <c r="D16" s="71"/>
      <c r="E16" s="83"/>
      <c r="F16" s="83"/>
      <c r="G16" s="68" t="str" cm="1">
        <f t="array" ref="G16">IFERROR(_xlfn.TEXTJOIN("、", TRUE, _xlfn._xlws.FILTER(#REF!,#REF!= J16)), "")</f>
        <v/>
      </c>
      <c r="H16" s="69"/>
      <c r="I16" s="70"/>
      <c r="J16" s="23">
        <v>8</v>
      </c>
    </row>
    <row r="17" spans="1:10" ht="27.75" customHeight="1">
      <c r="A17" s="73"/>
      <c r="B17" s="71" t="s">
        <v>69</v>
      </c>
      <c r="C17" s="71"/>
      <c r="D17" s="71"/>
      <c r="E17" s="83"/>
      <c r="F17" s="83"/>
      <c r="G17" s="68" t="str" cm="1">
        <f t="array" ref="G17">IFERROR(_xlfn.TEXTJOIN("、", TRUE, _xlfn._xlws.FILTER(#REF!,#REF!= J17)), "")</f>
        <v/>
      </c>
      <c r="H17" s="69"/>
      <c r="I17" s="70"/>
      <c r="J17" s="23">
        <v>9</v>
      </c>
    </row>
    <row r="18" spans="1:10" ht="27.75" customHeight="1">
      <c r="A18" s="73"/>
      <c r="B18" s="71" t="s">
        <v>70</v>
      </c>
      <c r="C18" s="71"/>
      <c r="D18" s="71"/>
      <c r="E18" s="83"/>
      <c r="F18" s="83"/>
      <c r="G18" s="68" t="str" cm="1">
        <f t="array" ref="G18">IFERROR(_xlfn.TEXTJOIN("、", TRUE, _xlfn._xlws.FILTER(#REF!,#REF!= J18)), "")</f>
        <v/>
      </c>
      <c r="H18" s="69"/>
      <c r="I18" s="70"/>
      <c r="J18" s="23">
        <v>10</v>
      </c>
    </row>
    <row r="19" spans="1:10" ht="27.75" customHeight="1">
      <c r="A19" s="73"/>
      <c r="B19" s="71" t="s">
        <v>71</v>
      </c>
      <c r="C19" s="71"/>
      <c r="D19" s="71"/>
      <c r="E19" s="83"/>
      <c r="F19" s="83"/>
      <c r="G19" s="68" t="str" cm="1">
        <f t="array" ref="G19">IFERROR(_xlfn.TEXTJOIN("、", TRUE, _xlfn._xlws.FILTER(#REF!,#REF!= J19)), "")</f>
        <v/>
      </c>
      <c r="H19" s="69"/>
      <c r="I19" s="70"/>
      <c r="J19" s="23">
        <v>11</v>
      </c>
    </row>
    <row r="20" spans="1:10" ht="27.75" customHeight="1">
      <c r="A20" s="73"/>
      <c r="B20" s="71" t="s">
        <v>72</v>
      </c>
      <c r="C20" s="71"/>
      <c r="D20" s="71"/>
      <c r="E20" s="83"/>
      <c r="F20" s="83"/>
      <c r="G20" s="68" t="str" cm="1">
        <f t="array" ref="G20">IFERROR(_xlfn.TEXTJOIN("、", TRUE, _xlfn._xlws.FILTER(#REF!,#REF!= J20)), "")</f>
        <v/>
      </c>
      <c r="H20" s="69"/>
      <c r="I20" s="70"/>
      <c r="J20" s="23">
        <v>12</v>
      </c>
    </row>
    <row r="21" spans="1:10" ht="27.75" customHeight="1">
      <c r="A21" s="73"/>
      <c r="B21" s="71" t="s">
        <v>64</v>
      </c>
      <c r="C21" s="71"/>
      <c r="D21" s="71"/>
      <c r="E21" s="83"/>
      <c r="F21" s="83"/>
      <c r="G21" s="68" t="str" cm="1">
        <f t="array" ref="G21">IFERROR(_xlfn.TEXTJOIN("、", TRUE, _xlfn._xlws.FILTER(#REF!,#REF!= J21)), "")</f>
        <v/>
      </c>
      <c r="H21" s="69"/>
      <c r="I21" s="70"/>
      <c r="J21" s="23">
        <v>1</v>
      </c>
    </row>
    <row r="22" spans="1:10" ht="27.75" customHeight="1">
      <c r="A22" s="73"/>
      <c r="B22" s="71" t="s">
        <v>73</v>
      </c>
      <c r="C22" s="71"/>
      <c r="D22" s="71"/>
      <c r="E22" s="83"/>
      <c r="F22" s="83"/>
      <c r="G22" s="68" t="str" cm="1">
        <f t="array" ref="G22">IFERROR(_xlfn.TEXTJOIN("、", TRUE, _xlfn._xlws.FILTER(#REF!,#REF!= J22)), "")</f>
        <v/>
      </c>
      <c r="H22" s="69"/>
      <c r="I22" s="70"/>
      <c r="J22" s="23">
        <v>2</v>
      </c>
    </row>
    <row r="23" spans="1:10" ht="27.75" customHeight="1">
      <c r="A23" s="73"/>
      <c r="B23" s="71" t="s">
        <v>74</v>
      </c>
      <c r="C23" s="71"/>
      <c r="D23" s="71"/>
      <c r="E23" s="83"/>
      <c r="F23" s="83"/>
      <c r="G23" s="68" t="str" cm="1">
        <f t="array" ref="G23">IFERROR(_xlfn.TEXTJOIN("、", TRUE, _xlfn._xlws.FILTER(#REF!,#REF!= J23)), "")</f>
        <v/>
      </c>
      <c r="H23" s="69"/>
      <c r="I23" s="70"/>
      <c r="J23" s="23">
        <v>3</v>
      </c>
    </row>
    <row r="24" spans="1:10" ht="27.75" customHeight="1">
      <c r="A24" s="74"/>
      <c r="B24" s="71" t="s">
        <v>42</v>
      </c>
      <c r="C24" s="71"/>
      <c r="D24" s="71"/>
      <c r="E24" s="83">
        <f>SUM(E12:F23)</f>
        <v>0</v>
      </c>
      <c r="F24" s="83"/>
      <c r="G24" s="78"/>
      <c r="H24" s="79"/>
      <c r="I24" s="79"/>
    </row>
    <row r="25" spans="1:10" ht="27.75" customHeight="1">
      <c r="A25" s="10" t="s">
        <v>43</v>
      </c>
      <c r="B25" s="84">
        <f>8000*F25</f>
        <v>0</v>
      </c>
      <c r="C25" s="84"/>
      <c r="D25" s="84"/>
      <c r="E25" s="11" t="s">
        <v>18</v>
      </c>
      <c r="F25" s="12"/>
      <c r="G25" s="13" t="s">
        <v>47</v>
      </c>
      <c r="H25" s="13"/>
      <c r="I25" s="14"/>
    </row>
    <row r="26" spans="1:10" ht="22.5" customHeight="1">
      <c r="A26" s="22" t="s">
        <v>48</v>
      </c>
    </row>
    <row r="27" spans="1:10" ht="22.5" customHeight="1">
      <c r="A27" s="22" t="s">
        <v>44</v>
      </c>
    </row>
    <row r="28" spans="1:10" ht="22.5" customHeight="1">
      <c r="A28" s="22" t="s">
        <v>45</v>
      </c>
    </row>
    <row r="29" spans="1:10" ht="22.5" customHeight="1">
      <c r="A29" s="22" t="s">
        <v>46</v>
      </c>
    </row>
    <row r="30" spans="1:10" ht="20.399999999999999" customHeight="1">
      <c r="A30" s="54" t="s">
        <v>87</v>
      </c>
    </row>
  </sheetData>
  <mergeCells count="51">
    <mergeCell ref="B12:D12"/>
    <mergeCell ref="B13:D13"/>
    <mergeCell ref="B14:D14"/>
    <mergeCell ref="B15:D15"/>
    <mergeCell ref="E12:F12"/>
    <mergeCell ref="E13:F13"/>
    <mergeCell ref="B25:D25"/>
    <mergeCell ref="E17:F17"/>
    <mergeCell ref="E19:F19"/>
    <mergeCell ref="E18:F18"/>
    <mergeCell ref="E20:F20"/>
    <mergeCell ref="B20:D20"/>
    <mergeCell ref="B19:D19"/>
    <mergeCell ref="B21:D21"/>
    <mergeCell ref="B22:D22"/>
    <mergeCell ref="B23:D23"/>
    <mergeCell ref="B24:D24"/>
    <mergeCell ref="B17:D17"/>
    <mergeCell ref="B18:D18"/>
    <mergeCell ref="G23:I23"/>
    <mergeCell ref="G24:I24"/>
    <mergeCell ref="B4:I4"/>
    <mergeCell ref="A11:A24"/>
    <mergeCell ref="G21:I21"/>
    <mergeCell ref="G22:I22"/>
    <mergeCell ref="E21:F21"/>
    <mergeCell ref="E22:F22"/>
    <mergeCell ref="E23:F23"/>
    <mergeCell ref="E24:F24"/>
    <mergeCell ref="E14:F14"/>
    <mergeCell ref="E15:F15"/>
    <mergeCell ref="E16:F16"/>
    <mergeCell ref="G13:I13"/>
    <mergeCell ref="G14:I14"/>
    <mergeCell ref="G15:I15"/>
    <mergeCell ref="A2:I2"/>
    <mergeCell ref="G17:I17"/>
    <mergeCell ref="G18:I18"/>
    <mergeCell ref="G19:I19"/>
    <mergeCell ref="G20:I20"/>
    <mergeCell ref="G12:I12"/>
    <mergeCell ref="B16:D16"/>
    <mergeCell ref="G16:I16"/>
    <mergeCell ref="A5:A10"/>
    <mergeCell ref="D6:H6"/>
    <mergeCell ref="D7:H7"/>
    <mergeCell ref="D8:H8"/>
    <mergeCell ref="D9:H9"/>
    <mergeCell ref="E11:F11"/>
    <mergeCell ref="G11:I11"/>
    <mergeCell ref="B11:D11"/>
  </mergeCells>
  <phoneticPr fontId="2"/>
  <pageMargins left="0.7" right="0.7" top="0.75" bottom="0.75" header="0.3" footer="0.3"/>
  <pageSetup paperSize="9" scale="96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C2D4-527B-482B-BAE5-CD5EA909196D}">
  <sheetPr>
    <tabColor theme="0" tint="-0.34998626667073579"/>
    <pageSetUpPr fitToPage="1"/>
  </sheetPr>
  <dimension ref="A1:J30"/>
  <sheetViews>
    <sheetView topLeftCell="A18" workbookViewId="0">
      <selection activeCell="G13" sqref="G13:I13"/>
    </sheetView>
  </sheetViews>
  <sheetFormatPr defaultColWidth="9" defaultRowHeight="35.25" customHeight="1"/>
  <cols>
    <col min="1" max="1" width="9" style="1"/>
    <col min="2" max="2" width="3.59765625" style="1" customWidth="1"/>
    <col min="3" max="3" width="6.69921875" style="1" customWidth="1"/>
    <col min="4" max="4" width="9" style="1"/>
    <col min="5" max="5" width="9.5" style="1" bestFit="1" customWidth="1"/>
    <col min="6" max="6" width="8.3984375" style="1" customWidth="1"/>
    <col min="7" max="7" width="9" style="1"/>
    <col min="8" max="8" width="19.69921875" style="1" customWidth="1"/>
    <col min="9" max="9" width="3.09765625" style="1" customWidth="1"/>
    <col min="10" max="10" width="3.5" style="23" hidden="1" customWidth="1"/>
    <col min="11" max="16384" width="9" style="1"/>
  </cols>
  <sheetData>
    <row r="1" spans="1:10" ht="35.25" customHeight="1">
      <c r="A1" s="1" t="s">
        <v>80</v>
      </c>
    </row>
    <row r="2" spans="1:10" ht="13.2">
      <c r="A2" s="67" t="s">
        <v>56</v>
      </c>
      <c r="B2" s="67"/>
      <c r="C2" s="67"/>
      <c r="D2" s="67"/>
      <c r="E2" s="67"/>
      <c r="F2" s="67"/>
      <c r="G2" s="67"/>
      <c r="H2" s="67"/>
      <c r="I2" s="67"/>
    </row>
    <row r="3" spans="1:10" ht="13.2"/>
    <row r="4" spans="1:10" ht="35.25" customHeight="1">
      <c r="A4" s="21" t="s">
        <v>21</v>
      </c>
      <c r="B4" s="80"/>
      <c r="C4" s="81"/>
      <c r="D4" s="81"/>
      <c r="E4" s="81"/>
      <c r="F4" s="81"/>
      <c r="G4" s="81"/>
      <c r="H4" s="81"/>
      <c r="I4" s="82"/>
    </row>
    <row r="5" spans="1:10" ht="21" customHeight="1">
      <c r="A5" s="72" t="s">
        <v>22</v>
      </c>
      <c r="B5" s="15" t="s">
        <v>23</v>
      </c>
      <c r="C5" s="9"/>
      <c r="D5" s="9"/>
      <c r="E5" s="9"/>
      <c r="F5" s="9"/>
      <c r="G5" s="9"/>
      <c r="H5" s="9"/>
      <c r="I5" s="16"/>
    </row>
    <row r="6" spans="1:10" ht="21" customHeight="1">
      <c r="A6" s="73"/>
      <c r="B6" s="17"/>
      <c r="C6" s="3" t="s">
        <v>25</v>
      </c>
      <c r="D6" s="75"/>
      <c r="E6" s="75"/>
      <c r="F6" s="75"/>
      <c r="G6" s="75"/>
      <c r="H6" s="75"/>
      <c r="I6" s="18"/>
    </row>
    <row r="7" spans="1:10" ht="21" customHeight="1">
      <c r="A7" s="73"/>
      <c r="B7" s="17"/>
      <c r="C7" s="8" t="s">
        <v>24</v>
      </c>
      <c r="D7" s="76"/>
      <c r="E7" s="77"/>
      <c r="F7" s="77"/>
      <c r="G7" s="77"/>
      <c r="H7" s="77"/>
      <c r="I7" s="18"/>
    </row>
    <row r="8" spans="1:10" ht="21" customHeight="1">
      <c r="A8" s="73"/>
      <c r="B8" s="17"/>
      <c r="C8" s="3" t="s">
        <v>25</v>
      </c>
      <c r="D8" s="76"/>
      <c r="E8" s="77"/>
      <c r="F8" s="77"/>
      <c r="G8" s="77"/>
      <c r="H8" s="77"/>
      <c r="I8" s="18"/>
    </row>
    <row r="9" spans="1:10" ht="21" customHeight="1">
      <c r="A9" s="73"/>
      <c r="B9" s="17"/>
      <c r="C9" s="8" t="s">
        <v>24</v>
      </c>
      <c r="D9" s="76"/>
      <c r="E9" s="77"/>
      <c r="F9" s="77"/>
      <c r="G9" s="77"/>
      <c r="H9" s="77"/>
      <c r="I9" s="18"/>
    </row>
    <row r="10" spans="1:10" ht="10.5" customHeight="1">
      <c r="A10" s="74"/>
      <c r="B10" s="19"/>
      <c r="C10" s="8"/>
      <c r="D10" s="8"/>
      <c r="E10" s="8"/>
      <c r="F10" s="8"/>
      <c r="G10" s="8"/>
      <c r="H10" s="8"/>
      <c r="I10" s="20"/>
    </row>
    <row r="11" spans="1:10" ht="27.75" customHeight="1">
      <c r="A11" s="72" t="s">
        <v>26</v>
      </c>
      <c r="B11" s="71" t="s">
        <v>27</v>
      </c>
      <c r="C11" s="71"/>
      <c r="D11" s="71"/>
      <c r="E11" s="71" t="s">
        <v>28</v>
      </c>
      <c r="F11" s="71"/>
      <c r="G11" s="71" t="s">
        <v>41</v>
      </c>
      <c r="H11" s="71"/>
      <c r="I11" s="71"/>
    </row>
    <row r="12" spans="1:10" ht="27.75" customHeight="1">
      <c r="A12" s="73"/>
      <c r="B12" s="71" t="s">
        <v>29</v>
      </c>
      <c r="C12" s="71"/>
      <c r="D12" s="71"/>
      <c r="E12" s="83"/>
      <c r="F12" s="83"/>
      <c r="G12" s="68" t="str" cm="1">
        <f t="array" ref="G12">IFERROR(_xlfn.TEXTJOIN("、", TRUE, _xlfn._xlws.FILTER(#REF!,#REF!= J12)), "")</f>
        <v/>
      </c>
      <c r="H12" s="69"/>
      <c r="I12" s="70"/>
      <c r="J12" s="23">
        <v>4</v>
      </c>
    </row>
    <row r="13" spans="1:10" ht="27.75" customHeight="1">
      <c r="A13" s="73"/>
      <c r="B13" s="71" t="s">
        <v>30</v>
      </c>
      <c r="C13" s="71"/>
      <c r="D13" s="71"/>
      <c r="E13" s="83"/>
      <c r="F13" s="83"/>
      <c r="G13" s="68" t="str" cm="1">
        <f t="array" ref="G13">IFERROR(_xlfn.TEXTJOIN("、", TRUE, _xlfn._xlws.FILTER(#REF!,#REF!= J13)), "")</f>
        <v/>
      </c>
      <c r="H13" s="69"/>
      <c r="I13" s="70"/>
      <c r="J13" s="23">
        <v>5</v>
      </c>
    </row>
    <row r="14" spans="1:10" ht="27.75" customHeight="1">
      <c r="A14" s="73"/>
      <c r="B14" s="71" t="s">
        <v>31</v>
      </c>
      <c r="C14" s="71"/>
      <c r="D14" s="71"/>
      <c r="E14" s="83"/>
      <c r="F14" s="83"/>
      <c r="G14" s="68" t="str" cm="1">
        <f t="array" ref="G14">IFERROR(_xlfn.TEXTJOIN("、", TRUE, _xlfn._xlws.FILTER(#REF!,#REF!= J14)), "")</f>
        <v/>
      </c>
      <c r="H14" s="69"/>
      <c r="I14" s="70"/>
      <c r="J14" s="23">
        <v>6</v>
      </c>
    </row>
    <row r="15" spans="1:10" ht="27.75" customHeight="1">
      <c r="A15" s="73"/>
      <c r="B15" s="71" t="s">
        <v>32</v>
      </c>
      <c r="C15" s="71"/>
      <c r="D15" s="71"/>
      <c r="E15" s="83"/>
      <c r="F15" s="83"/>
      <c r="G15" s="68" t="str" cm="1">
        <f t="array" ref="G15">IFERROR(_xlfn.TEXTJOIN("、", TRUE, _xlfn._xlws.FILTER(#REF!,#REF!= J15)), "")</f>
        <v/>
      </c>
      <c r="H15" s="69"/>
      <c r="I15" s="70"/>
      <c r="J15" s="23">
        <v>7</v>
      </c>
    </row>
    <row r="16" spans="1:10" ht="27.75" customHeight="1">
      <c r="A16" s="73"/>
      <c r="B16" s="71" t="s">
        <v>33</v>
      </c>
      <c r="C16" s="71"/>
      <c r="D16" s="71"/>
      <c r="E16" s="83"/>
      <c r="F16" s="83"/>
      <c r="G16" s="68" t="str" cm="1">
        <f t="array" ref="G16">IFERROR(_xlfn.TEXTJOIN("、", TRUE, _xlfn._xlws.FILTER(#REF!,#REF!= J16)), "")</f>
        <v/>
      </c>
      <c r="H16" s="69"/>
      <c r="I16" s="70"/>
      <c r="J16" s="23">
        <v>8</v>
      </c>
    </row>
    <row r="17" spans="1:10" ht="27.75" customHeight="1">
      <c r="A17" s="73"/>
      <c r="B17" s="71" t="s">
        <v>34</v>
      </c>
      <c r="C17" s="71"/>
      <c r="D17" s="71"/>
      <c r="E17" s="83"/>
      <c r="F17" s="83"/>
      <c r="G17" s="68" t="str" cm="1">
        <f t="array" ref="G17">IFERROR(_xlfn.TEXTJOIN("、", TRUE, _xlfn._xlws.FILTER(#REF!,#REF!= J17)), "")</f>
        <v/>
      </c>
      <c r="H17" s="69"/>
      <c r="I17" s="70"/>
      <c r="J17" s="23">
        <v>9</v>
      </c>
    </row>
    <row r="18" spans="1:10" ht="27.75" customHeight="1">
      <c r="A18" s="73"/>
      <c r="B18" s="71" t="s">
        <v>38</v>
      </c>
      <c r="C18" s="71"/>
      <c r="D18" s="71"/>
      <c r="E18" s="83"/>
      <c r="F18" s="83"/>
      <c r="G18" s="68" t="str" cm="1">
        <f t="array" ref="G18">IFERROR(_xlfn.TEXTJOIN("、", TRUE, _xlfn._xlws.FILTER(#REF!,#REF!= J18)), "")</f>
        <v/>
      </c>
      <c r="H18" s="69"/>
      <c r="I18" s="70"/>
      <c r="J18" s="23">
        <v>10</v>
      </c>
    </row>
    <row r="19" spans="1:10" ht="27.75" customHeight="1">
      <c r="A19" s="73"/>
      <c r="B19" s="71" t="s">
        <v>39</v>
      </c>
      <c r="C19" s="71"/>
      <c r="D19" s="71"/>
      <c r="E19" s="83"/>
      <c r="F19" s="83"/>
      <c r="G19" s="68" t="str" cm="1">
        <f t="array" ref="G19">IFERROR(_xlfn.TEXTJOIN("、", TRUE, _xlfn._xlws.FILTER(#REF!,#REF!= J19)), "")</f>
        <v/>
      </c>
      <c r="H19" s="69"/>
      <c r="I19" s="70"/>
      <c r="J19" s="23">
        <v>11</v>
      </c>
    </row>
    <row r="20" spans="1:10" ht="27.75" customHeight="1">
      <c r="A20" s="73"/>
      <c r="B20" s="71" t="s">
        <v>40</v>
      </c>
      <c r="C20" s="71"/>
      <c r="D20" s="71"/>
      <c r="E20" s="83"/>
      <c r="F20" s="83"/>
      <c r="G20" s="68" t="str" cm="1">
        <f t="array" ref="G20">IFERROR(_xlfn.TEXTJOIN("、", TRUE, _xlfn._xlws.FILTER(#REF!,#REF!= J20)), "")</f>
        <v/>
      </c>
      <c r="H20" s="69"/>
      <c r="I20" s="70"/>
      <c r="J20" s="23">
        <v>12</v>
      </c>
    </row>
    <row r="21" spans="1:10" ht="27.75" customHeight="1">
      <c r="A21" s="73"/>
      <c r="B21" s="71" t="s">
        <v>35</v>
      </c>
      <c r="C21" s="71"/>
      <c r="D21" s="71"/>
      <c r="E21" s="83"/>
      <c r="F21" s="83"/>
      <c r="G21" s="68" t="str" cm="1">
        <f t="array" ref="G21">IFERROR(_xlfn.TEXTJOIN("、", TRUE, _xlfn._xlws.FILTER(#REF!,#REF!= J21)), "")</f>
        <v/>
      </c>
      <c r="H21" s="69"/>
      <c r="I21" s="70"/>
      <c r="J21" s="23">
        <v>1</v>
      </c>
    </row>
    <row r="22" spans="1:10" ht="27.75" customHeight="1">
      <c r="A22" s="73"/>
      <c r="B22" s="71" t="s">
        <v>36</v>
      </c>
      <c r="C22" s="71"/>
      <c r="D22" s="71"/>
      <c r="E22" s="83"/>
      <c r="F22" s="83"/>
      <c r="G22" s="68" t="str" cm="1">
        <f t="array" ref="G22">IFERROR(_xlfn.TEXTJOIN("、", TRUE, _xlfn._xlws.FILTER(#REF!,#REF!= J22)), "")</f>
        <v/>
      </c>
      <c r="H22" s="69"/>
      <c r="I22" s="70"/>
      <c r="J22" s="23">
        <v>2</v>
      </c>
    </row>
    <row r="23" spans="1:10" ht="27.75" customHeight="1">
      <c r="A23" s="73"/>
      <c r="B23" s="71" t="s">
        <v>37</v>
      </c>
      <c r="C23" s="71"/>
      <c r="D23" s="71"/>
      <c r="E23" s="83"/>
      <c r="F23" s="83"/>
      <c r="G23" s="68" t="str" cm="1">
        <f t="array" ref="G23">IFERROR(_xlfn.TEXTJOIN("、", TRUE, _xlfn._xlws.FILTER(#REF!,#REF!= J23)), "")</f>
        <v/>
      </c>
      <c r="H23" s="69"/>
      <c r="I23" s="70"/>
      <c r="J23" s="23">
        <v>3</v>
      </c>
    </row>
    <row r="24" spans="1:10" ht="27.75" customHeight="1">
      <c r="A24" s="74"/>
      <c r="B24" s="71" t="s">
        <v>42</v>
      </c>
      <c r="C24" s="71"/>
      <c r="D24" s="71"/>
      <c r="E24" s="83">
        <f>SUM(E12:F23)</f>
        <v>0</v>
      </c>
      <c r="F24" s="83"/>
      <c r="G24" s="85"/>
      <c r="H24" s="86"/>
      <c r="I24" s="86"/>
    </row>
    <row r="25" spans="1:10" ht="27.75" customHeight="1">
      <c r="A25" s="10" t="s">
        <v>43</v>
      </c>
      <c r="B25" s="84">
        <f>8000*F25</f>
        <v>0</v>
      </c>
      <c r="C25" s="84"/>
      <c r="D25" s="84"/>
      <c r="E25" s="11" t="s">
        <v>18</v>
      </c>
      <c r="F25" s="12"/>
      <c r="G25" s="13" t="s">
        <v>47</v>
      </c>
      <c r="H25" s="13"/>
      <c r="I25" s="14"/>
    </row>
    <row r="26" spans="1:10" ht="22.5" customHeight="1">
      <c r="A26" s="22" t="s">
        <v>48</v>
      </c>
    </row>
    <row r="27" spans="1:10" ht="22.5" customHeight="1">
      <c r="A27" s="22" t="s">
        <v>44</v>
      </c>
    </row>
    <row r="28" spans="1:10" ht="22.5" customHeight="1">
      <c r="A28" s="22" t="s">
        <v>45</v>
      </c>
    </row>
    <row r="29" spans="1:10" ht="22.5" customHeight="1">
      <c r="A29" s="22" t="s">
        <v>46</v>
      </c>
    </row>
    <row r="30" spans="1:10" ht="35.25" customHeight="1">
      <c r="A30" s="54" t="s">
        <v>79</v>
      </c>
    </row>
  </sheetData>
  <mergeCells count="51">
    <mergeCell ref="B24:D24"/>
    <mergeCell ref="E24:F24"/>
    <mergeCell ref="G24:I24"/>
    <mergeCell ref="B25:D25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A11:A24"/>
    <mergeCell ref="B11:D11"/>
    <mergeCell ref="E11:F11"/>
    <mergeCell ref="G11:I11"/>
    <mergeCell ref="B12:D12"/>
    <mergeCell ref="E12:F12"/>
    <mergeCell ref="G12:I12"/>
    <mergeCell ref="B13:D13"/>
    <mergeCell ref="E13:F13"/>
    <mergeCell ref="G13:I13"/>
    <mergeCell ref="B14:D14"/>
    <mergeCell ref="E14:F14"/>
    <mergeCell ref="G14:I14"/>
    <mergeCell ref="B15:D15"/>
    <mergeCell ref="E15:F15"/>
    <mergeCell ref="G15:I15"/>
    <mergeCell ref="A2:I2"/>
    <mergeCell ref="B4:I4"/>
    <mergeCell ref="A5:A10"/>
    <mergeCell ref="D6:H6"/>
    <mergeCell ref="D7:H7"/>
    <mergeCell ref="D8:H8"/>
    <mergeCell ref="D9:H9"/>
  </mergeCells>
  <phoneticPr fontId="2"/>
  <pageMargins left="0.7" right="0.7" top="0.75" bottom="0.75" header="0.3" footer="0.3"/>
  <pageSetup paperSize="9" scale="9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79D6-724B-4261-854A-3A5FE5CD78B2}">
  <sheetPr>
    <tabColor theme="0" tint="-0.34998626667073579"/>
  </sheetPr>
  <dimension ref="A1:J30"/>
  <sheetViews>
    <sheetView topLeftCell="A22" workbookViewId="0"/>
  </sheetViews>
  <sheetFormatPr defaultColWidth="9" defaultRowHeight="35.25" customHeight="1"/>
  <cols>
    <col min="1" max="1" width="9" style="1"/>
    <col min="2" max="2" width="3.59765625" style="1" customWidth="1"/>
    <col min="3" max="3" width="6.69921875" style="1" customWidth="1"/>
    <col min="4" max="4" width="9" style="1"/>
    <col min="5" max="5" width="9.5" style="1" bestFit="1" customWidth="1"/>
    <col min="6" max="6" width="8.3984375" style="1" customWidth="1"/>
    <col min="7" max="7" width="9" style="1"/>
    <col min="8" max="8" width="19.69921875" style="1" customWidth="1"/>
    <col min="9" max="9" width="3.09765625" style="1" customWidth="1"/>
    <col min="10" max="10" width="3.5" style="23" hidden="1" customWidth="1"/>
    <col min="11" max="16384" width="9" style="1"/>
  </cols>
  <sheetData>
    <row r="1" spans="1:10" ht="35.25" customHeight="1">
      <c r="A1" s="1" t="s">
        <v>80</v>
      </c>
    </row>
    <row r="2" spans="1:10" ht="13.2">
      <c r="A2" s="67" t="s">
        <v>57</v>
      </c>
      <c r="B2" s="67"/>
      <c r="C2" s="67"/>
      <c r="D2" s="67"/>
      <c r="E2" s="67"/>
      <c r="F2" s="67"/>
      <c r="G2" s="67"/>
      <c r="H2" s="67"/>
      <c r="I2" s="67"/>
    </row>
    <row r="3" spans="1:10" ht="13.2"/>
    <row r="4" spans="1:10" ht="35.25" customHeight="1">
      <c r="A4" s="21" t="s">
        <v>21</v>
      </c>
      <c r="B4" s="80"/>
      <c r="C4" s="81"/>
      <c r="D4" s="81"/>
      <c r="E4" s="81"/>
      <c r="F4" s="81"/>
      <c r="G4" s="81"/>
      <c r="H4" s="81"/>
      <c r="I4" s="82"/>
    </row>
    <row r="5" spans="1:10" ht="21" customHeight="1">
      <c r="A5" s="72" t="s">
        <v>22</v>
      </c>
      <c r="B5" s="15" t="s">
        <v>23</v>
      </c>
      <c r="C5" s="9"/>
      <c r="D5" s="9"/>
      <c r="E5" s="9"/>
      <c r="F5" s="9"/>
      <c r="G5" s="9"/>
      <c r="H5" s="9"/>
      <c r="I5" s="16"/>
    </row>
    <row r="6" spans="1:10" ht="21" customHeight="1">
      <c r="A6" s="73"/>
      <c r="B6" s="17"/>
      <c r="C6" s="3" t="s">
        <v>25</v>
      </c>
      <c r="D6" s="75"/>
      <c r="E6" s="75"/>
      <c r="F6" s="75"/>
      <c r="G6" s="75"/>
      <c r="H6" s="75"/>
      <c r="I6" s="18"/>
    </row>
    <row r="7" spans="1:10" ht="21" customHeight="1">
      <c r="A7" s="73"/>
      <c r="B7" s="17"/>
      <c r="C7" s="8" t="s">
        <v>24</v>
      </c>
      <c r="D7" s="76"/>
      <c r="E7" s="77"/>
      <c r="F7" s="77"/>
      <c r="G7" s="77"/>
      <c r="H7" s="77"/>
      <c r="I7" s="18"/>
    </row>
    <row r="8" spans="1:10" ht="21" customHeight="1">
      <c r="A8" s="73"/>
      <c r="B8" s="17"/>
      <c r="C8" s="3" t="s">
        <v>25</v>
      </c>
      <c r="D8" s="76"/>
      <c r="E8" s="77"/>
      <c r="F8" s="77"/>
      <c r="G8" s="77"/>
      <c r="H8" s="77"/>
      <c r="I8" s="18"/>
    </row>
    <row r="9" spans="1:10" ht="21" customHeight="1">
      <c r="A9" s="73"/>
      <c r="B9" s="17"/>
      <c r="C9" s="8" t="s">
        <v>24</v>
      </c>
      <c r="D9" s="76"/>
      <c r="E9" s="77"/>
      <c r="F9" s="77"/>
      <c r="G9" s="77"/>
      <c r="H9" s="77"/>
      <c r="I9" s="18"/>
    </row>
    <row r="10" spans="1:10" ht="10.5" customHeight="1">
      <c r="A10" s="74"/>
      <c r="B10" s="19"/>
      <c r="C10" s="8"/>
      <c r="D10" s="8"/>
      <c r="E10" s="8"/>
      <c r="F10" s="8"/>
      <c r="G10" s="8"/>
      <c r="H10" s="8"/>
      <c r="I10" s="20"/>
    </row>
    <row r="11" spans="1:10" ht="27.75" customHeight="1">
      <c r="A11" s="72" t="s">
        <v>26</v>
      </c>
      <c r="B11" s="71" t="s">
        <v>27</v>
      </c>
      <c r="C11" s="71"/>
      <c r="D11" s="71"/>
      <c r="E11" s="71" t="s">
        <v>28</v>
      </c>
      <c r="F11" s="71"/>
      <c r="G11" s="71" t="s">
        <v>41</v>
      </c>
      <c r="H11" s="71"/>
      <c r="I11" s="71"/>
    </row>
    <row r="12" spans="1:10" ht="27.75" customHeight="1">
      <c r="A12" s="73"/>
      <c r="B12" s="71" t="s">
        <v>29</v>
      </c>
      <c r="C12" s="71"/>
      <c r="D12" s="71"/>
      <c r="E12" s="83"/>
      <c r="F12" s="83"/>
      <c r="G12" s="68" t="str" cm="1">
        <f t="array" ref="G12">IFERROR(_xlfn.TEXTJOIN("、", TRUE, _xlfn._xlws.FILTER(#REF!,#REF!= J12)), "")</f>
        <v/>
      </c>
      <c r="H12" s="69"/>
      <c r="I12" s="70"/>
      <c r="J12" s="23">
        <v>4</v>
      </c>
    </row>
    <row r="13" spans="1:10" ht="27.75" customHeight="1">
      <c r="A13" s="73"/>
      <c r="B13" s="71" t="s">
        <v>30</v>
      </c>
      <c r="C13" s="71"/>
      <c r="D13" s="71"/>
      <c r="E13" s="83"/>
      <c r="F13" s="83"/>
      <c r="G13" s="68" t="str" cm="1">
        <f t="array" ref="G13">IFERROR(_xlfn.TEXTJOIN("、", TRUE, _xlfn._xlws.FILTER(#REF!,#REF!= J13)), "")</f>
        <v/>
      </c>
      <c r="H13" s="69"/>
      <c r="I13" s="70"/>
      <c r="J13" s="23">
        <v>5</v>
      </c>
    </row>
    <row r="14" spans="1:10" ht="27.75" customHeight="1">
      <c r="A14" s="73"/>
      <c r="B14" s="71" t="s">
        <v>31</v>
      </c>
      <c r="C14" s="71"/>
      <c r="D14" s="71"/>
      <c r="E14" s="83"/>
      <c r="F14" s="83"/>
      <c r="G14" s="68" t="str" cm="1">
        <f t="array" ref="G14">IFERROR(_xlfn.TEXTJOIN("、", TRUE, _xlfn._xlws.FILTER(#REF!,#REF!= J14)), "")</f>
        <v/>
      </c>
      <c r="H14" s="69"/>
      <c r="I14" s="70"/>
      <c r="J14" s="23">
        <v>6</v>
      </c>
    </row>
    <row r="15" spans="1:10" ht="27.75" customHeight="1">
      <c r="A15" s="73"/>
      <c r="B15" s="71" t="s">
        <v>32</v>
      </c>
      <c r="C15" s="71"/>
      <c r="D15" s="71"/>
      <c r="E15" s="83"/>
      <c r="F15" s="83"/>
      <c r="G15" s="68" t="str" cm="1">
        <f t="array" ref="G15">IFERROR(_xlfn.TEXTJOIN("、", TRUE, _xlfn._xlws.FILTER(#REF!,#REF!= J15)), "")</f>
        <v/>
      </c>
      <c r="H15" s="69"/>
      <c r="I15" s="70"/>
      <c r="J15" s="23">
        <v>7</v>
      </c>
    </row>
    <row r="16" spans="1:10" ht="27.75" customHeight="1">
      <c r="A16" s="73"/>
      <c r="B16" s="71" t="s">
        <v>33</v>
      </c>
      <c r="C16" s="71"/>
      <c r="D16" s="71"/>
      <c r="E16" s="83"/>
      <c r="F16" s="83"/>
      <c r="G16" s="68" t="str" cm="1">
        <f t="array" ref="G16">IFERROR(_xlfn.TEXTJOIN("、", TRUE, _xlfn._xlws.FILTER(#REF!,#REF!= J16)), "")</f>
        <v/>
      </c>
      <c r="H16" s="69"/>
      <c r="I16" s="70"/>
      <c r="J16" s="23">
        <v>8</v>
      </c>
    </row>
    <row r="17" spans="1:10" ht="27.75" customHeight="1">
      <c r="A17" s="73"/>
      <c r="B17" s="71" t="s">
        <v>34</v>
      </c>
      <c r="C17" s="71"/>
      <c r="D17" s="71"/>
      <c r="E17" s="83"/>
      <c r="F17" s="83"/>
      <c r="G17" s="68" t="str" cm="1">
        <f t="array" ref="G17">IFERROR(_xlfn.TEXTJOIN("、", TRUE, _xlfn._xlws.FILTER(#REF!,#REF!= J17)), "")</f>
        <v/>
      </c>
      <c r="H17" s="69"/>
      <c r="I17" s="70"/>
      <c r="J17" s="23">
        <v>9</v>
      </c>
    </row>
    <row r="18" spans="1:10" ht="27.75" customHeight="1">
      <c r="A18" s="73"/>
      <c r="B18" s="71" t="s">
        <v>38</v>
      </c>
      <c r="C18" s="71"/>
      <c r="D18" s="71"/>
      <c r="E18" s="83"/>
      <c r="F18" s="83"/>
      <c r="G18" s="68" t="str" cm="1">
        <f t="array" ref="G18">IFERROR(_xlfn.TEXTJOIN("、", TRUE, _xlfn._xlws.FILTER(#REF!,#REF!= J18)), "")</f>
        <v/>
      </c>
      <c r="H18" s="69"/>
      <c r="I18" s="70"/>
      <c r="J18" s="23">
        <v>10</v>
      </c>
    </row>
    <row r="19" spans="1:10" ht="27.75" customHeight="1">
      <c r="A19" s="73"/>
      <c r="B19" s="71" t="s">
        <v>39</v>
      </c>
      <c r="C19" s="71"/>
      <c r="D19" s="71"/>
      <c r="E19" s="83"/>
      <c r="F19" s="83"/>
      <c r="G19" s="68" t="str" cm="1">
        <f t="array" ref="G19">IFERROR(_xlfn.TEXTJOIN("、", TRUE, _xlfn._xlws.FILTER(#REF!,#REF!= J19)), "")</f>
        <v/>
      </c>
      <c r="H19" s="69"/>
      <c r="I19" s="70"/>
      <c r="J19" s="23">
        <v>11</v>
      </c>
    </row>
    <row r="20" spans="1:10" ht="27.75" customHeight="1">
      <c r="A20" s="73"/>
      <c r="B20" s="71" t="s">
        <v>40</v>
      </c>
      <c r="C20" s="71"/>
      <c r="D20" s="71"/>
      <c r="E20" s="83"/>
      <c r="F20" s="83"/>
      <c r="G20" s="68" t="str" cm="1">
        <f t="array" ref="G20">IFERROR(_xlfn.TEXTJOIN("、", TRUE, _xlfn._xlws.FILTER(#REF!,#REF!= J20)), "")</f>
        <v/>
      </c>
      <c r="H20" s="69"/>
      <c r="I20" s="70"/>
      <c r="J20" s="23">
        <v>12</v>
      </c>
    </row>
    <row r="21" spans="1:10" ht="27.75" customHeight="1">
      <c r="A21" s="73"/>
      <c r="B21" s="71" t="s">
        <v>35</v>
      </c>
      <c r="C21" s="71"/>
      <c r="D21" s="71"/>
      <c r="E21" s="83"/>
      <c r="F21" s="83"/>
      <c r="G21" s="68" t="str" cm="1">
        <f t="array" ref="G21">IFERROR(_xlfn.TEXTJOIN("、", TRUE, _xlfn._xlws.FILTER(#REF!,#REF!= J21)), "")</f>
        <v/>
      </c>
      <c r="H21" s="69"/>
      <c r="I21" s="70"/>
      <c r="J21" s="23">
        <v>1</v>
      </c>
    </row>
    <row r="22" spans="1:10" ht="27.75" customHeight="1">
      <c r="A22" s="73"/>
      <c r="B22" s="71" t="s">
        <v>36</v>
      </c>
      <c r="C22" s="71"/>
      <c r="D22" s="71"/>
      <c r="E22" s="83"/>
      <c r="F22" s="83"/>
      <c r="G22" s="68" t="str" cm="1">
        <f t="array" ref="G22">IFERROR(_xlfn.TEXTJOIN("、", TRUE, _xlfn._xlws.FILTER(#REF!,#REF!= J22)), "")</f>
        <v/>
      </c>
      <c r="H22" s="69"/>
      <c r="I22" s="70"/>
      <c r="J22" s="23">
        <v>2</v>
      </c>
    </row>
    <row r="23" spans="1:10" ht="27.75" customHeight="1">
      <c r="A23" s="73"/>
      <c r="B23" s="71" t="s">
        <v>37</v>
      </c>
      <c r="C23" s="71"/>
      <c r="D23" s="71"/>
      <c r="E23" s="83"/>
      <c r="F23" s="83"/>
      <c r="G23" s="68" t="str" cm="1">
        <f t="array" ref="G23">IFERROR(_xlfn.TEXTJOIN("、", TRUE, _xlfn._xlws.FILTER(#REF!,#REF!= J23)), "")</f>
        <v/>
      </c>
      <c r="H23" s="69"/>
      <c r="I23" s="70"/>
      <c r="J23" s="23">
        <v>3</v>
      </c>
    </row>
    <row r="24" spans="1:10" ht="27.75" customHeight="1">
      <c r="A24" s="74"/>
      <c r="B24" s="71" t="s">
        <v>42</v>
      </c>
      <c r="C24" s="71"/>
      <c r="D24" s="71"/>
      <c r="E24" s="83">
        <f>SUM(E12:F23)</f>
        <v>0</v>
      </c>
      <c r="F24" s="83"/>
      <c r="G24" s="68"/>
      <c r="H24" s="69"/>
      <c r="I24" s="70"/>
    </row>
    <row r="25" spans="1:10" ht="27.75" customHeight="1">
      <c r="A25" s="10" t="s">
        <v>43</v>
      </c>
      <c r="B25" s="84">
        <f>8000*F25</f>
        <v>0</v>
      </c>
      <c r="C25" s="84"/>
      <c r="D25" s="84"/>
      <c r="E25" s="11" t="s">
        <v>18</v>
      </c>
      <c r="F25" s="12"/>
      <c r="G25" s="13" t="s">
        <v>47</v>
      </c>
      <c r="H25" s="13"/>
      <c r="I25" s="14"/>
    </row>
    <row r="26" spans="1:10" ht="22.5" customHeight="1">
      <c r="A26" s="22" t="s">
        <v>48</v>
      </c>
    </row>
    <row r="27" spans="1:10" ht="22.5" customHeight="1">
      <c r="A27" s="22" t="s">
        <v>44</v>
      </c>
    </row>
    <row r="28" spans="1:10" ht="22.5" customHeight="1">
      <c r="A28" s="22" t="s">
        <v>45</v>
      </c>
    </row>
    <row r="29" spans="1:10" ht="22.5" customHeight="1">
      <c r="A29" s="22" t="s">
        <v>46</v>
      </c>
    </row>
    <row r="30" spans="1:10" ht="35.25" customHeight="1">
      <c r="A30" s="54" t="s">
        <v>79</v>
      </c>
    </row>
  </sheetData>
  <mergeCells count="51">
    <mergeCell ref="B24:D24"/>
    <mergeCell ref="E24:F24"/>
    <mergeCell ref="G24:I24"/>
    <mergeCell ref="B25:D25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A11:A24"/>
    <mergeCell ref="B11:D11"/>
    <mergeCell ref="E11:F11"/>
    <mergeCell ref="G11:I11"/>
    <mergeCell ref="B12:D12"/>
    <mergeCell ref="E12:F12"/>
    <mergeCell ref="G12:I12"/>
    <mergeCell ref="B13:D13"/>
    <mergeCell ref="E13:F13"/>
    <mergeCell ref="G13:I13"/>
    <mergeCell ref="B14:D14"/>
    <mergeCell ref="E14:F14"/>
    <mergeCell ref="G14:I14"/>
    <mergeCell ref="B15:D15"/>
    <mergeCell ref="E15:F15"/>
    <mergeCell ref="G15:I15"/>
    <mergeCell ref="A2:I2"/>
    <mergeCell ref="B4:I4"/>
    <mergeCell ref="A5:A10"/>
    <mergeCell ref="D6:H6"/>
    <mergeCell ref="D7:H7"/>
    <mergeCell ref="D8:H8"/>
    <mergeCell ref="D9:H9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8D94-07CE-4D80-968D-FACD5F3B78C5}">
  <sheetPr>
    <tabColor theme="0" tint="-0.34998626667073579"/>
  </sheetPr>
  <dimension ref="A1:J30"/>
  <sheetViews>
    <sheetView topLeftCell="A22" workbookViewId="0"/>
  </sheetViews>
  <sheetFormatPr defaultColWidth="9" defaultRowHeight="35.25" customHeight="1"/>
  <cols>
    <col min="1" max="1" width="9" style="1"/>
    <col min="2" max="2" width="3.59765625" style="1" customWidth="1"/>
    <col min="3" max="3" width="6.69921875" style="1" customWidth="1"/>
    <col min="4" max="4" width="9" style="1"/>
    <col min="5" max="5" width="9.5" style="1" bestFit="1" customWidth="1"/>
    <col min="6" max="6" width="8.3984375" style="1" customWidth="1"/>
    <col min="7" max="7" width="9" style="1"/>
    <col min="8" max="8" width="19.69921875" style="1" customWidth="1"/>
    <col min="9" max="9" width="3.09765625" style="1" customWidth="1"/>
    <col min="10" max="10" width="3.5" style="23" hidden="1" customWidth="1"/>
    <col min="11" max="16384" width="9" style="1"/>
  </cols>
  <sheetData>
    <row r="1" spans="1:10" ht="35.25" customHeight="1">
      <c r="A1" s="1" t="s">
        <v>80</v>
      </c>
    </row>
    <row r="2" spans="1:10" ht="13.2">
      <c r="A2" s="67" t="s">
        <v>58</v>
      </c>
      <c r="B2" s="67"/>
      <c r="C2" s="67"/>
      <c r="D2" s="67"/>
      <c r="E2" s="67"/>
      <c r="F2" s="67"/>
      <c r="G2" s="67"/>
      <c r="H2" s="67"/>
      <c r="I2" s="67"/>
    </row>
    <row r="3" spans="1:10" ht="13.2"/>
    <row r="4" spans="1:10" ht="35.25" customHeight="1">
      <c r="A4" s="21" t="s">
        <v>21</v>
      </c>
      <c r="B4" s="80"/>
      <c r="C4" s="81"/>
      <c r="D4" s="81"/>
      <c r="E4" s="81"/>
      <c r="F4" s="81"/>
      <c r="G4" s="81"/>
      <c r="H4" s="81"/>
      <c r="I4" s="82"/>
    </row>
    <row r="5" spans="1:10" ht="21" customHeight="1">
      <c r="A5" s="72" t="s">
        <v>22</v>
      </c>
      <c r="B5" s="15" t="s">
        <v>23</v>
      </c>
      <c r="C5" s="9"/>
      <c r="D5" s="9"/>
      <c r="E5" s="9"/>
      <c r="F5" s="9"/>
      <c r="G5" s="9"/>
      <c r="H5" s="9"/>
      <c r="I5" s="16"/>
    </row>
    <row r="6" spans="1:10" ht="21" customHeight="1">
      <c r="A6" s="73"/>
      <c r="B6" s="17"/>
      <c r="C6" s="3" t="s">
        <v>25</v>
      </c>
      <c r="D6" s="75"/>
      <c r="E6" s="75"/>
      <c r="F6" s="75"/>
      <c r="G6" s="75"/>
      <c r="H6" s="75"/>
      <c r="I6" s="18"/>
    </row>
    <row r="7" spans="1:10" ht="21" customHeight="1">
      <c r="A7" s="73"/>
      <c r="B7" s="17"/>
      <c r="C7" s="8" t="s">
        <v>24</v>
      </c>
      <c r="D7" s="76"/>
      <c r="E7" s="77"/>
      <c r="F7" s="77"/>
      <c r="G7" s="77"/>
      <c r="H7" s="77"/>
      <c r="I7" s="18"/>
    </row>
    <row r="8" spans="1:10" ht="21" customHeight="1">
      <c r="A8" s="73"/>
      <c r="B8" s="17"/>
      <c r="C8" s="3" t="s">
        <v>25</v>
      </c>
      <c r="D8" s="76"/>
      <c r="E8" s="77"/>
      <c r="F8" s="77"/>
      <c r="G8" s="77"/>
      <c r="H8" s="77"/>
      <c r="I8" s="18"/>
    </row>
    <row r="9" spans="1:10" ht="21" customHeight="1">
      <c r="A9" s="73"/>
      <c r="B9" s="17"/>
      <c r="C9" s="8" t="s">
        <v>24</v>
      </c>
      <c r="D9" s="76"/>
      <c r="E9" s="77"/>
      <c r="F9" s="77"/>
      <c r="G9" s="77"/>
      <c r="H9" s="77"/>
      <c r="I9" s="18"/>
    </row>
    <row r="10" spans="1:10" ht="10.5" customHeight="1">
      <c r="A10" s="74"/>
      <c r="B10" s="19"/>
      <c r="C10" s="8"/>
      <c r="D10" s="8"/>
      <c r="E10" s="8"/>
      <c r="F10" s="8"/>
      <c r="G10" s="8"/>
      <c r="H10" s="8"/>
      <c r="I10" s="20"/>
    </row>
    <row r="11" spans="1:10" ht="27.75" customHeight="1">
      <c r="A11" s="72" t="s">
        <v>26</v>
      </c>
      <c r="B11" s="71" t="s">
        <v>27</v>
      </c>
      <c r="C11" s="71"/>
      <c r="D11" s="71"/>
      <c r="E11" s="71" t="s">
        <v>28</v>
      </c>
      <c r="F11" s="71"/>
      <c r="G11" s="71" t="s">
        <v>41</v>
      </c>
      <c r="H11" s="71"/>
      <c r="I11" s="71"/>
    </row>
    <row r="12" spans="1:10" ht="27.75" customHeight="1">
      <c r="A12" s="73"/>
      <c r="B12" s="71" t="s">
        <v>29</v>
      </c>
      <c r="C12" s="71"/>
      <c r="D12" s="71"/>
      <c r="E12" s="83"/>
      <c r="F12" s="83"/>
      <c r="G12" s="68" t="str" cm="1">
        <f t="array" ref="G12">IFERROR(_xlfn.TEXTJOIN("、", TRUE, _xlfn._xlws.FILTER(#REF!,#REF!= J12)), "")</f>
        <v/>
      </c>
      <c r="H12" s="69"/>
      <c r="I12" s="70"/>
      <c r="J12" s="23">
        <v>4</v>
      </c>
    </row>
    <row r="13" spans="1:10" ht="27.75" customHeight="1">
      <c r="A13" s="73"/>
      <c r="B13" s="71" t="s">
        <v>30</v>
      </c>
      <c r="C13" s="71"/>
      <c r="D13" s="71"/>
      <c r="E13" s="83"/>
      <c r="F13" s="83"/>
      <c r="G13" s="68" t="str" cm="1">
        <f t="array" ref="G13">IFERROR(_xlfn.TEXTJOIN("、", TRUE, _xlfn._xlws.FILTER(#REF!,#REF!= J13)), "")</f>
        <v/>
      </c>
      <c r="H13" s="69"/>
      <c r="I13" s="70"/>
      <c r="J13" s="23">
        <v>5</v>
      </c>
    </row>
    <row r="14" spans="1:10" ht="27.75" customHeight="1">
      <c r="A14" s="73"/>
      <c r="B14" s="71" t="s">
        <v>31</v>
      </c>
      <c r="C14" s="71"/>
      <c r="D14" s="71"/>
      <c r="E14" s="83"/>
      <c r="F14" s="83"/>
      <c r="G14" s="68" t="str" cm="1">
        <f t="array" ref="G14">IFERROR(_xlfn.TEXTJOIN("、", TRUE, _xlfn._xlws.FILTER(#REF!,#REF!= J14)), "")</f>
        <v/>
      </c>
      <c r="H14" s="69"/>
      <c r="I14" s="70"/>
      <c r="J14" s="23">
        <v>6</v>
      </c>
    </row>
    <row r="15" spans="1:10" ht="27.75" customHeight="1">
      <c r="A15" s="73"/>
      <c r="B15" s="71" t="s">
        <v>32</v>
      </c>
      <c r="C15" s="71"/>
      <c r="D15" s="71"/>
      <c r="E15" s="83"/>
      <c r="F15" s="83"/>
      <c r="G15" s="68" t="str" cm="1">
        <f t="array" ref="G15">IFERROR(_xlfn.TEXTJOIN("、", TRUE, _xlfn._xlws.FILTER(#REF!,#REF!= J15)), "")</f>
        <v/>
      </c>
      <c r="H15" s="69"/>
      <c r="I15" s="70"/>
      <c r="J15" s="23">
        <v>7</v>
      </c>
    </row>
    <row r="16" spans="1:10" ht="27.75" customHeight="1">
      <c r="A16" s="73"/>
      <c r="B16" s="71" t="s">
        <v>33</v>
      </c>
      <c r="C16" s="71"/>
      <c r="D16" s="71"/>
      <c r="E16" s="83"/>
      <c r="F16" s="83"/>
      <c r="G16" s="68" t="str" cm="1">
        <f t="array" ref="G16">IFERROR(_xlfn.TEXTJOIN("、", TRUE, _xlfn._xlws.FILTER(#REF!,#REF!= J16)), "")</f>
        <v/>
      </c>
      <c r="H16" s="69"/>
      <c r="I16" s="70"/>
      <c r="J16" s="23">
        <v>8</v>
      </c>
    </row>
    <row r="17" spans="1:10" ht="27.75" customHeight="1">
      <c r="A17" s="73"/>
      <c r="B17" s="71" t="s">
        <v>34</v>
      </c>
      <c r="C17" s="71"/>
      <c r="D17" s="71"/>
      <c r="E17" s="83"/>
      <c r="F17" s="83"/>
      <c r="G17" s="68" t="str" cm="1">
        <f t="array" ref="G17">IFERROR(_xlfn.TEXTJOIN("、", TRUE, _xlfn._xlws.FILTER(#REF!,#REF!= J17)), "")</f>
        <v/>
      </c>
      <c r="H17" s="69"/>
      <c r="I17" s="70"/>
      <c r="J17" s="23">
        <v>9</v>
      </c>
    </row>
    <row r="18" spans="1:10" ht="27.75" customHeight="1">
      <c r="A18" s="73"/>
      <c r="B18" s="71" t="s">
        <v>38</v>
      </c>
      <c r="C18" s="71"/>
      <c r="D18" s="71"/>
      <c r="E18" s="83"/>
      <c r="F18" s="83"/>
      <c r="G18" s="68" t="str" cm="1">
        <f t="array" ref="G18">IFERROR(_xlfn.TEXTJOIN("、", TRUE, _xlfn._xlws.FILTER(#REF!,#REF!= J18)), "")</f>
        <v/>
      </c>
      <c r="H18" s="69"/>
      <c r="I18" s="70"/>
      <c r="J18" s="23">
        <v>10</v>
      </c>
    </row>
    <row r="19" spans="1:10" ht="27.75" customHeight="1">
      <c r="A19" s="73"/>
      <c r="B19" s="71" t="s">
        <v>39</v>
      </c>
      <c r="C19" s="71"/>
      <c r="D19" s="71"/>
      <c r="E19" s="83"/>
      <c r="F19" s="83"/>
      <c r="G19" s="68" t="str" cm="1">
        <f t="array" ref="G19">IFERROR(_xlfn.TEXTJOIN("、", TRUE, _xlfn._xlws.FILTER(#REF!,#REF!= J19)), "")</f>
        <v/>
      </c>
      <c r="H19" s="69"/>
      <c r="I19" s="70"/>
      <c r="J19" s="23">
        <v>11</v>
      </c>
    </row>
    <row r="20" spans="1:10" ht="27.75" customHeight="1">
      <c r="A20" s="73"/>
      <c r="B20" s="71" t="s">
        <v>40</v>
      </c>
      <c r="C20" s="71"/>
      <c r="D20" s="71"/>
      <c r="E20" s="83"/>
      <c r="F20" s="83"/>
      <c r="G20" s="68" t="str" cm="1">
        <f t="array" ref="G20">IFERROR(_xlfn.TEXTJOIN("、", TRUE, _xlfn._xlws.FILTER(#REF!,#REF!= J20)), "")</f>
        <v/>
      </c>
      <c r="H20" s="69"/>
      <c r="I20" s="70"/>
      <c r="J20" s="23">
        <v>12</v>
      </c>
    </row>
    <row r="21" spans="1:10" ht="27.75" customHeight="1">
      <c r="A21" s="73"/>
      <c r="B21" s="71" t="s">
        <v>35</v>
      </c>
      <c r="C21" s="71"/>
      <c r="D21" s="71"/>
      <c r="E21" s="83"/>
      <c r="F21" s="83"/>
      <c r="G21" s="68" t="str" cm="1">
        <f t="array" ref="G21">IFERROR(_xlfn.TEXTJOIN("、", TRUE, _xlfn._xlws.FILTER(#REF!,#REF!= J21)), "")</f>
        <v/>
      </c>
      <c r="H21" s="69"/>
      <c r="I21" s="70"/>
      <c r="J21" s="23">
        <v>1</v>
      </c>
    </row>
    <row r="22" spans="1:10" ht="27.75" customHeight="1">
      <c r="A22" s="73"/>
      <c r="B22" s="71" t="s">
        <v>36</v>
      </c>
      <c r="C22" s="71"/>
      <c r="D22" s="71"/>
      <c r="E22" s="83"/>
      <c r="F22" s="83"/>
      <c r="G22" s="68" t="str" cm="1">
        <f t="array" ref="G22">IFERROR(_xlfn.TEXTJOIN("、", TRUE, _xlfn._xlws.FILTER(#REF!,#REF!= J22)), "")</f>
        <v/>
      </c>
      <c r="H22" s="69"/>
      <c r="I22" s="70"/>
      <c r="J22" s="23">
        <v>2</v>
      </c>
    </row>
    <row r="23" spans="1:10" ht="27.75" customHeight="1">
      <c r="A23" s="73"/>
      <c r="B23" s="71" t="s">
        <v>37</v>
      </c>
      <c r="C23" s="71"/>
      <c r="D23" s="71"/>
      <c r="E23" s="83"/>
      <c r="F23" s="83"/>
      <c r="G23" s="68" t="str" cm="1">
        <f t="array" ref="G23">IFERROR(_xlfn.TEXTJOIN("、", TRUE, _xlfn._xlws.FILTER(#REF!,#REF!= J23)), "")</f>
        <v/>
      </c>
      <c r="H23" s="69"/>
      <c r="I23" s="70"/>
      <c r="J23" s="23">
        <v>3</v>
      </c>
    </row>
    <row r="24" spans="1:10" ht="27.75" customHeight="1">
      <c r="A24" s="74"/>
      <c r="B24" s="71" t="s">
        <v>42</v>
      </c>
      <c r="C24" s="71"/>
      <c r="D24" s="71"/>
      <c r="E24" s="83">
        <f>SUM(E12:F23)</f>
        <v>0</v>
      </c>
      <c r="F24" s="83"/>
      <c r="G24" s="68"/>
      <c r="H24" s="69"/>
      <c r="I24" s="70"/>
    </row>
    <row r="25" spans="1:10" ht="27.75" customHeight="1">
      <c r="A25" s="10" t="s">
        <v>43</v>
      </c>
      <c r="B25" s="84">
        <f>8000*F25</f>
        <v>0</v>
      </c>
      <c r="C25" s="84"/>
      <c r="D25" s="84"/>
      <c r="E25" s="11" t="s">
        <v>18</v>
      </c>
      <c r="F25" s="12"/>
      <c r="G25" s="13" t="s">
        <v>47</v>
      </c>
      <c r="H25" s="13"/>
      <c r="I25" s="14"/>
    </row>
    <row r="26" spans="1:10" ht="22.5" customHeight="1">
      <c r="A26" s="22" t="s">
        <v>48</v>
      </c>
    </row>
    <row r="27" spans="1:10" ht="22.5" customHeight="1">
      <c r="A27" s="22" t="s">
        <v>44</v>
      </c>
    </row>
    <row r="28" spans="1:10" ht="22.5" customHeight="1">
      <c r="A28" s="22" t="s">
        <v>45</v>
      </c>
    </row>
    <row r="29" spans="1:10" ht="22.5" customHeight="1">
      <c r="A29" s="22" t="s">
        <v>46</v>
      </c>
    </row>
    <row r="30" spans="1:10" ht="35.25" customHeight="1">
      <c r="A30" s="54" t="s">
        <v>79</v>
      </c>
    </row>
  </sheetData>
  <mergeCells count="51">
    <mergeCell ref="B24:D24"/>
    <mergeCell ref="E24:F24"/>
    <mergeCell ref="G24:I24"/>
    <mergeCell ref="B25:D25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A11:A24"/>
    <mergeCell ref="B11:D11"/>
    <mergeCell ref="E11:F11"/>
    <mergeCell ref="G11:I11"/>
    <mergeCell ref="B12:D12"/>
    <mergeCell ref="E12:F12"/>
    <mergeCell ref="G12:I12"/>
    <mergeCell ref="B13:D13"/>
    <mergeCell ref="E13:F13"/>
    <mergeCell ref="G13:I13"/>
    <mergeCell ref="B14:D14"/>
    <mergeCell ref="E14:F14"/>
    <mergeCell ref="G14:I14"/>
    <mergeCell ref="B15:D15"/>
    <mergeCell ref="E15:F15"/>
    <mergeCell ref="G15:I15"/>
    <mergeCell ref="A2:I2"/>
    <mergeCell ref="B4:I4"/>
    <mergeCell ref="A5:A10"/>
    <mergeCell ref="D6:H6"/>
    <mergeCell ref="D7:H7"/>
    <mergeCell ref="D8:H8"/>
    <mergeCell ref="D9:H9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0E60-3338-456D-9599-B36AC77F30A9}">
  <sheetPr>
    <tabColor theme="0" tint="-0.34998626667073579"/>
  </sheetPr>
  <dimension ref="A1:J30"/>
  <sheetViews>
    <sheetView topLeftCell="A18" workbookViewId="0"/>
  </sheetViews>
  <sheetFormatPr defaultColWidth="9" defaultRowHeight="35.25" customHeight="1"/>
  <cols>
    <col min="1" max="1" width="9" style="1"/>
    <col min="2" max="2" width="3.59765625" style="1" customWidth="1"/>
    <col min="3" max="3" width="6.69921875" style="1" customWidth="1"/>
    <col min="4" max="4" width="9" style="1"/>
    <col min="5" max="5" width="9.5" style="1" bestFit="1" customWidth="1"/>
    <col min="6" max="6" width="8.3984375" style="1" customWidth="1"/>
    <col min="7" max="7" width="9" style="1"/>
    <col min="8" max="8" width="19.69921875" style="1" customWidth="1"/>
    <col min="9" max="9" width="3.09765625" style="1" customWidth="1"/>
    <col min="10" max="10" width="3.5" style="23" hidden="1" customWidth="1"/>
    <col min="11" max="16384" width="9" style="1"/>
  </cols>
  <sheetData>
    <row r="1" spans="1:10" ht="35.25" customHeight="1">
      <c r="A1" s="1" t="s">
        <v>80</v>
      </c>
    </row>
    <row r="2" spans="1:10" ht="13.2">
      <c r="A2" s="67" t="s">
        <v>59</v>
      </c>
      <c r="B2" s="67"/>
      <c r="C2" s="67"/>
      <c r="D2" s="67"/>
      <c r="E2" s="67"/>
      <c r="F2" s="67"/>
      <c r="G2" s="67"/>
      <c r="H2" s="67"/>
      <c r="I2" s="67"/>
    </row>
    <row r="3" spans="1:10" ht="13.2"/>
    <row r="4" spans="1:10" ht="35.25" customHeight="1">
      <c r="A4" s="21" t="s">
        <v>21</v>
      </c>
      <c r="B4" s="80"/>
      <c r="C4" s="81"/>
      <c r="D4" s="81"/>
      <c r="E4" s="81"/>
      <c r="F4" s="81"/>
      <c r="G4" s="81"/>
      <c r="H4" s="81"/>
      <c r="I4" s="82"/>
    </row>
    <row r="5" spans="1:10" ht="21" customHeight="1">
      <c r="A5" s="72" t="s">
        <v>22</v>
      </c>
      <c r="B5" s="15" t="s">
        <v>23</v>
      </c>
      <c r="C5" s="9"/>
      <c r="D5" s="9"/>
      <c r="E5" s="9"/>
      <c r="F5" s="9"/>
      <c r="G5" s="9"/>
      <c r="H5" s="9"/>
      <c r="I5" s="16"/>
    </row>
    <row r="6" spans="1:10" ht="21" customHeight="1">
      <c r="A6" s="73"/>
      <c r="B6" s="17"/>
      <c r="C6" s="3" t="s">
        <v>25</v>
      </c>
      <c r="D6" s="75"/>
      <c r="E6" s="75"/>
      <c r="F6" s="75"/>
      <c r="G6" s="75"/>
      <c r="H6" s="75"/>
      <c r="I6" s="18"/>
    </row>
    <row r="7" spans="1:10" ht="21" customHeight="1">
      <c r="A7" s="73"/>
      <c r="B7" s="17"/>
      <c r="C7" s="8" t="s">
        <v>24</v>
      </c>
      <c r="D7" s="76"/>
      <c r="E7" s="77"/>
      <c r="F7" s="77"/>
      <c r="G7" s="77"/>
      <c r="H7" s="77"/>
      <c r="I7" s="18"/>
    </row>
    <row r="8" spans="1:10" ht="21" customHeight="1">
      <c r="A8" s="73"/>
      <c r="B8" s="17"/>
      <c r="C8" s="3" t="s">
        <v>25</v>
      </c>
      <c r="D8" s="76"/>
      <c r="E8" s="77"/>
      <c r="F8" s="77"/>
      <c r="G8" s="77"/>
      <c r="H8" s="77"/>
      <c r="I8" s="18"/>
    </row>
    <row r="9" spans="1:10" ht="21" customHeight="1">
      <c r="A9" s="73"/>
      <c r="B9" s="17"/>
      <c r="C9" s="8" t="s">
        <v>24</v>
      </c>
      <c r="D9" s="76"/>
      <c r="E9" s="77"/>
      <c r="F9" s="77"/>
      <c r="G9" s="77"/>
      <c r="H9" s="77"/>
      <c r="I9" s="18"/>
    </row>
    <row r="10" spans="1:10" ht="10.5" customHeight="1">
      <c r="A10" s="74"/>
      <c r="B10" s="19"/>
      <c r="C10" s="8"/>
      <c r="D10" s="8"/>
      <c r="E10" s="8"/>
      <c r="F10" s="8"/>
      <c r="G10" s="8"/>
      <c r="H10" s="8"/>
      <c r="I10" s="20"/>
    </row>
    <row r="11" spans="1:10" ht="27.75" customHeight="1">
      <c r="A11" s="72" t="s">
        <v>26</v>
      </c>
      <c r="B11" s="71" t="s">
        <v>27</v>
      </c>
      <c r="C11" s="71"/>
      <c r="D11" s="71"/>
      <c r="E11" s="71" t="s">
        <v>28</v>
      </c>
      <c r="F11" s="71"/>
      <c r="G11" s="71" t="s">
        <v>41</v>
      </c>
      <c r="H11" s="71"/>
      <c r="I11" s="71"/>
    </row>
    <row r="12" spans="1:10" ht="27.75" customHeight="1">
      <c r="A12" s="73"/>
      <c r="B12" s="71" t="s">
        <v>29</v>
      </c>
      <c r="C12" s="71"/>
      <c r="D12" s="71"/>
      <c r="E12" s="83"/>
      <c r="F12" s="83"/>
      <c r="G12" s="68" t="str" cm="1">
        <f t="array" ref="G12">IFERROR(_xlfn.TEXTJOIN("、", TRUE, _xlfn._xlws.FILTER(#REF!,#REF!= J12)), "")</f>
        <v/>
      </c>
      <c r="H12" s="69"/>
      <c r="I12" s="70"/>
      <c r="J12" s="23">
        <v>4</v>
      </c>
    </row>
    <row r="13" spans="1:10" ht="27.75" customHeight="1">
      <c r="A13" s="73"/>
      <c r="B13" s="71" t="s">
        <v>30</v>
      </c>
      <c r="C13" s="71"/>
      <c r="D13" s="71"/>
      <c r="E13" s="83"/>
      <c r="F13" s="83"/>
      <c r="G13" s="68" t="str" cm="1">
        <f t="array" ref="G13">IFERROR(_xlfn.TEXTJOIN("、", TRUE, _xlfn._xlws.FILTER(#REF!,#REF!= J13)), "")</f>
        <v/>
      </c>
      <c r="H13" s="69"/>
      <c r="I13" s="70"/>
      <c r="J13" s="23">
        <v>5</v>
      </c>
    </row>
    <row r="14" spans="1:10" ht="27.75" customHeight="1">
      <c r="A14" s="73"/>
      <c r="B14" s="71" t="s">
        <v>31</v>
      </c>
      <c r="C14" s="71"/>
      <c r="D14" s="71"/>
      <c r="E14" s="83"/>
      <c r="F14" s="83"/>
      <c r="G14" s="68" t="str" cm="1">
        <f t="array" ref="G14">IFERROR(_xlfn.TEXTJOIN("、", TRUE, _xlfn._xlws.FILTER(#REF!,#REF!= J14)), "")</f>
        <v/>
      </c>
      <c r="H14" s="69"/>
      <c r="I14" s="70"/>
      <c r="J14" s="23">
        <v>6</v>
      </c>
    </row>
    <row r="15" spans="1:10" ht="27.75" customHeight="1">
      <c r="A15" s="73"/>
      <c r="B15" s="71" t="s">
        <v>32</v>
      </c>
      <c r="C15" s="71"/>
      <c r="D15" s="71"/>
      <c r="E15" s="83"/>
      <c r="F15" s="83"/>
      <c r="G15" s="68" t="str" cm="1">
        <f t="array" ref="G15">IFERROR(_xlfn.TEXTJOIN("、", TRUE, _xlfn._xlws.FILTER(#REF!,#REF!= J15)), "")</f>
        <v/>
      </c>
      <c r="H15" s="69"/>
      <c r="I15" s="70"/>
      <c r="J15" s="23">
        <v>7</v>
      </c>
    </row>
    <row r="16" spans="1:10" ht="27.75" customHeight="1">
      <c r="A16" s="73"/>
      <c r="B16" s="71" t="s">
        <v>33</v>
      </c>
      <c r="C16" s="71"/>
      <c r="D16" s="71"/>
      <c r="E16" s="83"/>
      <c r="F16" s="83"/>
      <c r="G16" s="68" t="str" cm="1">
        <f t="array" ref="G16">IFERROR(_xlfn.TEXTJOIN("、", TRUE, _xlfn._xlws.FILTER(#REF!,#REF!= J16)), "")</f>
        <v/>
      </c>
      <c r="H16" s="69"/>
      <c r="I16" s="70"/>
      <c r="J16" s="23">
        <v>8</v>
      </c>
    </row>
    <row r="17" spans="1:10" ht="27.75" customHeight="1">
      <c r="A17" s="73"/>
      <c r="B17" s="71" t="s">
        <v>34</v>
      </c>
      <c r="C17" s="71"/>
      <c r="D17" s="71"/>
      <c r="E17" s="83"/>
      <c r="F17" s="83"/>
      <c r="G17" s="68" t="str" cm="1">
        <f t="array" ref="G17">IFERROR(_xlfn.TEXTJOIN("、", TRUE, _xlfn._xlws.FILTER(#REF!,#REF!= J17)), "")</f>
        <v/>
      </c>
      <c r="H17" s="69"/>
      <c r="I17" s="70"/>
      <c r="J17" s="23">
        <v>9</v>
      </c>
    </row>
    <row r="18" spans="1:10" ht="27.75" customHeight="1">
      <c r="A18" s="73"/>
      <c r="B18" s="71" t="s">
        <v>38</v>
      </c>
      <c r="C18" s="71"/>
      <c r="D18" s="71"/>
      <c r="E18" s="83"/>
      <c r="F18" s="83"/>
      <c r="G18" s="68" t="str" cm="1">
        <f t="array" ref="G18">IFERROR(_xlfn.TEXTJOIN("、", TRUE, _xlfn._xlws.FILTER(#REF!,#REF!= J18)), "")</f>
        <v/>
      </c>
      <c r="H18" s="69"/>
      <c r="I18" s="70"/>
      <c r="J18" s="23">
        <v>10</v>
      </c>
    </row>
    <row r="19" spans="1:10" ht="27.75" customHeight="1">
      <c r="A19" s="73"/>
      <c r="B19" s="71" t="s">
        <v>39</v>
      </c>
      <c r="C19" s="71"/>
      <c r="D19" s="71"/>
      <c r="E19" s="83"/>
      <c r="F19" s="83"/>
      <c r="G19" s="68" t="str" cm="1">
        <f t="array" ref="G19">IFERROR(_xlfn.TEXTJOIN("、", TRUE, _xlfn._xlws.FILTER(#REF!,#REF!= J19)), "")</f>
        <v/>
      </c>
      <c r="H19" s="69"/>
      <c r="I19" s="70"/>
      <c r="J19" s="23">
        <v>11</v>
      </c>
    </row>
    <row r="20" spans="1:10" ht="27.75" customHeight="1">
      <c r="A20" s="73"/>
      <c r="B20" s="71" t="s">
        <v>40</v>
      </c>
      <c r="C20" s="71"/>
      <c r="D20" s="71"/>
      <c r="E20" s="83"/>
      <c r="F20" s="83"/>
      <c r="G20" s="68" t="str" cm="1">
        <f t="array" ref="G20">IFERROR(_xlfn.TEXTJOIN("、", TRUE, _xlfn._xlws.FILTER(#REF!,#REF!= J20)), "")</f>
        <v/>
      </c>
      <c r="H20" s="69"/>
      <c r="I20" s="70"/>
      <c r="J20" s="23">
        <v>12</v>
      </c>
    </row>
    <row r="21" spans="1:10" ht="27.75" customHeight="1">
      <c r="A21" s="73"/>
      <c r="B21" s="71" t="s">
        <v>35</v>
      </c>
      <c r="C21" s="71"/>
      <c r="D21" s="71"/>
      <c r="E21" s="83"/>
      <c r="F21" s="83"/>
      <c r="G21" s="68" t="str" cm="1">
        <f t="array" ref="G21">IFERROR(_xlfn.TEXTJOIN("、", TRUE, _xlfn._xlws.FILTER(#REF!,#REF!= J21)), "")</f>
        <v/>
      </c>
      <c r="H21" s="69"/>
      <c r="I21" s="70"/>
      <c r="J21" s="23">
        <v>1</v>
      </c>
    </row>
    <row r="22" spans="1:10" ht="27.75" customHeight="1">
      <c r="A22" s="73"/>
      <c r="B22" s="71" t="s">
        <v>36</v>
      </c>
      <c r="C22" s="71"/>
      <c r="D22" s="71"/>
      <c r="E22" s="83"/>
      <c r="F22" s="83"/>
      <c r="G22" s="68" t="str" cm="1">
        <f t="array" ref="G22">IFERROR(_xlfn.TEXTJOIN("、", TRUE, _xlfn._xlws.FILTER(#REF!,#REF!= J22)), "")</f>
        <v/>
      </c>
      <c r="H22" s="69"/>
      <c r="I22" s="70"/>
      <c r="J22" s="23">
        <v>2</v>
      </c>
    </row>
    <row r="23" spans="1:10" ht="27.75" customHeight="1">
      <c r="A23" s="73"/>
      <c r="B23" s="71" t="s">
        <v>37</v>
      </c>
      <c r="C23" s="71"/>
      <c r="D23" s="71"/>
      <c r="E23" s="83"/>
      <c r="F23" s="83"/>
      <c r="G23" s="68" t="str" cm="1">
        <f t="array" ref="G23">IFERROR(_xlfn.TEXTJOIN("、", TRUE, _xlfn._xlws.FILTER(#REF!,#REF!= J23)), "")</f>
        <v/>
      </c>
      <c r="H23" s="69"/>
      <c r="I23" s="70"/>
      <c r="J23" s="23">
        <v>3</v>
      </c>
    </row>
    <row r="24" spans="1:10" ht="27.75" customHeight="1">
      <c r="A24" s="74"/>
      <c r="B24" s="71" t="s">
        <v>42</v>
      </c>
      <c r="C24" s="71"/>
      <c r="D24" s="71"/>
      <c r="E24" s="83">
        <f>SUM(E12:F23)</f>
        <v>0</v>
      </c>
      <c r="F24" s="83"/>
      <c r="G24" s="68"/>
      <c r="H24" s="69"/>
      <c r="I24" s="70"/>
    </row>
    <row r="25" spans="1:10" ht="27.75" customHeight="1">
      <c r="A25" s="10" t="s">
        <v>43</v>
      </c>
      <c r="B25" s="84">
        <f>8000*F25</f>
        <v>0</v>
      </c>
      <c r="C25" s="84"/>
      <c r="D25" s="84"/>
      <c r="E25" s="11" t="s">
        <v>18</v>
      </c>
      <c r="F25" s="12"/>
      <c r="G25" s="13" t="s">
        <v>47</v>
      </c>
      <c r="H25" s="13"/>
      <c r="I25" s="14"/>
    </row>
    <row r="26" spans="1:10" ht="22.5" customHeight="1">
      <c r="A26" s="22" t="s">
        <v>48</v>
      </c>
    </row>
    <row r="27" spans="1:10" ht="22.5" customHeight="1">
      <c r="A27" s="22" t="s">
        <v>44</v>
      </c>
    </row>
    <row r="28" spans="1:10" ht="22.5" customHeight="1">
      <c r="A28" s="22" t="s">
        <v>45</v>
      </c>
    </row>
    <row r="29" spans="1:10" ht="22.5" customHeight="1">
      <c r="A29" s="22" t="s">
        <v>46</v>
      </c>
    </row>
    <row r="30" spans="1:10" ht="35.25" customHeight="1">
      <c r="A30" s="54" t="s">
        <v>79</v>
      </c>
    </row>
  </sheetData>
  <mergeCells count="51">
    <mergeCell ref="B24:D24"/>
    <mergeCell ref="E24:F24"/>
    <mergeCell ref="G24:I24"/>
    <mergeCell ref="B25:D25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A11:A24"/>
    <mergeCell ref="B11:D11"/>
    <mergeCell ref="E11:F11"/>
    <mergeCell ref="G11:I11"/>
    <mergeCell ref="B12:D12"/>
    <mergeCell ref="E12:F12"/>
    <mergeCell ref="G12:I12"/>
    <mergeCell ref="B13:D13"/>
    <mergeCell ref="E13:F13"/>
    <mergeCell ref="G13:I13"/>
    <mergeCell ref="B14:D14"/>
    <mergeCell ref="E14:F14"/>
    <mergeCell ref="G14:I14"/>
    <mergeCell ref="B15:D15"/>
    <mergeCell ref="E15:F15"/>
    <mergeCell ref="G15:I15"/>
    <mergeCell ref="A2:I2"/>
    <mergeCell ref="B4:I4"/>
    <mergeCell ref="A5:A10"/>
    <mergeCell ref="D6:H6"/>
    <mergeCell ref="D7:H7"/>
    <mergeCell ref="D8:H8"/>
    <mergeCell ref="D9:H9"/>
  </mergeCells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511D3-98C9-4A65-846C-23F2BEAC2C41}">
  <sheetPr>
    <tabColor theme="0" tint="-0.34998626667073579"/>
  </sheetPr>
  <dimension ref="A1:J30"/>
  <sheetViews>
    <sheetView workbookViewId="0"/>
  </sheetViews>
  <sheetFormatPr defaultColWidth="9" defaultRowHeight="35.25" customHeight="1"/>
  <cols>
    <col min="1" max="1" width="9" style="1"/>
    <col min="2" max="2" width="3.59765625" style="1" customWidth="1"/>
    <col min="3" max="3" width="6.69921875" style="1" customWidth="1"/>
    <col min="4" max="4" width="9" style="1"/>
    <col min="5" max="5" width="9.5" style="1" bestFit="1" customWidth="1"/>
    <col min="6" max="6" width="8.3984375" style="1" customWidth="1"/>
    <col min="7" max="7" width="9" style="1"/>
    <col min="8" max="8" width="19.69921875" style="1" customWidth="1"/>
    <col min="9" max="9" width="3.09765625" style="1" customWidth="1"/>
    <col min="10" max="10" width="3.5" style="23" hidden="1" customWidth="1"/>
    <col min="11" max="16384" width="9" style="1"/>
  </cols>
  <sheetData>
    <row r="1" spans="1:10" ht="35.25" customHeight="1">
      <c r="A1" s="1" t="s">
        <v>80</v>
      </c>
    </row>
    <row r="2" spans="1:10" ht="13.2">
      <c r="A2" s="67" t="s">
        <v>60</v>
      </c>
      <c r="B2" s="67"/>
      <c r="C2" s="67"/>
      <c r="D2" s="67"/>
      <c r="E2" s="67"/>
      <c r="F2" s="67"/>
      <c r="G2" s="67"/>
      <c r="H2" s="67"/>
      <c r="I2" s="67"/>
    </row>
    <row r="3" spans="1:10" ht="13.2"/>
    <row r="4" spans="1:10" ht="35.25" customHeight="1">
      <c r="A4" s="21" t="s">
        <v>21</v>
      </c>
      <c r="B4" s="80"/>
      <c r="C4" s="81"/>
      <c r="D4" s="81"/>
      <c r="E4" s="81"/>
      <c r="F4" s="81"/>
      <c r="G4" s="81"/>
      <c r="H4" s="81"/>
      <c r="I4" s="82"/>
    </row>
    <row r="5" spans="1:10" ht="21" customHeight="1">
      <c r="A5" s="72" t="s">
        <v>22</v>
      </c>
      <c r="B5" s="15" t="s">
        <v>23</v>
      </c>
      <c r="C5" s="9"/>
      <c r="D5" s="9"/>
      <c r="E5" s="9"/>
      <c r="F5" s="9"/>
      <c r="G5" s="9"/>
      <c r="H5" s="9"/>
      <c r="I5" s="16"/>
    </row>
    <row r="6" spans="1:10" ht="21" customHeight="1">
      <c r="A6" s="73"/>
      <c r="B6" s="17"/>
      <c r="C6" s="3" t="s">
        <v>25</v>
      </c>
      <c r="D6" s="75"/>
      <c r="E6" s="75"/>
      <c r="F6" s="75"/>
      <c r="G6" s="75"/>
      <c r="H6" s="75"/>
      <c r="I6" s="18"/>
    </row>
    <row r="7" spans="1:10" ht="21" customHeight="1">
      <c r="A7" s="73"/>
      <c r="B7" s="17"/>
      <c r="C7" s="8" t="s">
        <v>24</v>
      </c>
      <c r="D7" s="76"/>
      <c r="E7" s="77"/>
      <c r="F7" s="77"/>
      <c r="G7" s="77"/>
      <c r="H7" s="77"/>
      <c r="I7" s="18"/>
    </row>
    <row r="8" spans="1:10" ht="21" customHeight="1">
      <c r="A8" s="73"/>
      <c r="B8" s="17"/>
      <c r="C8" s="3" t="s">
        <v>25</v>
      </c>
      <c r="D8" s="76"/>
      <c r="E8" s="77"/>
      <c r="F8" s="77"/>
      <c r="G8" s="77"/>
      <c r="H8" s="77"/>
      <c r="I8" s="18"/>
    </row>
    <row r="9" spans="1:10" ht="21" customHeight="1">
      <c r="A9" s="73"/>
      <c r="B9" s="17"/>
      <c r="C9" s="8" t="s">
        <v>24</v>
      </c>
      <c r="D9" s="76"/>
      <c r="E9" s="77"/>
      <c r="F9" s="77"/>
      <c r="G9" s="77"/>
      <c r="H9" s="77"/>
      <c r="I9" s="18"/>
    </row>
    <row r="10" spans="1:10" ht="10.5" customHeight="1">
      <c r="A10" s="74"/>
      <c r="B10" s="19"/>
      <c r="C10" s="8"/>
      <c r="D10" s="8"/>
      <c r="E10" s="8"/>
      <c r="F10" s="8"/>
      <c r="G10" s="8"/>
      <c r="H10" s="8"/>
      <c r="I10" s="20"/>
    </row>
    <row r="11" spans="1:10" ht="27.75" customHeight="1">
      <c r="A11" s="72" t="s">
        <v>26</v>
      </c>
      <c r="B11" s="71" t="s">
        <v>27</v>
      </c>
      <c r="C11" s="71"/>
      <c r="D11" s="71"/>
      <c r="E11" s="71" t="s">
        <v>28</v>
      </c>
      <c r="F11" s="71"/>
      <c r="G11" s="71" t="s">
        <v>41</v>
      </c>
      <c r="H11" s="71"/>
      <c r="I11" s="71"/>
    </row>
    <row r="12" spans="1:10" ht="27.75" customHeight="1">
      <c r="A12" s="73"/>
      <c r="B12" s="71" t="s">
        <v>29</v>
      </c>
      <c r="C12" s="71"/>
      <c r="D12" s="71"/>
      <c r="E12" s="83"/>
      <c r="F12" s="83"/>
      <c r="G12" s="68" t="str" cm="1">
        <f t="array" ref="G12">IFERROR(_xlfn.TEXTJOIN("、", TRUE, _xlfn._xlws.FILTER(#REF!,#REF!= J12)), "")</f>
        <v/>
      </c>
      <c r="H12" s="69"/>
      <c r="I12" s="70"/>
      <c r="J12" s="23">
        <v>4</v>
      </c>
    </row>
    <row r="13" spans="1:10" ht="27.75" customHeight="1">
      <c r="A13" s="73"/>
      <c r="B13" s="71" t="s">
        <v>30</v>
      </c>
      <c r="C13" s="71"/>
      <c r="D13" s="71"/>
      <c r="E13" s="83"/>
      <c r="F13" s="83"/>
      <c r="G13" s="68" t="str" cm="1">
        <f t="array" ref="G13">IFERROR(_xlfn.TEXTJOIN("、", TRUE, _xlfn._xlws.FILTER(#REF!,#REF!= J13)), "")</f>
        <v/>
      </c>
      <c r="H13" s="69"/>
      <c r="I13" s="70"/>
      <c r="J13" s="23">
        <v>5</v>
      </c>
    </row>
    <row r="14" spans="1:10" ht="27.75" customHeight="1">
      <c r="A14" s="73"/>
      <c r="B14" s="71" t="s">
        <v>31</v>
      </c>
      <c r="C14" s="71"/>
      <c r="D14" s="71"/>
      <c r="E14" s="83"/>
      <c r="F14" s="83"/>
      <c r="G14" s="68" t="str" cm="1">
        <f t="array" ref="G14">IFERROR(_xlfn.TEXTJOIN("、", TRUE, _xlfn._xlws.FILTER(#REF!,#REF!= J14)), "")</f>
        <v/>
      </c>
      <c r="H14" s="69"/>
      <c r="I14" s="70"/>
      <c r="J14" s="23">
        <v>6</v>
      </c>
    </row>
    <row r="15" spans="1:10" ht="27.75" customHeight="1">
      <c r="A15" s="73"/>
      <c r="B15" s="71" t="s">
        <v>32</v>
      </c>
      <c r="C15" s="71"/>
      <c r="D15" s="71"/>
      <c r="E15" s="83"/>
      <c r="F15" s="83"/>
      <c r="G15" s="68" t="str" cm="1">
        <f t="array" ref="G15">IFERROR(_xlfn.TEXTJOIN("、", TRUE, _xlfn._xlws.FILTER(#REF!,#REF!= J15)), "")</f>
        <v/>
      </c>
      <c r="H15" s="69"/>
      <c r="I15" s="70"/>
      <c r="J15" s="23">
        <v>7</v>
      </c>
    </row>
    <row r="16" spans="1:10" ht="27.75" customHeight="1">
      <c r="A16" s="73"/>
      <c r="B16" s="71" t="s">
        <v>33</v>
      </c>
      <c r="C16" s="71"/>
      <c r="D16" s="71"/>
      <c r="E16" s="83"/>
      <c r="F16" s="83"/>
      <c r="G16" s="68" t="str" cm="1">
        <f t="array" ref="G16">IFERROR(_xlfn.TEXTJOIN("、", TRUE, _xlfn._xlws.FILTER(#REF!,#REF!= J16)), "")</f>
        <v/>
      </c>
      <c r="H16" s="69"/>
      <c r="I16" s="70"/>
      <c r="J16" s="23">
        <v>8</v>
      </c>
    </row>
    <row r="17" spans="1:10" ht="27.75" customHeight="1">
      <c r="A17" s="73"/>
      <c r="B17" s="71" t="s">
        <v>34</v>
      </c>
      <c r="C17" s="71"/>
      <c r="D17" s="71"/>
      <c r="E17" s="83"/>
      <c r="F17" s="83"/>
      <c r="G17" s="68" t="str" cm="1">
        <f t="array" ref="G17">IFERROR(_xlfn.TEXTJOIN("、", TRUE, _xlfn._xlws.FILTER(#REF!,#REF!= J17)), "")</f>
        <v/>
      </c>
      <c r="H17" s="69"/>
      <c r="I17" s="70"/>
      <c r="J17" s="23">
        <v>9</v>
      </c>
    </row>
    <row r="18" spans="1:10" ht="27.75" customHeight="1">
      <c r="A18" s="73"/>
      <c r="B18" s="71" t="s">
        <v>38</v>
      </c>
      <c r="C18" s="71"/>
      <c r="D18" s="71"/>
      <c r="E18" s="83"/>
      <c r="F18" s="83"/>
      <c r="G18" s="68" t="str" cm="1">
        <f t="array" ref="G18">IFERROR(_xlfn.TEXTJOIN("、", TRUE, _xlfn._xlws.FILTER(#REF!,#REF!= J18)), "")</f>
        <v/>
      </c>
      <c r="H18" s="69"/>
      <c r="I18" s="70"/>
      <c r="J18" s="23">
        <v>10</v>
      </c>
    </row>
    <row r="19" spans="1:10" ht="27.75" customHeight="1">
      <c r="A19" s="73"/>
      <c r="B19" s="71" t="s">
        <v>39</v>
      </c>
      <c r="C19" s="71"/>
      <c r="D19" s="71"/>
      <c r="E19" s="83"/>
      <c r="F19" s="83"/>
      <c r="G19" s="68" t="str" cm="1">
        <f t="array" ref="G19">IFERROR(_xlfn.TEXTJOIN("、", TRUE, _xlfn._xlws.FILTER(#REF!,#REF!= J19)), "")</f>
        <v/>
      </c>
      <c r="H19" s="69"/>
      <c r="I19" s="70"/>
      <c r="J19" s="23">
        <v>11</v>
      </c>
    </row>
    <row r="20" spans="1:10" ht="27.75" customHeight="1">
      <c r="A20" s="73"/>
      <c r="B20" s="71" t="s">
        <v>40</v>
      </c>
      <c r="C20" s="71"/>
      <c r="D20" s="71"/>
      <c r="E20" s="83"/>
      <c r="F20" s="83"/>
      <c r="G20" s="68" t="str" cm="1">
        <f t="array" ref="G20">IFERROR(_xlfn.TEXTJOIN("、", TRUE, _xlfn._xlws.FILTER(#REF!,#REF!= J20)), "")</f>
        <v/>
      </c>
      <c r="H20" s="69"/>
      <c r="I20" s="70"/>
      <c r="J20" s="23">
        <v>12</v>
      </c>
    </row>
    <row r="21" spans="1:10" ht="27.75" customHeight="1">
      <c r="A21" s="73"/>
      <c r="B21" s="71" t="s">
        <v>35</v>
      </c>
      <c r="C21" s="71"/>
      <c r="D21" s="71"/>
      <c r="E21" s="83"/>
      <c r="F21" s="83"/>
      <c r="G21" s="68" t="str" cm="1">
        <f t="array" ref="G21">IFERROR(_xlfn.TEXTJOIN("、", TRUE, _xlfn._xlws.FILTER(#REF!,#REF!= J21)), "")</f>
        <v/>
      </c>
      <c r="H21" s="69"/>
      <c r="I21" s="70"/>
      <c r="J21" s="23">
        <v>1</v>
      </c>
    </row>
    <row r="22" spans="1:10" ht="27.75" customHeight="1">
      <c r="A22" s="73"/>
      <c r="B22" s="71" t="s">
        <v>36</v>
      </c>
      <c r="C22" s="71"/>
      <c r="D22" s="71"/>
      <c r="E22" s="83"/>
      <c r="F22" s="83"/>
      <c r="G22" s="68" t="str" cm="1">
        <f t="array" ref="G22">IFERROR(_xlfn.TEXTJOIN("、", TRUE, _xlfn._xlws.FILTER(#REF!,#REF!= J22)), "")</f>
        <v/>
      </c>
      <c r="H22" s="69"/>
      <c r="I22" s="70"/>
      <c r="J22" s="23">
        <v>2</v>
      </c>
    </row>
    <row r="23" spans="1:10" ht="27.75" customHeight="1">
      <c r="A23" s="73"/>
      <c r="B23" s="71" t="s">
        <v>37</v>
      </c>
      <c r="C23" s="71"/>
      <c r="D23" s="71"/>
      <c r="E23" s="83"/>
      <c r="F23" s="83"/>
      <c r="G23" s="68" t="str" cm="1">
        <f t="array" ref="G23">IFERROR(_xlfn.TEXTJOIN("、", TRUE, _xlfn._xlws.FILTER(#REF!,#REF!= J23)), "")</f>
        <v/>
      </c>
      <c r="H23" s="69"/>
      <c r="I23" s="70"/>
      <c r="J23" s="23">
        <v>3</v>
      </c>
    </row>
    <row r="24" spans="1:10" ht="27.75" customHeight="1">
      <c r="A24" s="74"/>
      <c r="B24" s="71" t="s">
        <v>42</v>
      </c>
      <c r="C24" s="71"/>
      <c r="D24" s="71"/>
      <c r="E24" s="83">
        <f>SUM(E12:F23)</f>
        <v>0</v>
      </c>
      <c r="F24" s="83"/>
      <c r="G24" s="85"/>
      <c r="H24" s="86"/>
      <c r="I24" s="86"/>
    </row>
    <row r="25" spans="1:10" ht="27.75" customHeight="1">
      <c r="A25" s="10" t="s">
        <v>43</v>
      </c>
      <c r="B25" s="84">
        <f>8000*F25</f>
        <v>0</v>
      </c>
      <c r="C25" s="84"/>
      <c r="D25" s="84"/>
      <c r="E25" s="11" t="s">
        <v>18</v>
      </c>
      <c r="F25" s="12"/>
      <c r="G25" s="13" t="s">
        <v>47</v>
      </c>
      <c r="H25" s="13"/>
      <c r="I25" s="14"/>
    </row>
    <row r="26" spans="1:10" ht="22.5" customHeight="1">
      <c r="A26" s="22" t="s">
        <v>48</v>
      </c>
    </row>
    <row r="27" spans="1:10" ht="22.5" customHeight="1">
      <c r="A27" s="22" t="s">
        <v>44</v>
      </c>
    </row>
    <row r="28" spans="1:10" ht="22.5" customHeight="1">
      <c r="A28" s="22" t="s">
        <v>45</v>
      </c>
    </row>
    <row r="29" spans="1:10" ht="22.5" customHeight="1">
      <c r="A29" s="22" t="s">
        <v>46</v>
      </c>
    </row>
    <row r="30" spans="1:10" ht="35.25" customHeight="1">
      <c r="A30" s="54" t="s">
        <v>79</v>
      </c>
    </row>
  </sheetData>
  <mergeCells count="51">
    <mergeCell ref="B24:D24"/>
    <mergeCell ref="E24:F24"/>
    <mergeCell ref="G24:I24"/>
    <mergeCell ref="B25:D25"/>
    <mergeCell ref="B22:D22"/>
    <mergeCell ref="E22:F22"/>
    <mergeCell ref="G22:I22"/>
    <mergeCell ref="B23:D23"/>
    <mergeCell ref="E23:F23"/>
    <mergeCell ref="G23:I23"/>
    <mergeCell ref="B20:D20"/>
    <mergeCell ref="E20:F20"/>
    <mergeCell ref="G20:I20"/>
    <mergeCell ref="B21:D21"/>
    <mergeCell ref="E21:F21"/>
    <mergeCell ref="G21:I21"/>
    <mergeCell ref="B18:D18"/>
    <mergeCell ref="E18:F18"/>
    <mergeCell ref="G18:I18"/>
    <mergeCell ref="B19:D19"/>
    <mergeCell ref="E19:F19"/>
    <mergeCell ref="G19:I19"/>
    <mergeCell ref="B16:D16"/>
    <mergeCell ref="E16:F16"/>
    <mergeCell ref="G16:I16"/>
    <mergeCell ref="B17:D17"/>
    <mergeCell ref="E17:F17"/>
    <mergeCell ref="G17:I17"/>
    <mergeCell ref="A11:A24"/>
    <mergeCell ref="B11:D11"/>
    <mergeCell ref="E11:F11"/>
    <mergeCell ref="G11:I11"/>
    <mergeCell ref="B12:D12"/>
    <mergeCell ref="E12:F12"/>
    <mergeCell ref="G12:I12"/>
    <mergeCell ref="B13:D13"/>
    <mergeCell ref="E13:F13"/>
    <mergeCell ref="G13:I13"/>
    <mergeCell ref="B14:D14"/>
    <mergeCell ref="E14:F14"/>
    <mergeCell ref="G14:I14"/>
    <mergeCell ref="B15:D15"/>
    <mergeCell ref="E15:F15"/>
    <mergeCell ref="G15:I15"/>
    <mergeCell ref="A2:I2"/>
    <mergeCell ref="B4:I4"/>
    <mergeCell ref="A5:A10"/>
    <mergeCell ref="D6:H6"/>
    <mergeCell ref="D7:H7"/>
    <mergeCell ref="D8:H8"/>
    <mergeCell ref="D9:H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申請書</vt:lpstr>
      <vt:lpstr>一覧表 （記載例）</vt:lpstr>
      <vt:lpstr>一覧表</vt:lpstr>
      <vt:lpstr>児童１</vt:lpstr>
      <vt:lpstr>児童２</vt:lpstr>
      <vt:lpstr>児童３</vt:lpstr>
      <vt:lpstr>児童４</vt:lpstr>
      <vt:lpstr>児童５</vt:lpstr>
      <vt:lpstr>児童６</vt:lpstr>
      <vt:lpstr>児童７</vt:lpstr>
      <vt:lpstr>児童１!Print_Area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子ども家庭課</dc:creator>
  <cp:lastModifiedBy>谷口 紗弓</cp:lastModifiedBy>
  <cp:lastPrinted>2026-06-23T23:45:13Z</cp:lastPrinted>
  <dcterms:created xsi:type="dcterms:W3CDTF">2025-05-19T02:31:42Z</dcterms:created>
  <dcterms:modified xsi:type="dcterms:W3CDTF">2026-06-24T00:07:08Z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2025-05-19T06:24:08Z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8c8510b6-7180-451f-a018-feb7865cbba0</vt:lpwstr>
  </property>
  <property fmtid="{D5CDD505-2E9C-101B-9397-08002B2CF9AE}" pid="8" name="MSIP_Label_defa4170-0d19-0005-0004-bc88714345d2_ContentBits">
    <vt:lpwstr>0</vt:lpwstr>
  </property>
</Properties>
</file>