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p65963\Box\11655_10_庁内用\06_建築指導係\09 福まち・バリアフリー法\R7\福まち\要領改正\要領\R7\"/>
    </mc:Choice>
  </mc:AlternateContent>
  <xr:revisionPtr revIDLastSave="0" documentId="13_ncr:1_{93152939-97AB-4541-8133-AC354C37EF33}" xr6:coauthVersionLast="47" xr6:coauthVersionMax="47" xr10:uidLastSave="{00000000-0000-0000-0000-000000000000}"/>
  <bookViews>
    <workbookView xWindow="-120" yWindow="-120" windowWidth="29040" windowHeight="15720" xr2:uid="{A8B01991-5BEE-4B2A-ABB8-D11916CDB452}"/>
  </bookViews>
  <sheets>
    <sheet name="特定公共的施設新築等届出書" sheetId="1" r:id="rId1"/>
    <sheet name="台帳貼付用シート" sheetId="3" state="hidden" r:id="rId2"/>
    <sheet name="プルダウンリスト" sheetId="4" state="hidden" r:id="rId3"/>
  </sheets>
  <definedNames>
    <definedName name="_xlnm.Print_Area" localSheetId="0">特定公共的施設新築等届出書!$A$1:$AV$79</definedName>
    <definedName name="スピルリスト1">_xlfn.ANCHORARRAY(プルダウンリスト!#REF!)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22" i="1" l="1"/>
  <c r="AY28" i="1"/>
  <c r="AO29" i="1"/>
  <c r="AY29" i="1"/>
  <c r="AY30" i="1"/>
  <c r="AX31" i="1"/>
  <c r="AX32" i="1"/>
  <c r="G6" i="3"/>
  <c r="R6" i="3"/>
  <c r="S6" i="3"/>
  <c r="T6" i="3"/>
  <c r="Q6" i="3"/>
  <c r="P6" i="3"/>
  <c r="O6" i="3"/>
  <c r="N6" i="3"/>
  <c r="M6" i="3"/>
  <c r="L6" i="3"/>
  <c r="K6" i="3"/>
  <c r="J6" i="3"/>
  <c r="AC6" i="3"/>
  <c r="AB6" i="3"/>
  <c r="AA6" i="3"/>
  <c r="Z6" i="3"/>
  <c r="Y6" i="3"/>
  <c r="X6" i="3"/>
  <c r="W6" i="3"/>
  <c r="V6" i="3"/>
  <c r="U6" i="3"/>
  <c r="I6" i="3"/>
  <c r="H6" i="3"/>
  <c r="F6" i="3"/>
  <c r="D6" i="3"/>
  <c r="C6" i="3"/>
  <c r="B6" i="3"/>
  <c r="A6" i="3"/>
  <c r="AO31" i="1"/>
  <c r="K3" i="4" a="1"/>
  <c r="K3" i="4"/>
  <c r="E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森 裕史</author>
  </authors>
  <commentList>
    <comment ref="I20" authorId="0" shapeId="0" xr:uid="{17C3D35D-9909-4D9B-9435-05F184FC903A}">
      <text>
        <r>
          <rPr>
            <b/>
            <sz val="9"/>
            <color indexed="81"/>
            <rFont val="MS P ゴシック"/>
            <family val="3"/>
            <charset val="128"/>
          </rPr>
          <t>プルダウンで選択してください。</t>
        </r>
      </text>
    </comment>
    <comment ref="P20" authorId="0" shapeId="0" xr:uid="{A9BBB8B9-3669-441A-8CD2-72A0438AAA25}">
      <text>
        <r>
          <rPr>
            <b/>
            <sz val="9"/>
            <color indexed="81"/>
            <rFont val="MS P ゴシック"/>
            <family val="3"/>
            <charset val="128"/>
          </rPr>
          <t>市町村名に続く地名地番を入力してください。</t>
        </r>
      </text>
    </comment>
    <comment ref="I21" authorId="0" shapeId="0" xr:uid="{DDA89165-C8A0-439B-956B-B9AC8286B3E8}">
      <text>
        <r>
          <rPr>
            <b/>
            <sz val="9"/>
            <color indexed="81"/>
            <rFont val="MS P ゴシック"/>
            <family val="3"/>
            <charset val="128"/>
          </rPr>
          <t>公共的施設の種類を選択してください。</t>
        </r>
      </text>
    </comment>
    <comment ref="I22" authorId="0" shapeId="0" xr:uid="{CC9BCED7-05D4-4614-BD4F-88E86AD63DAB}">
      <text>
        <r>
          <rPr>
            <b/>
            <sz val="9"/>
            <color indexed="81"/>
            <rFont val="MS P ゴシック"/>
            <family val="3"/>
            <charset val="128"/>
          </rPr>
          <t>プルダウンで選択してください。</t>
        </r>
      </text>
    </comment>
    <comment ref="I23" authorId="0" shapeId="0" xr:uid="{8CCE1F95-C19E-4D88-B3C6-BAA12F7C4561}">
      <text>
        <r>
          <rPr>
            <b/>
            <sz val="9"/>
            <color indexed="81"/>
            <rFont val="MS P ゴシック"/>
            <family val="3"/>
            <charset val="128"/>
          </rPr>
          <t>具体的な主要用途を入力してください。</t>
        </r>
      </text>
    </comment>
    <comment ref="L25" authorId="1" shapeId="0" xr:uid="{53E00678-2F6A-4800-8C89-847B4CBD1405}">
      <text>
        <r>
          <rPr>
            <b/>
            <sz val="9"/>
            <color indexed="81"/>
            <rFont val="MS P ゴシック"/>
            <family val="3"/>
            <charset val="128"/>
          </rPr>
          <t>プルダウンで選択してください。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<sst xmlns="http://schemas.openxmlformats.org/spreadsheetml/2006/main" count="347" uniqueCount="265">
  <si>
    <t>第４号様式　（第７条関係）　（用紙　　日本産業規格Ａ４縦型）</t>
    <rPh sb="0" eb="1">
      <t>ダイ</t>
    </rPh>
    <rPh sb="2" eb="3">
      <t>ゴウ</t>
    </rPh>
    <rPh sb="3" eb="5">
      <t>ヨウシキ</t>
    </rPh>
    <rPh sb="7" eb="8">
      <t>ダイ</t>
    </rPh>
    <rPh sb="9" eb="10">
      <t>ジョウ</t>
    </rPh>
    <rPh sb="10" eb="12">
      <t>カンケイ</t>
    </rPh>
    <rPh sb="15" eb="17">
      <t>ヨウシ</t>
    </rPh>
    <rPh sb="19" eb="21">
      <t>ニホン</t>
    </rPh>
    <rPh sb="21" eb="23">
      <t>サンギョウ</t>
    </rPh>
    <rPh sb="23" eb="25">
      <t>キカク</t>
    </rPh>
    <rPh sb="27" eb="28">
      <t>タテ</t>
    </rPh>
    <rPh sb="28" eb="29">
      <t>カタ</t>
    </rPh>
    <phoneticPr fontId="4"/>
  </si>
  <si>
    <t>（</t>
    <phoneticPr fontId="4"/>
  </si>
  <si>
    <t>表面</t>
    <rPh sb="0" eb="2">
      <t>ヒョウメン</t>
    </rPh>
    <phoneticPr fontId="4"/>
  </si>
  <si>
    <t>）</t>
    <phoneticPr fontId="4"/>
  </si>
  <si>
    <t>特定公共的施設新築等届出書</t>
    <rPh sb="0" eb="2">
      <t>トクテイ</t>
    </rPh>
    <rPh sb="2" eb="4">
      <t>コウキョウ</t>
    </rPh>
    <rPh sb="4" eb="5">
      <t>テキ</t>
    </rPh>
    <rPh sb="5" eb="7">
      <t>シセツ</t>
    </rPh>
    <rPh sb="7" eb="9">
      <t>シンチク</t>
    </rPh>
    <rPh sb="9" eb="10">
      <t>トウ</t>
    </rPh>
    <rPh sb="10" eb="11">
      <t>トド</t>
    </rPh>
    <rPh sb="11" eb="12">
      <t>デ</t>
    </rPh>
    <rPh sb="12" eb="13">
      <t>ショ</t>
    </rPh>
    <phoneticPr fontId="4"/>
  </si>
  <si>
    <t>様</t>
    <rPh sb="0" eb="1">
      <t>サマ</t>
    </rPh>
    <phoneticPr fontId="4"/>
  </si>
  <si>
    <t>年</t>
    <rPh sb="0" eb="1">
      <t>ネン</t>
    </rPh>
    <phoneticPr fontId="4"/>
  </si>
  <si>
    <t>月</t>
    <rPh sb="0" eb="1">
      <t>ガツ</t>
    </rPh>
    <phoneticPr fontId="4"/>
  </si>
  <si>
    <t>日</t>
    <rPh sb="0" eb="1">
      <t>ヒ</t>
    </rPh>
    <phoneticPr fontId="4"/>
  </si>
  <si>
    <t>岐阜県知事</t>
    <rPh sb="0" eb="2">
      <t>ギフ</t>
    </rPh>
    <rPh sb="2" eb="5">
      <t>ケンチジ</t>
    </rPh>
    <phoneticPr fontId="4"/>
  </si>
  <si>
    <t>岐阜市長</t>
    <rPh sb="0" eb="4">
      <t>ギフシチョウ</t>
    </rPh>
    <phoneticPr fontId="4"/>
  </si>
  <si>
    <t>住所</t>
    <rPh sb="0" eb="2">
      <t>ジュウショ</t>
    </rPh>
    <phoneticPr fontId="4"/>
  </si>
  <si>
    <t>大垣市長</t>
    <rPh sb="0" eb="4">
      <t>オオガキシチョウ</t>
    </rPh>
    <phoneticPr fontId="4"/>
  </si>
  <si>
    <t>法人にあっては、その</t>
    <rPh sb="0" eb="2">
      <t>ホウジン</t>
    </rPh>
    <phoneticPr fontId="4"/>
  </si>
  <si>
    <t>各務原市長</t>
    <rPh sb="0" eb="5">
      <t>カカミガハラシチョウ</t>
    </rPh>
    <phoneticPr fontId="4"/>
  </si>
  <si>
    <t>主たる事務所の所在地</t>
    <rPh sb="0" eb="1">
      <t>シュ</t>
    </rPh>
    <rPh sb="3" eb="6">
      <t>ジムショ</t>
    </rPh>
    <rPh sb="7" eb="10">
      <t>ショザイチ</t>
    </rPh>
    <phoneticPr fontId="4"/>
  </si>
  <si>
    <t>氏名</t>
    <rPh sb="0" eb="2">
      <t>シメイ</t>
    </rPh>
    <phoneticPr fontId="4"/>
  </si>
  <si>
    <t>名称及び代表者の氏名</t>
    <rPh sb="0" eb="2">
      <t>メイショウ</t>
    </rPh>
    <rPh sb="2" eb="3">
      <t>オヨ</t>
    </rPh>
    <rPh sb="4" eb="7">
      <t>ダイヒョウシャ</t>
    </rPh>
    <rPh sb="8" eb="10">
      <t>シメイ</t>
    </rPh>
    <phoneticPr fontId="4"/>
  </si>
  <si>
    <t>電話番号</t>
    <rPh sb="0" eb="2">
      <t>デンワ</t>
    </rPh>
    <rPh sb="2" eb="4">
      <t>バンゴウ</t>
    </rPh>
    <phoneticPr fontId="4"/>
  </si>
  <si>
    <t>１　特定公共的施設の概要</t>
    <rPh sb="2" eb="4">
      <t>トクテイ</t>
    </rPh>
    <rPh sb="4" eb="6">
      <t>コウキョウ</t>
    </rPh>
    <rPh sb="6" eb="7">
      <t>テキ</t>
    </rPh>
    <rPh sb="7" eb="9">
      <t>シセツ</t>
    </rPh>
    <rPh sb="10" eb="12">
      <t>ガイヨウ</t>
    </rPh>
    <phoneticPr fontId="4"/>
  </si>
  <si>
    <t>建築物</t>
    <rPh sb="0" eb="3">
      <t>ケンチクブツ</t>
    </rPh>
    <phoneticPr fontId="4"/>
  </si>
  <si>
    <t>（１）</t>
    <phoneticPr fontId="4"/>
  </si>
  <si>
    <t>名称</t>
    <rPh sb="0" eb="2">
      <t>メイショウ</t>
    </rPh>
    <phoneticPr fontId="4"/>
  </si>
  <si>
    <t>公共交通機関の施設</t>
    <rPh sb="0" eb="2">
      <t>コウキョウ</t>
    </rPh>
    <rPh sb="2" eb="4">
      <t>コウツウ</t>
    </rPh>
    <rPh sb="4" eb="6">
      <t>キカン</t>
    </rPh>
    <rPh sb="7" eb="9">
      <t>シセツ</t>
    </rPh>
    <phoneticPr fontId="4"/>
  </si>
  <si>
    <t>（２）</t>
    <phoneticPr fontId="4"/>
  </si>
  <si>
    <t>所在地</t>
    <phoneticPr fontId="4"/>
  </si>
  <si>
    <t>（３）</t>
    <phoneticPr fontId="4"/>
  </si>
  <si>
    <t>種類</t>
    <rPh sb="0" eb="2">
      <t>シュルイ</t>
    </rPh>
    <phoneticPr fontId="4"/>
  </si>
  <si>
    <t>（４）</t>
    <phoneticPr fontId="4"/>
  </si>
  <si>
    <t>主要用途</t>
    <rPh sb="0" eb="2">
      <t>シュヨウ</t>
    </rPh>
    <rPh sb="2" eb="4">
      <t>ヨウト</t>
    </rPh>
    <phoneticPr fontId="4"/>
  </si>
  <si>
    <t>（５）</t>
    <phoneticPr fontId="4"/>
  </si>
  <si>
    <t>工事種別</t>
    <rPh sb="0" eb="2">
      <t>コウジ</t>
    </rPh>
    <rPh sb="2" eb="4">
      <t>シュベツ</t>
    </rPh>
    <phoneticPr fontId="4"/>
  </si>
  <si>
    <t>新築</t>
    <rPh sb="0" eb="2">
      <t>シンチク</t>
    </rPh>
    <phoneticPr fontId="4"/>
  </si>
  <si>
    <t>ア</t>
    <phoneticPr fontId="4"/>
  </si>
  <si>
    <t>建　築　物</t>
    <rPh sb="0" eb="1">
      <t>ケン</t>
    </rPh>
    <rPh sb="2" eb="3">
      <t>チク</t>
    </rPh>
    <rPh sb="4" eb="5">
      <t>ブツ</t>
    </rPh>
    <phoneticPr fontId="4"/>
  </si>
  <si>
    <t>用途の変更</t>
    <rPh sb="0" eb="2">
      <t>ヨウト</t>
    </rPh>
    <rPh sb="3" eb="5">
      <t>ヘンコウ</t>
    </rPh>
    <phoneticPr fontId="4"/>
  </si>
  <si>
    <t>イ</t>
    <phoneticPr fontId="4"/>
  </si>
  <si>
    <t>建築物以外</t>
    <rPh sb="0" eb="2">
      <t>ケンチク</t>
    </rPh>
    <rPh sb="2" eb="3">
      <t>ブツ</t>
    </rPh>
    <rPh sb="3" eb="5">
      <t>イガイ</t>
    </rPh>
    <phoneticPr fontId="4"/>
  </si>
  <si>
    <t>（６）</t>
  </si>
  <si>
    <t>規模等</t>
    <rPh sb="0" eb="2">
      <t>キボ</t>
    </rPh>
    <rPh sb="2" eb="3">
      <t>トウ</t>
    </rPh>
    <phoneticPr fontId="4"/>
  </si>
  <si>
    <t>ア　建　築　物</t>
    <rPh sb="2" eb="7">
      <t>ケンチクブツ</t>
    </rPh>
    <phoneticPr fontId="4"/>
  </si>
  <si>
    <t>新築等の部分</t>
    <rPh sb="0" eb="1">
      <t>シン</t>
    </rPh>
    <rPh sb="1" eb="2">
      <t>チク</t>
    </rPh>
    <rPh sb="2" eb="3">
      <t>トウ</t>
    </rPh>
    <rPh sb="4" eb="6">
      <t>ブブン</t>
    </rPh>
    <phoneticPr fontId="4"/>
  </si>
  <si>
    <t>既存部分</t>
    <rPh sb="0" eb="2">
      <t>キゾン</t>
    </rPh>
    <rPh sb="2" eb="4">
      <t>ブブン</t>
    </rPh>
    <phoneticPr fontId="4"/>
  </si>
  <si>
    <t>合　　　計</t>
    <rPh sb="0" eb="1">
      <t>ゴウ</t>
    </rPh>
    <rPh sb="4" eb="5">
      <t>ケイ</t>
    </rPh>
    <phoneticPr fontId="4"/>
  </si>
  <si>
    <t>大規模の修繕</t>
    <rPh sb="0" eb="3">
      <t>ダイキボ</t>
    </rPh>
    <rPh sb="4" eb="6">
      <t>シュウゼン</t>
    </rPh>
    <phoneticPr fontId="4"/>
  </si>
  <si>
    <t>公共的施設の用途に供する部分の床面積</t>
    <rPh sb="0" eb="2">
      <t>コウキョウ</t>
    </rPh>
    <rPh sb="2" eb="3">
      <t>テキ</t>
    </rPh>
    <rPh sb="3" eb="5">
      <t>シセツ</t>
    </rPh>
    <rPh sb="6" eb="8">
      <t>ヨウト</t>
    </rPh>
    <rPh sb="9" eb="10">
      <t>キョウ</t>
    </rPh>
    <rPh sb="12" eb="14">
      <t>ブブン</t>
    </rPh>
    <rPh sb="15" eb="16">
      <t>ユカ</t>
    </rPh>
    <rPh sb="16" eb="18">
      <t>メンセキ</t>
    </rPh>
    <phoneticPr fontId="4"/>
  </si>
  <si>
    <t>㎡）</t>
    <phoneticPr fontId="4"/>
  </si>
  <si>
    <t>公共的施設の用途に供する部分以外の床面積</t>
    <rPh sb="0" eb="2">
      <t>コウキョウ</t>
    </rPh>
    <rPh sb="2" eb="3">
      <t>テキ</t>
    </rPh>
    <rPh sb="3" eb="5">
      <t>シセツ</t>
    </rPh>
    <rPh sb="6" eb="8">
      <t>ヨウト</t>
    </rPh>
    <rPh sb="9" eb="10">
      <t>キョウ</t>
    </rPh>
    <rPh sb="12" eb="14">
      <t>ブブン</t>
    </rPh>
    <rPh sb="14" eb="16">
      <t>イガイ</t>
    </rPh>
    <rPh sb="17" eb="18">
      <t>ユカ</t>
    </rPh>
    <rPh sb="18" eb="20">
      <t>メンセキ</t>
    </rPh>
    <phoneticPr fontId="4"/>
  </si>
  <si>
    <t>合計　（延べ面積）</t>
    <rPh sb="0" eb="2">
      <t>ゴウケイ</t>
    </rPh>
    <rPh sb="4" eb="5">
      <t>ノ</t>
    </rPh>
    <rPh sb="6" eb="8">
      <t>メンセキ</t>
    </rPh>
    <phoneticPr fontId="4"/>
  </si>
  <si>
    <t>共同住宅の戸数、寄宿舎の居室数</t>
    <rPh sb="0" eb="2">
      <t>キョウドウ</t>
    </rPh>
    <rPh sb="2" eb="4">
      <t>ジュウタク</t>
    </rPh>
    <rPh sb="5" eb="6">
      <t>ト</t>
    </rPh>
    <rPh sb="6" eb="7">
      <t>カズ</t>
    </rPh>
    <rPh sb="8" eb="9">
      <t>キショク</t>
    </rPh>
    <rPh sb="9" eb="11">
      <t>シュクシャ</t>
    </rPh>
    <rPh sb="12" eb="13">
      <t>イ</t>
    </rPh>
    <rPh sb="13" eb="14">
      <t>シツ</t>
    </rPh>
    <rPh sb="14" eb="15">
      <t>スウ</t>
    </rPh>
    <phoneticPr fontId="4"/>
  </si>
  <si>
    <t>イ　公共交通機関の施設</t>
    <rPh sb="2" eb="4">
      <t>コウキョウ</t>
    </rPh>
    <rPh sb="4" eb="6">
      <t>コウツウ</t>
    </rPh>
    <rPh sb="6" eb="8">
      <t>キカン</t>
    </rPh>
    <rPh sb="9" eb="11">
      <t>シセツ</t>
    </rPh>
    <phoneticPr fontId="4"/>
  </si>
  <si>
    <t>（１日当たりの平均乗降客数</t>
    <rPh sb="2" eb="3">
      <t>ニチ</t>
    </rPh>
    <rPh sb="3" eb="4">
      <t>ア</t>
    </rPh>
    <rPh sb="7" eb="9">
      <t>ヘイキン</t>
    </rPh>
    <rPh sb="9" eb="11">
      <t>ジョウコウ</t>
    </rPh>
    <rPh sb="11" eb="12">
      <t>キャク</t>
    </rPh>
    <rPh sb="12" eb="13">
      <t>スウ</t>
    </rPh>
    <phoneticPr fontId="4"/>
  </si>
  <si>
    <t>人</t>
    <rPh sb="0" eb="1">
      <t>ニン</t>
    </rPh>
    <phoneticPr fontId="4"/>
  </si>
  <si>
    <t>ウ　公　園　等</t>
    <rPh sb="2" eb="5">
      <t>コウエン</t>
    </rPh>
    <rPh sb="6" eb="7">
      <t>トウ</t>
    </rPh>
    <phoneticPr fontId="4"/>
  </si>
  <si>
    <t>（敷地面積</t>
    <rPh sb="1" eb="3">
      <t>シキチ</t>
    </rPh>
    <rPh sb="3" eb="5">
      <t>メンセキ</t>
    </rPh>
    <phoneticPr fontId="4"/>
  </si>
  <si>
    <t>エ　路外駐車場</t>
    <rPh sb="2" eb="3">
      <t>ロ</t>
    </rPh>
    <rPh sb="3" eb="4">
      <t>ガイ</t>
    </rPh>
    <rPh sb="4" eb="7">
      <t>チュウシャジョウ</t>
    </rPh>
    <phoneticPr fontId="4"/>
  </si>
  <si>
    <t>（駐車の用に供する部分の面積</t>
    <rPh sb="1" eb="3">
      <t>チュウシャ</t>
    </rPh>
    <rPh sb="4" eb="5">
      <t>ヨウ</t>
    </rPh>
    <rPh sb="6" eb="7">
      <t>キョウ</t>
    </rPh>
    <rPh sb="9" eb="11">
      <t>ブブン</t>
    </rPh>
    <rPh sb="12" eb="14">
      <t>メンセキ</t>
    </rPh>
    <phoneticPr fontId="4"/>
  </si>
  <si>
    <t>（７）</t>
  </si>
  <si>
    <t>工事着手予定年月日</t>
    <rPh sb="0" eb="2">
      <t>コウジ</t>
    </rPh>
    <rPh sb="2" eb="4">
      <t>チャクシュ</t>
    </rPh>
    <rPh sb="4" eb="6">
      <t>ヨテイ</t>
    </rPh>
    <rPh sb="6" eb="7">
      <t>ネン</t>
    </rPh>
    <rPh sb="7" eb="9">
      <t>ガッピ</t>
    </rPh>
    <phoneticPr fontId="4"/>
  </si>
  <si>
    <t>日</t>
    <rPh sb="0" eb="1">
      <t>ニチ</t>
    </rPh>
    <phoneticPr fontId="4"/>
  </si>
  <si>
    <t>（８）</t>
  </si>
  <si>
    <t>工事完了予定年月日</t>
    <rPh sb="0" eb="2">
      <t>コウジ</t>
    </rPh>
    <rPh sb="2" eb="4">
      <t>カンリョウ</t>
    </rPh>
    <rPh sb="4" eb="6">
      <t>ヨテイ</t>
    </rPh>
    <rPh sb="6" eb="7">
      <t>ネン</t>
    </rPh>
    <rPh sb="7" eb="9">
      <t>ガッピ</t>
    </rPh>
    <phoneticPr fontId="4"/>
  </si>
  <si>
    <t>２　代理者　（設計者等）　の連絡先</t>
    <rPh sb="2" eb="4">
      <t>ダイリ</t>
    </rPh>
    <rPh sb="4" eb="5">
      <t>シャ</t>
    </rPh>
    <rPh sb="7" eb="9">
      <t>セッケイ</t>
    </rPh>
    <rPh sb="9" eb="10">
      <t>シャ</t>
    </rPh>
    <rPh sb="10" eb="11">
      <t>トウ</t>
    </rPh>
    <rPh sb="14" eb="16">
      <t>レンラク</t>
    </rPh>
    <rPh sb="16" eb="17">
      <t>サキ</t>
    </rPh>
    <phoneticPr fontId="4"/>
  </si>
  <si>
    <t>資格</t>
    <rPh sb="0" eb="2">
      <t>シカク</t>
    </rPh>
    <phoneticPr fontId="4"/>
  </si>
  <si>
    <t>（２）</t>
  </si>
  <si>
    <t>（３）</t>
  </si>
  <si>
    <t>事務所等の名称</t>
    <rPh sb="0" eb="3">
      <t>ジムショ</t>
    </rPh>
    <rPh sb="3" eb="4">
      <t>トウ</t>
    </rPh>
    <rPh sb="5" eb="7">
      <t>メイショウ</t>
    </rPh>
    <phoneticPr fontId="4"/>
  </si>
  <si>
    <t>（４）</t>
  </si>
  <si>
    <t>所在地</t>
    <rPh sb="0" eb="3">
      <t>ショザイチ</t>
    </rPh>
    <phoneticPr fontId="4"/>
  </si>
  <si>
    <t>〒</t>
    <phoneticPr fontId="4"/>
  </si>
  <si>
    <t>（５）</t>
  </si>
  <si>
    <t>　※受付欄</t>
    <rPh sb="2" eb="4">
      <t>ウケツケ</t>
    </rPh>
    <rPh sb="4" eb="5">
      <t>ラン</t>
    </rPh>
    <phoneticPr fontId="4"/>
  </si>
  <si>
    <t>　※決裁欄</t>
    <rPh sb="2" eb="4">
      <t>ケッサイ</t>
    </rPh>
    <rPh sb="4" eb="5">
      <t>ラン</t>
    </rPh>
    <phoneticPr fontId="4"/>
  </si>
  <si>
    <t>第</t>
    <rPh sb="0" eb="1">
      <t>ダイ</t>
    </rPh>
    <phoneticPr fontId="4"/>
  </si>
  <si>
    <t>号</t>
    <rPh sb="0" eb="1">
      <t>ゴウ</t>
    </rPh>
    <phoneticPr fontId="4"/>
  </si>
  <si>
    <t>係員氏名</t>
    <rPh sb="0" eb="1">
      <t>カカ</t>
    </rPh>
    <rPh sb="1" eb="2">
      <t>イン</t>
    </rPh>
    <rPh sb="2" eb="4">
      <t>シメイ</t>
    </rPh>
    <phoneticPr fontId="4"/>
  </si>
  <si>
    <t>（裏面）</t>
    <rPh sb="1" eb="3">
      <t>ウラメン</t>
    </rPh>
    <phoneticPr fontId="4"/>
  </si>
  <si>
    <t>備考</t>
    <rPh sb="0" eb="2">
      <t>ビコウ</t>
    </rPh>
    <phoneticPr fontId="4"/>
  </si>
  <si>
    <t>　必要事項を記入し、又は該当事項を○で囲んでください。</t>
    <rPh sb="1" eb="3">
      <t>ヒツヨウ</t>
    </rPh>
    <rPh sb="3" eb="5">
      <t>ジコウ</t>
    </rPh>
    <rPh sb="6" eb="8">
      <t>キニュウ</t>
    </rPh>
    <rPh sb="10" eb="11">
      <t>マタ</t>
    </rPh>
    <rPh sb="12" eb="14">
      <t>ガイトウ</t>
    </rPh>
    <rPh sb="14" eb="16">
      <t>ジコウ</t>
    </rPh>
    <rPh sb="19" eb="20">
      <t>カコ</t>
    </rPh>
    <phoneticPr fontId="4"/>
  </si>
  <si>
    <t>　※印のある欄には、記入しないでください。</t>
    <rPh sb="2" eb="3">
      <t>ジルシ</t>
    </rPh>
    <rPh sb="6" eb="7">
      <t>ラン</t>
    </rPh>
    <rPh sb="10" eb="12">
      <t>キニュウ</t>
    </rPh>
    <phoneticPr fontId="4"/>
  </si>
  <si>
    <t>　特定公共的施設の区分に応じて、整備基準適合表及び次の表に掲げる図書を添付してください。ただし、特定公共的施設の種類が建築物である場合において、この届出書を建築確認申請書と同時に提出し、かつ、整備基準への適合状況が該当建築確認申請書の添付図書に明示されているときは、次の表に揚げる図書の添付を省略することができます。</t>
    <rPh sb="1" eb="3">
      <t>トクテイ</t>
    </rPh>
    <rPh sb="3" eb="5">
      <t>コウキョウ</t>
    </rPh>
    <rPh sb="5" eb="6">
      <t>テキ</t>
    </rPh>
    <rPh sb="6" eb="8">
      <t>シセツ</t>
    </rPh>
    <rPh sb="9" eb="11">
      <t>クブン</t>
    </rPh>
    <rPh sb="12" eb="13">
      <t>オウ</t>
    </rPh>
    <rPh sb="16" eb="18">
      <t>セイビ</t>
    </rPh>
    <rPh sb="18" eb="20">
      <t>キジュン</t>
    </rPh>
    <rPh sb="20" eb="22">
      <t>テキゴウ</t>
    </rPh>
    <rPh sb="22" eb="23">
      <t>ヒョウ</t>
    </rPh>
    <rPh sb="23" eb="24">
      <t>オヨ</t>
    </rPh>
    <rPh sb="25" eb="26">
      <t>ツギ</t>
    </rPh>
    <rPh sb="27" eb="28">
      <t>ヒョウ</t>
    </rPh>
    <rPh sb="29" eb="30">
      <t>カカ</t>
    </rPh>
    <rPh sb="32" eb="34">
      <t>トショ</t>
    </rPh>
    <rPh sb="35" eb="37">
      <t>テンプ</t>
    </rPh>
    <phoneticPr fontId="4"/>
  </si>
  <si>
    <t>　届出施設が建築物の場合で同一棟の既存部分がある場合又は、建築物以外の場合で一体利用される既存部分がある場合は、整備基準適合表及び添付図書に既存部分の整備基準への適合状況も表示してください。</t>
    <rPh sb="1" eb="2">
      <t>トド</t>
    </rPh>
    <rPh sb="2" eb="3">
      <t>デ</t>
    </rPh>
    <rPh sb="3" eb="5">
      <t>シセツ</t>
    </rPh>
    <rPh sb="6" eb="8">
      <t>ケンチク</t>
    </rPh>
    <rPh sb="8" eb="9">
      <t>ブツ</t>
    </rPh>
    <rPh sb="10" eb="12">
      <t>バアイ</t>
    </rPh>
    <rPh sb="13" eb="15">
      <t>ドウイツ</t>
    </rPh>
    <rPh sb="15" eb="16">
      <t>トウ</t>
    </rPh>
    <rPh sb="17" eb="19">
      <t>キゾン</t>
    </rPh>
    <rPh sb="19" eb="21">
      <t>ブブン</t>
    </rPh>
    <rPh sb="24" eb="26">
      <t>バアイ</t>
    </rPh>
    <rPh sb="26" eb="27">
      <t>マタ</t>
    </rPh>
    <rPh sb="29" eb="31">
      <t>ケンチク</t>
    </rPh>
    <rPh sb="31" eb="32">
      <t>ブツ</t>
    </rPh>
    <rPh sb="32" eb="34">
      <t>イガイ</t>
    </rPh>
    <rPh sb="35" eb="37">
      <t>バアイ</t>
    </rPh>
    <rPh sb="38" eb="40">
      <t>イッタイ</t>
    </rPh>
    <rPh sb="40" eb="42">
      <t>リヨウ</t>
    </rPh>
    <rPh sb="45" eb="47">
      <t>キゾン</t>
    </rPh>
    <phoneticPr fontId="4"/>
  </si>
  <si>
    <t>図書の種類</t>
    <rPh sb="0" eb="2">
      <t>トショ</t>
    </rPh>
    <rPh sb="3" eb="5">
      <t>シュルイ</t>
    </rPh>
    <phoneticPr fontId="4"/>
  </si>
  <si>
    <t>明示すべき事項</t>
  </si>
  <si>
    <t>付近見取図</t>
    <rPh sb="0" eb="2">
      <t>フキン</t>
    </rPh>
    <rPh sb="2" eb="4">
      <t>ミト</t>
    </rPh>
    <rPh sb="4" eb="5">
      <t>ズ</t>
    </rPh>
    <phoneticPr fontId="4"/>
  </si>
  <si>
    <t>方位、道路及び目標となる地物</t>
  </si>
  <si>
    <t>縮尺、方位、敷地の境界線、土地の高低、敷地内における建築物の用途及び位置、敷地内における出入口、通路、傾斜路、車路、駐車場その他の主要部分の位置及び寸法、敷地に接する道の位置及び幅員並びに高齢者、障害者等の利用する経路</t>
    <phoneticPr fontId="4"/>
  </si>
  <si>
    <t>各階平面図</t>
    <rPh sb="0" eb="1">
      <t>カク</t>
    </rPh>
    <rPh sb="1" eb="2">
      <t>カイ</t>
    </rPh>
    <rPh sb="2" eb="5">
      <t>ヘイメンズ</t>
    </rPh>
    <phoneticPr fontId="4"/>
  </si>
  <si>
    <t>縮尺、方位、間取り、各室の用途、床の高低並びに出入口、通路、傾斜路、階段、エレベーター、車椅子使用者用便房、駐車施設その他の主要部分の位置及び寸法</t>
    <rPh sb="45" eb="47">
      <t>イス</t>
    </rPh>
    <phoneticPr fontId="4"/>
  </si>
  <si>
    <t xml:space="preserve">方位、道路及び目標となる地物 </t>
  </si>
  <si>
    <t>縮尺、方位、間取り、施設の各部分の用途、床の高低並びに改札口、乗降場、通路、傾斜路、階段、エレベーター、エスカレーター、車椅子使用者用便房その他の主要部分の位置及び寸法</t>
    <rPh sb="61" eb="63">
      <t>イス</t>
    </rPh>
    <phoneticPr fontId="4"/>
  </si>
  <si>
    <t>公園等</t>
    <rPh sb="0" eb="2">
      <t>コウエン</t>
    </rPh>
    <rPh sb="2" eb="3">
      <t>ナド</t>
    </rPh>
    <phoneticPr fontId="4"/>
  </si>
  <si>
    <t>路外駐車場</t>
    <rPh sb="0" eb="2">
      <t>ロガイ</t>
    </rPh>
    <rPh sb="2" eb="5">
      <t>チュウシャジョウ</t>
    </rPh>
    <phoneticPr fontId="4"/>
  </si>
  <si>
    <t>届出者</t>
    <rPh sb="0" eb="2">
      <t>トドケデ</t>
    </rPh>
    <rPh sb="2" eb="3">
      <t>シャ</t>
    </rPh>
    <phoneticPr fontId="11"/>
  </si>
  <si>
    <t>名称</t>
    <rPh sb="0" eb="2">
      <t>メイショウ</t>
    </rPh>
    <phoneticPr fontId="11"/>
  </si>
  <si>
    <t>所在地</t>
    <rPh sb="0" eb="3">
      <t>ショザイチ</t>
    </rPh>
    <phoneticPr fontId="11"/>
  </si>
  <si>
    <t>工事種別</t>
    <rPh sb="0" eb="2">
      <t>コウジ</t>
    </rPh>
    <rPh sb="2" eb="4">
      <t>シュベツ</t>
    </rPh>
    <phoneticPr fontId="11"/>
  </si>
  <si>
    <t>住所</t>
    <rPh sb="0" eb="2">
      <t>ジュウショ</t>
    </rPh>
    <phoneticPr fontId="11"/>
  </si>
  <si>
    <t>市町村</t>
    <rPh sb="0" eb="3">
      <t>シチョウソン</t>
    </rPh>
    <phoneticPr fontId="11"/>
  </si>
  <si>
    <t>岐阜市</t>
    <rPh sb="0" eb="2">
      <t>ギフ</t>
    </rPh>
    <rPh sb="2" eb="3">
      <t>シ</t>
    </rPh>
    <phoneticPr fontId="2"/>
  </si>
  <si>
    <t>建築物</t>
    <phoneticPr fontId="2"/>
  </si>
  <si>
    <t>令和</t>
    <rPh sb="0" eb="2">
      <t>レイワ</t>
    </rPh>
    <phoneticPr fontId="2"/>
  </si>
  <si>
    <t>大垣市</t>
    <rPh sb="0" eb="2">
      <t>オオガキ</t>
    </rPh>
    <rPh sb="2" eb="3">
      <t>シ</t>
    </rPh>
    <phoneticPr fontId="2"/>
  </si>
  <si>
    <t>公共交通機関の施設</t>
    <phoneticPr fontId="2"/>
  </si>
  <si>
    <t>公園等</t>
    <phoneticPr fontId="2"/>
  </si>
  <si>
    <t>高山市</t>
    <rPh sb="0" eb="3">
      <t>タカヤマシ</t>
    </rPh>
    <phoneticPr fontId="2"/>
  </si>
  <si>
    <t>路外駐車場</t>
    <phoneticPr fontId="2"/>
  </si>
  <si>
    <t>多治見市</t>
    <rPh sb="0" eb="4">
      <t>タジミシ</t>
    </rPh>
    <phoneticPr fontId="2"/>
  </si>
  <si>
    <t>関市</t>
    <rPh sb="0" eb="2">
      <t>セキシ</t>
    </rPh>
    <phoneticPr fontId="2"/>
  </si>
  <si>
    <t>中津川市</t>
    <rPh sb="0" eb="4">
      <t>ナカツガワシ</t>
    </rPh>
    <phoneticPr fontId="2"/>
  </si>
  <si>
    <t>美濃市</t>
    <rPh sb="0" eb="3">
      <t>ミノシ</t>
    </rPh>
    <phoneticPr fontId="2"/>
  </si>
  <si>
    <t>瑞浪市</t>
    <rPh sb="0" eb="3">
      <t>ミズナミシ</t>
    </rPh>
    <phoneticPr fontId="2"/>
  </si>
  <si>
    <t>羽島市</t>
    <rPh sb="0" eb="2">
      <t>ハシマ</t>
    </rPh>
    <rPh sb="2" eb="3">
      <t>シ</t>
    </rPh>
    <phoneticPr fontId="2"/>
  </si>
  <si>
    <t>恵那市</t>
    <rPh sb="0" eb="3">
      <t>エナシ</t>
    </rPh>
    <phoneticPr fontId="2"/>
  </si>
  <si>
    <t>美濃加茂市</t>
    <rPh sb="0" eb="5">
      <t>ミノカモシ</t>
    </rPh>
    <phoneticPr fontId="2"/>
  </si>
  <si>
    <t>土岐市</t>
    <rPh sb="0" eb="3">
      <t>トキシ</t>
    </rPh>
    <phoneticPr fontId="2"/>
  </si>
  <si>
    <t>可児市</t>
    <rPh sb="0" eb="3">
      <t>カニシ</t>
    </rPh>
    <phoneticPr fontId="2"/>
  </si>
  <si>
    <t>山県市</t>
    <rPh sb="0" eb="3">
      <t>ヤマガタシ</t>
    </rPh>
    <phoneticPr fontId="2"/>
  </si>
  <si>
    <t>瑞穂市</t>
    <rPh sb="0" eb="3">
      <t>ミズホシ</t>
    </rPh>
    <phoneticPr fontId="2"/>
  </si>
  <si>
    <t>飛騨市</t>
    <rPh sb="0" eb="3">
      <t>ヒダシ</t>
    </rPh>
    <phoneticPr fontId="2"/>
  </si>
  <si>
    <t>本巣市</t>
    <rPh sb="0" eb="3">
      <t>モトスシ</t>
    </rPh>
    <phoneticPr fontId="2"/>
  </si>
  <si>
    <t>郡上市</t>
    <rPh sb="0" eb="3">
      <t>グジョウシ</t>
    </rPh>
    <phoneticPr fontId="2"/>
  </si>
  <si>
    <t>下呂市</t>
    <rPh sb="0" eb="3">
      <t>ゲロシ</t>
    </rPh>
    <phoneticPr fontId="2"/>
  </si>
  <si>
    <t>海津市</t>
    <rPh sb="0" eb="3">
      <t>カイヅシ</t>
    </rPh>
    <phoneticPr fontId="2"/>
  </si>
  <si>
    <t>羽島郡岐南町</t>
    <rPh sb="0" eb="3">
      <t>ハシマグン</t>
    </rPh>
    <rPh sb="3" eb="6">
      <t>ギナンチョウ</t>
    </rPh>
    <phoneticPr fontId="2"/>
  </si>
  <si>
    <t>羽島郡笠松町</t>
    <rPh sb="0" eb="3">
      <t>ハシマグン</t>
    </rPh>
    <rPh sb="3" eb="5">
      <t>カサマツ</t>
    </rPh>
    <rPh sb="5" eb="6">
      <t>チョウ</t>
    </rPh>
    <phoneticPr fontId="2"/>
  </si>
  <si>
    <t>養老郡養老町</t>
    <rPh sb="0" eb="3">
      <t>ヨウロウグン</t>
    </rPh>
    <rPh sb="3" eb="6">
      <t>ヨウロウチョウ</t>
    </rPh>
    <phoneticPr fontId="2"/>
  </si>
  <si>
    <t>不破郡垂井町</t>
    <rPh sb="0" eb="3">
      <t>フワグン</t>
    </rPh>
    <rPh sb="3" eb="6">
      <t>タルイマチ</t>
    </rPh>
    <phoneticPr fontId="2"/>
  </si>
  <si>
    <t>不破郡関ヶ原町</t>
    <rPh sb="0" eb="3">
      <t>フワグン</t>
    </rPh>
    <rPh sb="3" eb="6">
      <t>セキガハラ</t>
    </rPh>
    <rPh sb="6" eb="7">
      <t>マチ</t>
    </rPh>
    <phoneticPr fontId="2"/>
  </si>
  <si>
    <t>安八郡神戸町</t>
    <rPh sb="0" eb="3">
      <t>アンパチグン</t>
    </rPh>
    <rPh sb="3" eb="5">
      <t>ゴウド</t>
    </rPh>
    <rPh sb="5" eb="6">
      <t>マチ</t>
    </rPh>
    <phoneticPr fontId="2"/>
  </si>
  <si>
    <t>安八郡輪之内町</t>
    <rPh sb="0" eb="3">
      <t>アンパチグン</t>
    </rPh>
    <rPh sb="3" eb="6">
      <t>ワノウチ</t>
    </rPh>
    <rPh sb="6" eb="7">
      <t>マチ</t>
    </rPh>
    <phoneticPr fontId="2"/>
  </si>
  <si>
    <t>安八郡安八町</t>
    <rPh sb="0" eb="3">
      <t>アンパチグン</t>
    </rPh>
    <rPh sb="3" eb="5">
      <t>アンパチ</t>
    </rPh>
    <rPh sb="5" eb="6">
      <t>マチ</t>
    </rPh>
    <phoneticPr fontId="2"/>
  </si>
  <si>
    <t>揖斐郡大野町</t>
    <rPh sb="0" eb="3">
      <t>イビグン</t>
    </rPh>
    <rPh sb="3" eb="6">
      <t>オオノマチ</t>
    </rPh>
    <phoneticPr fontId="2"/>
  </si>
  <si>
    <t>揖斐郡池田町</t>
    <rPh sb="0" eb="3">
      <t>イビグン</t>
    </rPh>
    <rPh sb="3" eb="5">
      <t>イケダ</t>
    </rPh>
    <rPh sb="5" eb="6">
      <t>マチ</t>
    </rPh>
    <phoneticPr fontId="2"/>
  </si>
  <si>
    <t>本巣郡北方町</t>
    <rPh sb="0" eb="3">
      <t>モトスグン</t>
    </rPh>
    <rPh sb="3" eb="5">
      <t>キタガタ</t>
    </rPh>
    <rPh sb="5" eb="6">
      <t>チョウ</t>
    </rPh>
    <phoneticPr fontId="2"/>
  </si>
  <si>
    <t>加茂郡坂祝町</t>
    <rPh sb="0" eb="3">
      <t>カモグン</t>
    </rPh>
    <rPh sb="3" eb="6">
      <t>サカホギマチ</t>
    </rPh>
    <phoneticPr fontId="2"/>
  </si>
  <si>
    <t>加茂郡富加町</t>
    <rPh sb="0" eb="3">
      <t>カモグン</t>
    </rPh>
    <rPh sb="3" eb="6">
      <t>トミカマチ</t>
    </rPh>
    <phoneticPr fontId="2"/>
  </si>
  <si>
    <t>加茂郡川辺町</t>
    <rPh sb="0" eb="3">
      <t>カモグン</t>
    </rPh>
    <rPh sb="3" eb="5">
      <t>カワベ</t>
    </rPh>
    <rPh sb="5" eb="6">
      <t>マチ</t>
    </rPh>
    <phoneticPr fontId="2"/>
  </si>
  <si>
    <t>加茂郡七宗町</t>
    <rPh sb="0" eb="3">
      <t>カモグン</t>
    </rPh>
    <rPh sb="3" eb="4">
      <t>ナナ</t>
    </rPh>
    <rPh sb="4" eb="5">
      <t>ムネ</t>
    </rPh>
    <rPh sb="5" eb="6">
      <t>マチ</t>
    </rPh>
    <phoneticPr fontId="2"/>
  </si>
  <si>
    <t>加茂郡八百津町</t>
    <rPh sb="0" eb="3">
      <t>カモグン</t>
    </rPh>
    <rPh sb="3" eb="6">
      <t>ヤオツ</t>
    </rPh>
    <rPh sb="6" eb="7">
      <t>マチ</t>
    </rPh>
    <phoneticPr fontId="2"/>
  </si>
  <si>
    <t>加茂郡白川町</t>
    <rPh sb="0" eb="3">
      <t>カモグン</t>
    </rPh>
    <rPh sb="3" eb="5">
      <t>シラカワ</t>
    </rPh>
    <rPh sb="5" eb="6">
      <t>マチ</t>
    </rPh>
    <phoneticPr fontId="2"/>
  </si>
  <si>
    <t>加茂郡東白川村</t>
    <rPh sb="0" eb="3">
      <t>カモグン</t>
    </rPh>
    <rPh sb="3" eb="4">
      <t>ヒガシ</t>
    </rPh>
    <rPh sb="4" eb="6">
      <t>シラカワ</t>
    </rPh>
    <rPh sb="6" eb="7">
      <t>ムラ</t>
    </rPh>
    <phoneticPr fontId="2"/>
  </si>
  <si>
    <t>可児郡御嵩町</t>
    <rPh sb="0" eb="3">
      <t>カニグン</t>
    </rPh>
    <rPh sb="3" eb="5">
      <t>ミタケ</t>
    </rPh>
    <rPh sb="5" eb="6">
      <t>マチ</t>
    </rPh>
    <phoneticPr fontId="2"/>
  </si>
  <si>
    <t>大野郡白川村</t>
    <rPh sb="0" eb="3">
      <t>オオノグン</t>
    </rPh>
    <rPh sb="3" eb="5">
      <t>シラカワ</t>
    </rPh>
    <rPh sb="5" eb="6">
      <t>ムラ</t>
    </rPh>
    <phoneticPr fontId="2"/>
  </si>
  <si>
    <t>000-0000</t>
    <phoneticPr fontId="2"/>
  </si>
  <si>
    <t>0000-00-0000</t>
    <phoneticPr fontId="2"/>
  </si>
  <si>
    <t>〈入力例〉岐阜県○○市○▲町１－１－１</t>
    <rPh sb="5" eb="8">
      <t>ギフケン</t>
    </rPh>
    <rPh sb="8" eb="11">
      <t>マルマルシ</t>
    </rPh>
    <rPh sb="13" eb="14">
      <t>チョウ</t>
    </rPh>
    <phoneticPr fontId="2"/>
  </si>
  <si>
    <t>〈入力例〉○▲字■□1111番、1112番2、1112番5</t>
    <rPh sb="7" eb="8">
      <t>アザ</t>
    </rPh>
    <rPh sb="14" eb="15">
      <t>バン</t>
    </rPh>
    <rPh sb="20" eb="21">
      <t>バン</t>
    </rPh>
    <rPh sb="27" eb="28">
      <t>バン</t>
    </rPh>
    <phoneticPr fontId="2"/>
  </si>
  <si>
    <t>建築物・公共交通機関の施設・公園等・路外駐車場</t>
    <phoneticPr fontId="2"/>
  </si>
  <si>
    <t>〈市町村名〉</t>
    <rPh sb="1" eb="5">
      <t>シチョウソンメイ</t>
    </rPh>
    <phoneticPr fontId="2"/>
  </si>
  <si>
    <t>各務原市</t>
    <rPh sb="0" eb="4">
      <t>カカミガハラシ</t>
    </rPh>
    <phoneticPr fontId="2"/>
  </si>
  <si>
    <t>プルダウンリスト</t>
    <phoneticPr fontId="2"/>
  </si>
  <si>
    <t>市町村名</t>
    <rPh sb="0" eb="4">
      <t>シチョウソンメイ</t>
    </rPh>
    <phoneticPr fontId="2"/>
  </si>
  <si>
    <t>種類</t>
    <rPh sb="0" eb="2">
      <t>シュルイ</t>
    </rPh>
    <phoneticPr fontId="2"/>
  </si>
  <si>
    <t>年</t>
    <rPh sb="0" eb="1">
      <t>ネン</t>
    </rPh>
    <phoneticPr fontId="2"/>
  </si>
  <si>
    <t>月</t>
    <rPh sb="0" eb="1">
      <t>ガツ</t>
    </rPh>
    <phoneticPr fontId="2"/>
  </si>
  <si>
    <t>日</t>
    <rPh sb="0" eb="1">
      <t>ニチ</t>
    </rPh>
    <phoneticPr fontId="2"/>
  </si>
  <si>
    <t>年号</t>
    <rPh sb="0" eb="2">
      <t>ネンゴウ</t>
    </rPh>
    <phoneticPr fontId="2"/>
  </si>
  <si>
    <t>建築物</t>
  </si>
  <si>
    <t>駐車場法第二条第二号に規定する路外駐車場</t>
  </si>
  <si>
    <t>公共交通機関の施設</t>
  </si>
  <si>
    <t>FILTER範囲種類</t>
    <rPh sb="6" eb="8">
      <t>ハンイ</t>
    </rPh>
    <rPh sb="8" eb="10">
      <t>シュルイ</t>
    </rPh>
    <phoneticPr fontId="2"/>
  </si>
  <si>
    <t>公園等</t>
  </si>
  <si>
    <t>路外駐車場</t>
  </si>
  <si>
    <t>〈入力例〉
○○県△▽市●○3-4-5</t>
    <phoneticPr fontId="2"/>
  </si>
  <si>
    <t>〈入力例〉（仮称）岐阜県建築ホテル</t>
    <rPh sb="6" eb="8">
      <t>カショウ</t>
    </rPh>
    <rPh sb="9" eb="14">
      <t>ギフケンケンチク</t>
    </rPh>
    <phoneticPr fontId="2"/>
  </si>
  <si>
    <t>〈入力例〉老人デイサービスセンター</t>
    <rPh sb="5" eb="7">
      <t>ロウジン</t>
    </rPh>
    <phoneticPr fontId="2"/>
  </si>
  <si>
    <t>〈入力例〉一級建築士　大臣登録第００００００号</t>
    <rPh sb="5" eb="10">
      <t>イッキュウケンチクシ</t>
    </rPh>
    <rPh sb="11" eb="15">
      <t>ダイジントウロク</t>
    </rPh>
    <rPh sb="15" eb="16">
      <t>ダイ</t>
    </rPh>
    <rPh sb="22" eb="23">
      <t>ゴウ</t>
    </rPh>
    <phoneticPr fontId="2"/>
  </si>
  <si>
    <t>〈入力例〉○▽建築設計事務所（一級）岐阜県登録第０００００号</t>
    <rPh sb="18" eb="21">
      <t>ギフケン</t>
    </rPh>
    <rPh sb="21" eb="23">
      <t>トウロク</t>
    </rPh>
    <phoneticPr fontId="2"/>
  </si>
  <si>
    <t>〈宛先〉</t>
    <rPh sb="0" eb="4">
      <t>(アテサキ)</t>
    </rPh>
    <phoneticPr fontId="2"/>
  </si>
  <si>
    <t>（一） 鉄道事業法による鉄道施設</t>
  </si>
  <si>
    <t>（二） 自動車ターミナル法によるバスターミナル</t>
  </si>
  <si>
    <t>１ 都市公園法第二条第一項に規定する都市公園</t>
  </si>
  <si>
    <t>２ 児童福祉法第四十条に規定する児童遊園</t>
  </si>
  <si>
    <t>３ 博物館法の適用のある動物園又は植物園</t>
  </si>
  <si>
    <t>４ １から３以外の公園、動物園、植物園、緑地、遊園地その他これらに類する施設</t>
  </si>
  <si>
    <t>（一 医療施設）１ 病院又は診療所</t>
  </si>
  <si>
    <t>（一 医療施設）２ はり・きゅう施術所その他これらに類するもの</t>
  </si>
  <si>
    <t>（二 商業施設）１ 劇場、観覧場、映画館又は演芸場</t>
  </si>
  <si>
    <t>（二 商業施設）２ 卸売市場又は百貨店、マーケットその他の物品販売業を営む店舗</t>
  </si>
  <si>
    <t>（二 商業施設）３ 飲食店、喫茶店その他これらに類するもの</t>
  </si>
  <si>
    <t>（二 商業施設）４ 郵便局又は理髪店、クリーニング取次店、質屋、貸衣装屋、銀行その他これらに類するサービス業を営む店舗</t>
  </si>
  <si>
    <t>（二 商業施設）５ マージャン屋、ぱちんこ屋、ゲームセンター、カラオケボックスその他これらに類する遊技施設</t>
  </si>
  <si>
    <t>（二 商業施設）６ 展示場</t>
  </si>
  <si>
    <t>（三 宿泊施設）ホテル又は旅館</t>
  </si>
  <si>
    <t>（四 社会福祉施設）１ 老人ホーム、保育所、福祉ホームその他これらに類するもの</t>
  </si>
  <si>
    <t>（四 社会福祉施設）２ 老人福祉センター、児童厚生施設、身体障害者福祉センターその他これらに類するもの</t>
  </si>
  <si>
    <t>（五 体育施設）体育館、水泳場、ボーリング場その他これらに類する運動施設又は遊技場</t>
  </si>
  <si>
    <t>（六 文化施設）博物館、美術館又は図書館</t>
  </si>
  <si>
    <t>（七 官公庁施設　）国等が設置する施設で不特定かつ多数の者の利用に供するもの（他の項に掲げる公共的施設を除く。）</t>
  </si>
  <si>
    <t>（八 教育施設）１ 幼稚園、小学校、中学校、義務教育学校、高等学校、中等教育学校、特別支援学校、大学又は高等専門学校</t>
  </si>
  <si>
    <t>（八 教育施設）２ 専修学校その他これらに類する施設</t>
  </si>
  <si>
    <t>（九 集会施設）集会場、公会堂その他これらに類する集会施設</t>
  </si>
  <si>
    <t>（十 環境衛生施設）１ 公衆浴場</t>
  </si>
  <si>
    <t>（十 環境衛生施設）２ 公衆便所</t>
  </si>
  <si>
    <t>（十 環境衛生施設）３ 火葬場</t>
  </si>
  <si>
    <t>（十一 駐車施設　）一般公共の用に供される自動車車庫（機械式駐車場を除く。）</t>
  </si>
  <si>
    <t>（十三 公益事業を営む事務所等）社会福祉協議会、商工会議所、森林組合その他の公益的団体の事務所</t>
  </si>
  <si>
    <t>〈公共的施設の分類〉</t>
    <rPh sb="1" eb="4">
      <t>コウキョウテキ</t>
    </rPh>
    <rPh sb="4" eb="6">
      <t>シセツ</t>
    </rPh>
    <rPh sb="7" eb="9">
      <t>ブンルイ</t>
    </rPh>
    <phoneticPr fontId="2"/>
  </si>
  <si>
    <t>宛先</t>
    <rPh sb="0" eb="2">
      <t>アテサキ</t>
    </rPh>
    <phoneticPr fontId="2"/>
  </si>
  <si>
    <t>増築</t>
    <rPh sb="0" eb="2">
      <t>ゾウチク</t>
    </rPh>
    <phoneticPr fontId="4"/>
  </si>
  <si>
    <t>改築</t>
    <rPh sb="0" eb="2">
      <t>カイチク</t>
    </rPh>
    <phoneticPr fontId="4"/>
  </si>
  <si>
    <t>大規模の模様替</t>
    <rPh sb="0" eb="3">
      <t>ダイキボ</t>
    </rPh>
    <rPh sb="4" eb="7">
      <t>モヨウガ</t>
    </rPh>
    <phoneticPr fontId="4"/>
  </si>
  <si>
    <t>FILTER範囲分類</t>
    <rPh sb="6" eb="8">
      <t>ハンイ</t>
    </rPh>
    <rPh sb="8" eb="10">
      <t>ブンルイ</t>
    </rPh>
    <phoneticPr fontId="2"/>
  </si>
  <si>
    <t>FILTER抽出種類</t>
    <rPh sb="6" eb="8">
      <t>チュウシュツ</t>
    </rPh>
    <rPh sb="8" eb="10">
      <t>シュルイ</t>
    </rPh>
    <phoneticPr fontId="2"/>
  </si>
  <si>
    <t>FILTER抽出分類</t>
    <rPh sb="6" eb="8">
      <t>チュウシュツ</t>
    </rPh>
    <rPh sb="8" eb="10">
      <t>ブンルイ</t>
    </rPh>
    <phoneticPr fontId="2"/>
  </si>
  <si>
    <t>特定公共的施設</t>
    <rPh sb="0" eb="7">
      <t>トクテイコウキョウテキシセツ</t>
    </rPh>
    <phoneticPr fontId="2"/>
  </si>
  <si>
    <t>建築物工事種別</t>
    <rPh sb="0" eb="3">
      <t>ケンチクブツ</t>
    </rPh>
    <rPh sb="3" eb="7">
      <t>コウジシュベツ</t>
    </rPh>
    <phoneticPr fontId="2"/>
  </si>
  <si>
    <t>建築物以外工事種別</t>
    <rPh sb="0" eb="5">
      <t>ケンチクブツイガイ</t>
    </rPh>
    <rPh sb="5" eb="9">
      <t>コウジシュベツ</t>
    </rPh>
    <phoneticPr fontId="2"/>
  </si>
  <si>
    <t>新設</t>
    <rPh sb="0" eb="2">
      <t>シンセツ</t>
    </rPh>
    <phoneticPr fontId="2"/>
  </si>
  <si>
    <t>新設・その他（　　　　　　　）</t>
    <rPh sb="0" eb="2">
      <t>シンセツ</t>
    </rPh>
    <rPh sb="5" eb="6">
      <t>タ</t>
    </rPh>
    <phoneticPr fontId="4"/>
  </si>
  <si>
    <t>その他（　　　　　　　　　）</t>
    <rPh sb="2" eb="3">
      <t>タ</t>
    </rPh>
    <phoneticPr fontId="2"/>
  </si>
  <si>
    <t>〈入力例〉岐阜　次郎</t>
    <rPh sb="5" eb="7">
      <t>ギフ</t>
    </rPh>
    <rPh sb="8" eb="10">
      <t>ジロウ</t>
    </rPh>
    <phoneticPr fontId="2"/>
  </si>
  <si>
    <t>（十二 共同住宅等）一棟当たりの戸数が五十一戸以上の共同住宅又は居室の数が五十一以上の寄宿舎若しくは下宿</t>
    <phoneticPr fontId="2"/>
  </si>
  <si>
    <t>（十四 複合施設　）他の項に掲げる施設が二以上混在する建築物の当該施設の用途に供する部分</t>
    <phoneticPr fontId="2"/>
  </si>
  <si>
    <t>１</t>
    <phoneticPr fontId="2"/>
  </si>
  <si>
    <t>２</t>
  </si>
  <si>
    <t>３</t>
  </si>
  <si>
    <t>４</t>
  </si>
  <si>
    <t>配　置　図</t>
    <rPh sb="0" eb="1">
      <t>ハイ</t>
    </rPh>
    <rPh sb="2" eb="3">
      <t>チ</t>
    </rPh>
    <rPh sb="4" eb="5">
      <t>ズ</t>
    </rPh>
    <phoneticPr fontId="4"/>
  </si>
  <si>
    <t>平　面　図</t>
    <rPh sb="0" eb="1">
      <t>ヒラ</t>
    </rPh>
    <rPh sb="2" eb="3">
      <t>メン</t>
    </rPh>
    <rPh sb="4" eb="5">
      <t>ズ</t>
    </rPh>
    <phoneticPr fontId="4"/>
  </si>
  <si>
    <t>縮尺、方位、敷地の境界線、土地の高低、敷地内における施設の用途及び位置、敷地内における出入口、改札口、乗降場、通路、傾斜路その他の主要部分の位置及び寸法、敷地に接する公共用通路の位置及び幅員並びに高齢者、障害者等の利用する経路</t>
    <phoneticPr fontId="4"/>
  </si>
  <si>
    <t>縮尺、方位、敷地の境界線、土地の高低、敷地内における施設の用途及び位置、敷地内における出入口、園路、傾斜路、車路、駐車場その他の主要部分の位置及び寸法並びに敷地に接する道の位置及び幅員</t>
    <phoneticPr fontId="4"/>
  </si>
  <si>
    <t>縮尺、方位、敷地の境界線、土地の高低、敷地内における出入口、通路、車路、路外駐車場その他の主要施設の位置及び寸法並びに敷地に接する道の位置及び幅員</t>
    <phoneticPr fontId="4"/>
  </si>
  <si>
    <t>新築・増築・改築・用途の変更・大規模の修繕・大規模の模様替</t>
    <rPh sb="0" eb="2">
      <t>シンチク</t>
    </rPh>
    <rPh sb="3" eb="5">
      <t>ゾウチク</t>
    </rPh>
    <rPh sb="6" eb="8">
      <t>カイチク</t>
    </rPh>
    <rPh sb="9" eb="11">
      <t>ヨウト</t>
    </rPh>
    <rPh sb="12" eb="14">
      <t>ヘンコウ</t>
    </rPh>
    <rPh sb="15" eb="18">
      <t>ダイキボ</t>
    </rPh>
    <rPh sb="19" eb="21">
      <t>シュウゼン</t>
    </rPh>
    <rPh sb="22" eb="25">
      <t>ダイキボ</t>
    </rPh>
    <rPh sb="26" eb="28">
      <t>モヨウ</t>
    </rPh>
    <rPh sb="28" eb="29">
      <t>タイ</t>
    </rPh>
    <phoneticPr fontId="4"/>
  </si>
  <si>
    <t>〈入力例(法人の場合)〉
○○株式会社　代表取締役　岐阜　太郎
〈入力例(個人の場合)〉
岐阜　太郎</t>
    <rPh sb="5" eb="7">
      <t>ホウジン</t>
    </rPh>
    <rPh sb="8" eb="10">
      <t>バアイ</t>
    </rPh>
    <rPh sb="15" eb="19">
      <t>カブシキガイシャ</t>
    </rPh>
    <rPh sb="20" eb="25">
      <t>ダイヒョウトリシマリヤク</t>
    </rPh>
    <rPh sb="26" eb="28">
      <t>ギフ</t>
    </rPh>
    <rPh sb="29" eb="31">
      <t>タロウ</t>
    </rPh>
    <rPh sb="32" eb="36">
      <t>(ニュウリョクレイ</t>
    </rPh>
    <rPh sb="37" eb="39">
      <t>コジン</t>
    </rPh>
    <rPh sb="40" eb="42">
      <t>バアイ</t>
    </rPh>
    <rPh sb="45" eb="47">
      <t>ギフ</t>
    </rPh>
    <rPh sb="48" eb="50">
      <t>タロウ</t>
    </rPh>
    <phoneticPr fontId="2"/>
  </si>
  <si>
    <t>届出面積</t>
    <rPh sb="0" eb="4">
      <t>トドケデメンセキ</t>
    </rPh>
    <phoneticPr fontId="2"/>
  </si>
  <si>
    <t>届出必要面積</t>
    <rPh sb="0" eb="2">
      <t>トドケデ</t>
    </rPh>
    <rPh sb="2" eb="4">
      <t>ヒツヨウ</t>
    </rPh>
    <rPh sb="4" eb="6">
      <t>メンセキ</t>
    </rPh>
    <phoneticPr fontId="2"/>
  </si>
  <si>
    <t>届出対象の確認</t>
    <rPh sb="0" eb="2">
      <t>トドケデ</t>
    </rPh>
    <rPh sb="2" eb="4">
      <t>タイショウ</t>
    </rPh>
    <rPh sb="5" eb="7">
      <t>カクニン</t>
    </rPh>
    <phoneticPr fontId="2"/>
  </si>
  <si>
    <t>公共的施設</t>
    <rPh sb="0" eb="5">
      <t>コウキョウテキシセツ</t>
    </rPh>
    <phoneticPr fontId="2"/>
  </si>
  <si>
    <t>地名地番</t>
    <rPh sb="0" eb="2">
      <t>チメイ</t>
    </rPh>
    <rPh sb="2" eb="4">
      <t>チバン</t>
    </rPh>
    <phoneticPr fontId="11"/>
  </si>
  <si>
    <t>種類</t>
    <rPh sb="0" eb="2">
      <t>シュルイ</t>
    </rPh>
    <phoneticPr fontId="2"/>
  </si>
  <si>
    <t>分類</t>
    <rPh sb="0" eb="2">
      <t>ブンルイ</t>
    </rPh>
    <phoneticPr fontId="2"/>
  </si>
  <si>
    <t>主要用途</t>
    <rPh sb="0" eb="4">
      <t>シュヨウヨウト</t>
    </rPh>
    <phoneticPr fontId="2"/>
  </si>
  <si>
    <t>建築物</t>
    <rPh sb="0" eb="3">
      <t>ケンチクブツ</t>
    </rPh>
    <phoneticPr fontId="2"/>
  </si>
  <si>
    <t>建築物以外</t>
    <rPh sb="0" eb="5">
      <t>ケンチクブツイガイ</t>
    </rPh>
    <phoneticPr fontId="2"/>
  </si>
  <si>
    <t>規模等</t>
    <rPh sb="0" eb="3">
      <t>キボトウ</t>
    </rPh>
    <phoneticPr fontId="11"/>
  </si>
  <si>
    <t>公共交通機関</t>
    <rPh sb="0" eb="6">
      <t>コウキョウコウツウキカン</t>
    </rPh>
    <phoneticPr fontId="2"/>
  </si>
  <si>
    <t>公園等</t>
    <rPh sb="0" eb="3">
      <t>コウエントウ</t>
    </rPh>
    <phoneticPr fontId="2"/>
  </si>
  <si>
    <t>路外駐車場</t>
    <rPh sb="0" eb="5">
      <t>ロガイチュウシャジョウ</t>
    </rPh>
    <phoneticPr fontId="2"/>
  </si>
  <si>
    <t>公共的施設用途</t>
    <rPh sb="0" eb="2">
      <t>コウキョウ</t>
    </rPh>
    <rPh sb="2" eb="3">
      <t>テキ</t>
    </rPh>
    <rPh sb="3" eb="5">
      <t>シセツ</t>
    </rPh>
    <rPh sb="5" eb="7">
      <t>ヨウト</t>
    </rPh>
    <phoneticPr fontId="11"/>
  </si>
  <si>
    <t>新築等</t>
    <rPh sb="0" eb="3">
      <t>シンチクトウ</t>
    </rPh>
    <phoneticPr fontId="11"/>
  </si>
  <si>
    <t>既存</t>
    <rPh sb="0" eb="2">
      <t>キゾン</t>
    </rPh>
    <phoneticPr fontId="11"/>
  </si>
  <si>
    <t>合計</t>
    <rPh sb="0" eb="2">
      <t>ゴウケイ</t>
    </rPh>
    <phoneticPr fontId="2"/>
  </si>
  <si>
    <t>公共的施設用途以外</t>
    <rPh sb="0" eb="9">
      <t>コウキョウテキシセツヨウトイガイ</t>
    </rPh>
    <phoneticPr fontId="2"/>
  </si>
  <si>
    <t>共同住宅戸数、寄宿舎居室数</t>
    <rPh sb="0" eb="4">
      <t>キョウドウジュウタク</t>
    </rPh>
    <rPh sb="4" eb="6">
      <t>コスウ</t>
    </rPh>
    <rPh sb="7" eb="10">
      <t>キシュクシャ</t>
    </rPh>
    <rPh sb="10" eb="13">
      <t>キョシツスウ</t>
    </rPh>
    <phoneticPr fontId="2"/>
  </si>
  <si>
    <t>敷地面積</t>
    <rPh sb="0" eb="4">
      <t>シキチメンセキ</t>
    </rPh>
    <phoneticPr fontId="2"/>
  </si>
  <si>
    <t>駐車面積</t>
    <rPh sb="0" eb="2">
      <t>チュウシャ</t>
    </rPh>
    <rPh sb="2" eb="4">
      <t>メンセキ</t>
    </rPh>
    <phoneticPr fontId="11"/>
  </si>
  <si>
    <t>年</t>
    <rPh sb="0" eb="1">
      <t>ネン</t>
    </rPh>
    <phoneticPr fontId="2"/>
  </si>
  <si>
    <t>月</t>
    <rPh sb="0" eb="1">
      <t>ツキ</t>
    </rPh>
    <phoneticPr fontId="2"/>
  </si>
  <si>
    <t>日</t>
    <rPh sb="0" eb="1">
      <t>ニチ</t>
    </rPh>
    <phoneticPr fontId="2"/>
  </si>
  <si>
    <t>氏名</t>
    <rPh sb="0" eb="2">
      <t>シメイ</t>
    </rPh>
    <phoneticPr fontId="2"/>
  </si>
  <si>
    <t>電話番号</t>
    <rPh sb="0" eb="4">
      <t>デンワバンゴウ</t>
    </rPh>
    <phoneticPr fontId="11"/>
  </si>
  <si>
    <t>代理者（設計者等）</t>
    <rPh sb="0" eb="3">
      <t>ダイリシャ</t>
    </rPh>
    <rPh sb="4" eb="8">
      <t>セッケイシャトウ</t>
    </rPh>
    <phoneticPr fontId="11"/>
  </si>
  <si>
    <t>電話番号</t>
    <rPh sb="0" eb="4">
      <t>デンワバンゴウ</t>
    </rPh>
    <phoneticPr fontId="2"/>
  </si>
  <si>
    <t>事務所</t>
    <rPh sb="0" eb="2">
      <t>ジム</t>
    </rPh>
    <rPh sb="2" eb="3">
      <t>ショ</t>
    </rPh>
    <phoneticPr fontId="2"/>
  </si>
  <si>
    <t>合計
（延べ面積）</t>
    <rPh sb="0" eb="2">
      <t>ゴウケイ</t>
    </rPh>
    <rPh sb="4" eb="5">
      <t>ノ</t>
    </rPh>
    <rPh sb="6" eb="8">
      <t>メンセキ</t>
    </rPh>
    <phoneticPr fontId="2"/>
  </si>
  <si>
    <t>1日乗降客数</t>
    <rPh sb="1" eb="2">
      <t>ニチ</t>
    </rPh>
    <rPh sb="2" eb="6">
      <t>ジョウコウキャクスウ</t>
    </rPh>
    <phoneticPr fontId="2"/>
  </si>
  <si>
    <t>行政集計シート</t>
    <rPh sb="0" eb="4">
      <t>ギョウセイシュウケイ</t>
    </rPh>
    <phoneticPr fontId="2"/>
  </si>
  <si>
    <t>（注意）台帳への貼り付けは、「ctrl」＋「shift」＋「Ⅴ」（値の貼り付け）で行うこと。</t>
    <rPh sb="1" eb="3">
      <t>チュウイ</t>
    </rPh>
    <rPh sb="4" eb="6">
      <t>ダイチョウ</t>
    </rPh>
    <rPh sb="8" eb="9">
      <t>ハ</t>
    </rPh>
    <rPh sb="10" eb="11">
      <t>ツ</t>
    </rPh>
    <rPh sb="33" eb="34">
      <t>アタイ</t>
    </rPh>
    <rPh sb="35" eb="36">
      <t>ハ</t>
    </rPh>
    <rPh sb="37" eb="38">
      <t>ツ</t>
    </rPh>
    <rPh sb="41" eb="42">
      <t>オコナ</t>
    </rPh>
    <phoneticPr fontId="2"/>
  </si>
  <si>
    <t>工事着手予定年月日</t>
    <rPh sb="0" eb="2">
      <t>コウジ</t>
    </rPh>
    <rPh sb="2" eb="9">
      <t>チャクシュヨテイネンガッピ</t>
    </rPh>
    <phoneticPr fontId="11"/>
  </si>
  <si>
    <t>工事完了予定年月日</t>
    <rPh sb="0" eb="2">
      <t>コウジ</t>
    </rPh>
    <rPh sb="2" eb="9">
      <t>カンリョウヨテイネンガッピ</t>
    </rPh>
    <phoneticPr fontId="11"/>
  </si>
  <si>
    <t>着色された箇所を漏れなく入力してください。</t>
    <phoneticPr fontId="4"/>
  </si>
  <si>
    <t>入力が完了すると、着色は自動的に消え、文字色は黒色に変わります。</t>
    <phoneticPr fontId="4"/>
  </si>
  <si>
    <t>岐阜県福祉のまちづくり条例第２４条の規定により、特定公共的施設の新築等の計画を届け出ます。</t>
    <rPh sb="0" eb="3">
      <t>ギフケン</t>
    </rPh>
    <rPh sb="3" eb="5">
      <t>フクシ</t>
    </rPh>
    <rPh sb="11" eb="13">
      <t>ジョウレイ</t>
    </rPh>
    <rPh sb="13" eb="14">
      <t>ダイ</t>
    </rPh>
    <rPh sb="16" eb="17">
      <t>ジョウ</t>
    </rPh>
    <rPh sb="18" eb="20">
      <t>キテイ</t>
    </rPh>
    <rPh sb="24" eb="26">
      <t>トクテイ</t>
    </rPh>
    <rPh sb="26" eb="28">
      <t>コウキョウ</t>
    </rPh>
    <rPh sb="28" eb="29">
      <t>テキ</t>
    </rPh>
    <rPh sb="29" eb="31">
      <t>シセツ</t>
    </rPh>
    <rPh sb="32" eb="34">
      <t>シンチク</t>
    </rPh>
    <rPh sb="34" eb="35">
      <t>トウ</t>
    </rPh>
    <rPh sb="36" eb="38">
      <t>ケイカク</t>
    </rPh>
    <rPh sb="39" eb="40">
      <t>トド</t>
    </rPh>
    <rPh sb="41" eb="42">
      <t>デ</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</si>
</sst>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0\)"/>
    <numFmt numFmtId="177" formatCode="#,##0.00_ "/>
    <numFmt numFmtId="178" formatCode="0_);[Red]\(0\)"/>
    <numFmt numFmtId="179" formatCode="#,##0.00_);[Red]\(#,##0.00\)"/>
    <numFmt numFmtId="180" formatCode="#,##0_);[Red]\(#,##0\)"/>
    <numFmt numFmtId="181" formatCode="#,##0.00_ ;[Red]\-#,##0.00\ "/>
    <numFmt numFmtId="182" formatCode="#,##0_ ;[Red]\-#,##0\ "/>
  </numFmts>
  <fonts count="23">
    <font>
      <sz val="11"/>
      <color theme="1"/>
      <name val="游ゴシック"/>
      <family val="2"/>
      <charset val="128"/>
      <scheme val="minor"/>
    </font>
    <font>
      <sz val="9"/>
      <name val="ＭＳ 明朝"/>
      <family val="1"/>
    </font>
    <font>
      <sz val="6"/>
      <name val="游ゴシック"/>
      <family val="2"/>
      <charset val="128"/>
      <scheme val="minor"/>
    </font>
    <font>
      <b/>
      <sz val="9"/>
      <color indexed="8"/>
      <name val="ＭＳ ゴシック"/>
      <family val="3"/>
    </font>
    <font>
      <sz val="6"/>
      <name val="ＭＳ Ｐゴシック"/>
      <family val="3"/>
    </font>
    <font>
      <sz val="12"/>
      <name val="ＭＳ 明朝"/>
      <family val="1"/>
    </font>
    <font>
      <b/>
      <sz val="9"/>
      <name val="ＭＳ ゴシック"/>
      <family val="3"/>
    </font>
    <font>
      <sz val="11"/>
      <name val="ＭＳ 明朝"/>
      <family val="1"/>
    </font>
    <font>
      <sz val="11"/>
      <color indexed="8"/>
      <name val="ＭＳ 明朝"/>
      <family val="1"/>
    </font>
    <font>
      <sz val="11"/>
      <color indexed="8"/>
      <name val="ＭＳ Ｐ明朝"/>
      <family val="1"/>
    </font>
    <font>
      <sz val="11"/>
      <name val="ＭＳ Ｐゴシック"/>
      <family val="3"/>
      <charset val="128"/>
    </font>
    <font>
      <sz val="6"/>
      <name val="ＭＳ Ｐゴシック"/>
      <family val="3"/>
      <charset val="128"/>
    </font>
    <font>
      <b/>
      <sz val="9"/>
      <color indexed="81"/>
      <name val="MS P ゴシック"/>
      <family val="3"/>
      <charset val="128"/>
    </font>
    <font>
      <sz val="9"/>
      <name val="ＭＳ 明朝"/>
      <family val="1"/>
      <charset val="128"/>
    </font>
    <font>
      <sz val="11"/>
      <color theme="1"/>
      <name val="游ゴシック"/>
      <family val="2"/>
      <charset val="128"/>
      <scheme val="minor"/>
    </font>
    <font>
      <sz val="11"/>
      <color theme="1"/>
      <name val="游ゴシック"/>
      <family val="3"/>
      <charset val="128"/>
      <scheme val="minor"/>
    </font>
    <font>
      <sz val="11"/>
      <name val="游ゴシック"/>
      <family val="3"/>
      <charset val="128"/>
      <scheme val="minor"/>
    </font>
    <font>
      <sz val="11"/>
      <color indexed="8"/>
      <name val="ＭＳ 明朝"/>
      <family val="1"/>
      <charset val="128"/>
    </font>
    <font>
      <sz val="9"/>
      <name val="游ゴシック"/>
      <family val="3"/>
      <charset val="128"/>
      <scheme val="minor"/>
    </font>
    <font>
      <sz val="8"/>
      <name val="ＭＳ 明朝"/>
      <family val="1"/>
      <charset val="128"/>
    </font>
    <font>
      <sz val="8"/>
      <color theme="1"/>
      <name val="游ゴシック"/>
      <family val="3"/>
      <charset val="128"/>
      <scheme val="minor"/>
    </font>
    <font>
      <sz val="8"/>
      <name val="游ゴシック"/>
      <family val="3"/>
      <charset val="128"/>
      <scheme val="minor"/>
    </font>
    <font>
      <b/>
      <sz val="11"/>
      <color rgb="FFC00000"/>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3" tint="0.89999084444715716"/>
        <bgColor indexed="64"/>
      </patternFill>
    </fill>
  </fills>
  <borders count="21">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dotted">
        <color indexed="64"/>
      </bottom>
      <diagonal/>
    </border>
    <border>
      <left/>
      <right/>
      <top style="dotted">
        <color indexed="64"/>
      </top>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alignment vertical="center"/>
    </xf>
    <xf numFmtId="0" fontId="10" fillId="0" borderId="0">
      <alignment vertical="center"/>
    </xf>
    <xf numFmtId="38" fontId="14" fillId="0" borderId="0" applyFont="0" applyFill="0" applyBorder="0" applyAlignment="0" applyProtection="0">
      <alignment vertical="center"/>
    </xf>
  </cellStyleXfs>
  <cellXfs count="153">
    <xf numFmtId="0" fontId="0" fillId="0" borderId="0" xfId="0">
      <alignment vertical="center"/>
    </xf>
    <xf numFmtId="0" fontId="1" fillId="0" borderId="0" xfId="0" applyFont="1">
      <alignment vertical="center"/>
    </xf>
    <xf numFmtId="0" fontId="3" fillId="0" borderId="0" xfId="0" applyFont="1">
      <alignment vertical="center"/>
    </xf>
    <xf numFmtId="0" fontId="1" fillId="0" borderId="0" xfId="0" applyFont="1" applyAlignment="1">
      <alignment horizontal="center" vertical="center"/>
    </xf>
    <xf numFmtId="0" fontId="5" fillId="0" borderId="0" xfId="0" applyFont="1" applyAlignment="1">
      <alignment horizontal="distributed" vertical="center"/>
    </xf>
    <xf numFmtId="0" fontId="6" fillId="0" borderId="1" xfId="0" applyFont="1" applyBorder="1">
      <alignment vertical="center"/>
    </xf>
    <xf numFmtId="0" fontId="1" fillId="0" borderId="1" xfId="0" applyFont="1" applyBorder="1">
      <alignment vertical="center"/>
    </xf>
    <xf numFmtId="0" fontId="1" fillId="0" borderId="2" xfId="0" applyFont="1" applyBorder="1">
      <alignment vertical="center"/>
    </xf>
    <xf numFmtId="176" fontId="1" fillId="0" borderId="2" xfId="0" quotePrefix="1" applyNumberFormat="1" applyFont="1" applyBorder="1" applyAlignment="1">
      <alignment horizontal="center" vertical="center"/>
    </xf>
    <xf numFmtId="0" fontId="1" fillId="0" borderId="3" xfId="0" applyFont="1" applyBorder="1">
      <alignment vertical="center"/>
    </xf>
    <xf numFmtId="0" fontId="1" fillId="0" borderId="3" xfId="0" quotePrefix="1" applyFont="1" applyBorder="1" applyAlignment="1">
      <alignment horizontal="center" vertical="center"/>
    </xf>
    <xf numFmtId="0" fontId="1" fillId="0" borderId="0" xfId="0" quotePrefix="1" applyFont="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xf>
    <xf numFmtId="0" fontId="1" fillId="0" borderId="2" xfId="0" quotePrefix="1" applyFont="1" applyBorder="1" applyAlignment="1">
      <alignment horizontal="center" vertical="center"/>
    </xf>
    <xf numFmtId="0" fontId="1" fillId="0" borderId="2" xfId="0" applyFont="1" applyBorder="1" applyAlignment="1">
      <alignment horizontal="distributed" vertical="center"/>
    </xf>
    <xf numFmtId="0" fontId="1" fillId="0" borderId="4" xfId="0" applyFont="1" applyBorder="1">
      <alignment vertical="center"/>
    </xf>
    <xf numFmtId="0" fontId="1" fillId="0" borderId="5" xfId="0" applyFont="1" applyBorder="1">
      <alignment vertical="center"/>
    </xf>
    <xf numFmtId="0" fontId="1" fillId="0" borderId="0" xfId="0" applyFont="1" applyAlignment="1">
      <alignment horizontal="right" vertical="center"/>
    </xf>
    <xf numFmtId="0" fontId="1" fillId="0" borderId="7" xfId="0" applyFont="1" applyBorder="1">
      <alignment vertical="center"/>
    </xf>
    <xf numFmtId="0" fontId="1" fillId="0" borderId="3" xfId="0" applyFont="1" applyBorder="1" applyAlignment="1">
      <alignment horizontal="center" vertical="center"/>
    </xf>
    <xf numFmtId="0" fontId="1" fillId="0" borderId="8" xfId="0" applyFont="1" applyBorder="1">
      <alignment vertical="center"/>
    </xf>
    <xf numFmtId="0" fontId="8" fillId="0" borderId="0" xfId="0" applyFont="1">
      <alignment vertical="center"/>
    </xf>
    <xf numFmtId="0" fontId="9" fillId="0" borderId="0" xfId="0" applyFo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3" fillId="0" borderId="0" xfId="0" applyFont="1" applyAlignment="1" applyProtection="1">
      <alignment vertical="center"/>
      <protection locked="0"/>
    </xf>
    <xf numFmtId="0" fontId="1" fillId="0" borderId="0" xfId="0" applyFont="1" applyAlignment="1">
      <alignment vertical="center"/>
    </xf>
    <xf numFmtId="0" fontId="1" fillId="0" borderId="10" xfId="0" applyFont="1" applyBorder="1">
      <alignment vertical="center"/>
    </xf>
    <xf numFmtId="0" fontId="1" fillId="0" borderId="10" xfId="0" quotePrefix="1" applyFont="1" applyBorder="1" applyAlignment="1">
      <alignment horizontal="center" vertical="center"/>
    </xf>
    <xf numFmtId="49" fontId="13" fillId="0" borderId="10" xfId="0" applyNumberFormat="1" applyFont="1" applyFill="1" applyBorder="1" applyAlignment="1" applyProtection="1">
      <alignment vertical="center"/>
      <protection locked="0"/>
    </xf>
    <xf numFmtId="0" fontId="15" fillId="0" borderId="0" xfId="0" applyFont="1" applyAlignment="1">
      <alignment vertical="center"/>
    </xf>
    <xf numFmtId="0" fontId="15" fillId="0" borderId="0" xfId="0" applyFont="1">
      <alignment vertical="center"/>
    </xf>
    <xf numFmtId="0" fontId="15" fillId="0" borderId="0" xfId="0" applyFont="1" applyAlignment="1">
      <alignment vertical="center" shrinkToFit="1"/>
    </xf>
    <xf numFmtId="0" fontId="15" fillId="3" borderId="0" xfId="0" applyFont="1" applyFill="1">
      <alignment vertical="center"/>
    </xf>
    <xf numFmtId="0" fontId="15" fillId="3" borderId="0" xfId="0" applyFont="1" applyFill="1" applyAlignment="1">
      <alignment vertical="center" shrinkToFit="1"/>
    </xf>
    <xf numFmtId="0" fontId="16" fillId="0" borderId="0" xfId="0" applyFont="1">
      <alignment vertical="center"/>
    </xf>
    <xf numFmtId="0" fontId="1" fillId="0" borderId="0" xfId="0" applyFont="1" applyBorder="1">
      <alignment vertical="center"/>
    </xf>
    <xf numFmtId="0" fontId="17" fillId="0" borderId="0" xfId="0" applyFont="1">
      <alignment vertical="center"/>
    </xf>
    <xf numFmtId="0" fontId="17" fillId="0" borderId="0" xfId="0" applyFont="1" applyAlignment="1">
      <alignment vertical="center" wrapText="1"/>
    </xf>
    <xf numFmtId="0" fontId="17" fillId="0" borderId="0" xfId="0" applyFont="1" applyAlignment="1">
      <alignment horizontal="left" vertical="center" wrapText="1"/>
    </xf>
    <xf numFmtId="0" fontId="17" fillId="0" borderId="0" xfId="0" applyFont="1" applyAlignment="1">
      <alignment horizontal="distributed" vertical="center" wrapText="1"/>
    </xf>
    <xf numFmtId="49" fontId="17" fillId="0" borderId="0" xfId="0" applyNumberFormat="1" applyFont="1" applyAlignment="1">
      <alignment horizontal="centerContinuous" vertical="center"/>
    </xf>
    <xf numFmtId="49" fontId="17" fillId="0" borderId="0" xfId="0" applyNumberFormat="1" applyFont="1">
      <alignment vertical="center"/>
    </xf>
    <xf numFmtId="49" fontId="17" fillId="0" borderId="0" xfId="0" applyNumberFormat="1" applyFont="1" applyAlignment="1">
      <alignment vertical="center" wrapText="1"/>
    </xf>
    <xf numFmtId="49" fontId="17" fillId="0" borderId="0" xfId="0" applyNumberFormat="1" applyFont="1" applyAlignment="1">
      <alignment vertical="top"/>
    </xf>
    <xf numFmtId="49" fontId="17" fillId="0" borderId="0" xfId="0" applyNumberFormat="1" applyFont="1" applyAlignment="1">
      <alignment horizontal="left" vertical="center" wrapText="1"/>
    </xf>
    <xf numFmtId="49" fontId="17" fillId="0" borderId="0" xfId="0" applyNumberFormat="1" applyFont="1" applyAlignment="1">
      <alignment horizontal="distributed" vertical="center" wrapText="1"/>
    </xf>
    <xf numFmtId="49" fontId="17" fillId="0" borderId="0" xfId="0" applyNumberFormat="1" applyFont="1" applyAlignment="1">
      <alignment horizontal="center" vertical="center"/>
    </xf>
    <xf numFmtId="49" fontId="17" fillId="0" borderId="2" xfId="0" applyNumberFormat="1" applyFont="1" applyBorder="1">
      <alignment vertical="center"/>
    </xf>
    <xf numFmtId="49" fontId="17" fillId="0" borderId="0" xfId="0" applyNumberFormat="1" applyFont="1" applyAlignment="1">
      <alignment horizontal="left" vertical="center" wrapText="1" indent="1"/>
    </xf>
    <xf numFmtId="49" fontId="17" fillId="0" borderId="2" xfId="0" applyNumberFormat="1" applyFont="1" applyBorder="1" applyAlignment="1">
      <alignment horizontal="left" vertical="center" wrapText="1" indent="1"/>
    </xf>
    <xf numFmtId="49" fontId="17" fillId="0" borderId="0" xfId="0" applyNumberFormat="1" applyFont="1" applyBorder="1">
      <alignment vertical="center"/>
    </xf>
    <xf numFmtId="0" fontId="9" fillId="0" borderId="7" xfId="0" applyFont="1" applyBorder="1">
      <alignment vertical="center"/>
    </xf>
    <xf numFmtId="49" fontId="17" fillId="0" borderId="0" xfId="0" quotePrefix="1" applyNumberFormat="1" applyFont="1" applyAlignment="1">
      <alignment horizontal="center" vertical="center"/>
    </xf>
    <xf numFmtId="49" fontId="17" fillId="0" borderId="0" xfId="0" applyNumberFormat="1" applyFont="1" applyAlignment="1">
      <alignment horizontal="centerContinuous" vertical="top"/>
    </xf>
    <xf numFmtId="0" fontId="13" fillId="0" borderId="0" xfId="0" applyFont="1">
      <alignment vertical="center"/>
    </xf>
    <xf numFmtId="0" fontId="19" fillId="0" borderId="0" xfId="0" applyFont="1">
      <alignment vertical="center"/>
    </xf>
    <xf numFmtId="0" fontId="16" fillId="2" borderId="16" xfId="1" applyFont="1" applyFill="1" applyBorder="1" applyAlignment="1">
      <alignment horizontal="center" vertical="center"/>
    </xf>
    <xf numFmtId="0" fontId="16" fillId="2" borderId="19" xfId="1" applyFont="1" applyFill="1" applyBorder="1" applyAlignment="1">
      <alignment horizontal="center" vertical="center"/>
    </xf>
    <xf numFmtId="0" fontId="15" fillId="0" borderId="16" xfId="0" applyNumberFormat="1" applyFont="1" applyBorder="1" applyAlignment="1" applyProtection="1">
      <alignment vertical="center"/>
      <protection locked="0"/>
    </xf>
    <xf numFmtId="181" fontId="15" fillId="0" borderId="16" xfId="2" applyNumberFormat="1" applyFont="1" applyBorder="1" applyAlignment="1" applyProtection="1">
      <alignment vertical="center"/>
      <protection locked="0"/>
    </xf>
    <xf numFmtId="182" fontId="15" fillId="0" borderId="16" xfId="2" applyNumberFormat="1" applyFont="1" applyBorder="1" applyAlignment="1" applyProtection="1">
      <alignment vertical="center"/>
      <protection locked="0"/>
    </xf>
    <xf numFmtId="178" fontId="15" fillId="0" borderId="16" xfId="0" applyNumberFormat="1" applyFont="1" applyBorder="1" applyAlignment="1" applyProtection="1">
      <alignment vertical="center"/>
      <protection locked="0"/>
    </xf>
    <xf numFmtId="49" fontId="20" fillId="0" borderId="0" xfId="0" applyNumberFormat="1" applyFont="1" applyAlignment="1">
      <alignment horizontal="right" vertical="center" shrinkToFit="1"/>
    </xf>
    <xf numFmtId="40" fontId="21" fillId="0" borderId="0" xfId="2" applyNumberFormat="1" applyFont="1" applyAlignment="1">
      <alignment horizontal="right" vertical="center"/>
    </xf>
    <xf numFmtId="0" fontId="20" fillId="0" borderId="0" xfId="0" applyFont="1" applyAlignment="1">
      <alignment horizontal="right" vertical="center" shrinkToFit="1"/>
    </xf>
    <xf numFmtId="40" fontId="20" fillId="0" borderId="0" xfId="2" applyNumberFormat="1" applyFont="1" applyAlignment="1">
      <alignment horizontal="right" vertical="center" shrinkToFit="1"/>
    </xf>
    <xf numFmtId="38" fontId="20" fillId="0" borderId="0" xfId="2" applyFont="1" applyAlignment="1">
      <alignment horizontal="right" vertical="center" shrinkToFit="1"/>
    </xf>
    <xf numFmtId="0" fontId="18" fillId="0" borderId="0" xfId="0" applyFont="1">
      <alignment vertical="center"/>
    </xf>
    <xf numFmtId="0" fontId="22" fillId="0" borderId="0" xfId="0" applyFont="1" applyAlignment="1">
      <alignment vertical="center"/>
    </xf>
    <xf numFmtId="0" fontId="22" fillId="0" borderId="0" xfId="0" applyFont="1">
      <alignment vertical="center"/>
    </xf>
    <xf numFmtId="49" fontId="17" fillId="0" borderId="3" xfId="0" applyNumberFormat="1" applyFont="1" applyBorder="1" applyAlignment="1">
      <alignment horizontal="left" vertical="center" wrapText="1"/>
    </xf>
    <xf numFmtId="49" fontId="17" fillId="0" borderId="8" xfId="0" applyNumberFormat="1" applyFont="1" applyBorder="1" applyAlignment="1">
      <alignment horizontal="left" vertical="center" wrapText="1"/>
    </xf>
    <xf numFmtId="49" fontId="17" fillId="0" borderId="3" xfId="0" applyNumberFormat="1" applyFont="1" applyBorder="1" applyAlignment="1">
      <alignment vertical="center" wrapText="1"/>
    </xf>
    <xf numFmtId="49" fontId="17" fillId="0" borderId="8" xfId="0" applyNumberFormat="1" applyFont="1" applyBorder="1" applyAlignment="1">
      <alignment vertical="center" wrapText="1"/>
    </xf>
    <xf numFmtId="49" fontId="17" fillId="0" borderId="16" xfId="0" applyNumberFormat="1" applyFont="1" applyBorder="1" applyAlignment="1">
      <alignment horizontal="center" vertical="center"/>
    </xf>
    <xf numFmtId="49" fontId="17" fillId="0" borderId="7" xfId="0" applyNumberFormat="1" applyFont="1" applyBorder="1" applyAlignment="1">
      <alignment horizontal="center" vertical="center" wrapText="1"/>
    </xf>
    <xf numFmtId="49" fontId="17" fillId="0" borderId="3" xfId="0" applyNumberFormat="1" applyFont="1" applyBorder="1" applyAlignment="1">
      <alignment horizontal="center" vertical="center" wrapText="1"/>
    </xf>
    <xf numFmtId="49" fontId="17" fillId="0" borderId="8" xfId="0" applyNumberFormat="1" applyFont="1" applyBorder="1" applyAlignment="1">
      <alignment horizontal="center" vertical="center" wrapText="1"/>
    </xf>
    <xf numFmtId="49" fontId="17" fillId="0" borderId="0" xfId="0" applyNumberFormat="1" applyFont="1" applyAlignment="1">
      <alignment vertical="top" wrapText="1"/>
    </xf>
    <xf numFmtId="49" fontId="17" fillId="0" borderId="0" xfId="0" applyNumberFormat="1" applyFont="1" applyAlignment="1">
      <alignment horizontal="left" vertical="top" wrapText="1"/>
    </xf>
    <xf numFmtId="49" fontId="1" fillId="0" borderId="0" xfId="0" applyNumberFormat="1" applyFont="1" applyAlignment="1" applyProtection="1">
      <alignment horizontal="left" vertical="center"/>
      <protection locked="0"/>
    </xf>
    <xf numFmtId="0" fontId="1" fillId="0" borderId="2" xfId="0" applyFont="1" applyBorder="1" applyAlignment="1" applyProtection="1">
      <alignment horizontal="center" vertical="center"/>
      <protection locked="0"/>
    </xf>
    <xf numFmtId="180" fontId="1" fillId="0" borderId="0" xfId="0" applyNumberFormat="1" applyFont="1" applyBorder="1" applyAlignment="1" applyProtection="1">
      <alignment horizontal="center" vertical="center" shrinkToFit="1"/>
      <protection locked="0"/>
    </xf>
    <xf numFmtId="0" fontId="1" fillId="0" borderId="0" xfId="0" applyFont="1" applyBorder="1" applyAlignment="1">
      <alignment horizontal="right" vertical="center"/>
    </xf>
    <xf numFmtId="0" fontId="1" fillId="0" borderId="14" xfId="0" applyFont="1" applyBorder="1" applyAlignment="1">
      <alignment horizontal="center" vertical="center"/>
    </xf>
    <xf numFmtId="0" fontId="1" fillId="0" borderId="2" xfId="0" applyFont="1" applyBorder="1" applyAlignment="1">
      <alignment horizontal="center" vertical="center"/>
    </xf>
    <xf numFmtId="0" fontId="1" fillId="0" borderId="15" xfId="0" applyFont="1" applyBorder="1" applyAlignment="1">
      <alignment horizontal="center" vertical="center"/>
    </xf>
    <xf numFmtId="0" fontId="1" fillId="0" borderId="0" xfId="0" applyFont="1" applyAlignment="1">
      <alignment horizontal="right" vertical="center"/>
    </xf>
    <xf numFmtId="177" fontId="13" fillId="0" borderId="2" xfId="0" applyNumberFormat="1" applyFont="1" applyBorder="1" applyAlignment="1" applyProtection="1">
      <alignment horizontal="right" vertical="center" shrinkToFit="1"/>
      <protection locked="0"/>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179" fontId="13" fillId="0" borderId="4" xfId="0" applyNumberFormat="1" applyFont="1" applyBorder="1" applyAlignment="1" applyProtection="1">
      <alignment horizontal="right" vertical="center" shrinkToFit="1"/>
      <protection locked="0"/>
    </xf>
    <xf numFmtId="0" fontId="1" fillId="0" borderId="4" xfId="0" applyFont="1" applyBorder="1" applyAlignment="1">
      <alignment horizontal="right" vertical="center"/>
    </xf>
    <xf numFmtId="179" fontId="13" fillId="0" borderId="5" xfId="0" applyNumberFormat="1" applyFont="1" applyBorder="1" applyAlignment="1" applyProtection="1">
      <alignment horizontal="right" vertical="center" shrinkToFit="1"/>
    </xf>
    <xf numFmtId="0" fontId="1" fillId="0" borderId="5" xfId="0" applyFont="1" applyBorder="1" applyAlignment="1">
      <alignment horizontal="right" vertical="center"/>
    </xf>
    <xf numFmtId="0" fontId="7" fillId="0" borderId="0" xfId="0" applyFont="1" applyAlignment="1">
      <alignment vertical="center"/>
    </xf>
    <xf numFmtId="180" fontId="13" fillId="0" borderId="0" xfId="0" applyNumberFormat="1" applyFont="1" applyAlignment="1" applyProtection="1">
      <alignment horizontal="right" vertical="center" shrinkToFit="1"/>
      <protection locked="0"/>
    </xf>
    <xf numFmtId="0" fontId="1" fillId="0" borderId="0" xfId="0" applyFont="1" applyAlignment="1">
      <alignment horizontal="distributed" vertical="center"/>
    </xf>
    <xf numFmtId="49" fontId="13" fillId="0" borderId="6" xfId="0" applyNumberFormat="1" applyFont="1" applyFill="1" applyBorder="1" applyAlignment="1" applyProtection="1">
      <alignment vertical="center" shrinkToFit="1"/>
      <protection locked="0"/>
    </xf>
    <xf numFmtId="49" fontId="1" fillId="0" borderId="0" xfId="0" applyNumberFormat="1" applyFont="1" applyFill="1" applyAlignment="1" applyProtection="1">
      <alignment vertical="center" shrinkToFit="1"/>
      <protection locked="0"/>
    </xf>
    <xf numFmtId="49" fontId="13" fillId="0" borderId="2" xfId="0" applyNumberFormat="1" applyFont="1" applyFill="1" applyBorder="1" applyAlignment="1" applyProtection="1">
      <alignment vertical="center" shrinkToFit="1"/>
      <protection locked="0"/>
    </xf>
    <xf numFmtId="177" fontId="13" fillId="0" borderId="0" xfId="0" applyNumberFormat="1" applyFont="1" applyAlignment="1" applyProtection="1">
      <alignment horizontal="right" vertical="center" shrinkToFit="1"/>
      <protection locked="0"/>
    </xf>
    <xf numFmtId="0" fontId="1" fillId="0" borderId="7" xfId="0" applyFont="1" applyBorder="1" applyAlignment="1">
      <alignment horizontal="left" vertical="center"/>
    </xf>
    <xf numFmtId="0" fontId="1" fillId="0" borderId="3" xfId="0" applyFont="1" applyBorder="1" applyAlignment="1">
      <alignment horizontal="left" vertical="center"/>
    </xf>
    <xf numFmtId="0" fontId="1" fillId="0" borderId="8" xfId="0" applyFont="1" applyBorder="1" applyAlignment="1">
      <alignment horizontal="left" vertical="center"/>
    </xf>
    <xf numFmtId="0" fontId="1" fillId="0" borderId="3"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0" xfId="0" applyFont="1" applyAlignment="1">
      <alignment horizontal="center" vertical="center"/>
    </xf>
    <xf numFmtId="0" fontId="1" fillId="0" borderId="13" xfId="0" applyFont="1" applyBorder="1" applyAlignment="1">
      <alignment horizontal="center" vertical="center"/>
    </xf>
    <xf numFmtId="49" fontId="13" fillId="0" borderId="0" xfId="0" applyNumberFormat="1" applyFont="1" applyFill="1" applyBorder="1" applyAlignment="1" applyProtection="1">
      <alignment vertical="center" shrinkToFit="1"/>
      <protection locked="0"/>
    </xf>
    <xf numFmtId="49" fontId="13" fillId="0" borderId="0" xfId="0" applyNumberFormat="1" applyFont="1" applyFill="1" applyAlignment="1" applyProtection="1">
      <alignment horizontal="left" vertical="center" shrinkToFit="1"/>
      <protection locked="0"/>
    </xf>
    <xf numFmtId="0" fontId="1" fillId="0" borderId="10" xfId="0" applyFont="1" applyBorder="1" applyAlignment="1">
      <alignment horizontal="distributed" vertical="center"/>
    </xf>
    <xf numFmtId="49" fontId="13" fillId="0" borderId="17" xfId="0" applyNumberFormat="1" applyFont="1" applyFill="1" applyBorder="1" applyAlignment="1" applyProtection="1">
      <alignment vertical="center" shrinkToFit="1"/>
      <protection locked="0"/>
    </xf>
    <xf numFmtId="0" fontId="1" fillId="0" borderId="2" xfId="0" applyFont="1" applyBorder="1" applyAlignment="1">
      <alignment horizontal="distributed" vertical="center"/>
    </xf>
    <xf numFmtId="0" fontId="1" fillId="0" borderId="2" xfId="0" applyFont="1" applyBorder="1" applyAlignment="1">
      <alignment horizontal="left" vertical="center"/>
    </xf>
    <xf numFmtId="179" fontId="13" fillId="0" borderId="0" xfId="0" applyNumberFormat="1" applyFont="1" applyAlignment="1" applyProtection="1">
      <alignment horizontal="right" vertical="center" shrinkToFit="1"/>
      <protection locked="0"/>
    </xf>
    <xf numFmtId="179" fontId="13" fillId="0" borderId="0" xfId="0" applyNumberFormat="1" applyFont="1" applyAlignment="1" applyProtection="1">
      <alignment horizontal="right" vertical="center" shrinkToFit="1"/>
    </xf>
    <xf numFmtId="49" fontId="13" fillId="0" borderId="3" xfId="0" applyNumberFormat="1" applyFont="1" applyFill="1" applyBorder="1" applyAlignment="1" applyProtection="1">
      <alignment vertical="center" shrinkToFit="1"/>
      <protection locked="0"/>
    </xf>
    <xf numFmtId="49" fontId="13" fillId="0" borderId="2" xfId="0" applyNumberFormat="1" applyFont="1" applyBorder="1" applyAlignment="1" applyProtection="1">
      <alignment vertical="center" shrinkToFit="1"/>
      <protection locked="0"/>
    </xf>
    <xf numFmtId="49" fontId="13" fillId="0" borderId="10" xfId="0" applyNumberFormat="1" applyFont="1" applyFill="1" applyBorder="1" applyAlignment="1" applyProtection="1">
      <alignment vertical="center"/>
      <protection locked="0"/>
    </xf>
    <xf numFmtId="0" fontId="1" fillId="0" borderId="3" xfId="0" applyFont="1" applyBorder="1" applyAlignment="1">
      <alignment horizontal="distributed" vertical="center"/>
    </xf>
    <xf numFmtId="49" fontId="13" fillId="0" borderId="3" xfId="0" applyNumberFormat="1" applyFont="1" applyFill="1" applyBorder="1" applyAlignment="1" applyProtection="1">
      <alignment horizontal="left" vertical="center"/>
      <protection locked="0"/>
    </xf>
    <xf numFmtId="49" fontId="13" fillId="0" borderId="3" xfId="0" applyNumberFormat="1" applyFont="1" applyFill="1" applyBorder="1" applyAlignment="1" applyProtection="1">
      <alignment horizontal="left" vertical="center" shrinkToFit="1"/>
      <protection locked="0"/>
    </xf>
    <xf numFmtId="0" fontId="13" fillId="0" borderId="0" xfId="0" applyFont="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3" fillId="0" borderId="0" xfId="0" applyFont="1" applyAlignment="1" applyProtection="1">
      <alignment horizontal="left" vertical="top" wrapText="1"/>
      <protection locked="0"/>
    </xf>
    <xf numFmtId="0" fontId="5" fillId="0" borderId="0" xfId="0" applyFont="1" applyAlignment="1">
      <alignment horizontal="distributed" vertical="center"/>
    </xf>
    <xf numFmtId="0" fontId="16" fillId="2" borderId="16" xfId="1" applyFont="1" applyFill="1" applyBorder="1" applyAlignment="1">
      <alignment horizontal="center" vertical="center"/>
    </xf>
    <xf numFmtId="0" fontId="16" fillId="2" borderId="16" xfId="1" applyFont="1" applyFill="1" applyBorder="1" applyAlignment="1">
      <alignment horizontal="center" vertical="center" wrapText="1"/>
    </xf>
    <xf numFmtId="0" fontId="16" fillId="2" borderId="18" xfId="1" applyFont="1" applyFill="1" applyBorder="1" applyAlignment="1">
      <alignment horizontal="center" vertical="center"/>
    </xf>
    <xf numFmtId="0" fontId="16" fillId="2" borderId="19" xfId="1" applyFont="1" applyFill="1" applyBorder="1" applyAlignment="1">
      <alignment horizontal="center" vertical="center"/>
    </xf>
    <xf numFmtId="0" fontId="16" fillId="2" borderId="7"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8" xfId="1" applyFont="1" applyFill="1" applyBorder="1" applyAlignment="1">
      <alignment horizontal="center" vertical="center"/>
    </xf>
    <xf numFmtId="0" fontId="18" fillId="2" borderId="18" xfId="1" applyFont="1" applyFill="1" applyBorder="1" applyAlignment="1">
      <alignment horizontal="center" vertical="center" wrapText="1"/>
    </xf>
    <xf numFmtId="0" fontId="18" fillId="2" borderId="19" xfId="1" applyFont="1" applyFill="1" applyBorder="1" applyAlignment="1">
      <alignment horizontal="center" vertical="center" wrapText="1"/>
    </xf>
    <xf numFmtId="0" fontId="16" fillId="2" borderId="18" xfId="1" applyFont="1" applyFill="1" applyBorder="1" applyAlignment="1">
      <alignment horizontal="center" vertical="center" wrapText="1"/>
    </xf>
    <xf numFmtId="0" fontId="16" fillId="2" borderId="19" xfId="1" applyFont="1" applyFill="1" applyBorder="1" applyAlignment="1">
      <alignment horizontal="center" vertical="center" wrapText="1"/>
    </xf>
    <xf numFmtId="0" fontId="16" fillId="2" borderId="9" xfId="1" applyFont="1" applyFill="1" applyBorder="1" applyAlignment="1">
      <alignment horizontal="center" vertical="center"/>
    </xf>
    <xf numFmtId="0" fontId="16" fillId="2" borderId="10" xfId="1" applyFont="1" applyFill="1" applyBorder="1" applyAlignment="1">
      <alignment horizontal="center" vertical="center"/>
    </xf>
    <xf numFmtId="0" fontId="16" fillId="2" borderId="11" xfId="1" applyFont="1" applyFill="1" applyBorder="1" applyAlignment="1">
      <alignment horizontal="center" vertical="center"/>
    </xf>
    <xf numFmtId="0" fontId="16" fillId="2" borderId="12" xfId="1" applyFont="1" applyFill="1" applyBorder="1" applyAlignment="1">
      <alignment horizontal="center" vertical="center"/>
    </xf>
    <xf numFmtId="0" fontId="16" fillId="2" borderId="0" xfId="1" applyFont="1" applyFill="1" applyBorder="1" applyAlignment="1">
      <alignment horizontal="center" vertical="center"/>
    </xf>
    <xf numFmtId="0" fontId="16" fillId="2" borderId="13" xfId="1" applyFont="1" applyFill="1" applyBorder="1" applyAlignment="1">
      <alignment horizontal="center" vertical="center"/>
    </xf>
    <xf numFmtId="0" fontId="16" fillId="2" borderId="14" xfId="1" applyFont="1" applyFill="1" applyBorder="1" applyAlignment="1">
      <alignment horizontal="center" vertical="center"/>
    </xf>
    <xf numFmtId="0" fontId="16" fillId="2" borderId="2" xfId="1" applyFont="1" applyFill="1" applyBorder="1" applyAlignment="1">
      <alignment horizontal="center" vertical="center"/>
    </xf>
    <xf numFmtId="0" fontId="16" fillId="2" borderId="15" xfId="1" applyFont="1" applyFill="1" applyBorder="1" applyAlignment="1">
      <alignment horizontal="center" vertical="center"/>
    </xf>
    <xf numFmtId="0" fontId="16" fillId="2" borderId="20" xfId="1" applyFont="1" applyFill="1" applyBorder="1" applyAlignment="1">
      <alignment horizontal="center" vertical="center"/>
    </xf>
  </cellXfs>
  <cellStyles count="3">
    <cellStyle name="桁区切り" xfId="2" builtinId="6"/>
    <cellStyle name="標準" xfId="0" builtinId="0"/>
    <cellStyle name="標準 2" xfId="1" xr:uid="{8C5A7F4D-829E-47DB-A191-5D9794A4336E}"/>
  </cellStyles>
  <dxfs count="29">
    <dxf>
      <fill>
        <patternFill>
          <bgColor rgb="FFFFFFCC"/>
        </patternFill>
      </fill>
    </dxf>
    <dxf>
      <fill>
        <patternFill>
          <bgColor rgb="FFFFFFCC"/>
        </patternFill>
      </fill>
    </dxf>
    <dxf>
      <fill>
        <patternFill>
          <bgColor rgb="FFFFFFCC"/>
        </patternFill>
      </fill>
    </dxf>
    <dxf>
      <fill>
        <patternFill>
          <bgColor rgb="FFFFFFCC"/>
        </patternFill>
      </fill>
    </dxf>
    <dxf>
      <font>
        <strike val="0"/>
        <color theme="0" tint="-0.24994659260841701"/>
      </font>
      <fill>
        <patternFill>
          <bgColor rgb="FFFFFFCC"/>
        </patternFill>
      </fill>
    </dxf>
    <dxf>
      <font>
        <color theme="0" tint="-0.24994659260841701"/>
      </font>
      <fill>
        <patternFill>
          <bgColor rgb="FFFFFFCC"/>
        </patternFill>
      </fill>
    </dxf>
    <dxf>
      <font>
        <color theme="0" tint="-0.24994659260841701"/>
      </font>
      <fill>
        <patternFill>
          <bgColor rgb="FFFFFFCC"/>
        </patternFill>
      </fill>
    </dxf>
    <dxf>
      <font>
        <strike val="0"/>
        <color theme="0" tint="-0.24994659260841701"/>
      </font>
      <fill>
        <patternFill>
          <bgColor rgb="FFFFFFCC"/>
        </patternFill>
      </fill>
    </dxf>
    <dxf>
      <font>
        <strike val="0"/>
        <color theme="0" tint="-0.24994659260841701"/>
      </font>
      <fill>
        <patternFill>
          <bgColor rgb="FFFFFFCC"/>
        </patternFill>
      </fill>
    </dxf>
    <dxf>
      <font>
        <strike val="0"/>
        <color theme="0" tint="-0.24994659260841701"/>
      </font>
      <fill>
        <patternFill>
          <bgColor rgb="FFFFFFCC"/>
        </patternFill>
      </fill>
    </dxf>
    <dxf>
      <fill>
        <patternFill>
          <bgColor rgb="FFFFFFCC"/>
        </patternFill>
      </fill>
    </dxf>
    <dxf>
      <font>
        <color theme="0" tint="-0.24994659260841701"/>
      </font>
      <fill>
        <patternFill>
          <bgColor rgb="FFFFFFCC"/>
        </patternFill>
      </fill>
    </dxf>
    <dxf>
      <font>
        <strike/>
        <color theme="1"/>
      </font>
      <fill>
        <patternFill>
          <fgColor theme="0"/>
          <bgColor theme="0"/>
        </patternFill>
      </fill>
    </dxf>
    <dxf>
      <font>
        <color theme="0" tint="-0.24994659260841701"/>
      </font>
      <fill>
        <patternFill>
          <fgColor theme="0" tint="-0.24994659260841701"/>
          <bgColor rgb="FFFFFFCC"/>
        </patternFill>
      </fill>
    </dxf>
    <dxf>
      <font>
        <strike val="0"/>
        <color theme="0" tint="-0.24994659260841701"/>
      </font>
      <fill>
        <patternFill>
          <bgColor rgb="FFFFFFCC"/>
        </patternFill>
      </fill>
    </dxf>
    <dxf>
      <font>
        <strike val="0"/>
        <color theme="0" tint="-0.24994659260841701"/>
      </font>
      <fill>
        <patternFill>
          <bgColor rgb="FFFFFFCC"/>
        </patternFill>
      </fill>
    </dxf>
    <dxf>
      <font>
        <strike val="0"/>
        <color theme="0" tint="-0.24994659260841701"/>
      </font>
      <fill>
        <patternFill>
          <bgColor rgb="FFFFFFCC"/>
        </patternFill>
      </fill>
    </dxf>
    <dxf>
      <font>
        <color theme="0" tint="-0.24994659260841701"/>
      </font>
      <fill>
        <patternFill>
          <bgColor rgb="FFFFFFCC"/>
        </patternFill>
      </fill>
    </dxf>
    <dxf>
      <font>
        <color theme="0" tint="-0.24994659260841701"/>
      </font>
      <fill>
        <patternFill>
          <bgColor rgb="FFFFFFCC"/>
        </patternFill>
      </fill>
    </dxf>
    <dxf>
      <font>
        <strike val="0"/>
        <color theme="0" tint="-0.24994659260841701"/>
      </font>
      <fill>
        <patternFill>
          <bgColor rgb="FFFFFFCC"/>
        </patternFill>
      </fill>
    </dxf>
    <dxf>
      <font>
        <strike val="0"/>
        <color theme="0" tint="-0.24994659260841701"/>
      </font>
      <fill>
        <patternFill>
          <bgColor rgb="FFFFFFCC"/>
        </patternFill>
      </fill>
    </dxf>
    <dxf>
      <font>
        <strike val="0"/>
        <color theme="0" tint="-0.24994659260841701"/>
      </font>
      <fill>
        <patternFill>
          <bgColor rgb="FFFFFFCC"/>
        </patternFill>
      </fill>
    </dxf>
    <dxf>
      <font>
        <strike/>
        <color theme="1"/>
      </font>
      <fill>
        <patternFill>
          <bgColor theme="0"/>
        </patternFill>
      </fill>
    </dxf>
    <dxf>
      <font>
        <strike/>
        <color theme="1"/>
      </font>
      <fill>
        <patternFill>
          <bgColor theme="0"/>
        </patternFill>
      </fill>
    </dxf>
    <dxf>
      <font>
        <strike/>
        <color theme="1"/>
      </font>
      <fill>
        <patternFill>
          <bgColor theme="0"/>
        </patternFill>
      </fill>
    </dxf>
    <dxf>
      <font>
        <strike/>
        <color theme="1"/>
      </font>
      <fill>
        <patternFill>
          <bgColor theme="0"/>
        </patternFill>
      </fill>
    </dxf>
    <dxf>
      <font>
        <strike/>
        <color theme="1"/>
      </font>
      <fill>
        <patternFill>
          <bgColor theme="0"/>
        </patternFill>
      </fill>
    </dxf>
    <dxf>
      <font>
        <strike/>
        <color theme="1"/>
      </font>
      <fill>
        <patternFill>
          <bgColor theme="0"/>
        </patternFill>
      </fill>
    </dxf>
    <dxf>
      <font>
        <strike val="0"/>
        <color theme="0" tint="-0.24994659260841701"/>
      </font>
      <fill>
        <patternFill>
          <bgColor rgb="FFFFFFCC"/>
        </patternFill>
      </fill>
    </dxf>
  </dxfs>
  <tableStyles count="0" defaultTableStyle="TableStyleMedium2" defaultPivotStyle="PivotStyleLight16"/>
  <colors>
    <mruColors>
      <color rgb="FFCC3300"/>
      <color rgb="FF6633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s>
</file>

<file path=xl/drawings/drawing1.xml><?xml version="1.0" encoding="utf-8"?>
<xdr:wsDr xmlns:xdr="http://schemas.openxmlformats.org/drawingml/2006/spreadsheetDrawing" xmlns:a="http://schemas.openxmlformats.org/drawingml/2006/main">
  <xdr:twoCellAnchor>
    <xdr:from>
      <xdr:col>17</xdr:col>
      <xdr:colOff>76200</xdr:colOff>
      <xdr:row>7</xdr:row>
      <xdr:rowOff>0</xdr:rowOff>
    </xdr:from>
    <xdr:to>
      <xdr:col>28</xdr:col>
      <xdr:colOff>45720</xdr:colOff>
      <xdr:row>9</xdr:row>
      <xdr:rowOff>0</xdr:rowOff>
    </xdr:to>
    <xdr:sp macro="" textlink="">
      <xdr:nvSpPr>
        <xdr:cNvPr id="2" name="AutoShape 1">
          <a:extLst>
            <a:ext uri="{FF2B5EF4-FFF2-40B4-BE49-F238E27FC236}">
              <a16:creationId xmlns:a16="http://schemas.microsoft.com/office/drawing/2014/main" id="{5B6BED94-4A76-46DB-BE1F-F22833E1E2E4}"/>
            </a:ext>
          </a:extLst>
        </xdr:cNvPr>
        <xdr:cNvSpPr>
          <a:spLocks noChangeArrowheads="1"/>
        </xdr:cNvSpPr>
      </xdr:nvSpPr>
      <xdr:spPr bwMode="auto">
        <a:xfrm>
          <a:off x="2628900" y="1314450"/>
          <a:ext cx="1541145" cy="381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17</xdr:col>
      <xdr:colOff>83820</xdr:colOff>
      <xdr:row>10</xdr:row>
      <xdr:rowOff>7620</xdr:rowOff>
    </xdr:from>
    <xdr:to>
      <xdr:col>28</xdr:col>
      <xdr:colOff>45720</xdr:colOff>
      <xdr:row>12</xdr:row>
      <xdr:rowOff>0</xdr:rowOff>
    </xdr:to>
    <xdr:sp macro="" textlink="">
      <xdr:nvSpPr>
        <xdr:cNvPr id="3" name="AutoShape 2">
          <a:extLst>
            <a:ext uri="{FF2B5EF4-FFF2-40B4-BE49-F238E27FC236}">
              <a16:creationId xmlns:a16="http://schemas.microsoft.com/office/drawing/2014/main" id="{97A02A73-6226-4A0E-A571-686BE61B714C}"/>
            </a:ext>
          </a:extLst>
        </xdr:cNvPr>
        <xdr:cNvSpPr>
          <a:spLocks noChangeArrowheads="1"/>
        </xdr:cNvSpPr>
      </xdr:nvSpPr>
      <xdr:spPr bwMode="auto">
        <a:xfrm>
          <a:off x="2636520" y="1893570"/>
          <a:ext cx="1533525" cy="3733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EE926-DF39-4BE8-81F2-EA1ADFF313D0}">
  <dimension ref="A1:BL79"/>
  <sheetViews>
    <sheetView tabSelected="1" view="pageBreakPreview" zoomScale="115" zoomScaleNormal="100" zoomScaleSheetLayoutView="115" workbookViewId="0">
      <selection activeCell="B16" sqref="B16"/>
    </sheetView>
  </sheetViews>
  <sheetFormatPr defaultColWidth="9" defaultRowHeight="12" customHeight="1"/>
  <cols>
    <col min="1" max="1" width="1.875" style="1" customWidth="1"/>
    <col min="2" max="2" width="4.75" style="1" customWidth="1"/>
    <col min="3" max="7" width="1.625" style="1" customWidth="1"/>
    <col min="8" max="48" width="1.875" style="1" customWidth="1"/>
    <col min="49" max="49" width="1.875" style="56" customWidth="1"/>
    <col min="50" max="50" width="10.5" style="56" bestFit="1" customWidth="1"/>
    <col min="51" max="51" width="7.5" style="56" customWidth="1"/>
    <col min="52" max="60" width="1.875" style="56" customWidth="1"/>
    <col min="61" max="64" width="9" style="56"/>
    <col min="65" max="16384" width="9" style="1"/>
  </cols>
  <sheetData>
    <row r="1" spans="2:50" ht="12" customHeight="1">
      <c r="B1" s="2" t="s">
        <v>0</v>
      </c>
    </row>
    <row r="2" spans="2:50" ht="12" customHeight="1">
      <c r="V2" s="3" t="s">
        <v>1</v>
      </c>
      <c r="W2" s="112" t="s">
        <v>2</v>
      </c>
      <c r="X2" s="112"/>
      <c r="Y2" s="3" t="s">
        <v>3</v>
      </c>
    </row>
    <row r="3" spans="2:50" ht="20.100000000000001" customHeight="1">
      <c r="O3" s="131" t="s">
        <v>4</v>
      </c>
      <c r="P3" s="131"/>
      <c r="Q3" s="131"/>
      <c r="R3" s="131"/>
      <c r="S3" s="131"/>
      <c r="T3" s="131"/>
      <c r="U3" s="131"/>
      <c r="V3" s="131"/>
      <c r="W3" s="131"/>
      <c r="X3" s="131"/>
      <c r="Y3" s="131"/>
      <c r="Z3" s="131"/>
      <c r="AA3" s="131"/>
      <c r="AB3" s="131"/>
      <c r="AC3" s="131"/>
      <c r="AD3" s="131"/>
      <c r="AE3" s="131"/>
      <c r="AF3" s="131"/>
      <c r="AG3" s="4"/>
      <c r="AH3" s="4"/>
      <c r="AI3" s="4"/>
      <c r="AJ3" s="4"/>
      <c r="AK3" s="4"/>
      <c r="AL3" s="4"/>
      <c r="AX3" s="70" t="s">
        <v>262</v>
      </c>
    </row>
    <row r="4" spans="2:50" ht="15" customHeight="1">
      <c r="AJ4" s="129" t="s">
        <v>101</v>
      </c>
      <c r="AK4" s="129"/>
      <c r="AL4" s="128"/>
      <c r="AM4" s="128"/>
      <c r="AN4" s="1" t="s">
        <v>6</v>
      </c>
      <c r="AO4" s="128"/>
      <c r="AP4" s="128"/>
      <c r="AQ4" s="1" t="s">
        <v>7</v>
      </c>
      <c r="AR4" s="128"/>
      <c r="AS4" s="128"/>
      <c r="AT4" s="1" t="s">
        <v>8</v>
      </c>
      <c r="AX4" s="70" t="s">
        <v>263</v>
      </c>
    </row>
    <row r="5" spans="2:50" ht="15" customHeight="1">
      <c r="B5" s="128" t="s">
        <v>169</v>
      </c>
      <c r="C5" s="128"/>
      <c r="D5" s="128"/>
      <c r="E5" s="128"/>
      <c r="F5" s="128"/>
      <c r="G5" s="128"/>
      <c r="I5" s="3" t="s">
        <v>5</v>
      </c>
    </row>
    <row r="6" spans="2:50" ht="15" customHeight="1">
      <c r="I6" s="3"/>
      <c r="AD6" s="24" t="s">
        <v>69</v>
      </c>
      <c r="AE6" s="115" t="s">
        <v>144</v>
      </c>
      <c r="AF6" s="115"/>
      <c r="AG6" s="115"/>
      <c r="AH6" s="115"/>
      <c r="AI6" s="115"/>
      <c r="AJ6" s="3"/>
      <c r="AK6" s="3"/>
      <c r="AM6" s="3"/>
      <c r="AN6" s="3"/>
      <c r="AP6" s="3"/>
      <c r="AQ6" s="3"/>
    </row>
    <row r="7" spans="2:50" ht="15" customHeight="1">
      <c r="I7" s="3"/>
      <c r="W7" s="112" t="s">
        <v>11</v>
      </c>
      <c r="X7" s="112"/>
      <c r="AD7" s="130" t="s">
        <v>164</v>
      </c>
      <c r="AE7" s="130"/>
      <c r="AF7" s="130"/>
      <c r="AG7" s="130"/>
      <c r="AH7" s="130"/>
      <c r="AI7" s="130"/>
      <c r="AJ7" s="130"/>
      <c r="AK7" s="130"/>
      <c r="AL7" s="130"/>
      <c r="AM7" s="130"/>
      <c r="AN7" s="130"/>
      <c r="AO7" s="130"/>
      <c r="AP7" s="130"/>
      <c r="AQ7" s="130"/>
      <c r="AR7" s="130"/>
      <c r="AS7" s="130"/>
      <c r="AT7" s="130"/>
    </row>
    <row r="8" spans="2:50" ht="15" customHeight="1">
      <c r="I8" s="3"/>
      <c r="S8" s="99" t="s">
        <v>13</v>
      </c>
      <c r="T8" s="99"/>
      <c r="U8" s="99"/>
      <c r="V8" s="99"/>
      <c r="W8" s="99"/>
      <c r="X8" s="99"/>
      <c r="Y8" s="99"/>
      <c r="Z8" s="99"/>
      <c r="AA8" s="99"/>
      <c r="AB8" s="99"/>
      <c r="AC8" s="3"/>
      <c r="AD8" s="130"/>
      <c r="AE8" s="130"/>
      <c r="AF8" s="130"/>
      <c r="AG8" s="130"/>
      <c r="AH8" s="130"/>
      <c r="AI8" s="130"/>
      <c r="AJ8" s="130"/>
      <c r="AK8" s="130"/>
      <c r="AL8" s="130"/>
      <c r="AM8" s="130"/>
      <c r="AN8" s="130"/>
      <c r="AO8" s="130"/>
      <c r="AP8" s="130"/>
      <c r="AQ8" s="130"/>
      <c r="AR8" s="130"/>
      <c r="AS8" s="130"/>
      <c r="AT8" s="130"/>
    </row>
    <row r="9" spans="2:50" ht="15" customHeight="1">
      <c r="I9" s="3"/>
      <c r="S9" s="99" t="s">
        <v>15</v>
      </c>
      <c r="T9" s="99"/>
      <c r="U9" s="99"/>
      <c r="V9" s="99"/>
      <c r="W9" s="99"/>
      <c r="X9" s="99"/>
      <c r="Y9" s="99"/>
      <c r="Z9" s="99"/>
      <c r="AA9" s="99"/>
      <c r="AB9" s="99"/>
      <c r="AC9" s="3"/>
      <c r="AD9" s="130"/>
      <c r="AE9" s="130"/>
      <c r="AF9" s="130"/>
      <c r="AG9" s="130"/>
      <c r="AH9" s="130"/>
      <c r="AI9" s="130"/>
      <c r="AJ9" s="130"/>
      <c r="AK9" s="130"/>
      <c r="AL9" s="130"/>
      <c r="AM9" s="130"/>
      <c r="AN9" s="130"/>
      <c r="AO9" s="130"/>
      <c r="AP9" s="130"/>
      <c r="AQ9" s="130"/>
      <c r="AR9" s="130"/>
      <c r="AS9" s="130"/>
      <c r="AT9" s="130"/>
    </row>
    <row r="10" spans="2:50" ht="15" customHeight="1">
      <c r="I10" s="3"/>
      <c r="W10" s="112" t="s">
        <v>16</v>
      </c>
      <c r="X10" s="112"/>
      <c r="AD10" s="130" t="s">
        <v>225</v>
      </c>
      <c r="AE10" s="130"/>
      <c r="AF10" s="130"/>
      <c r="AG10" s="130"/>
      <c r="AH10" s="130"/>
      <c r="AI10" s="130"/>
      <c r="AJ10" s="130"/>
      <c r="AK10" s="130"/>
      <c r="AL10" s="130"/>
      <c r="AM10" s="130"/>
      <c r="AN10" s="130"/>
      <c r="AO10" s="130"/>
      <c r="AP10" s="130"/>
      <c r="AQ10" s="130"/>
      <c r="AR10" s="130"/>
      <c r="AS10" s="130"/>
      <c r="AT10" s="130"/>
    </row>
    <row r="11" spans="2:50" ht="15" customHeight="1">
      <c r="I11" s="3"/>
      <c r="S11" s="99" t="s">
        <v>13</v>
      </c>
      <c r="T11" s="99"/>
      <c r="U11" s="99"/>
      <c r="V11" s="99"/>
      <c r="W11" s="99"/>
      <c r="X11" s="99"/>
      <c r="Y11" s="99"/>
      <c r="Z11" s="99"/>
      <c r="AA11" s="99"/>
      <c r="AB11" s="99"/>
      <c r="AD11" s="130"/>
      <c r="AE11" s="130"/>
      <c r="AF11" s="130"/>
      <c r="AG11" s="130"/>
      <c r="AH11" s="130"/>
      <c r="AI11" s="130"/>
      <c r="AJ11" s="130"/>
      <c r="AK11" s="130"/>
      <c r="AL11" s="130"/>
      <c r="AM11" s="130"/>
      <c r="AN11" s="130"/>
      <c r="AO11" s="130"/>
      <c r="AP11" s="130"/>
      <c r="AQ11" s="130"/>
      <c r="AR11" s="130"/>
      <c r="AS11" s="130"/>
      <c r="AT11" s="130"/>
      <c r="AU11" s="112"/>
    </row>
    <row r="12" spans="2:50" ht="15" customHeight="1">
      <c r="I12" s="3"/>
      <c r="S12" s="99" t="s">
        <v>17</v>
      </c>
      <c r="T12" s="99"/>
      <c r="U12" s="99"/>
      <c r="V12" s="99"/>
      <c r="W12" s="99"/>
      <c r="X12" s="99"/>
      <c r="Y12" s="99"/>
      <c r="Z12" s="99"/>
      <c r="AA12" s="99"/>
      <c r="AB12" s="99"/>
      <c r="AD12" s="130"/>
      <c r="AE12" s="130"/>
      <c r="AF12" s="130"/>
      <c r="AG12" s="130"/>
      <c r="AH12" s="130"/>
      <c r="AI12" s="130"/>
      <c r="AJ12" s="130"/>
      <c r="AK12" s="130"/>
      <c r="AL12" s="130"/>
      <c r="AM12" s="130"/>
      <c r="AN12" s="130"/>
      <c r="AO12" s="130"/>
      <c r="AP12" s="130"/>
      <c r="AQ12" s="130"/>
      <c r="AR12" s="130"/>
      <c r="AS12" s="130"/>
      <c r="AT12" s="130"/>
      <c r="AU12" s="112"/>
    </row>
    <row r="13" spans="2:50" ht="15" customHeight="1">
      <c r="I13" s="3"/>
      <c r="AH13" s="3"/>
      <c r="AI13" s="3"/>
      <c r="AJ13" s="3"/>
      <c r="AK13" s="3"/>
      <c r="AM13" s="3"/>
      <c r="AN13" s="3"/>
      <c r="AP13" s="3"/>
      <c r="AQ13" s="3"/>
    </row>
    <row r="14" spans="2:50" ht="15" customHeight="1">
      <c r="I14" s="3"/>
      <c r="V14" s="27"/>
      <c r="W14" s="27"/>
      <c r="X14" s="27"/>
      <c r="Y14" s="27"/>
      <c r="Z14" s="26"/>
      <c r="AA14" s="26"/>
      <c r="AB14" s="25" t="s">
        <v>18</v>
      </c>
      <c r="AC14" s="26"/>
      <c r="AD14" s="114" t="s">
        <v>145</v>
      </c>
      <c r="AE14" s="114"/>
      <c r="AF14" s="114"/>
      <c r="AG14" s="114"/>
      <c r="AH14" s="114"/>
      <c r="AI14" s="114"/>
      <c r="AJ14" s="114"/>
      <c r="AK14" s="114"/>
      <c r="AL14" s="26"/>
      <c r="AM14" s="26"/>
      <c r="AN14" s="26"/>
      <c r="AO14" s="26"/>
      <c r="AP14" s="26"/>
      <c r="AQ14" s="26"/>
      <c r="AR14" s="26"/>
      <c r="AS14" s="26"/>
      <c r="AT14" s="26"/>
    </row>
    <row r="15" spans="2:50" ht="15" customHeight="1">
      <c r="I15" s="3"/>
      <c r="AH15" s="3"/>
      <c r="AI15" s="3"/>
      <c r="AJ15" s="3"/>
      <c r="AK15" s="3"/>
      <c r="AM15" s="3"/>
      <c r="AN15" s="3"/>
      <c r="AP15" s="3"/>
      <c r="AQ15" s="3"/>
    </row>
    <row r="16" spans="2:50" ht="15" customHeight="1">
      <c r="B16" s="27" t="s">
        <v>264</v>
      </c>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row>
    <row r="17" spans="1:53" ht="15" customHeight="1"/>
    <row r="18" spans="1:53" ht="15" customHeight="1" thickBot="1">
      <c r="A18" s="5" t="s">
        <v>19</v>
      </c>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row>
    <row r="19" spans="1:53" ht="15" customHeight="1">
      <c r="A19" s="7"/>
      <c r="B19" s="8" t="s">
        <v>21</v>
      </c>
      <c r="C19" s="118" t="s">
        <v>22</v>
      </c>
      <c r="D19" s="118"/>
      <c r="E19" s="118"/>
      <c r="F19" s="118"/>
      <c r="G19" s="118"/>
      <c r="H19" s="7"/>
      <c r="I19" s="117" t="s">
        <v>165</v>
      </c>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row>
    <row r="20" spans="1:53" ht="15" customHeight="1">
      <c r="A20" s="9"/>
      <c r="B20" s="10" t="s">
        <v>24</v>
      </c>
      <c r="C20" s="125" t="s">
        <v>25</v>
      </c>
      <c r="D20" s="125"/>
      <c r="E20" s="125"/>
      <c r="F20" s="125"/>
      <c r="G20" s="125"/>
      <c r="H20" s="9"/>
      <c r="I20" s="126" t="s">
        <v>149</v>
      </c>
      <c r="J20" s="126"/>
      <c r="K20" s="126"/>
      <c r="L20" s="126"/>
      <c r="M20" s="126"/>
      <c r="N20" s="126"/>
      <c r="O20" s="126"/>
      <c r="P20" s="127" t="s">
        <v>147</v>
      </c>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c r="AN20" s="127"/>
      <c r="AO20" s="127"/>
      <c r="AP20" s="127"/>
      <c r="AQ20" s="127"/>
      <c r="AR20" s="127"/>
      <c r="AS20" s="127"/>
      <c r="AT20" s="127"/>
      <c r="AU20" s="127"/>
    </row>
    <row r="21" spans="1:53" ht="15" customHeight="1">
      <c r="A21" s="28"/>
      <c r="B21" s="29" t="s">
        <v>26</v>
      </c>
      <c r="C21" s="116" t="s">
        <v>27</v>
      </c>
      <c r="D21" s="116"/>
      <c r="E21" s="116"/>
      <c r="F21" s="116"/>
      <c r="G21" s="116"/>
      <c r="H21" s="28"/>
      <c r="I21" s="124" t="s">
        <v>148</v>
      </c>
      <c r="J21" s="124"/>
      <c r="K21" s="124"/>
      <c r="L21" s="124"/>
      <c r="M21" s="124"/>
      <c r="N21" s="124"/>
      <c r="O21" s="124"/>
      <c r="P21" s="124"/>
      <c r="Q21" s="124"/>
      <c r="R21" s="124"/>
      <c r="S21" s="124"/>
      <c r="T21" s="124"/>
      <c r="U21" s="124"/>
      <c r="V21" s="124"/>
      <c r="W21" s="124"/>
      <c r="X21" s="124"/>
      <c r="Y21" s="124"/>
      <c r="Z21" s="124"/>
      <c r="AA21" s="124"/>
      <c r="AB21" s="124"/>
      <c r="AC21" s="124"/>
      <c r="AD21" s="30"/>
      <c r="AE21" s="30"/>
      <c r="AF21" s="30"/>
      <c r="AG21" s="30"/>
      <c r="AH21" s="30"/>
      <c r="AI21" s="30"/>
      <c r="AJ21" s="30"/>
      <c r="AK21" s="30"/>
      <c r="AL21" s="30"/>
      <c r="AM21" s="30"/>
      <c r="AN21" s="30"/>
      <c r="AO21" s="30"/>
      <c r="AP21" s="30"/>
      <c r="AQ21" s="30"/>
      <c r="AR21" s="30"/>
      <c r="AS21" s="30"/>
      <c r="AT21" s="30"/>
      <c r="AU21" s="30"/>
    </row>
    <row r="22" spans="1:53" ht="15" customHeight="1">
      <c r="A22" s="7"/>
      <c r="B22" s="14"/>
      <c r="C22" s="118"/>
      <c r="D22" s="118"/>
      <c r="E22" s="118"/>
      <c r="F22" s="118"/>
      <c r="G22" s="118"/>
      <c r="H22" s="7"/>
      <c r="I22" s="123" t="s">
        <v>198</v>
      </c>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X22" s="71" t="str">
        <f>IF(I22="","（要確認）分類を選択してください。","")</f>
        <v/>
      </c>
    </row>
    <row r="23" spans="1:53" ht="15" customHeight="1">
      <c r="A23" s="7"/>
      <c r="B23" s="14" t="s">
        <v>28</v>
      </c>
      <c r="C23" s="118" t="s">
        <v>29</v>
      </c>
      <c r="D23" s="118"/>
      <c r="E23" s="118"/>
      <c r="F23" s="118"/>
      <c r="G23" s="118"/>
      <c r="H23" s="7"/>
      <c r="I23" s="122" t="s">
        <v>166</v>
      </c>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row>
    <row r="24" spans="1:53" ht="15" customHeight="1">
      <c r="B24" s="11" t="s">
        <v>30</v>
      </c>
      <c r="C24" s="99" t="s">
        <v>31</v>
      </c>
      <c r="D24" s="99"/>
      <c r="E24" s="99"/>
      <c r="F24" s="99"/>
      <c r="G24" s="99"/>
    </row>
    <row r="25" spans="1:53" ht="15" customHeight="1">
      <c r="B25" s="11"/>
      <c r="C25" s="12" t="s">
        <v>33</v>
      </c>
      <c r="D25" s="12"/>
      <c r="E25" s="13" t="s">
        <v>34</v>
      </c>
      <c r="F25" s="13"/>
      <c r="G25" s="13"/>
      <c r="H25" s="13"/>
      <c r="I25" s="13"/>
      <c r="L25" s="82" t="s">
        <v>224</v>
      </c>
      <c r="M25" s="82"/>
      <c r="N25" s="82"/>
      <c r="O25" s="82"/>
      <c r="P25" s="82"/>
      <c r="Q25" s="82"/>
      <c r="R25" s="82"/>
      <c r="S25" s="82"/>
      <c r="T25" s="82"/>
      <c r="U25" s="82"/>
      <c r="V25" s="82"/>
      <c r="W25" s="82"/>
      <c r="X25" s="82"/>
      <c r="Y25" s="82"/>
      <c r="Z25" s="82"/>
      <c r="AA25" s="82"/>
      <c r="AB25" s="82"/>
      <c r="AC25" s="82"/>
      <c r="AD25" s="82"/>
      <c r="AE25" s="82"/>
      <c r="AF25" s="82"/>
      <c r="AG25" s="82"/>
      <c r="AH25" s="82"/>
      <c r="AI25" s="82"/>
      <c r="AJ25" s="82"/>
    </row>
    <row r="26" spans="1:53" ht="15" customHeight="1">
      <c r="A26" s="7"/>
      <c r="B26" s="14"/>
      <c r="C26" s="15" t="s">
        <v>36</v>
      </c>
      <c r="D26" s="15"/>
      <c r="E26" s="119" t="s">
        <v>37</v>
      </c>
      <c r="F26" s="119"/>
      <c r="G26" s="119"/>
      <c r="H26" s="119"/>
      <c r="I26" s="119"/>
      <c r="J26" s="119"/>
      <c r="K26" s="7"/>
      <c r="L26" s="83" t="s">
        <v>210</v>
      </c>
      <c r="M26" s="83"/>
      <c r="N26" s="83"/>
      <c r="O26" s="83"/>
      <c r="P26" s="83"/>
      <c r="Q26" s="83"/>
      <c r="R26" s="83"/>
      <c r="S26" s="83"/>
      <c r="T26" s="83"/>
      <c r="U26" s="83"/>
      <c r="V26" s="83"/>
      <c r="W26" s="83"/>
      <c r="X26" s="83"/>
      <c r="Y26" s="7"/>
      <c r="Z26" s="7"/>
      <c r="AA26" s="7"/>
      <c r="AB26" s="7"/>
      <c r="AC26" s="7"/>
      <c r="AD26" s="7"/>
      <c r="AE26" s="7"/>
      <c r="AF26" s="7"/>
      <c r="AG26" s="7"/>
      <c r="AH26" s="7"/>
      <c r="AI26" s="7"/>
      <c r="AJ26" s="7"/>
      <c r="AK26" s="7"/>
      <c r="AL26" s="7"/>
      <c r="AM26" s="7"/>
      <c r="AN26" s="7"/>
      <c r="AO26" s="7"/>
      <c r="AP26" s="7"/>
      <c r="AQ26" s="7"/>
      <c r="AR26" s="7"/>
      <c r="AS26" s="7"/>
      <c r="AT26" s="7"/>
      <c r="AU26" s="7"/>
      <c r="AV26" s="7"/>
    </row>
    <row r="27" spans="1:53" ht="15" customHeight="1">
      <c r="B27" s="11" t="s">
        <v>38</v>
      </c>
      <c r="C27" s="99" t="s">
        <v>39</v>
      </c>
      <c r="D27" s="99"/>
      <c r="E27" s="99"/>
      <c r="F27" s="99"/>
      <c r="G27" s="99"/>
    </row>
    <row r="28" spans="1:53" ht="15" customHeight="1">
      <c r="C28" s="1" t="s">
        <v>40</v>
      </c>
      <c r="W28" s="1" t="s">
        <v>41</v>
      </c>
      <c r="AF28" s="112" t="s">
        <v>42</v>
      </c>
      <c r="AG28" s="112"/>
      <c r="AH28" s="112"/>
      <c r="AI28" s="112"/>
      <c r="AJ28" s="112"/>
      <c r="AO28" s="112" t="s">
        <v>43</v>
      </c>
      <c r="AP28" s="112"/>
      <c r="AQ28" s="112"/>
      <c r="AR28" s="112"/>
      <c r="AS28" s="112"/>
      <c r="AX28" s="64" t="s">
        <v>227</v>
      </c>
      <c r="AY28" s="65" t="e">
        <f>VLOOKUP(特定公共的施設新築等届出書!I22,プルダウンリスト!I3:J33,2,FALSE)</f>
        <v>#N/A</v>
      </c>
      <c r="AZ28" s="57"/>
      <c r="BA28" s="57"/>
    </row>
    <row r="29" spans="1:53" ht="15" customHeight="1">
      <c r="D29" s="1" t="s">
        <v>45</v>
      </c>
      <c r="V29" s="1" t="s">
        <v>1</v>
      </c>
      <c r="W29" s="120"/>
      <c r="X29" s="120"/>
      <c r="Y29" s="120"/>
      <c r="Z29" s="120"/>
      <c r="AA29" s="120"/>
      <c r="AB29" s="1" t="s">
        <v>46</v>
      </c>
      <c r="AE29" s="1" t="s">
        <v>1</v>
      </c>
      <c r="AF29" s="120"/>
      <c r="AG29" s="120"/>
      <c r="AH29" s="120"/>
      <c r="AI29" s="120"/>
      <c r="AJ29" s="120"/>
      <c r="AK29" s="1" t="s">
        <v>46</v>
      </c>
      <c r="AN29" s="1" t="s">
        <v>1</v>
      </c>
      <c r="AO29" s="121" t="str">
        <f>IF(W29="","",W29+AF29)</f>
        <v/>
      </c>
      <c r="AP29" s="121"/>
      <c r="AQ29" s="121"/>
      <c r="AR29" s="121"/>
      <c r="AS29" s="121"/>
      <c r="AT29" s="89" t="s">
        <v>46</v>
      </c>
      <c r="AU29" s="89"/>
      <c r="AX29" s="66" t="s">
        <v>226</v>
      </c>
      <c r="AY29" s="67" t="str">
        <f>特定公共的施設新築等届出書!AO29</f>
        <v/>
      </c>
      <c r="AZ29" s="57"/>
      <c r="BA29" s="57"/>
    </row>
    <row r="30" spans="1:53" ht="15" customHeight="1">
      <c r="D30" s="16" t="s">
        <v>47</v>
      </c>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t="s">
        <v>1</v>
      </c>
      <c r="AO30" s="93"/>
      <c r="AP30" s="93"/>
      <c r="AQ30" s="93"/>
      <c r="AR30" s="93"/>
      <c r="AS30" s="93"/>
      <c r="AT30" s="94" t="s">
        <v>46</v>
      </c>
      <c r="AU30" s="94"/>
      <c r="AX30" s="66" t="s">
        <v>228</v>
      </c>
      <c r="AY30" s="68" t="str">
        <f>IF(AY29="","",IF(AY28&lt;=AY29,"OK","NG"))</f>
        <v/>
      </c>
      <c r="AZ30" s="57"/>
      <c r="BA30" s="57"/>
    </row>
    <row r="31" spans="1:53" ht="15" customHeight="1">
      <c r="D31" s="1" t="s">
        <v>48</v>
      </c>
      <c r="AN31" s="17" t="s">
        <v>1</v>
      </c>
      <c r="AO31" s="95" t="str">
        <f>IF(AO29="","",AO29+AO30)</f>
        <v/>
      </c>
      <c r="AP31" s="95"/>
      <c r="AQ31" s="95"/>
      <c r="AR31" s="95"/>
      <c r="AS31" s="95"/>
      <c r="AT31" s="96" t="s">
        <v>46</v>
      </c>
      <c r="AU31" s="96"/>
      <c r="AX31" s="71" t="str">
        <f>IFERROR(IF(AY30="NG","（要確認）届出対象となる規模ですか？",""),"")</f>
        <v/>
      </c>
      <c r="AY31" s="69"/>
    </row>
    <row r="32" spans="1:53" ht="15" customHeight="1">
      <c r="D32" s="1" t="s">
        <v>49</v>
      </c>
      <c r="AN32" s="37" t="s">
        <v>1</v>
      </c>
      <c r="AO32" s="84"/>
      <c r="AP32" s="84"/>
      <c r="AQ32" s="84"/>
      <c r="AR32" s="84"/>
      <c r="AS32" s="84"/>
      <c r="AT32" s="85" t="s">
        <v>3</v>
      </c>
      <c r="AU32" s="85"/>
      <c r="AX32" s="71" t="str">
        <f>IF(AO32="","",IF(AO32&lt;51,"（要確認）届出対象となる戸数又は居室数ですか？",""))</f>
        <v/>
      </c>
    </row>
    <row r="33" spans="1:47" ht="15" customHeight="1">
      <c r="C33" s="1" t="s">
        <v>50</v>
      </c>
      <c r="AC33" s="89" t="s">
        <v>51</v>
      </c>
      <c r="AD33" s="97"/>
      <c r="AE33" s="97"/>
      <c r="AF33" s="97"/>
      <c r="AG33" s="97"/>
      <c r="AH33" s="97"/>
      <c r="AI33" s="97"/>
      <c r="AJ33" s="97"/>
      <c r="AK33" s="97"/>
      <c r="AL33" s="97"/>
      <c r="AM33" s="97"/>
      <c r="AO33" s="98"/>
      <c r="AP33" s="98"/>
      <c r="AQ33" s="98"/>
      <c r="AR33" s="98"/>
      <c r="AS33" s="98"/>
      <c r="AT33" s="1" t="s">
        <v>52</v>
      </c>
      <c r="AU33" s="1" t="s">
        <v>3</v>
      </c>
    </row>
    <row r="34" spans="1:47" ht="15" customHeight="1">
      <c r="C34" s="1" t="s">
        <v>53</v>
      </c>
      <c r="AM34" s="18" t="s">
        <v>54</v>
      </c>
      <c r="AN34" s="103"/>
      <c r="AO34" s="103"/>
      <c r="AP34" s="103"/>
      <c r="AQ34" s="103"/>
      <c r="AR34" s="103"/>
      <c r="AS34" s="103"/>
      <c r="AT34" s="89" t="s">
        <v>46</v>
      </c>
      <c r="AU34" s="89"/>
    </row>
    <row r="35" spans="1:47" ht="15" customHeight="1">
      <c r="C35" s="1" t="s">
        <v>55</v>
      </c>
      <c r="AM35" s="18" t="s">
        <v>56</v>
      </c>
      <c r="AN35" s="90"/>
      <c r="AO35" s="90"/>
      <c r="AP35" s="90"/>
      <c r="AQ35" s="90"/>
      <c r="AR35" s="90"/>
      <c r="AS35" s="90"/>
      <c r="AU35" s="18" t="s">
        <v>46</v>
      </c>
    </row>
    <row r="36" spans="1:47" ht="15" customHeight="1">
      <c r="A36" s="9"/>
      <c r="B36" s="10" t="s">
        <v>57</v>
      </c>
      <c r="C36" s="9" t="s">
        <v>58</v>
      </c>
      <c r="D36" s="9"/>
      <c r="E36" s="9"/>
      <c r="F36" s="9"/>
      <c r="G36" s="9"/>
      <c r="H36" s="9"/>
      <c r="I36" s="9"/>
      <c r="J36" s="9"/>
      <c r="K36" s="9"/>
      <c r="L36" s="91" t="s">
        <v>101</v>
      </c>
      <c r="M36" s="91"/>
      <c r="N36" s="92"/>
      <c r="O36" s="92"/>
      <c r="P36" s="92"/>
      <c r="Q36" s="9" t="s">
        <v>6</v>
      </c>
      <c r="R36" s="92"/>
      <c r="S36" s="92"/>
      <c r="T36" s="92"/>
      <c r="U36" s="9" t="s">
        <v>7</v>
      </c>
      <c r="V36" s="92"/>
      <c r="W36" s="92"/>
      <c r="X36" s="92"/>
      <c r="Y36" s="9" t="s">
        <v>59</v>
      </c>
      <c r="Z36" s="9"/>
      <c r="AA36" s="9"/>
      <c r="AB36" s="9"/>
      <c r="AC36" s="9"/>
      <c r="AD36" s="9"/>
      <c r="AE36" s="9"/>
      <c r="AF36" s="9"/>
      <c r="AG36" s="9"/>
      <c r="AH36" s="9"/>
      <c r="AI36" s="9"/>
      <c r="AJ36" s="9"/>
      <c r="AK36" s="9"/>
      <c r="AL36" s="9"/>
      <c r="AM36" s="9"/>
      <c r="AN36" s="9"/>
      <c r="AO36" s="9"/>
      <c r="AP36" s="9"/>
      <c r="AQ36" s="9"/>
      <c r="AR36" s="9"/>
      <c r="AS36" s="9"/>
      <c r="AT36" s="9"/>
      <c r="AU36" s="9"/>
    </row>
    <row r="37" spans="1:47" ht="15" customHeight="1">
      <c r="A37" s="9"/>
      <c r="B37" s="10" t="s">
        <v>60</v>
      </c>
      <c r="C37" s="9" t="s">
        <v>61</v>
      </c>
      <c r="D37" s="9"/>
      <c r="E37" s="9"/>
      <c r="F37" s="9"/>
      <c r="G37" s="9"/>
      <c r="H37" s="9"/>
      <c r="I37" s="9"/>
      <c r="J37" s="9"/>
      <c r="K37" s="9"/>
      <c r="L37" s="91" t="s">
        <v>101</v>
      </c>
      <c r="M37" s="91"/>
      <c r="N37" s="92"/>
      <c r="O37" s="92"/>
      <c r="P37" s="92"/>
      <c r="Q37" s="9" t="s">
        <v>6</v>
      </c>
      <c r="R37" s="92"/>
      <c r="S37" s="92"/>
      <c r="T37" s="92"/>
      <c r="U37" s="9" t="s">
        <v>7</v>
      </c>
      <c r="V37" s="92"/>
      <c r="W37" s="92"/>
      <c r="X37" s="92"/>
      <c r="Y37" s="9" t="s">
        <v>59</v>
      </c>
      <c r="Z37" s="9"/>
      <c r="AA37" s="9"/>
      <c r="AB37" s="9"/>
      <c r="AC37" s="9"/>
      <c r="AD37" s="9"/>
      <c r="AE37" s="9"/>
      <c r="AF37" s="9"/>
      <c r="AG37" s="9"/>
      <c r="AH37" s="9"/>
      <c r="AI37" s="9"/>
      <c r="AJ37" s="9"/>
      <c r="AK37" s="9"/>
      <c r="AL37" s="9"/>
      <c r="AM37" s="9"/>
      <c r="AN37" s="9"/>
      <c r="AO37" s="9"/>
      <c r="AP37" s="9"/>
      <c r="AQ37" s="9"/>
      <c r="AR37" s="9"/>
      <c r="AS37" s="9"/>
      <c r="AT37" s="9"/>
      <c r="AU37" s="9"/>
    </row>
    <row r="38" spans="1:47" ht="15" customHeight="1"/>
    <row r="39" spans="1:47" ht="15" customHeight="1"/>
    <row r="40" spans="1:47" ht="15" customHeight="1" thickBot="1">
      <c r="A40" s="5" t="s">
        <v>62</v>
      </c>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row>
    <row r="41" spans="1:47" ht="15" customHeight="1">
      <c r="B41" s="11" t="s">
        <v>21</v>
      </c>
      <c r="C41" s="99" t="s">
        <v>63</v>
      </c>
      <c r="D41" s="99"/>
      <c r="E41" s="99"/>
      <c r="F41" s="99"/>
      <c r="G41" s="99"/>
      <c r="J41" s="100" t="s">
        <v>167</v>
      </c>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row>
    <row r="42" spans="1:47" ht="15" customHeight="1">
      <c r="B42" s="11" t="s">
        <v>64</v>
      </c>
      <c r="C42" s="99" t="s">
        <v>16</v>
      </c>
      <c r="D42" s="99"/>
      <c r="E42" s="99"/>
      <c r="F42" s="99"/>
      <c r="G42" s="99"/>
      <c r="J42" s="114" t="s">
        <v>212</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row>
    <row r="43" spans="1:47" ht="15" customHeight="1">
      <c r="B43" s="11" t="s">
        <v>65</v>
      </c>
      <c r="C43" s="1" t="s">
        <v>66</v>
      </c>
      <c r="J43" s="114" t="s">
        <v>168</v>
      </c>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row>
    <row r="44" spans="1:47" ht="15" customHeight="1">
      <c r="B44" s="11" t="s">
        <v>67</v>
      </c>
      <c r="C44" s="99" t="s">
        <v>68</v>
      </c>
      <c r="D44" s="99"/>
      <c r="E44" s="99"/>
      <c r="F44" s="99"/>
      <c r="G44" s="99"/>
      <c r="J44" s="3" t="s">
        <v>69</v>
      </c>
      <c r="K44" s="115" t="s">
        <v>144</v>
      </c>
      <c r="L44" s="115"/>
      <c r="M44" s="115"/>
      <c r="N44" s="115"/>
      <c r="O44" s="115"/>
      <c r="P44" s="101" t="s">
        <v>146</v>
      </c>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row>
    <row r="45" spans="1:47" ht="15" customHeight="1">
      <c r="B45" s="11" t="s">
        <v>70</v>
      </c>
      <c r="C45" s="99" t="s">
        <v>18</v>
      </c>
      <c r="D45" s="99"/>
      <c r="E45" s="99"/>
      <c r="F45" s="99"/>
      <c r="G45" s="99"/>
      <c r="H45" s="99"/>
      <c r="J45" s="102" t="s">
        <v>145</v>
      </c>
      <c r="K45" s="102"/>
      <c r="L45" s="102"/>
      <c r="M45" s="102"/>
      <c r="N45" s="102"/>
      <c r="O45" s="102"/>
      <c r="P45" s="102"/>
      <c r="Q45" s="102"/>
      <c r="R45" s="26"/>
      <c r="S45" s="26"/>
      <c r="T45" s="26"/>
      <c r="U45" s="26"/>
      <c r="V45" s="26"/>
      <c r="W45" s="26"/>
    </row>
    <row r="46" spans="1:47" ht="15" customHeight="1">
      <c r="B46" s="104" t="s">
        <v>71</v>
      </c>
      <c r="C46" s="105"/>
      <c r="D46" s="105"/>
      <c r="E46" s="105"/>
      <c r="F46" s="105"/>
      <c r="G46" s="105"/>
      <c r="H46" s="105"/>
      <c r="I46" s="106"/>
      <c r="J46" s="104" t="s">
        <v>72</v>
      </c>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6"/>
    </row>
    <row r="47" spans="1:47" ht="15" customHeight="1">
      <c r="B47" s="19"/>
      <c r="C47" s="20" t="s">
        <v>6</v>
      </c>
      <c r="D47" s="107"/>
      <c r="E47" s="107"/>
      <c r="F47" s="20" t="s">
        <v>7</v>
      </c>
      <c r="G47" s="107"/>
      <c r="H47" s="107"/>
      <c r="I47" s="21" t="s">
        <v>59</v>
      </c>
      <c r="J47" s="108"/>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10"/>
    </row>
    <row r="48" spans="1:47" ht="15" customHeight="1">
      <c r="B48" s="19" t="s">
        <v>73</v>
      </c>
      <c r="C48" s="107"/>
      <c r="D48" s="107"/>
      <c r="E48" s="107"/>
      <c r="F48" s="107"/>
      <c r="G48" s="107"/>
      <c r="H48" s="107"/>
      <c r="I48" s="21" t="s">
        <v>74</v>
      </c>
      <c r="J48" s="111"/>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3"/>
    </row>
    <row r="49" spans="1:64" ht="15" customHeight="1">
      <c r="B49" s="19" t="s">
        <v>75</v>
      </c>
      <c r="C49" s="9"/>
      <c r="D49" s="9"/>
      <c r="E49" s="9"/>
      <c r="F49" s="9"/>
      <c r="G49" s="9"/>
      <c r="H49" s="9"/>
      <c r="I49" s="21"/>
      <c r="J49" s="86"/>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8"/>
    </row>
    <row r="50" spans="1:64" s="22" customFormat="1" ht="15" customHeight="1">
      <c r="A50" s="55" t="s">
        <v>76</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38"/>
      <c r="AX50" s="38"/>
      <c r="AY50" s="38"/>
      <c r="AZ50" s="38"/>
      <c r="BA50" s="38"/>
      <c r="BB50" s="38"/>
      <c r="BC50" s="38"/>
      <c r="BD50" s="38"/>
      <c r="BE50" s="38"/>
      <c r="BF50" s="38"/>
      <c r="BG50" s="38"/>
      <c r="BH50" s="38"/>
      <c r="BI50" s="38"/>
      <c r="BJ50" s="38"/>
      <c r="BK50" s="38"/>
      <c r="BL50" s="38"/>
    </row>
    <row r="51" spans="1:64" s="22" customFormat="1" ht="15" customHeight="1">
      <c r="A51" s="45" t="s">
        <v>77</v>
      </c>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38"/>
      <c r="AX51" s="38"/>
      <c r="AY51" s="38"/>
      <c r="AZ51" s="38"/>
      <c r="BA51" s="38"/>
      <c r="BB51" s="38"/>
      <c r="BC51" s="38"/>
      <c r="BD51" s="38"/>
      <c r="BE51" s="38"/>
      <c r="BF51" s="38"/>
      <c r="BG51" s="38"/>
      <c r="BH51" s="38"/>
      <c r="BI51" s="38"/>
      <c r="BJ51" s="38"/>
      <c r="BK51" s="38"/>
      <c r="BL51" s="38"/>
    </row>
    <row r="52" spans="1:64" s="22" customFormat="1" ht="15" customHeight="1">
      <c r="A52" s="43"/>
      <c r="B52" s="45" t="s">
        <v>215</v>
      </c>
      <c r="C52" s="80" t="s">
        <v>78</v>
      </c>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44"/>
      <c r="AW52" s="39"/>
      <c r="AX52" s="39"/>
      <c r="AY52" s="39"/>
      <c r="AZ52" s="39"/>
      <c r="BA52" s="38"/>
      <c r="BB52" s="38"/>
      <c r="BC52" s="38"/>
      <c r="BD52" s="38"/>
      <c r="BE52" s="38"/>
      <c r="BF52" s="38"/>
      <c r="BG52" s="38"/>
      <c r="BH52" s="38"/>
      <c r="BI52" s="38"/>
      <c r="BJ52" s="38"/>
      <c r="BK52" s="38"/>
      <c r="BL52" s="38"/>
    </row>
    <row r="53" spans="1:64" s="22" customFormat="1" ht="15" customHeight="1">
      <c r="A53" s="43"/>
      <c r="B53" s="45" t="s">
        <v>216</v>
      </c>
      <c r="C53" s="80" t="s">
        <v>79</v>
      </c>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44"/>
      <c r="AW53" s="39"/>
      <c r="AX53" s="39"/>
      <c r="AY53" s="39"/>
      <c r="AZ53" s="39"/>
      <c r="BA53" s="38"/>
      <c r="BB53" s="38"/>
      <c r="BC53" s="38"/>
      <c r="BD53" s="38"/>
      <c r="BE53" s="38"/>
      <c r="BF53" s="38"/>
      <c r="BG53" s="38"/>
      <c r="BH53" s="38"/>
      <c r="BI53" s="38"/>
      <c r="BJ53" s="38"/>
      <c r="BK53" s="38"/>
      <c r="BL53" s="38"/>
    </row>
    <row r="54" spans="1:64" s="22" customFormat="1" ht="60" customHeight="1">
      <c r="A54" s="43"/>
      <c r="B54" s="45" t="s">
        <v>217</v>
      </c>
      <c r="C54" s="81" t="s">
        <v>80</v>
      </c>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44"/>
      <c r="AW54" s="39"/>
      <c r="AX54" s="39"/>
      <c r="AY54" s="39"/>
      <c r="AZ54" s="39"/>
      <c r="BA54" s="38"/>
      <c r="BB54" s="38"/>
      <c r="BC54" s="38"/>
      <c r="BD54" s="38"/>
      <c r="BE54" s="38"/>
      <c r="BF54" s="38"/>
      <c r="BG54" s="38"/>
      <c r="BH54" s="38"/>
      <c r="BI54" s="38"/>
      <c r="BJ54" s="38"/>
      <c r="BK54" s="38"/>
      <c r="BL54" s="38"/>
    </row>
    <row r="55" spans="1:64" s="22" customFormat="1" ht="45" customHeight="1">
      <c r="A55" s="43"/>
      <c r="B55" s="45" t="s">
        <v>218</v>
      </c>
      <c r="C55" s="81" t="s">
        <v>81</v>
      </c>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44"/>
      <c r="AW55" s="39"/>
      <c r="AX55" s="39"/>
      <c r="AY55" s="39"/>
      <c r="AZ55" s="39"/>
      <c r="BA55" s="38"/>
      <c r="BB55" s="38"/>
      <c r="BC55" s="38"/>
      <c r="BD55" s="38"/>
      <c r="BE55" s="38"/>
      <c r="BF55" s="38"/>
      <c r="BG55" s="38"/>
      <c r="BH55" s="38"/>
      <c r="BI55" s="38"/>
      <c r="BJ55" s="38"/>
      <c r="BK55" s="38"/>
      <c r="BL55" s="38"/>
    </row>
    <row r="56" spans="1:64" s="22" customFormat="1" ht="15" customHeight="1">
      <c r="A56" s="43"/>
      <c r="B56" s="43"/>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0"/>
      <c r="AX56" s="40"/>
      <c r="AY56" s="40"/>
      <c r="AZ56" s="40"/>
      <c r="BA56" s="38"/>
      <c r="BB56" s="38"/>
      <c r="BC56" s="38"/>
      <c r="BD56" s="38"/>
      <c r="BE56" s="38"/>
      <c r="BF56" s="38"/>
      <c r="BG56" s="38"/>
      <c r="BH56" s="38"/>
      <c r="BI56" s="38"/>
      <c r="BJ56" s="38"/>
      <c r="BK56" s="38"/>
      <c r="BL56" s="38"/>
    </row>
    <row r="57" spans="1:64" s="22" customFormat="1" ht="15" customHeight="1">
      <c r="A57" s="43"/>
      <c r="B57" s="43"/>
      <c r="C57" s="44"/>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1"/>
      <c r="AX57" s="41"/>
      <c r="AY57" s="41"/>
      <c r="AZ57" s="39"/>
      <c r="BA57" s="38"/>
      <c r="BB57" s="38"/>
      <c r="BC57" s="38"/>
      <c r="BD57" s="38"/>
      <c r="BE57" s="38"/>
      <c r="BF57" s="38"/>
      <c r="BG57" s="38"/>
      <c r="BH57" s="38"/>
      <c r="BI57" s="38"/>
      <c r="BJ57" s="38"/>
      <c r="BK57" s="38"/>
      <c r="BL57" s="38"/>
    </row>
    <row r="58" spans="1:64" s="22" customFormat="1" ht="15" customHeight="1">
      <c r="A58" s="43"/>
      <c r="B58" s="43"/>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4"/>
      <c r="AP58" s="44"/>
      <c r="AQ58" s="44"/>
      <c r="AR58" s="44"/>
      <c r="AS58" s="44"/>
      <c r="AT58" s="44"/>
      <c r="AU58" s="44"/>
      <c r="AV58" s="44"/>
      <c r="AW58" s="39"/>
      <c r="AX58" s="39"/>
      <c r="AY58" s="39"/>
      <c r="AZ58" s="39"/>
      <c r="BA58" s="38"/>
      <c r="BB58" s="38"/>
      <c r="BC58" s="38"/>
      <c r="BD58" s="38"/>
      <c r="BE58" s="38"/>
      <c r="BF58" s="38"/>
      <c r="BG58" s="38"/>
      <c r="BH58" s="38"/>
      <c r="BI58" s="38"/>
      <c r="BJ58" s="38"/>
      <c r="BK58" s="38"/>
      <c r="BL58" s="38"/>
    </row>
    <row r="59" spans="1:64" s="23" customFormat="1" ht="15" customHeight="1">
      <c r="A59" s="43"/>
      <c r="B59" s="43"/>
      <c r="C59" s="43"/>
      <c r="D59" s="54" t="s">
        <v>21</v>
      </c>
      <c r="E59" s="43"/>
      <c r="F59" s="48"/>
      <c r="G59" s="52" t="s">
        <v>20</v>
      </c>
      <c r="H59" s="52"/>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38"/>
      <c r="AX59" s="38"/>
      <c r="AY59" s="38"/>
      <c r="AZ59" s="38"/>
      <c r="BA59" s="38"/>
      <c r="BB59" s="38"/>
      <c r="BC59" s="38"/>
      <c r="BD59" s="38"/>
      <c r="BE59" s="38"/>
      <c r="BF59" s="38"/>
      <c r="BG59" s="38"/>
      <c r="BH59" s="38"/>
      <c r="BI59" s="38"/>
      <c r="BJ59" s="38"/>
      <c r="BK59" s="38"/>
      <c r="BL59" s="38"/>
    </row>
    <row r="60" spans="1:64" s="23" customFormat="1" ht="15" customHeight="1">
      <c r="A60" s="43"/>
      <c r="B60" s="43"/>
      <c r="C60" s="43"/>
      <c r="D60" s="43"/>
      <c r="E60" s="43"/>
      <c r="F60" s="43"/>
      <c r="G60" s="76" t="s">
        <v>82</v>
      </c>
      <c r="H60" s="76"/>
      <c r="I60" s="76"/>
      <c r="J60" s="76"/>
      <c r="K60" s="76"/>
      <c r="L60" s="76"/>
      <c r="M60" s="76"/>
      <c r="N60" s="76"/>
      <c r="O60" s="77" t="s">
        <v>83</v>
      </c>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9"/>
      <c r="AV60" s="43"/>
      <c r="AW60" s="38"/>
      <c r="AX60" s="38"/>
      <c r="AY60" s="38"/>
      <c r="AZ60" s="38"/>
      <c r="BA60" s="38"/>
      <c r="BB60" s="38"/>
      <c r="BC60" s="38"/>
      <c r="BD60" s="38"/>
      <c r="BE60" s="38"/>
      <c r="BF60" s="38"/>
      <c r="BG60" s="38"/>
      <c r="BH60" s="38"/>
      <c r="BI60" s="38"/>
      <c r="BJ60" s="38"/>
      <c r="BK60" s="38"/>
      <c r="BL60" s="38"/>
    </row>
    <row r="61" spans="1:64" s="23" customFormat="1" ht="15" customHeight="1">
      <c r="A61" s="43"/>
      <c r="B61" s="43"/>
      <c r="C61" s="43"/>
      <c r="D61" s="43"/>
      <c r="E61" s="43"/>
      <c r="F61" s="43"/>
      <c r="G61" s="76" t="s">
        <v>84</v>
      </c>
      <c r="H61" s="76"/>
      <c r="I61" s="76"/>
      <c r="J61" s="76"/>
      <c r="K61" s="76"/>
      <c r="L61" s="76"/>
      <c r="M61" s="76"/>
      <c r="N61" s="76"/>
      <c r="O61" s="53"/>
      <c r="P61" s="74" t="s">
        <v>85</v>
      </c>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5"/>
      <c r="AV61" s="43"/>
      <c r="AW61" s="38"/>
      <c r="AX61" s="38"/>
      <c r="AY61" s="38"/>
      <c r="AZ61" s="38"/>
      <c r="BA61" s="38"/>
      <c r="BB61" s="38"/>
      <c r="BC61" s="38"/>
      <c r="BD61" s="38"/>
      <c r="BE61" s="38"/>
      <c r="BF61" s="38"/>
      <c r="BG61" s="38"/>
      <c r="BH61" s="38"/>
      <c r="BI61" s="38"/>
      <c r="BJ61" s="38"/>
      <c r="BK61" s="38"/>
      <c r="BL61" s="38"/>
    </row>
    <row r="62" spans="1:64" s="23" customFormat="1" ht="60" customHeight="1">
      <c r="A62" s="43"/>
      <c r="B62" s="43"/>
      <c r="C62" s="43"/>
      <c r="D62" s="43"/>
      <c r="E62" s="43"/>
      <c r="F62" s="43"/>
      <c r="G62" s="76" t="s">
        <v>219</v>
      </c>
      <c r="H62" s="76"/>
      <c r="I62" s="76"/>
      <c r="J62" s="76"/>
      <c r="K62" s="76"/>
      <c r="L62" s="76"/>
      <c r="M62" s="76"/>
      <c r="N62" s="76"/>
      <c r="O62" s="53"/>
      <c r="P62" s="74" t="s">
        <v>86</v>
      </c>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5"/>
      <c r="AV62" s="43"/>
      <c r="AW62" s="38"/>
      <c r="AX62" s="38"/>
      <c r="AY62" s="38"/>
      <c r="AZ62" s="38"/>
      <c r="BA62" s="38"/>
      <c r="BB62" s="38"/>
      <c r="BC62" s="38"/>
      <c r="BD62" s="38"/>
      <c r="BE62" s="38"/>
      <c r="BF62" s="38"/>
      <c r="BG62" s="38"/>
      <c r="BH62" s="38"/>
      <c r="BI62" s="38"/>
      <c r="BJ62" s="38"/>
      <c r="BK62" s="38"/>
      <c r="BL62" s="38"/>
    </row>
    <row r="63" spans="1:64" s="23" customFormat="1" ht="45" customHeight="1">
      <c r="A63" s="43"/>
      <c r="B63" s="43"/>
      <c r="C63" s="43"/>
      <c r="D63" s="43"/>
      <c r="E63" s="43"/>
      <c r="F63" s="43"/>
      <c r="G63" s="76" t="s">
        <v>87</v>
      </c>
      <c r="H63" s="76"/>
      <c r="I63" s="76"/>
      <c r="J63" s="76"/>
      <c r="K63" s="76"/>
      <c r="L63" s="76"/>
      <c r="M63" s="76"/>
      <c r="N63" s="76"/>
      <c r="O63" s="53"/>
      <c r="P63" s="72" t="s">
        <v>88</v>
      </c>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3"/>
      <c r="AV63" s="43"/>
      <c r="AW63" s="38"/>
      <c r="AX63" s="38"/>
      <c r="AY63" s="38"/>
      <c r="AZ63" s="38"/>
      <c r="BA63" s="38"/>
      <c r="BB63" s="38"/>
      <c r="BC63" s="38"/>
      <c r="BD63" s="38"/>
      <c r="BE63" s="38"/>
      <c r="BF63" s="38"/>
      <c r="BG63" s="38"/>
      <c r="BH63" s="38"/>
      <c r="BI63" s="38"/>
      <c r="BJ63" s="38"/>
      <c r="BK63" s="38"/>
      <c r="BL63" s="38"/>
    </row>
    <row r="64" spans="1:64" s="23" customFormat="1" ht="15" customHeight="1">
      <c r="A64" s="43"/>
      <c r="B64" s="43"/>
      <c r="C64" s="43"/>
      <c r="D64" s="43"/>
      <c r="E64" s="43"/>
      <c r="F64" s="43"/>
      <c r="G64" s="43"/>
      <c r="I64" s="43"/>
      <c r="J64" s="43"/>
      <c r="K64" s="43"/>
      <c r="L64" s="43"/>
      <c r="M64" s="43"/>
      <c r="N64" s="43"/>
      <c r="O64" s="50"/>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38"/>
      <c r="AX64" s="38"/>
      <c r="AY64" s="38"/>
      <c r="AZ64" s="38"/>
      <c r="BA64" s="38"/>
      <c r="BB64" s="38"/>
      <c r="BC64" s="38"/>
      <c r="BD64" s="38"/>
      <c r="BE64" s="38"/>
      <c r="BF64" s="38"/>
      <c r="BG64" s="38"/>
      <c r="BH64" s="38"/>
      <c r="BI64" s="38"/>
      <c r="BJ64" s="38"/>
      <c r="BK64" s="38"/>
      <c r="BL64" s="38"/>
    </row>
    <row r="65" spans="1:64" s="23" customFormat="1" ht="15" customHeight="1">
      <c r="A65" s="43"/>
      <c r="B65" s="43"/>
      <c r="C65" s="43"/>
      <c r="D65" s="54" t="s">
        <v>24</v>
      </c>
      <c r="E65" s="43"/>
      <c r="F65" s="48"/>
      <c r="G65" s="49" t="s">
        <v>23</v>
      </c>
      <c r="I65" s="43"/>
      <c r="J65" s="43"/>
      <c r="K65" s="43"/>
      <c r="L65" s="43"/>
      <c r="M65" s="43"/>
      <c r="N65" s="43"/>
      <c r="O65" s="51"/>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38"/>
      <c r="AX65" s="38"/>
      <c r="AY65" s="38"/>
      <c r="AZ65" s="38"/>
      <c r="BA65" s="38"/>
      <c r="BB65" s="38"/>
      <c r="BC65" s="38"/>
      <c r="BD65" s="38"/>
      <c r="BE65" s="38"/>
      <c r="BF65" s="38"/>
      <c r="BG65" s="38"/>
      <c r="BH65" s="38"/>
      <c r="BI65" s="38"/>
      <c r="BJ65" s="38"/>
      <c r="BK65" s="38"/>
      <c r="BL65" s="38"/>
    </row>
    <row r="66" spans="1:64" s="23" customFormat="1" ht="15" customHeight="1">
      <c r="A66" s="43"/>
      <c r="B66" s="43"/>
      <c r="C66" s="43"/>
      <c r="D66" s="43"/>
      <c r="E66" s="43"/>
      <c r="F66" s="43"/>
      <c r="G66" s="76" t="s">
        <v>82</v>
      </c>
      <c r="H66" s="76"/>
      <c r="I66" s="76"/>
      <c r="J66" s="76"/>
      <c r="K66" s="76"/>
      <c r="L66" s="76"/>
      <c r="M66" s="76"/>
      <c r="N66" s="76"/>
      <c r="O66" s="77" t="s">
        <v>83</v>
      </c>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c r="AQ66" s="78"/>
      <c r="AR66" s="78"/>
      <c r="AS66" s="78"/>
      <c r="AT66" s="78"/>
      <c r="AU66" s="79"/>
      <c r="AV66" s="43"/>
      <c r="AW66" s="38"/>
      <c r="AX66" s="38"/>
      <c r="AY66" s="38"/>
      <c r="AZ66" s="38"/>
      <c r="BA66" s="38"/>
      <c r="BB66" s="38"/>
      <c r="BC66" s="38"/>
      <c r="BD66" s="38"/>
      <c r="BE66" s="38"/>
      <c r="BF66" s="38"/>
      <c r="BG66" s="38"/>
      <c r="BH66" s="38"/>
      <c r="BI66" s="38"/>
      <c r="BJ66" s="38"/>
      <c r="BK66" s="38"/>
      <c r="BL66" s="38"/>
    </row>
    <row r="67" spans="1:64" s="23" customFormat="1" ht="15" customHeight="1">
      <c r="A67" s="43"/>
      <c r="B67" s="43"/>
      <c r="C67" s="43"/>
      <c r="D67" s="43"/>
      <c r="E67" s="43"/>
      <c r="F67" s="43"/>
      <c r="G67" s="76" t="s">
        <v>84</v>
      </c>
      <c r="H67" s="76"/>
      <c r="I67" s="76"/>
      <c r="J67" s="76"/>
      <c r="K67" s="76"/>
      <c r="L67" s="76"/>
      <c r="M67" s="76"/>
      <c r="N67" s="76"/>
      <c r="O67" s="53"/>
      <c r="P67" s="74" t="s">
        <v>89</v>
      </c>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5"/>
      <c r="AV67" s="43"/>
      <c r="AW67" s="38"/>
      <c r="AX67" s="38"/>
      <c r="AY67" s="38"/>
      <c r="AZ67" s="38"/>
      <c r="BA67" s="38"/>
      <c r="BB67" s="38"/>
      <c r="BC67" s="38"/>
      <c r="BD67" s="38"/>
      <c r="BE67" s="38"/>
      <c r="BF67" s="38"/>
      <c r="BG67" s="38"/>
      <c r="BH67" s="38"/>
      <c r="BI67" s="38"/>
      <c r="BJ67" s="38"/>
      <c r="BK67" s="38"/>
      <c r="BL67" s="38"/>
    </row>
    <row r="68" spans="1:64" s="23" customFormat="1" ht="60" customHeight="1">
      <c r="A68" s="43"/>
      <c r="B68" s="43"/>
      <c r="C68" s="43"/>
      <c r="D68" s="43"/>
      <c r="E68" s="43"/>
      <c r="F68" s="43"/>
      <c r="G68" s="76" t="s">
        <v>219</v>
      </c>
      <c r="H68" s="76"/>
      <c r="I68" s="76"/>
      <c r="J68" s="76"/>
      <c r="K68" s="76"/>
      <c r="L68" s="76"/>
      <c r="M68" s="76"/>
      <c r="N68" s="76"/>
      <c r="O68" s="53"/>
      <c r="P68" s="74" t="s">
        <v>221</v>
      </c>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5"/>
      <c r="AV68" s="43"/>
      <c r="AW68" s="38"/>
      <c r="AX68" s="38"/>
      <c r="AY68" s="38"/>
      <c r="AZ68" s="38"/>
      <c r="BA68" s="38"/>
      <c r="BB68" s="38"/>
      <c r="BC68" s="38"/>
      <c r="BD68" s="38"/>
      <c r="BE68" s="38"/>
      <c r="BF68" s="38"/>
      <c r="BG68" s="38"/>
      <c r="BH68" s="38"/>
      <c r="BI68" s="38"/>
      <c r="BJ68" s="38"/>
      <c r="BK68" s="38"/>
      <c r="BL68" s="38"/>
    </row>
    <row r="69" spans="1:64" s="23" customFormat="1" ht="45" customHeight="1">
      <c r="A69" s="43"/>
      <c r="B69" s="43"/>
      <c r="C69" s="43"/>
      <c r="D69" s="43"/>
      <c r="E69" s="43"/>
      <c r="F69" s="43"/>
      <c r="G69" s="76" t="s">
        <v>220</v>
      </c>
      <c r="H69" s="76"/>
      <c r="I69" s="76"/>
      <c r="J69" s="76"/>
      <c r="K69" s="76"/>
      <c r="L69" s="76"/>
      <c r="M69" s="76"/>
      <c r="N69" s="76"/>
      <c r="O69" s="53"/>
      <c r="P69" s="72" t="s">
        <v>90</v>
      </c>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3"/>
      <c r="AV69" s="43"/>
      <c r="AW69" s="38"/>
      <c r="AX69" s="38"/>
      <c r="AY69" s="38"/>
      <c r="AZ69" s="38"/>
      <c r="BA69" s="38"/>
      <c r="BB69" s="38"/>
      <c r="BC69" s="38"/>
      <c r="BD69" s="38"/>
      <c r="BE69" s="38"/>
      <c r="BF69" s="38"/>
      <c r="BG69" s="38"/>
      <c r="BH69" s="38"/>
      <c r="BI69" s="38"/>
      <c r="BJ69" s="38"/>
      <c r="BK69" s="38"/>
      <c r="BL69" s="38"/>
    </row>
    <row r="70" spans="1:64" s="23" customFormat="1" ht="12" customHeight="1">
      <c r="A70" s="43"/>
      <c r="B70" s="43"/>
      <c r="C70" s="43"/>
      <c r="D70" s="43"/>
      <c r="E70" s="43"/>
      <c r="F70" s="43"/>
      <c r="G70" s="43"/>
      <c r="I70" s="43"/>
      <c r="J70" s="43"/>
      <c r="K70" s="43"/>
      <c r="L70" s="43"/>
      <c r="M70" s="43"/>
      <c r="N70" s="43"/>
      <c r="O70" s="50"/>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38"/>
      <c r="AX70" s="38"/>
      <c r="AY70" s="38"/>
      <c r="AZ70" s="38"/>
      <c r="BA70" s="38"/>
      <c r="BB70" s="38"/>
      <c r="BC70" s="38"/>
      <c r="BD70" s="38"/>
      <c r="BE70" s="38"/>
      <c r="BF70" s="38"/>
      <c r="BG70" s="38"/>
      <c r="BH70" s="38"/>
      <c r="BI70" s="38"/>
      <c r="BJ70" s="38"/>
      <c r="BK70" s="38"/>
      <c r="BL70" s="38"/>
    </row>
    <row r="71" spans="1:64" s="23" customFormat="1" ht="15" customHeight="1">
      <c r="A71" s="43"/>
      <c r="B71" s="43"/>
      <c r="C71" s="43"/>
      <c r="D71" s="54" t="s">
        <v>26</v>
      </c>
      <c r="E71" s="43"/>
      <c r="F71" s="48"/>
      <c r="G71" s="49" t="s">
        <v>91</v>
      </c>
      <c r="I71" s="43"/>
      <c r="J71" s="43"/>
      <c r="K71" s="43"/>
      <c r="L71" s="43"/>
      <c r="M71" s="43"/>
      <c r="N71" s="43"/>
      <c r="O71" s="51"/>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38"/>
      <c r="AX71" s="38"/>
      <c r="AY71" s="38"/>
      <c r="AZ71" s="38"/>
      <c r="BA71" s="38"/>
      <c r="BB71" s="38"/>
      <c r="BC71" s="38"/>
      <c r="BD71" s="38"/>
      <c r="BE71" s="38"/>
      <c r="BF71" s="38"/>
      <c r="BG71" s="38"/>
      <c r="BH71" s="38"/>
      <c r="BI71" s="38"/>
      <c r="BJ71" s="38"/>
      <c r="BK71" s="38"/>
      <c r="BL71" s="38"/>
    </row>
    <row r="72" spans="1:64" s="23" customFormat="1" ht="15" customHeight="1">
      <c r="A72" s="43"/>
      <c r="B72" s="43"/>
      <c r="C72" s="43"/>
      <c r="D72" s="43"/>
      <c r="E72" s="43"/>
      <c r="F72" s="43"/>
      <c r="G72" s="76" t="s">
        <v>82</v>
      </c>
      <c r="H72" s="76"/>
      <c r="I72" s="76"/>
      <c r="J72" s="76"/>
      <c r="K72" s="76"/>
      <c r="L72" s="76"/>
      <c r="M72" s="76"/>
      <c r="N72" s="76"/>
      <c r="O72" s="77" t="s">
        <v>83</v>
      </c>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9"/>
      <c r="AV72" s="43"/>
      <c r="AW72" s="38"/>
      <c r="AX72" s="38"/>
      <c r="AY72" s="38"/>
      <c r="AZ72" s="38"/>
      <c r="BA72" s="38"/>
      <c r="BB72" s="38"/>
      <c r="BC72" s="38"/>
      <c r="BD72" s="38"/>
      <c r="BE72" s="38"/>
      <c r="BF72" s="38"/>
      <c r="BG72" s="38"/>
      <c r="BH72" s="38"/>
      <c r="BI72" s="38"/>
      <c r="BJ72" s="38"/>
      <c r="BK72" s="38"/>
      <c r="BL72" s="38"/>
    </row>
    <row r="73" spans="1:64" s="23" customFormat="1" ht="15" customHeight="1">
      <c r="A73" s="43"/>
      <c r="B73" s="43"/>
      <c r="C73" s="43"/>
      <c r="D73" s="43"/>
      <c r="E73" s="43"/>
      <c r="F73" s="43"/>
      <c r="G73" s="76" t="s">
        <v>84</v>
      </c>
      <c r="H73" s="76"/>
      <c r="I73" s="76"/>
      <c r="J73" s="76"/>
      <c r="K73" s="76"/>
      <c r="L73" s="76"/>
      <c r="M73" s="76"/>
      <c r="N73" s="76"/>
      <c r="O73" s="53"/>
      <c r="P73" s="74" t="s">
        <v>85</v>
      </c>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5"/>
      <c r="AV73" s="43"/>
      <c r="AW73" s="38"/>
      <c r="AX73" s="38"/>
      <c r="AY73" s="38"/>
      <c r="AZ73" s="38"/>
      <c r="BA73" s="38"/>
      <c r="BB73" s="38"/>
      <c r="BC73" s="38"/>
      <c r="BD73" s="38"/>
      <c r="BE73" s="38"/>
      <c r="BF73" s="38"/>
      <c r="BG73" s="38"/>
      <c r="BH73" s="38"/>
      <c r="BI73" s="38"/>
      <c r="BJ73" s="38"/>
      <c r="BK73" s="38"/>
      <c r="BL73" s="38"/>
    </row>
    <row r="74" spans="1:64" s="23" customFormat="1" ht="60" customHeight="1">
      <c r="A74" s="43"/>
      <c r="B74" s="43"/>
      <c r="C74" s="43"/>
      <c r="D74" s="43"/>
      <c r="E74" s="43"/>
      <c r="F74" s="43"/>
      <c r="G74" s="76" t="s">
        <v>219</v>
      </c>
      <c r="H74" s="76"/>
      <c r="I74" s="76"/>
      <c r="J74" s="76"/>
      <c r="K74" s="76"/>
      <c r="L74" s="76"/>
      <c r="M74" s="76"/>
      <c r="N74" s="76"/>
      <c r="O74" s="53"/>
      <c r="P74" s="74" t="s">
        <v>222</v>
      </c>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5"/>
      <c r="AV74" s="43"/>
      <c r="AW74" s="38"/>
      <c r="AX74" s="38"/>
      <c r="AY74" s="38"/>
      <c r="AZ74" s="38"/>
      <c r="BA74" s="38"/>
      <c r="BB74" s="38"/>
      <c r="BC74" s="38"/>
      <c r="BD74" s="38"/>
      <c r="BE74" s="38"/>
      <c r="BF74" s="38"/>
      <c r="BG74" s="38"/>
      <c r="BH74" s="38"/>
      <c r="BI74" s="38"/>
      <c r="BJ74" s="38"/>
      <c r="BK74" s="38"/>
      <c r="BL74" s="38"/>
    </row>
    <row r="75" spans="1:64" s="23" customFormat="1" ht="12" customHeight="1">
      <c r="A75" s="43"/>
      <c r="B75" s="43"/>
      <c r="C75" s="43"/>
      <c r="D75" s="43"/>
      <c r="E75" s="43"/>
      <c r="F75" s="43"/>
      <c r="G75" s="43"/>
      <c r="I75" s="43"/>
      <c r="J75" s="43"/>
      <c r="K75" s="43"/>
      <c r="L75" s="43"/>
      <c r="M75" s="43"/>
      <c r="N75" s="43"/>
      <c r="O75" s="50"/>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38"/>
      <c r="AX75" s="38"/>
      <c r="AY75" s="38"/>
      <c r="AZ75" s="38"/>
      <c r="BA75" s="38"/>
      <c r="BB75" s="38"/>
      <c r="BC75" s="38"/>
      <c r="BD75" s="38"/>
      <c r="BE75" s="38"/>
      <c r="BF75" s="38"/>
      <c r="BG75" s="38"/>
      <c r="BH75" s="38"/>
      <c r="BI75" s="38"/>
      <c r="BJ75" s="38"/>
      <c r="BK75" s="38"/>
      <c r="BL75" s="38"/>
    </row>
    <row r="76" spans="1:64" s="23" customFormat="1" ht="15" customHeight="1">
      <c r="A76" s="43"/>
      <c r="B76" s="43"/>
      <c r="C76" s="43"/>
      <c r="D76" s="54" t="s">
        <v>28</v>
      </c>
      <c r="E76" s="43"/>
      <c r="F76" s="48"/>
      <c r="G76" s="49" t="s">
        <v>92</v>
      </c>
      <c r="I76" s="43"/>
      <c r="J76" s="43"/>
      <c r="K76" s="43"/>
      <c r="L76" s="43"/>
      <c r="M76" s="43"/>
      <c r="N76" s="43"/>
      <c r="O76" s="51"/>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38"/>
      <c r="AX76" s="38"/>
      <c r="AY76" s="38"/>
      <c r="AZ76" s="38"/>
      <c r="BA76" s="38"/>
      <c r="BB76" s="38"/>
      <c r="BC76" s="38"/>
      <c r="BD76" s="38"/>
      <c r="BE76" s="38"/>
      <c r="BF76" s="38"/>
      <c r="BG76" s="38"/>
      <c r="BH76" s="38"/>
      <c r="BI76" s="38"/>
      <c r="BJ76" s="38"/>
      <c r="BK76" s="38"/>
      <c r="BL76" s="38"/>
    </row>
    <row r="77" spans="1:64" s="23" customFormat="1" ht="15" customHeight="1">
      <c r="A77" s="43"/>
      <c r="B77" s="43"/>
      <c r="C77" s="43"/>
      <c r="D77" s="43"/>
      <c r="E77" s="43"/>
      <c r="F77" s="43"/>
      <c r="G77" s="76" t="s">
        <v>82</v>
      </c>
      <c r="H77" s="76"/>
      <c r="I77" s="76"/>
      <c r="J77" s="76"/>
      <c r="K77" s="76"/>
      <c r="L77" s="76"/>
      <c r="M77" s="76"/>
      <c r="N77" s="76"/>
      <c r="O77" s="77" t="s">
        <v>83</v>
      </c>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9"/>
      <c r="AV77" s="43"/>
      <c r="AW77" s="38"/>
      <c r="AX77" s="38"/>
      <c r="AY77" s="38"/>
      <c r="AZ77" s="38"/>
      <c r="BA77" s="38"/>
      <c r="BB77" s="38"/>
      <c r="BC77" s="38"/>
      <c r="BD77" s="38"/>
      <c r="BE77" s="38"/>
      <c r="BF77" s="38"/>
      <c r="BG77" s="38"/>
      <c r="BH77" s="38"/>
      <c r="BI77" s="38"/>
      <c r="BJ77" s="38"/>
      <c r="BK77" s="38"/>
      <c r="BL77" s="38"/>
    </row>
    <row r="78" spans="1:64" s="23" customFormat="1" ht="15" customHeight="1">
      <c r="A78" s="43"/>
      <c r="B78" s="43"/>
      <c r="C78" s="43"/>
      <c r="D78" s="43"/>
      <c r="E78" s="43"/>
      <c r="F78" s="43"/>
      <c r="G78" s="76" t="s">
        <v>84</v>
      </c>
      <c r="H78" s="76"/>
      <c r="I78" s="76"/>
      <c r="J78" s="76"/>
      <c r="K78" s="76"/>
      <c r="L78" s="76"/>
      <c r="M78" s="76"/>
      <c r="N78" s="76"/>
      <c r="O78" s="53"/>
      <c r="P78" s="74" t="s">
        <v>85</v>
      </c>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5"/>
      <c r="AV78" s="43"/>
      <c r="AW78" s="38"/>
      <c r="AX78" s="38"/>
      <c r="AY78" s="38"/>
      <c r="AZ78" s="38"/>
      <c r="BA78" s="38"/>
      <c r="BB78" s="38"/>
      <c r="BC78" s="38"/>
      <c r="BD78" s="38"/>
      <c r="BE78" s="38"/>
      <c r="BF78" s="38"/>
      <c r="BG78" s="38"/>
      <c r="BH78" s="38"/>
      <c r="BI78" s="38"/>
      <c r="BJ78" s="38"/>
      <c r="BK78" s="38"/>
      <c r="BL78" s="38"/>
    </row>
    <row r="79" spans="1:64" s="23" customFormat="1" ht="45" customHeight="1">
      <c r="A79" s="43"/>
      <c r="B79" s="43"/>
      <c r="C79" s="43"/>
      <c r="D79" s="43"/>
      <c r="E79" s="43"/>
      <c r="F79" s="43"/>
      <c r="G79" s="76" t="s">
        <v>219</v>
      </c>
      <c r="H79" s="76"/>
      <c r="I79" s="76"/>
      <c r="J79" s="76"/>
      <c r="K79" s="76"/>
      <c r="L79" s="76"/>
      <c r="M79" s="76"/>
      <c r="N79" s="76"/>
      <c r="O79" s="53"/>
      <c r="P79" s="74" t="s">
        <v>223</v>
      </c>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5"/>
      <c r="AV79" s="43"/>
      <c r="AW79" s="38"/>
      <c r="AX79" s="38"/>
      <c r="AY79" s="38"/>
      <c r="AZ79" s="38"/>
      <c r="BA79" s="38"/>
      <c r="BB79" s="38"/>
      <c r="BC79" s="38"/>
      <c r="BD79" s="38"/>
      <c r="BE79" s="38"/>
      <c r="BF79" s="38"/>
      <c r="BG79" s="38"/>
      <c r="BH79" s="38"/>
      <c r="BI79" s="38"/>
      <c r="BJ79" s="38"/>
      <c r="BK79" s="38"/>
      <c r="BL79" s="38"/>
    </row>
  </sheetData>
  <sheetProtection sheet="1" objects="1" scenarios="1"/>
  <mergeCells count="109">
    <mergeCell ref="W2:X2"/>
    <mergeCell ref="O3:AF3"/>
    <mergeCell ref="S8:AB8"/>
    <mergeCell ref="S9:AB9"/>
    <mergeCell ref="W10:X10"/>
    <mergeCell ref="S11:AB11"/>
    <mergeCell ref="AU11:AU12"/>
    <mergeCell ref="S12:AB12"/>
    <mergeCell ref="AD14:AK14"/>
    <mergeCell ref="B5:G5"/>
    <mergeCell ref="AJ4:AK4"/>
    <mergeCell ref="AL4:AM4"/>
    <mergeCell ref="AR4:AS4"/>
    <mergeCell ref="W7:X7"/>
    <mergeCell ref="AO4:AP4"/>
    <mergeCell ref="AE6:AI6"/>
    <mergeCell ref="AD7:AT9"/>
    <mergeCell ref="AD10:AT12"/>
    <mergeCell ref="C21:G21"/>
    <mergeCell ref="I19:AU19"/>
    <mergeCell ref="AT29:AU29"/>
    <mergeCell ref="C22:G22"/>
    <mergeCell ref="C24:G24"/>
    <mergeCell ref="E26:J26"/>
    <mergeCell ref="C27:G27"/>
    <mergeCell ref="AF28:AJ28"/>
    <mergeCell ref="AO28:AS28"/>
    <mergeCell ref="W29:AA29"/>
    <mergeCell ref="AF29:AJ29"/>
    <mergeCell ref="AO29:AS29"/>
    <mergeCell ref="C23:G23"/>
    <mergeCell ref="I23:AU23"/>
    <mergeCell ref="I22:AU22"/>
    <mergeCell ref="I21:AC21"/>
    <mergeCell ref="C19:G19"/>
    <mergeCell ref="C20:G20"/>
    <mergeCell ref="I20:O20"/>
    <mergeCell ref="P20:AU20"/>
    <mergeCell ref="B46:I46"/>
    <mergeCell ref="J46:AU46"/>
    <mergeCell ref="D47:E47"/>
    <mergeCell ref="G47:H47"/>
    <mergeCell ref="J47:AU47"/>
    <mergeCell ref="C48:H48"/>
    <mergeCell ref="J48:AU48"/>
    <mergeCell ref="C42:G42"/>
    <mergeCell ref="J42:AU42"/>
    <mergeCell ref="J43:AU43"/>
    <mergeCell ref="C44:G44"/>
    <mergeCell ref="K44:O44"/>
    <mergeCell ref="C45:H45"/>
    <mergeCell ref="AO33:AS33"/>
    <mergeCell ref="L37:M37"/>
    <mergeCell ref="C41:G41"/>
    <mergeCell ref="J41:AU41"/>
    <mergeCell ref="P44:AU44"/>
    <mergeCell ref="J45:Q45"/>
    <mergeCell ref="V37:X37"/>
    <mergeCell ref="R37:T37"/>
    <mergeCell ref="N37:P37"/>
    <mergeCell ref="AN34:AS34"/>
    <mergeCell ref="P62:AU62"/>
    <mergeCell ref="P63:AU63"/>
    <mergeCell ref="P67:AU67"/>
    <mergeCell ref="P68:AU68"/>
    <mergeCell ref="C52:AU52"/>
    <mergeCell ref="C53:AU53"/>
    <mergeCell ref="C54:AU54"/>
    <mergeCell ref="C55:AU55"/>
    <mergeCell ref="L25:AJ25"/>
    <mergeCell ref="L26:X26"/>
    <mergeCell ref="AO32:AS32"/>
    <mergeCell ref="AT32:AU32"/>
    <mergeCell ref="J49:AU49"/>
    <mergeCell ref="AT34:AU34"/>
    <mergeCell ref="AN35:AS35"/>
    <mergeCell ref="L36:M36"/>
    <mergeCell ref="V36:X36"/>
    <mergeCell ref="R36:T36"/>
    <mergeCell ref="N36:P36"/>
    <mergeCell ref="AO30:AS30"/>
    <mergeCell ref="AT30:AU30"/>
    <mergeCell ref="AO31:AS31"/>
    <mergeCell ref="AT31:AU31"/>
    <mergeCell ref="AC33:AM33"/>
    <mergeCell ref="P69:AU69"/>
    <mergeCell ref="P73:AU73"/>
    <mergeCell ref="P74:AU74"/>
    <mergeCell ref="P78:AU78"/>
    <mergeCell ref="P79:AU79"/>
    <mergeCell ref="G60:N60"/>
    <mergeCell ref="G61:N61"/>
    <mergeCell ref="G62:N62"/>
    <mergeCell ref="G63:N63"/>
    <mergeCell ref="G66:N66"/>
    <mergeCell ref="G67:N67"/>
    <mergeCell ref="G68:N68"/>
    <mergeCell ref="G69:N69"/>
    <mergeCell ref="G72:N72"/>
    <mergeCell ref="G73:N73"/>
    <mergeCell ref="G74:N74"/>
    <mergeCell ref="G77:N77"/>
    <mergeCell ref="G78:N78"/>
    <mergeCell ref="G79:N79"/>
    <mergeCell ref="O60:AU60"/>
    <mergeCell ref="O77:AU77"/>
    <mergeCell ref="O72:AU72"/>
    <mergeCell ref="O66:AU66"/>
    <mergeCell ref="P61:AU61"/>
  </mergeCells>
  <phoneticPr fontId="4"/>
  <conditionalFormatting sqref="B5:G5">
    <cfRule type="containsText" dxfId="28" priority="28" operator="containsText" text="〈">
      <formula>NOT(ISERROR(SEARCH("〈",B5)))</formula>
    </cfRule>
  </conditionalFormatting>
  <conditionalFormatting sqref="C25:K25 C28:AV31 C32:AO32 AT32:AV32">
    <cfRule type="expression" dxfId="27" priority="1" stopIfTrue="1">
      <formula>OR($I$21="公共交通機関の施設",$I$21="公園等",$I$21="路外駐車場")</formula>
    </cfRule>
  </conditionalFormatting>
  <conditionalFormatting sqref="C26:X26">
    <cfRule type="expression" dxfId="26" priority="11">
      <formula>$I$21="建築物"</formula>
    </cfRule>
  </conditionalFormatting>
  <conditionalFormatting sqref="C33:AU33">
    <cfRule type="expression" dxfId="25" priority="7">
      <formula>OR($I$21="建築物",$I$21="公園等",$I$21="路外駐車場")</formula>
    </cfRule>
  </conditionalFormatting>
  <conditionalFormatting sqref="C34:AV34">
    <cfRule type="expression" dxfId="24" priority="9">
      <formula>OR($I$21="建築物",$I$21="公共交通機関の施設",$I$21="路外駐車場")</formula>
    </cfRule>
  </conditionalFormatting>
  <conditionalFormatting sqref="C35:AV35">
    <cfRule type="expression" dxfId="23" priority="6">
      <formula>OR($I$21="建築物",$I$21="公共交通機関の施設",$I$21="公園等")</formula>
    </cfRule>
  </conditionalFormatting>
  <conditionalFormatting sqref="D32:AV32">
    <cfRule type="expression" dxfId="22" priority="3">
      <formula>NOT(OR($I$22="（十二 共同住宅等）一棟当たりの戸数が五十一戸以上の共同住宅又は居室の数が五十一以上の寄宿舎若しくは下宿",$I$22="（十四 複合施設　）他の項に掲げる施設が二以上混在する建築物の当該施設の用途に供する部分",$I$22="〈公共的施設の分類〉"))</formula>
    </cfRule>
  </conditionalFormatting>
  <conditionalFormatting sqref="I19">
    <cfRule type="containsText" dxfId="21" priority="49" operator="containsText" text="入力例">
      <formula>NOT(ISERROR(SEARCH("入力例",I19)))</formula>
    </cfRule>
  </conditionalFormatting>
  <conditionalFormatting sqref="I22">
    <cfRule type="containsText" dxfId="20" priority="31" operator="containsText" text="〈">
      <formula>NOT(ISERROR(SEARCH("〈",I22)))</formula>
    </cfRule>
  </conditionalFormatting>
  <conditionalFormatting sqref="I23">
    <cfRule type="containsText" dxfId="19" priority="19" operator="containsText" text="入力例">
      <formula>NOT(ISERROR(SEARCH("入力例",I23)))</formula>
    </cfRule>
  </conditionalFormatting>
  <conditionalFormatting sqref="I20:O20">
    <cfRule type="expression" dxfId="18" priority="40">
      <formula>$I$20="〈市町村名〉"</formula>
    </cfRule>
  </conditionalFormatting>
  <conditionalFormatting sqref="I21:AC21">
    <cfRule type="expression" dxfId="17" priority="24">
      <formula>$I$21="建築物・公共交通機関の施設・公園等・路外駐車場"</formula>
    </cfRule>
  </conditionalFormatting>
  <conditionalFormatting sqref="J41:J43">
    <cfRule type="containsText" dxfId="16" priority="18" operator="containsText" text="入力例">
      <formula>NOT(ISERROR(SEARCH("入力例",J41)))</formula>
    </cfRule>
  </conditionalFormatting>
  <conditionalFormatting sqref="J45:Q45">
    <cfRule type="expression" dxfId="15" priority="50">
      <formula>$J$45="0000-00-0000"</formula>
    </cfRule>
  </conditionalFormatting>
  <conditionalFormatting sqref="K44:O44">
    <cfRule type="expression" dxfId="14" priority="52">
      <formula>$K$44="000-0000"</formula>
    </cfRule>
  </conditionalFormatting>
  <conditionalFormatting sqref="L26:X26">
    <cfRule type="expression" dxfId="13" priority="15" stopIfTrue="1">
      <formula>$L$26="新設・その他（　　　　　　　）"</formula>
    </cfRule>
  </conditionalFormatting>
  <conditionalFormatting sqref="L25:AJ25">
    <cfRule type="expression" dxfId="12" priority="16">
      <formula>OR($I$21="公共交通機関の施設",$I$21="公園等",$I$21="路外駐車場")</formula>
    </cfRule>
    <cfRule type="expression" dxfId="11" priority="17" stopIfTrue="1">
      <formula>$L$25="新築・増築・改築・用途の変更・大規模の修繕・大規模の模様替"</formula>
    </cfRule>
  </conditionalFormatting>
  <conditionalFormatting sqref="N36:P37 R36:T37 V36:X37">
    <cfRule type="containsBlanks" dxfId="10" priority="5">
      <formula>LEN(TRIM(N36))=0</formula>
    </cfRule>
  </conditionalFormatting>
  <conditionalFormatting sqref="P20:AU20">
    <cfRule type="expression" dxfId="9" priority="47">
      <formula>$P$20="〈入力例〉○▲字■□1111番、1112番2、1112番5"</formula>
    </cfRule>
  </conditionalFormatting>
  <conditionalFormatting sqref="P44:AU44">
    <cfRule type="containsText" dxfId="8" priority="51" operator="containsText" text="入力例">
      <formula>NOT(ISERROR(SEARCH("入力例",P44)))</formula>
    </cfRule>
  </conditionalFormatting>
  <conditionalFormatting sqref="AD14:AK14">
    <cfRule type="expression" dxfId="7" priority="39">
      <formula>$AD$14="0000-00-0000"</formula>
    </cfRule>
  </conditionalFormatting>
  <conditionalFormatting sqref="AD7:AT12">
    <cfRule type="containsText" dxfId="6" priority="20" operator="containsText" text="入力例">
      <formula>NOT(ISERROR(SEARCH("入力例",AD7)))</formula>
    </cfRule>
    <cfRule type="expression" dxfId="5" priority="21">
      <formula>$AD$10="〈入力例(法人)〉 ○○株式会社　代表取締役　岐阜　太郎 〈入力例(個人)〉 岐阜　太郎"</formula>
    </cfRule>
  </conditionalFormatting>
  <conditionalFormatting sqref="AE6:AI6">
    <cfRule type="expression" dxfId="4" priority="38">
      <formula>$AE$6="000-0000"</formula>
    </cfRule>
  </conditionalFormatting>
  <conditionalFormatting sqref="AL4:AM4 AO4:AP4 AR4:AS4">
    <cfRule type="containsBlanks" dxfId="3" priority="4">
      <formula>LEN(TRIM(AL4))=0</formula>
    </cfRule>
  </conditionalFormatting>
  <conditionalFormatting sqref="AN34:AS35 W29:AA29 AF29:AJ29">
    <cfRule type="containsBlanks" dxfId="2" priority="12" stopIfTrue="1">
      <formula>LEN(TRIM(W29))=0</formula>
    </cfRule>
  </conditionalFormatting>
  <conditionalFormatting sqref="AO30:AS30">
    <cfRule type="containsBlanks" dxfId="1" priority="2" stopIfTrue="1">
      <formula>LEN(TRIM(AO30))=0</formula>
    </cfRule>
  </conditionalFormatting>
  <conditionalFormatting sqref="AO32:AS33">
    <cfRule type="containsBlanks" dxfId="0" priority="8" stopIfTrue="1">
      <formula>LEN(TRIM(AO32))=0</formula>
    </cfRule>
  </conditionalFormatting>
  <dataValidations count="3">
    <dataValidation type="list" allowBlank="1" showInputMessage="1" showErrorMessage="1" sqref="AX1" xr:uid="{424AAA4C-905C-4416-B73E-E455C7CB818B}">
      <formula1>建築物</formula1>
    </dataValidation>
    <dataValidation type="decimal" operator="greaterThanOrEqual" allowBlank="1" showInputMessage="1" showErrorMessage="1" sqref="W29:AA29 AO30:AS30 AF29:AJ29 AN34:AS35" xr:uid="{5F08D23D-82A3-4DBD-9942-B957D0942471}">
      <formula1>0</formula1>
    </dataValidation>
    <dataValidation type="whole" operator="greaterThanOrEqual" allowBlank="1" showInputMessage="1" showErrorMessage="1" sqref="AO32:AS33" xr:uid="{B824C06E-E01D-4701-9948-7F142C8056B0}">
      <formula1>0</formula1>
    </dataValidation>
  </dataValidations>
  <pageMargins left="0.7" right="0.7" top="0.75" bottom="0.75" header="0.3" footer="0.3"/>
  <pageSetup paperSize="9" scale="88" orientation="portrait" r:id="rId1"/>
  <rowBreaks count="1" manualBreakCount="1">
    <brk id="49" max="47" man="1"/>
  </rowBreaks>
  <ignoredErrors>
    <ignoredError sqref="B19:B21 B23:B25 B26:B45 B52:B55 D59 D65 D71 D76" numberStoredAsText="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F2DF3F69-3FC2-4D2F-AA9B-B71CE5556EBE}">
          <x14:formula1>
            <xm:f>プルダウンリスト!$F$3:$F$43</xm:f>
          </x14:formula1>
          <xm:sqref>I20:O20</xm:sqref>
        </x14:dataValidation>
        <x14:dataValidation type="list" allowBlank="1" showInputMessage="1" showErrorMessage="1" xr:uid="{733ABDEF-B7B3-4DA5-AAFF-463208AB382E}">
          <x14:formula1>
            <xm:f>プルダウンリスト!$G$3:$G$6</xm:f>
          </x14:formula1>
          <xm:sqref>I21:AU21</xm:sqref>
        </x14:dataValidation>
        <x14:dataValidation type="list" allowBlank="1" showInputMessage="1" showErrorMessage="1" xr:uid="{4ACF9C59-AD32-447E-B010-1AB1EA10D20D}">
          <x14:formula1>
            <xm:f>プルダウンリスト!$L$3:$L$26</xm:f>
          </x14:formula1>
          <xm:sqref>I22:AU22</xm:sqref>
        </x14:dataValidation>
        <x14:dataValidation type="list" allowBlank="1" showInputMessage="1" showErrorMessage="1" xr:uid="{004CA6B8-0022-4E93-977E-2E3D89B7E562}">
          <x14:formula1>
            <xm:f>プルダウンリスト!$B$3</xm:f>
          </x14:formula1>
          <xm:sqref>L36:M37 AJ4:AK4</xm:sqref>
        </x14:dataValidation>
        <x14:dataValidation type="list" allowBlank="1" showInputMessage="1" showErrorMessage="1" xr:uid="{FE95DFEA-EFD3-429C-ABCF-6087C244C142}">
          <x14:formula1>
            <xm:f>プルダウンリスト!$C$3:$C$35</xm:f>
          </x14:formula1>
          <xm:sqref>N36:P37 AL4:AM4</xm:sqref>
        </x14:dataValidation>
        <x14:dataValidation type="list" allowBlank="1" showInputMessage="1" xr:uid="{224D8E33-A466-4A3A-8004-99F893ED059F}">
          <x14:formula1>
            <xm:f>プルダウンリスト!$A$3:$A$6</xm:f>
          </x14:formula1>
          <xm:sqref>B5:G5</xm:sqref>
        </x14:dataValidation>
        <x14:dataValidation type="list" allowBlank="1" showInputMessage="1" xr:uid="{DAD349E6-C754-4EFA-90E8-84962D551BA5}">
          <x14:formula1>
            <xm:f>プルダウンリスト!$N$3:$N$4</xm:f>
          </x14:formula1>
          <xm:sqref>L26:X26</xm:sqref>
        </x14:dataValidation>
        <x14:dataValidation type="list" allowBlank="1" showInputMessage="1" showErrorMessage="1" xr:uid="{FD63EDD5-4AC2-46EF-9C95-42133C23C1C0}">
          <x14:formula1>
            <xm:f>プルダウンリスト!$M$3:$M$8</xm:f>
          </x14:formula1>
          <xm:sqref>L25:AJ25</xm:sqref>
        </x14:dataValidation>
        <x14:dataValidation type="list" allowBlank="1" showInputMessage="1" showErrorMessage="1" xr:uid="{4A30A962-6091-4945-8367-7B1750AEF360}">
          <x14:formula1>
            <xm:f>プルダウンリスト!$D$3:$D$35</xm:f>
          </x14:formula1>
          <xm:sqref>AO4:AP4</xm:sqref>
        </x14:dataValidation>
        <x14:dataValidation type="list" allowBlank="1" showInputMessage="1" showErrorMessage="1" xr:uid="{6F094A3A-7140-4E76-A0BE-D4B5AAA43350}">
          <x14:formula1>
            <xm:f>プルダウンリスト!$E$3:$E$33</xm:f>
          </x14:formula1>
          <xm:sqref>AR4:AS4 V36:X37</xm:sqref>
        </x14:dataValidation>
        <x14:dataValidation type="list" allowBlank="1" showInputMessage="1" showErrorMessage="1" xr:uid="{A45ABA48-B8CA-46FA-994E-B3C80097BD51}">
          <x14:formula1>
            <xm:f>プルダウンリスト!$D$3:$D$14</xm:f>
          </x14:formula1>
          <xm:sqref>R36:T37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F788F-DD03-4DCB-99B6-661C1A305A3D}">
  <sheetPr>
    <tabColor theme="0" tint="-0.34998626667073579"/>
  </sheetPr>
  <dimension ref="A1:AC8"/>
  <sheetViews>
    <sheetView zoomScale="85" zoomScaleNormal="85" workbookViewId="0">
      <selection activeCell="T6" sqref="A6:T6"/>
    </sheetView>
  </sheetViews>
  <sheetFormatPr defaultColWidth="11.625" defaultRowHeight="18.75"/>
  <cols>
    <col min="1" max="20" width="11.125" style="32" customWidth="1"/>
    <col min="21" max="26" width="3.5" style="32" hidden="1" customWidth="1"/>
    <col min="27" max="29" width="11.125" style="32" hidden="1" customWidth="1"/>
    <col min="30" max="16384" width="11.625" style="32"/>
  </cols>
  <sheetData>
    <row r="1" spans="1:29">
      <c r="A1" s="32" t="s">
        <v>258</v>
      </c>
    </row>
    <row r="2" spans="1:29" ht="17.649999999999999" customHeight="1">
      <c r="A2" s="143" t="s">
        <v>93</v>
      </c>
      <c r="B2" s="144"/>
      <c r="C2" s="145"/>
      <c r="D2" s="134" t="s">
        <v>94</v>
      </c>
      <c r="E2" s="143" t="s">
        <v>95</v>
      </c>
      <c r="F2" s="145"/>
      <c r="G2" s="143" t="s">
        <v>229</v>
      </c>
      <c r="H2" s="144"/>
      <c r="I2" s="145"/>
      <c r="J2" s="143" t="s">
        <v>96</v>
      </c>
      <c r="K2" s="145"/>
      <c r="L2" s="132" t="s">
        <v>236</v>
      </c>
      <c r="M2" s="132"/>
      <c r="N2" s="132"/>
      <c r="O2" s="132"/>
      <c r="P2" s="132"/>
      <c r="Q2" s="132"/>
      <c r="R2" s="132"/>
      <c r="S2" s="132"/>
      <c r="T2" s="132"/>
      <c r="U2" s="133" t="s">
        <v>260</v>
      </c>
      <c r="V2" s="133"/>
      <c r="W2" s="133"/>
      <c r="X2" s="133" t="s">
        <v>261</v>
      </c>
      <c r="Y2" s="133"/>
      <c r="Z2" s="133"/>
      <c r="AA2" s="132" t="s">
        <v>253</v>
      </c>
      <c r="AB2" s="132"/>
      <c r="AC2" s="132"/>
    </row>
    <row r="3" spans="1:29">
      <c r="A3" s="146"/>
      <c r="B3" s="147"/>
      <c r="C3" s="148"/>
      <c r="D3" s="152"/>
      <c r="E3" s="146"/>
      <c r="F3" s="148"/>
      <c r="G3" s="146"/>
      <c r="H3" s="147"/>
      <c r="I3" s="148"/>
      <c r="J3" s="146"/>
      <c r="K3" s="148"/>
      <c r="L3" s="136" t="s">
        <v>234</v>
      </c>
      <c r="M3" s="137"/>
      <c r="N3" s="137"/>
      <c r="O3" s="137"/>
      <c r="P3" s="137"/>
      <c r="Q3" s="138"/>
      <c r="R3" s="58" t="s">
        <v>237</v>
      </c>
      <c r="S3" s="58" t="s">
        <v>238</v>
      </c>
      <c r="T3" s="58" t="s">
        <v>239</v>
      </c>
      <c r="U3" s="133"/>
      <c r="V3" s="133"/>
      <c r="W3" s="133"/>
      <c r="X3" s="133"/>
      <c r="Y3" s="133"/>
      <c r="Z3" s="133"/>
      <c r="AA3" s="132"/>
      <c r="AB3" s="132"/>
      <c r="AC3" s="132"/>
    </row>
    <row r="4" spans="1:29">
      <c r="A4" s="149"/>
      <c r="B4" s="150"/>
      <c r="C4" s="151"/>
      <c r="D4" s="152"/>
      <c r="E4" s="149"/>
      <c r="F4" s="151"/>
      <c r="G4" s="149"/>
      <c r="H4" s="150"/>
      <c r="I4" s="151"/>
      <c r="J4" s="149"/>
      <c r="K4" s="151"/>
      <c r="L4" s="136" t="s">
        <v>240</v>
      </c>
      <c r="M4" s="137"/>
      <c r="N4" s="138"/>
      <c r="O4" s="141" t="s">
        <v>244</v>
      </c>
      <c r="P4" s="141" t="s">
        <v>256</v>
      </c>
      <c r="Q4" s="139" t="s">
        <v>245</v>
      </c>
      <c r="R4" s="134" t="s">
        <v>257</v>
      </c>
      <c r="S4" s="134" t="s">
        <v>246</v>
      </c>
      <c r="T4" s="134" t="s">
        <v>247</v>
      </c>
      <c r="U4" s="133"/>
      <c r="V4" s="133"/>
      <c r="W4" s="133"/>
      <c r="X4" s="133"/>
      <c r="Y4" s="133"/>
      <c r="Z4" s="133"/>
      <c r="AA4" s="132"/>
      <c r="AB4" s="132"/>
      <c r="AC4" s="132"/>
    </row>
    <row r="5" spans="1:29">
      <c r="A5" s="58" t="s">
        <v>97</v>
      </c>
      <c r="B5" s="58" t="s">
        <v>251</v>
      </c>
      <c r="C5" s="58" t="s">
        <v>252</v>
      </c>
      <c r="D5" s="135"/>
      <c r="E5" s="58" t="s">
        <v>98</v>
      </c>
      <c r="F5" s="58" t="s">
        <v>230</v>
      </c>
      <c r="G5" s="58" t="s">
        <v>231</v>
      </c>
      <c r="H5" s="58" t="s">
        <v>232</v>
      </c>
      <c r="I5" s="58" t="s">
        <v>233</v>
      </c>
      <c r="J5" s="58" t="s">
        <v>234</v>
      </c>
      <c r="K5" s="58" t="s">
        <v>235</v>
      </c>
      <c r="L5" s="58" t="s">
        <v>241</v>
      </c>
      <c r="M5" s="58" t="s">
        <v>242</v>
      </c>
      <c r="N5" s="58" t="s">
        <v>243</v>
      </c>
      <c r="O5" s="142"/>
      <c r="P5" s="142"/>
      <c r="Q5" s="140"/>
      <c r="R5" s="135"/>
      <c r="S5" s="135"/>
      <c r="T5" s="135"/>
      <c r="U5" s="59" t="s">
        <v>248</v>
      </c>
      <c r="V5" s="59" t="s">
        <v>249</v>
      </c>
      <c r="W5" s="59" t="s">
        <v>250</v>
      </c>
      <c r="X5" s="59" t="s">
        <v>248</v>
      </c>
      <c r="Y5" s="59" t="s">
        <v>249</v>
      </c>
      <c r="Z5" s="59" t="s">
        <v>250</v>
      </c>
      <c r="AA5" s="59" t="s">
        <v>251</v>
      </c>
      <c r="AB5" s="59" t="s">
        <v>255</v>
      </c>
      <c r="AC5" s="59" t="s">
        <v>254</v>
      </c>
    </row>
    <row r="6" spans="1:29" s="31" customFormat="1">
      <c r="A6" s="60" t="str">
        <f>特定公共的施設新築等届出書!AD7</f>
        <v>〈入力例〉
○○県△▽市●○3-4-5</v>
      </c>
      <c r="B6" s="60" t="str">
        <f>特定公共的施設新築等届出書!AD10</f>
        <v>〈入力例(法人の場合)〉
○○株式会社　代表取締役　岐阜　太郎
〈入力例(個人の場合)〉
岐阜　太郎</v>
      </c>
      <c r="C6" s="60" t="str">
        <f>特定公共的施設新築等届出書!AD14</f>
        <v>0000-00-0000</v>
      </c>
      <c r="D6" s="60" t="str">
        <f>特定公共的施設新築等届出書!I19</f>
        <v>〈入力例〉（仮称）岐阜県建築ホテル</v>
      </c>
      <c r="E6" s="60" t="str">
        <f>IF(特定公共的施設新築等届出書!I20="","",特定公共的施設新築等届出書!I20)</f>
        <v>〈市町村名〉</v>
      </c>
      <c r="F6" s="60" t="str">
        <f>特定公共的施設新築等届出書!P20</f>
        <v>〈入力例〉○▲字■□1111番、1112番2、1112番5</v>
      </c>
      <c r="G6" s="60" t="str">
        <f>特定公共的施設新築等届出書!I21</f>
        <v>建築物・公共交通機関の施設・公園等・路外駐車場</v>
      </c>
      <c r="H6" s="60" t="str">
        <f>特定公共的施設新築等届出書!I22</f>
        <v>〈公共的施設の分類〉</v>
      </c>
      <c r="I6" s="60" t="str">
        <f>特定公共的施設新築等届出書!I23</f>
        <v>〈入力例〉老人デイサービスセンター</v>
      </c>
      <c r="J6" s="60" t="str">
        <f>IF(G6="建築物",特定公共的施設新築等届出書!L25,"－")</f>
        <v>－</v>
      </c>
      <c r="K6" s="60" t="str">
        <f>IF(G6="建築物","－",特定公共的施設新築等届出書!L26)</f>
        <v>新設・その他（　　　　　　　）</v>
      </c>
      <c r="L6" s="61" t="str">
        <f>IF(G6="建築物",特定公共的施設新築等届出書!W29,"－")</f>
        <v>－</v>
      </c>
      <c r="M6" s="61" t="str">
        <f>IF(G6="建築物",特定公共的施設新築等届出書!AF29,"－")</f>
        <v>－</v>
      </c>
      <c r="N6" s="61" t="str">
        <f>IF(G6="建築物",特定公共的施設新築等届出書!AO29,"－")</f>
        <v>－</v>
      </c>
      <c r="O6" s="61" t="str">
        <f>IF(G6="建築物",特定公共的施設新築等届出書!AO30,"－")</f>
        <v>－</v>
      </c>
      <c r="P6" s="61" t="str">
        <f>IF(G6="建築物",特定公共的施設新築等届出書!AO31,"－")</f>
        <v>－</v>
      </c>
      <c r="Q6" s="62" t="str">
        <f>IF(G6="建築物",IF(特定公共的施設新築等届出書!AO32="","",特定公共的施設新築等届出書!AO32),"－")</f>
        <v>－</v>
      </c>
      <c r="R6" s="62" t="str">
        <f>IF(G6="建築物","－",IF(特定公共的施設新築等届出書!AO33="","－",特定公共的施設新築等届出書!AO33))</f>
        <v>－</v>
      </c>
      <c r="S6" s="61" t="str">
        <f>IF(G6="建築物","－",IF(特定公共的施設新築等届出書!AN34="","－",特定公共的施設新築等届出書!AN34))</f>
        <v>－</v>
      </c>
      <c r="T6" s="61" t="str">
        <f>IF(G6="建築物","－",IF(特定公共的施設新築等届出書!AN35="","－",特定公共的施設新築等届出書!AN35))</f>
        <v>－</v>
      </c>
      <c r="U6" s="63">
        <f>特定公共的施設新築等届出書!N36</f>
        <v>0</v>
      </c>
      <c r="V6" s="63">
        <f>特定公共的施設新築等届出書!R36</f>
        <v>0</v>
      </c>
      <c r="W6" s="63">
        <f>特定公共的施設新築等届出書!V36</f>
        <v>0</v>
      </c>
      <c r="X6" s="63">
        <f>特定公共的施設新築等届出書!N37</f>
        <v>0</v>
      </c>
      <c r="Y6" s="63">
        <f>特定公共的施設新築等届出書!R37</f>
        <v>0</v>
      </c>
      <c r="Z6" s="63">
        <f>特定公共的施設新築等届出書!V37</f>
        <v>0</v>
      </c>
      <c r="AA6" s="60" t="str">
        <f>特定公共的施設新築等届出書!J42</f>
        <v>〈入力例〉岐阜　次郎</v>
      </c>
      <c r="AB6" s="60" t="str">
        <f>特定公共的施設新築等届出書!J43</f>
        <v>〈入力例〉○▽建築設計事務所（一級）岐阜県登録第０００００号</v>
      </c>
      <c r="AC6" s="60" t="str">
        <f>特定公共的施設新築等届出書!J45</f>
        <v>0000-00-0000</v>
      </c>
    </row>
    <row r="8" spans="1:29">
      <c r="A8" s="32" t="s">
        <v>259</v>
      </c>
    </row>
  </sheetData>
  <sheetProtection sheet="1" objects="1" scenarios="1"/>
  <mergeCells count="17">
    <mergeCell ref="A2:C4"/>
    <mergeCell ref="E2:F4"/>
    <mergeCell ref="G2:I4"/>
    <mergeCell ref="J2:K4"/>
    <mergeCell ref="D2:D5"/>
    <mergeCell ref="L2:T2"/>
    <mergeCell ref="U2:W4"/>
    <mergeCell ref="AA2:AC4"/>
    <mergeCell ref="X2:Z4"/>
    <mergeCell ref="R4:R5"/>
    <mergeCell ref="S4:S5"/>
    <mergeCell ref="T4:T5"/>
    <mergeCell ref="L3:Q3"/>
    <mergeCell ref="Q4:Q5"/>
    <mergeCell ref="P4:P5"/>
    <mergeCell ref="O4:O5"/>
    <mergeCell ref="L4:N4"/>
  </mergeCells>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991A7-1FE0-4BC6-B5BB-6F774881BCB7}">
  <dimension ref="A1:N52"/>
  <sheetViews>
    <sheetView topLeftCell="A3" zoomScale="85" zoomScaleNormal="85" workbookViewId="0">
      <selection activeCell="E33" sqref="E33"/>
    </sheetView>
  </sheetViews>
  <sheetFormatPr defaultRowHeight="18.75"/>
  <cols>
    <col min="1" max="1" width="11.5" style="32" customWidth="1"/>
    <col min="2" max="2" width="5.25" style="32" bestFit="1" customWidth="1"/>
    <col min="3" max="5" width="3.75" style="32" bestFit="1" customWidth="1"/>
    <col min="6" max="6" width="14.5" style="33" bestFit="1" customWidth="1"/>
    <col min="7" max="8" width="18.5" style="33" bestFit="1" customWidth="1"/>
    <col min="9" max="9" width="114.875" style="33" bestFit="1" customWidth="1"/>
    <col min="10" max="10" width="14.5" style="33" bestFit="1" customWidth="1"/>
    <col min="11" max="11" width="17.125" style="33" customWidth="1"/>
    <col min="12" max="12" width="17.125" style="33" bestFit="1" customWidth="1"/>
    <col min="13" max="13" width="14.5" style="32" bestFit="1" customWidth="1"/>
    <col min="14" max="16384" width="9" style="32"/>
  </cols>
  <sheetData>
    <row r="1" spans="1:14">
      <c r="A1" s="31" t="s">
        <v>151</v>
      </c>
    </row>
    <row r="2" spans="1:14" s="34" customFormat="1">
      <c r="A2" s="34" t="s">
        <v>199</v>
      </c>
      <c r="B2" s="35" t="s">
        <v>157</v>
      </c>
      <c r="C2" s="34" t="s">
        <v>154</v>
      </c>
      <c r="D2" s="34" t="s">
        <v>155</v>
      </c>
      <c r="E2" s="34" t="s">
        <v>156</v>
      </c>
      <c r="F2" s="35" t="s">
        <v>152</v>
      </c>
      <c r="G2" s="35" t="s">
        <v>153</v>
      </c>
      <c r="H2" s="35" t="s">
        <v>161</v>
      </c>
      <c r="I2" s="35" t="s">
        <v>203</v>
      </c>
      <c r="J2" s="35" t="s">
        <v>206</v>
      </c>
      <c r="K2" s="35" t="s">
        <v>204</v>
      </c>
      <c r="L2" s="35" t="s">
        <v>205</v>
      </c>
      <c r="M2" s="35" t="s">
        <v>207</v>
      </c>
      <c r="N2" s="34" t="s">
        <v>208</v>
      </c>
    </row>
    <row r="3" spans="1:14">
      <c r="A3" s="36" t="s">
        <v>9</v>
      </c>
      <c r="B3" s="32" t="s">
        <v>101</v>
      </c>
      <c r="C3" s="32">
        <v>8</v>
      </c>
      <c r="D3" s="32">
        <v>1</v>
      </c>
      <c r="E3" s="32">
        <v>1</v>
      </c>
      <c r="F3" s="33" t="s">
        <v>99</v>
      </c>
      <c r="G3" s="33" t="s">
        <v>100</v>
      </c>
      <c r="H3" s="33" t="s">
        <v>158</v>
      </c>
      <c r="I3" s="33" t="s">
        <v>176</v>
      </c>
      <c r="J3" s="33">
        <v>0</v>
      </c>
      <c r="K3" s="33" t="e" cm="1" vm="1">
        <f t="array" ref="K3">_xlfn._xlws.FILTER(H3:I33,H3:H33=特定公共的施設新築等届出書!I21)</f>
        <v>#VALUE!</v>
      </c>
      <c r="M3" s="36" t="s">
        <v>32</v>
      </c>
      <c r="N3" s="32" t="s">
        <v>209</v>
      </c>
    </row>
    <row r="4" spans="1:14">
      <c r="A4" s="36" t="s">
        <v>10</v>
      </c>
      <c r="C4" s="32">
        <v>9</v>
      </c>
      <c r="D4" s="32">
        <v>2</v>
      </c>
      <c r="E4" s="32">
        <v>2</v>
      </c>
      <c r="F4" s="33" t="s">
        <v>102</v>
      </c>
      <c r="G4" s="33" t="s">
        <v>103</v>
      </c>
      <c r="H4" s="33" t="s">
        <v>158</v>
      </c>
      <c r="I4" s="33" t="s">
        <v>177</v>
      </c>
      <c r="J4" s="33">
        <v>0</v>
      </c>
      <c r="M4" s="36" t="s">
        <v>200</v>
      </c>
      <c r="N4" s="32" t="s">
        <v>211</v>
      </c>
    </row>
    <row r="5" spans="1:14" ht="18.75" customHeight="1">
      <c r="A5" s="36" t="s">
        <v>12</v>
      </c>
      <c r="C5" s="32">
        <v>10</v>
      </c>
      <c r="D5" s="32">
        <v>3</v>
      </c>
      <c r="E5" s="32">
        <v>3</v>
      </c>
      <c r="F5" s="33" t="s">
        <v>105</v>
      </c>
      <c r="G5" s="33" t="s">
        <v>104</v>
      </c>
      <c r="H5" s="33" t="s">
        <v>158</v>
      </c>
      <c r="I5" s="33" t="s">
        <v>178</v>
      </c>
      <c r="J5" s="33">
        <v>0</v>
      </c>
      <c r="M5" s="36" t="s">
        <v>201</v>
      </c>
    </row>
    <row r="6" spans="1:14" ht="18.75" customHeight="1">
      <c r="A6" s="36" t="s">
        <v>14</v>
      </c>
      <c r="C6" s="32">
        <v>11</v>
      </c>
      <c r="D6" s="32">
        <v>4</v>
      </c>
      <c r="E6" s="32">
        <v>4</v>
      </c>
      <c r="F6" s="33" t="s">
        <v>107</v>
      </c>
      <c r="G6" s="33" t="s">
        <v>106</v>
      </c>
      <c r="H6" s="33" t="s">
        <v>158</v>
      </c>
      <c r="I6" s="33" t="s">
        <v>179</v>
      </c>
      <c r="J6" s="33">
        <v>300</v>
      </c>
      <c r="M6" s="36" t="s">
        <v>35</v>
      </c>
    </row>
    <row r="7" spans="1:14" ht="18.75" customHeight="1">
      <c r="C7" s="32">
        <v>12</v>
      </c>
      <c r="D7" s="32">
        <v>5</v>
      </c>
      <c r="E7" s="32">
        <v>5</v>
      </c>
      <c r="F7" s="33" t="s">
        <v>108</v>
      </c>
      <c r="H7" s="33" t="s">
        <v>158</v>
      </c>
      <c r="I7" s="33" t="s">
        <v>180</v>
      </c>
      <c r="J7" s="33">
        <v>300</v>
      </c>
      <c r="M7" s="36" t="s">
        <v>44</v>
      </c>
    </row>
    <row r="8" spans="1:14" ht="18.75" customHeight="1">
      <c r="C8" s="32">
        <v>13</v>
      </c>
      <c r="D8" s="32">
        <v>6</v>
      </c>
      <c r="E8" s="32">
        <v>6</v>
      </c>
      <c r="F8" s="33" t="s">
        <v>109</v>
      </c>
      <c r="H8" s="33" t="s">
        <v>158</v>
      </c>
      <c r="I8" s="33" t="s">
        <v>181</v>
      </c>
      <c r="J8" s="33">
        <v>300</v>
      </c>
      <c r="M8" s="36" t="s">
        <v>202</v>
      </c>
    </row>
    <row r="9" spans="1:14">
      <c r="C9" s="32">
        <v>14</v>
      </c>
      <c r="D9" s="32">
        <v>7</v>
      </c>
      <c r="E9" s="32">
        <v>7</v>
      </c>
      <c r="F9" s="33" t="s">
        <v>110</v>
      </c>
      <c r="H9" s="33" t="s">
        <v>158</v>
      </c>
      <c r="I9" s="33" t="s">
        <v>182</v>
      </c>
      <c r="J9" s="33">
        <v>500</v>
      </c>
    </row>
    <row r="10" spans="1:14">
      <c r="C10" s="32">
        <v>15</v>
      </c>
      <c r="D10" s="32">
        <v>8</v>
      </c>
      <c r="E10" s="32">
        <v>8</v>
      </c>
      <c r="F10" s="33" t="s">
        <v>111</v>
      </c>
      <c r="H10" s="33" t="s">
        <v>158</v>
      </c>
      <c r="I10" s="33" t="s">
        <v>183</v>
      </c>
      <c r="J10" s="33">
        <v>500</v>
      </c>
    </row>
    <row r="11" spans="1:14" ht="18.75" customHeight="1">
      <c r="C11" s="32">
        <v>16</v>
      </c>
      <c r="D11" s="32">
        <v>9</v>
      </c>
      <c r="E11" s="32">
        <v>9</v>
      </c>
      <c r="F11" s="33" t="s">
        <v>112</v>
      </c>
      <c r="H11" s="33" t="s">
        <v>158</v>
      </c>
      <c r="I11" s="33" t="s">
        <v>184</v>
      </c>
      <c r="J11" s="33">
        <v>300</v>
      </c>
    </row>
    <row r="12" spans="1:14" ht="18.75" customHeight="1">
      <c r="C12" s="32">
        <v>17</v>
      </c>
      <c r="D12" s="32">
        <v>10</v>
      </c>
      <c r="E12" s="32">
        <v>10</v>
      </c>
      <c r="F12" s="33" t="s">
        <v>113</v>
      </c>
      <c r="H12" s="33" t="s">
        <v>158</v>
      </c>
      <c r="I12" s="33" t="s">
        <v>185</v>
      </c>
      <c r="J12" s="33">
        <v>0</v>
      </c>
    </row>
    <row r="13" spans="1:14" ht="18.75" customHeight="1">
      <c r="C13" s="32">
        <v>18</v>
      </c>
      <c r="D13" s="32">
        <v>11</v>
      </c>
      <c r="E13" s="32">
        <v>11</v>
      </c>
      <c r="F13" s="33" t="s">
        <v>114</v>
      </c>
      <c r="H13" s="33" t="s">
        <v>158</v>
      </c>
      <c r="I13" s="33" t="s">
        <v>186</v>
      </c>
      <c r="J13" s="33">
        <v>0</v>
      </c>
    </row>
    <row r="14" spans="1:14" ht="18.75" customHeight="1">
      <c r="C14" s="32">
        <v>19</v>
      </c>
      <c r="D14" s="32">
        <v>12</v>
      </c>
      <c r="E14" s="32">
        <v>12</v>
      </c>
      <c r="F14" s="33" t="s">
        <v>115</v>
      </c>
      <c r="H14" s="33" t="s">
        <v>158</v>
      </c>
      <c r="I14" s="33" t="s">
        <v>187</v>
      </c>
      <c r="J14" s="33">
        <v>1000</v>
      </c>
    </row>
    <row r="15" spans="1:14" ht="18.75" customHeight="1">
      <c r="C15" s="32">
        <v>20</v>
      </c>
      <c r="E15" s="32">
        <v>13</v>
      </c>
      <c r="F15" s="33" t="s">
        <v>150</v>
      </c>
      <c r="H15" s="33" t="s">
        <v>158</v>
      </c>
      <c r="I15" s="33" t="s">
        <v>188</v>
      </c>
      <c r="J15" s="33">
        <v>0</v>
      </c>
    </row>
    <row r="16" spans="1:14" ht="18.75" customHeight="1">
      <c r="C16" s="32">
        <v>21</v>
      </c>
      <c r="E16" s="32">
        <v>14</v>
      </c>
      <c r="F16" s="33" t="s">
        <v>116</v>
      </c>
      <c r="H16" s="33" t="s">
        <v>158</v>
      </c>
      <c r="I16" s="33" t="s">
        <v>189</v>
      </c>
      <c r="J16" s="33">
        <v>0</v>
      </c>
    </row>
    <row r="17" spans="3:10" ht="18.75" customHeight="1">
      <c r="C17" s="32">
        <v>22</v>
      </c>
      <c r="E17" s="32">
        <v>15</v>
      </c>
      <c r="F17" s="33" t="s">
        <v>117</v>
      </c>
      <c r="H17" s="33" t="s">
        <v>158</v>
      </c>
      <c r="I17" s="33" t="s">
        <v>190</v>
      </c>
      <c r="J17" s="33">
        <v>0</v>
      </c>
    </row>
    <row r="18" spans="3:10" ht="18.75" customHeight="1">
      <c r="C18" s="32">
        <v>23</v>
      </c>
      <c r="E18" s="32">
        <v>16</v>
      </c>
      <c r="F18" s="33" t="s">
        <v>118</v>
      </c>
      <c r="H18" s="33" t="s">
        <v>158</v>
      </c>
      <c r="I18" s="33" t="s">
        <v>191</v>
      </c>
      <c r="J18" s="33">
        <v>0</v>
      </c>
    </row>
    <row r="19" spans="3:10" ht="18.75" customHeight="1">
      <c r="C19" s="32">
        <v>24</v>
      </c>
      <c r="E19" s="32">
        <v>17</v>
      </c>
      <c r="F19" s="33" t="s">
        <v>119</v>
      </c>
      <c r="H19" s="33" t="s">
        <v>158</v>
      </c>
      <c r="I19" s="33" t="s">
        <v>192</v>
      </c>
      <c r="J19" s="33">
        <v>0</v>
      </c>
    </row>
    <row r="20" spans="3:10" ht="18.75" customHeight="1">
      <c r="C20" s="32">
        <v>25</v>
      </c>
      <c r="E20" s="32">
        <v>18</v>
      </c>
      <c r="F20" s="33" t="s">
        <v>120</v>
      </c>
      <c r="H20" s="33" t="s">
        <v>158</v>
      </c>
      <c r="I20" s="33" t="s">
        <v>193</v>
      </c>
      <c r="J20" s="33">
        <v>0</v>
      </c>
    </row>
    <row r="21" spans="3:10" ht="18.75" customHeight="1">
      <c r="C21" s="32">
        <v>26</v>
      </c>
      <c r="E21" s="32">
        <v>19</v>
      </c>
      <c r="F21" s="33" t="s">
        <v>121</v>
      </c>
      <c r="H21" s="33" t="s">
        <v>158</v>
      </c>
      <c r="I21" s="33" t="s">
        <v>194</v>
      </c>
      <c r="J21" s="33">
        <v>0</v>
      </c>
    </row>
    <row r="22" spans="3:10" ht="18.75" customHeight="1">
      <c r="C22" s="32">
        <v>27</v>
      </c>
      <c r="E22" s="32">
        <v>20</v>
      </c>
      <c r="F22" s="33" t="s">
        <v>122</v>
      </c>
      <c r="H22" s="33" t="s">
        <v>158</v>
      </c>
      <c r="I22" s="33" t="s">
        <v>195</v>
      </c>
      <c r="J22" s="33">
        <v>0</v>
      </c>
    </row>
    <row r="23" spans="3:10" ht="18.75" customHeight="1">
      <c r="C23" s="32">
        <v>28</v>
      </c>
      <c r="E23" s="32">
        <v>21</v>
      </c>
      <c r="F23" s="33" t="s">
        <v>123</v>
      </c>
      <c r="H23" s="33" t="s">
        <v>158</v>
      </c>
      <c r="I23" s="33" t="s">
        <v>196</v>
      </c>
      <c r="J23" s="33">
        <v>500</v>
      </c>
    </row>
    <row r="24" spans="3:10" ht="18.75" customHeight="1">
      <c r="C24" s="32">
        <v>29</v>
      </c>
      <c r="E24" s="32">
        <v>22</v>
      </c>
      <c r="F24" s="33" t="s">
        <v>124</v>
      </c>
      <c r="H24" s="33" t="s">
        <v>158</v>
      </c>
      <c r="I24" s="33" t="s">
        <v>213</v>
      </c>
      <c r="J24" s="33">
        <v>0</v>
      </c>
    </row>
    <row r="25" spans="3:10">
      <c r="C25" s="32">
        <v>30</v>
      </c>
      <c r="E25" s="32">
        <v>23</v>
      </c>
      <c r="F25" s="33" t="s">
        <v>125</v>
      </c>
      <c r="H25" s="33" t="s">
        <v>158</v>
      </c>
      <c r="I25" s="33" t="s">
        <v>197</v>
      </c>
      <c r="J25" s="33">
        <v>300</v>
      </c>
    </row>
    <row r="26" spans="3:10" ht="18.75" customHeight="1">
      <c r="C26" s="32">
        <v>31</v>
      </c>
      <c r="E26" s="32">
        <v>24</v>
      </c>
      <c r="F26" s="33" t="s">
        <v>126</v>
      </c>
      <c r="H26" s="33" t="s">
        <v>158</v>
      </c>
      <c r="I26" s="33" t="s">
        <v>214</v>
      </c>
      <c r="J26" s="33">
        <v>1000</v>
      </c>
    </row>
    <row r="27" spans="3:10" ht="18.75" customHeight="1">
      <c r="C27" s="32">
        <v>32</v>
      </c>
      <c r="E27" s="32">
        <v>25</v>
      </c>
      <c r="F27" s="33" t="s">
        <v>127</v>
      </c>
      <c r="H27" s="33" t="s">
        <v>160</v>
      </c>
      <c r="I27" s="33" t="s">
        <v>170</v>
      </c>
    </row>
    <row r="28" spans="3:10" ht="18.75" customHeight="1">
      <c r="C28" s="32">
        <v>33</v>
      </c>
      <c r="E28" s="32">
        <v>26</v>
      </c>
      <c r="F28" s="33" t="s">
        <v>128</v>
      </c>
      <c r="H28" s="33" t="s">
        <v>160</v>
      </c>
      <c r="I28" s="33" t="s">
        <v>171</v>
      </c>
    </row>
    <row r="29" spans="3:10" ht="18.75" customHeight="1">
      <c r="C29" s="32">
        <v>34</v>
      </c>
      <c r="E29" s="32">
        <v>27</v>
      </c>
      <c r="F29" s="33" t="s">
        <v>129</v>
      </c>
      <c r="H29" s="33" t="s">
        <v>162</v>
      </c>
      <c r="I29" s="33" t="s">
        <v>172</v>
      </c>
    </row>
    <row r="30" spans="3:10" ht="18.75" customHeight="1">
      <c r="C30" s="32">
        <v>35</v>
      </c>
      <c r="E30" s="32">
        <v>28</v>
      </c>
      <c r="F30" s="33" t="s">
        <v>130</v>
      </c>
      <c r="H30" s="33" t="s">
        <v>162</v>
      </c>
      <c r="I30" s="33" t="s">
        <v>173</v>
      </c>
    </row>
    <row r="31" spans="3:10" ht="18.75" customHeight="1">
      <c r="C31" s="32">
        <v>36</v>
      </c>
      <c r="E31" s="32">
        <v>29</v>
      </c>
      <c r="F31" s="33" t="s">
        <v>131</v>
      </c>
      <c r="H31" s="33" t="s">
        <v>162</v>
      </c>
      <c r="I31" s="33" t="s">
        <v>174</v>
      </c>
    </row>
    <row r="32" spans="3:10" ht="18.75" customHeight="1">
      <c r="C32" s="32">
        <v>37</v>
      </c>
      <c r="E32" s="32">
        <v>30</v>
      </c>
      <c r="F32" s="33" t="s">
        <v>132</v>
      </c>
      <c r="H32" s="33" t="s">
        <v>162</v>
      </c>
      <c r="I32" s="33" t="s">
        <v>175</v>
      </c>
    </row>
    <row r="33" spans="3:10" ht="18.75" customHeight="1">
      <c r="C33" s="32">
        <v>38</v>
      </c>
      <c r="E33" s="32">
        <v>31</v>
      </c>
      <c r="F33" s="33" t="s">
        <v>133</v>
      </c>
      <c r="H33" s="33" t="s">
        <v>163</v>
      </c>
      <c r="I33" s="33" t="s">
        <v>159</v>
      </c>
      <c r="J33" s="33">
        <v>500</v>
      </c>
    </row>
    <row r="34" spans="3:10" ht="18.75" customHeight="1">
      <c r="C34" s="32">
        <v>39</v>
      </c>
      <c r="F34" s="33" t="s">
        <v>134</v>
      </c>
    </row>
    <row r="35" spans="3:10" ht="18.75" customHeight="1">
      <c r="C35" s="32">
        <v>40</v>
      </c>
      <c r="F35" s="33" t="s">
        <v>135</v>
      </c>
    </row>
    <row r="36" spans="3:10" ht="18.75" customHeight="1">
      <c r="F36" s="33" t="s">
        <v>136</v>
      </c>
    </row>
    <row r="37" spans="3:10" ht="18.75" customHeight="1">
      <c r="F37" s="33" t="s">
        <v>137</v>
      </c>
    </row>
    <row r="38" spans="3:10" ht="18.75" customHeight="1">
      <c r="F38" s="33" t="s">
        <v>138</v>
      </c>
    </row>
    <row r="39" spans="3:10" ht="18.75" customHeight="1">
      <c r="F39" s="33" t="s">
        <v>139</v>
      </c>
    </row>
    <row r="40" spans="3:10" ht="18.75" customHeight="1">
      <c r="F40" s="33" t="s">
        <v>140</v>
      </c>
    </row>
    <row r="41" spans="3:10">
      <c r="F41" s="33" t="s">
        <v>141</v>
      </c>
    </row>
    <row r="42" spans="3:10">
      <c r="F42" s="33" t="s">
        <v>142</v>
      </c>
    </row>
    <row r="43" spans="3:10">
      <c r="F43" s="33" t="s">
        <v>143</v>
      </c>
    </row>
    <row r="52" ht="42" customHeight="1"/>
  </sheetData>
  <sheetProtection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特定公共的施設新築等届出書</vt:lpstr>
      <vt:lpstr>台帳貼付用シート</vt:lpstr>
      <vt:lpstr>プルダウンリスト</vt:lpstr>
      <vt:lpstr>特定公共的施設新築等届出書!Print_Area</vt:lpstr>
    </vt:vector>
  </TitlesOfParts>
  <Manager/>
  <Company>gifu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齋藤 一馬</dc:creator>
  <cp:keywords/>
  <dc:description/>
  <cp:lastModifiedBy>齋藤 一馬</cp:lastModifiedBy>
  <cp:revision/>
  <cp:lastPrinted>2026-02-16T02:34:28Z</cp:lastPrinted>
  <dcterms:created xsi:type="dcterms:W3CDTF">2026-02-05T07:48:09Z</dcterms:created>
  <dcterms:modified xsi:type="dcterms:W3CDTF">2026-03-11T00:53:41Z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2026-02-05T08:50:58Z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a0f645f4-a077-4584-80fc-a437673f6c6c</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