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<sst xmlns="http://schemas.openxmlformats.org/spreadsheetml/2006/main" count="81" uniqueCount="53">
  <si>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</si>
  <si>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</si>
  <si>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</si>
  <si>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</si>
  <si>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</si>
  <si>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</si>
  <si>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</si>
  <si>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</si>
  <si>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</si>
  <si>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</si>
  <si>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</si>
  <si>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</si>
  <si>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</si>
  <si>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テニス
等のス
ポーツ</t>
  </si>
  <si>
    <t>行催事</t>
  </si>
  <si>
    <t>その他</t>
  </si>
  <si>
    <t>登　山
ハイキ
ン　グ</t>
  </si>
  <si>
    <t>自 然
景 観
鑑 賞</t>
  </si>
  <si>
    <t>名 所
旧 跡
鑑 賞</t>
  </si>
  <si>
    <t>温 泉
保 養</t>
  </si>
  <si>
    <t>神 社
仏 閣</t>
  </si>
  <si>
    <t>観 光
農 園
ヤ ナ</t>
  </si>
  <si>
    <t>修 学
旅 行</t>
  </si>
  <si>
    <t xml:space="preserve"> 公 園
 遊 園
 地</t>
  </si>
  <si>
    <t>水 泳
(プー
ル　)</t>
  </si>
  <si>
    <t>キ ャ
ン プ</t>
  </si>
  <si>
    <t>スキー
スケー
ト</t>
  </si>
  <si>
    <t>つ り</t>
  </si>
  <si>
    <t>　資料：県観光課</t>
  </si>
  <si>
    <t>253.　広域観光圏別、県事務所別、旅行目的別観光客数</t>
  </si>
  <si>
    <t>サ イ
ク  リ
ン グ</t>
  </si>
  <si>
    <t>昭和63年度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</si>
  <si>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</si>
  <si>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</si>
  <si>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</si>
  <si>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</si>
  <si>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</si>
  <si>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</si>
  <si>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</si>
  <si>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</si>
  <si>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</si>
  <si>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</si>
  <si>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</si>
  <si>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中濃</t>
  </si>
  <si>
    <t>奥美濃</t>
  </si>
  <si>
    <t>可茂</t>
  </si>
  <si>
    <t>美濃焼産業</t>
  </si>
  <si>
    <t>中津川・恵那</t>
  </si>
  <si>
    <t>（武儀）</t>
  </si>
  <si>
    <t>（郡上）</t>
  </si>
  <si>
    <t>（加茂）</t>
  </si>
  <si>
    <t>（土岐）</t>
  </si>
  <si>
    <t>（恵那）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</si>
</sst>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10" fillId="0" borderId="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8" fillId="0" borderId="3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8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125" zoomScaleNormal="125" workbookViewId="0" topLeftCell="A1">
      <selection activeCell="O12" sqref="O12"/>
    </sheetView>
  </sheetViews>
  <sheetFormatPr defaultColWidth="9.00390625" defaultRowHeight="13.5"/>
  <cols>
    <col min="1" max="1" width="0.37109375" style="1" customWidth="1"/>
    <col min="2" max="2" width="1.37890625" style="1" customWidth="1"/>
    <col min="3" max="3" width="9.125" style="1" customWidth="1"/>
    <col min="4" max="4" width="7.125" style="1" customWidth="1"/>
    <col min="5" max="5" width="0.37109375" style="1" customWidth="1"/>
    <col min="6" max="6" width="5.625" style="1" customWidth="1"/>
    <col min="7" max="10" width="4.25390625" style="1" customWidth="1"/>
    <col min="11" max="11" width="3.625" style="1" customWidth="1"/>
    <col min="12" max="12" width="4.25390625" style="1" customWidth="1"/>
    <col min="13" max="14" width="3.625" style="1" customWidth="1"/>
    <col min="15" max="16" width="4.25390625" style="1" customWidth="1"/>
    <col min="17" max="17" width="5.125" style="1" customWidth="1"/>
    <col min="18" max="19" width="3.625" style="1" customWidth="1"/>
    <col min="20" max="20" width="4.25390625" style="1" customWidth="1"/>
    <col min="21" max="21" width="3.625" style="1" customWidth="1"/>
    <col min="22" max="22" width="4.25390625" style="1" customWidth="1"/>
    <col min="23" max="16384" width="9.00390625" style="1" customWidth="1"/>
  </cols>
  <sheetData>
    <row r="1" spans="1:22" ht="17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="2" customFormat="1" ht="10.5" customHeight="1"/>
    <row r="3" spans="1:22" s="2" customFormat="1" ht="12.75" customHeight="1" thickBot="1">
      <c r="A3" s="3" t="s">
        <v>2</v>
      </c>
      <c r="S3" s="4"/>
      <c r="U3" s="32" t="s">
        <v>31</v>
      </c>
      <c r="V3" s="32"/>
    </row>
    <row r="4" spans="1:22" s="2" customFormat="1" ht="36" customHeight="1" thickTop="1">
      <c r="A4" s="33" t="s">
        <v>0</v>
      </c>
      <c r="B4" s="34"/>
      <c r="C4" s="34"/>
      <c r="D4" s="34"/>
      <c r="E4" s="35"/>
      <c r="F4" s="5" t="s">
        <v>1</v>
      </c>
      <c r="G4" s="5" t="s">
        <v>17</v>
      </c>
      <c r="H4" s="5" t="s">
        <v>18</v>
      </c>
      <c r="I4" s="5" t="s">
        <v>19</v>
      </c>
      <c r="J4" s="5" t="s">
        <v>16</v>
      </c>
      <c r="K4" s="5" t="s">
        <v>25</v>
      </c>
      <c r="L4" s="6" t="s">
        <v>26</v>
      </c>
      <c r="M4" s="5" t="s">
        <v>13</v>
      </c>
      <c r="N4" s="5" t="s">
        <v>27</v>
      </c>
      <c r="O4" s="5" t="s">
        <v>20</v>
      </c>
      <c r="P4" s="7" t="s">
        <v>23</v>
      </c>
      <c r="Q4" s="5" t="s">
        <v>14</v>
      </c>
      <c r="R4" s="5" t="s">
        <v>21</v>
      </c>
      <c r="S4" s="5" t="s">
        <v>30</v>
      </c>
      <c r="T4" s="5" t="s">
        <v>24</v>
      </c>
      <c r="U4" s="5" t="s">
        <v>22</v>
      </c>
      <c r="V4" s="8" t="s">
        <v>15</v>
      </c>
    </row>
    <row r="5" spans="1:6" s="2" customFormat="1" ht="6" customHeight="1">
      <c r="A5" s="3"/>
      <c r="B5" s="3"/>
      <c r="C5" s="3"/>
      <c r="D5" s="3"/>
      <c r="E5" s="3"/>
      <c r="F5" s="9"/>
    </row>
    <row r="6" spans="1:22" s="14" customFormat="1" ht="19.5" customHeight="1">
      <c r="A6" s="10"/>
      <c r="B6" s="29" t="s">
        <v>3</v>
      </c>
      <c r="C6" s="29"/>
      <c r="D6" s="39"/>
      <c r="E6" s="10"/>
      <c r="F6" s="12">
        <f>SUM(F8,F12,F15:F20)</f>
        <v>46190</v>
      </c>
      <c r="G6" s="13">
        <f aca="true" t="shared" si="0" ref="G6:V6">SUM(G8,G12,G15:G20)</f>
        <v>4489</v>
      </c>
      <c r="H6" s="13">
        <f t="shared" si="0"/>
        <v>5210</v>
      </c>
      <c r="I6" s="13">
        <f t="shared" si="0"/>
        <v>4098</v>
      </c>
      <c r="J6" s="13">
        <f t="shared" si="0"/>
        <v>1258</v>
      </c>
      <c r="K6" s="13">
        <f t="shared" si="0"/>
        <v>813</v>
      </c>
      <c r="L6" s="13">
        <f t="shared" si="0"/>
        <v>2697</v>
      </c>
      <c r="M6" s="13">
        <f t="shared" si="0"/>
        <v>593</v>
      </c>
      <c r="N6" s="13">
        <f t="shared" si="0"/>
        <v>810</v>
      </c>
      <c r="O6" s="13">
        <f t="shared" si="0"/>
        <v>6658</v>
      </c>
      <c r="P6" s="13">
        <f t="shared" si="0"/>
        <v>6322</v>
      </c>
      <c r="Q6" s="13">
        <f t="shared" si="0"/>
        <v>10091</v>
      </c>
      <c r="R6" s="13">
        <f t="shared" si="0"/>
        <v>359</v>
      </c>
      <c r="S6" s="13">
        <f t="shared" si="0"/>
        <v>71</v>
      </c>
      <c r="T6" s="13">
        <f t="shared" si="0"/>
        <v>368</v>
      </c>
      <c r="U6" s="13">
        <f t="shared" si="0"/>
        <v>324</v>
      </c>
      <c r="V6" s="13">
        <f t="shared" si="0"/>
        <v>2029</v>
      </c>
    </row>
    <row r="7" spans="1:22" s="14" customFormat="1" ht="19.5" customHeight="1">
      <c r="A7" s="10"/>
      <c r="B7" s="15"/>
      <c r="C7" s="11"/>
      <c r="D7" s="11"/>
      <c r="E7" s="10"/>
      <c r="F7" s="12">
        <f aca="true" t="shared" si="1" ref="F7:F22">SUM(G7:V7)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4" customFormat="1" ht="19.5" customHeight="1">
      <c r="A8" s="10"/>
      <c r="B8" s="29" t="s">
        <v>4</v>
      </c>
      <c r="C8" s="29"/>
      <c r="D8" s="39"/>
      <c r="E8" s="10"/>
      <c r="F8" s="12">
        <f>SUM(F9:F11)</f>
        <v>14137</v>
      </c>
      <c r="G8" s="13">
        <f aca="true" t="shared" si="2" ref="G8:V8">SUM(G9:G11)</f>
        <v>104</v>
      </c>
      <c r="H8" s="13">
        <f t="shared" si="2"/>
        <v>782</v>
      </c>
      <c r="I8" s="13">
        <f t="shared" si="2"/>
        <v>430</v>
      </c>
      <c r="J8" s="13">
        <f t="shared" si="2"/>
        <v>79</v>
      </c>
      <c r="K8" s="13">
        <f t="shared" si="2"/>
        <v>64</v>
      </c>
      <c r="L8" s="13">
        <f t="shared" si="2"/>
        <v>161</v>
      </c>
      <c r="M8" s="13">
        <f t="shared" si="2"/>
        <v>67</v>
      </c>
      <c r="N8" s="13">
        <f t="shared" si="2"/>
        <v>53</v>
      </c>
      <c r="O8" s="13">
        <f t="shared" si="2"/>
        <v>2289</v>
      </c>
      <c r="P8" s="13">
        <f t="shared" si="2"/>
        <v>3560</v>
      </c>
      <c r="Q8" s="13">
        <f t="shared" si="2"/>
        <v>5809</v>
      </c>
      <c r="R8" s="13">
        <f t="shared" si="2"/>
        <v>10</v>
      </c>
      <c r="S8" s="17" t="s">
        <v>32</v>
      </c>
      <c r="T8" s="13">
        <f t="shared" si="2"/>
        <v>242</v>
      </c>
      <c r="U8" s="13">
        <f t="shared" si="2"/>
        <v>3</v>
      </c>
      <c r="V8" s="13">
        <f t="shared" si="2"/>
        <v>484</v>
      </c>
    </row>
    <row r="9" spans="1:22" s="2" customFormat="1" ht="19.5" customHeight="1">
      <c r="A9" s="3"/>
      <c r="B9" s="18"/>
      <c r="C9" s="38" t="s">
        <v>5</v>
      </c>
      <c r="D9" s="38"/>
      <c r="E9" s="3"/>
      <c r="F9" s="20">
        <f t="shared" si="1"/>
        <v>13551</v>
      </c>
      <c r="G9" s="21">
        <v>80</v>
      </c>
      <c r="H9" s="21">
        <v>386</v>
      </c>
      <c r="I9" s="21">
        <v>430</v>
      </c>
      <c r="J9" s="21">
        <v>71</v>
      </c>
      <c r="K9" s="21">
        <v>25</v>
      </c>
      <c r="L9" s="22">
        <v>161</v>
      </c>
      <c r="M9" s="22">
        <v>67</v>
      </c>
      <c r="N9" s="21">
        <v>3</v>
      </c>
      <c r="O9" s="21">
        <v>2288</v>
      </c>
      <c r="P9" s="21">
        <v>3559</v>
      </c>
      <c r="Q9" s="21">
        <v>5784</v>
      </c>
      <c r="R9" s="22" t="s">
        <v>33</v>
      </c>
      <c r="S9" s="22" t="s">
        <v>33</v>
      </c>
      <c r="T9" s="21">
        <v>221</v>
      </c>
      <c r="U9" s="21">
        <v>3</v>
      </c>
      <c r="V9" s="21">
        <v>473</v>
      </c>
    </row>
    <row r="10" spans="1:22" s="2" customFormat="1" ht="19.5" customHeight="1">
      <c r="A10" s="3"/>
      <c r="B10" s="18"/>
      <c r="C10" s="38" t="s">
        <v>6</v>
      </c>
      <c r="D10" s="38"/>
      <c r="E10" s="3"/>
      <c r="F10" s="20">
        <f t="shared" si="1"/>
        <v>103</v>
      </c>
      <c r="G10" s="21">
        <v>24</v>
      </c>
      <c r="H10" s="21">
        <v>11</v>
      </c>
      <c r="I10" s="21" t="s">
        <v>34</v>
      </c>
      <c r="J10" s="21">
        <v>8</v>
      </c>
      <c r="K10" s="21">
        <v>17</v>
      </c>
      <c r="L10" s="22" t="s">
        <v>34</v>
      </c>
      <c r="M10" s="22" t="s">
        <v>34</v>
      </c>
      <c r="N10" s="21">
        <v>18</v>
      </c>
      <c r="O10" s="22">
        <v>1</v>
      </c>
      <c r="P10" s="22">
        <v>1</v>
      </c>
      <c r="Q10" s="21">
        <v>4</v>
      </c>
      <c r="R10" s="21">
        <v>8</v>
      </c>
      <c r="S10" s="22" t="s">
        <v>34</v>
      </c>
      <c r="T10" s="21" t="s">
        <v>34</v>
      </c>
      <c r="U10" s="22" t="s">
        <v>34</v>
      </c>
      <c r="V10" s="22">
        <v>11</v>
      </c>
    </row>
    <row r="11" spans="1:22" s="2" customFormat="1" ht="19.5" customHeight="1">
      <c r="A11" s="3"/>
      <c r="B11" s="18"/>
      <c r="C11" s="38" t="s">
        <v>7</v>
      </c>
      <c r="D11" s="38"/>
      <c r="E11" s="3"/>
      <c r="F11" s="20">
        <f t="shared" si="1"/>
        <v>483</v>
      </c>
      <c r="G11" s="23" t="s">
        <v>35</v>
      </c>
      <c r="H11" s="23">
        <v>385</v>
      </c>
      <c r="I11" s="23" t="s">
        <v>35</v>
      </c>
      <c r="J11" s="23" t="s">
        <v>35</v>
      </c>
      <c r="K11" s="23">
        <v>22</v>
      </c>
      <c r="L11" s="24" t="s">
        <v>35</v>
      </c>
      <c r="M11" s="24" t="s">
        <v>35</v>
      </c>
      <c r="N11" s="23">
        <v>32</v>
      </c>
      <c r="O11" s="23" t="s">
        <v>35</v>
      </c>
      <c r="P11" s="23" t="s">
        <v>35</v>
      </c>
      <c r="Q11" s="23">
        <v>21</v>
      </c>
      <c r="R11" s="24">
        <v>2</v>
      </c>
      <c r="S11" s="23" t="s">
        <v>35</v>
      </c>
      <c r="T11" s="24">
        <v>21</v>
      </c>
      <c r="U11" s="24" t="s">
        <v>35</v>
      </c>
      <c r="V11" s="24" t="s">
        <v>35</v>
      </c>
    </row>
    <row r="12" spans="1:22" s="14" customFormat="1" ht="19.5" customHeight="1">
      <c r="A12" s="10"/>
      <c r="B12" s="29" t="s">
        <v>8</v>
      </c>
      <c r="C12" s="29"/>
      <c r="D12" s="39"/>
      <c r="E12" s="10"/>
      <c r="F12" s="12">
        <f>SUM(F13:F14)</f>
        <v>10149</v>
      </c>
      <c r="G12" s="13">
        <f aca="true" t="shared" si="3" ref="G12:V12">SUM(G13:G14)</f>
        <v>835</v>
      </c>
      <c r="H12" s="13">
        <f t="shared" si="3"/>
        <v>941</v>
      </c>
      <c r="I12" s="13">
        <f t="shared" si="3"/>
        <v>480</v>
      </c>
      <c r="J12" s="13">
        <f t="shared" si="3"/>
        <v>433</v>
      </c>
      <c r="K12" s="13">
        <f t="shared" si="3"/>
        <v>169</v>
      </c>
      <c r="L12" s="13">
        <f t="shared" si="3"/>
        <v>129</v>
      </c>
      <c r="M12" s="13">
        <f t="shared" si="3"/>
        <v>43</v>
      </c>
      <c r="N12" s="13">
        <f t="shared" si="3"/>
        <v>67</v>
      </c>
      <c r="O12" s="13">
        <f t="shared" si="3"/>
        <v>3438</v>
      </c>
      <c r="P12" s="13">
        <f t="shared" si="3"/>
        <v>1702</v>
      </c>
      <c r="Q12" s="13">
        <f t="shared" si="3"/>
        <v>1476</v>
      </c>
      <c r="R12" s="13">
        <f t="shared" si="3"/>
        <v>239</v>
      </c>
      <c r="S12" s="13">
        <f t="shared" si="3"/>
        <v>7</v>
      </c>
      <c r="T12" s="17" t="s">
        <v>36</v>
      </c>
      <c r="U12" s="13">
        <f t="shared" si="3"/>
        <v>6</v>
      </c>
      <c r="V12" s="13">
        <f t="shared" si="3"/>
        <v>184</v>
      </c>
    </row>
    <row r="13" spans="1:22" s="2" customFormat="1" ht="19.5" customHeight="1">
      <c r="A13" s="3"/>
      <c r="B13" s="18"/>
      <c r="C13" s="38" t="s">
        <v>9</v>
      </c>
      <c r="D13" s="38"/>
      <c r="E13" s="3"/>
      <c r="F13" s="20">
        <f t="shared" si="1"/>
        <v>8100</v>
      </c>
      <c r="G13" s="23">
        <v>655</v>
      </c>
      <c r="H13" s="23">
        <v>792</v>
      </c>
      <c r="I13" s="23">
        <v>480</v>
      </c>
      <c r="J13" s="23">
        <v>320</v>
      </c>
      <c r="K13" s="23">
        <v>67</v>
      </c>
      <c r="L13" s="23">
        <v>89</v>
      </c>
      <c r="M13" s="23">
        <v>36</v>
      </c>
      <c r="N13" s="23">
        <v>44</v>
      </c>
      <c r="O13" s="23">
        <v>2387</v>
      </c>
      <c r="P13" s="23">
        <v>1678</v>
      </c>
      <c r="Q13" s="23">
        <v>1348</v>
      </c>
      <c r="R13" s="23">
        <v>51</v>
      </c>
      <c r="S13" s="23">
        <v>5</v>
      </c>
      <c r="T13" s="23" t="s">
        <v>36</v>
      </c>
      <c r="U13" s="24">
        <v>6</v>
      </c>
      <c r="V13" s="23">
        <v>142</v>
      </c>
    </row>
    <row r="14" spans="1:22" s="2" customFormat="1" ht="19.5" customHeight="1">
      <c r="A14" s="3"/>
      <c r="B14" s="18"/>
      <c r="C14" s="38" t="s">
        <v>10</v>
      </c>
      <c r="D14" s="38"/>
      <c r="E14" s="3"/>
      <c r="F14" s="20">
        <f t="shared" si="1"/>
        <v>2049</v>
      </c>
      <c r="G14" s="23">
        <v>180</v>
      </c>
      <c r="H14" s="23">
        <v>149</v>
      </c>
      <c r="I14" s="23" t="s">
        <v>33</v>
      </c>
      <c r="J14" s="23">
        <v>113</v>
      </c>
      <c r="K14" s="23">
        <v>102</v>
      </c>
      <c r="L14" s="23">
        <v>40</v>
      </c>
      <c r="M14" s="23">
        <v>7</v>
      </c>
      <c r="N14" s="23">
        <v>23</v>
      </c>
      <c r="O14" s="23">
        <v>1051</v>
      </c>
      <c r="P14" s="23">
        <v>24</v>
      </c>
      <c r="Q14" s="23">
        <v>128</v>
      </c>
      <c r="R14" s="23">
        <v>188</v>
      </c>
      <c r="S14" s="23">
        <v>2</v>
      </c>
      <c r="T14" s="23" t="s">
        <v>33</v>
      </c>
      <c r="U14" s="24" t="s">
        <v>33</v>
      </c>
      <c r="V14" s="23">
        <v>42</v>
      </c>
    </row>
    <row r="15" spans="1:22" s="14" customFormat="1" ht="19.5" customHeight="1">
      <c r="A15" s="10"/>
      <c r="B15" s="29" t="s">
        <v>43</v>
      </c>
      <c r="C15" s="29"/>
      <c r="D15" s="19" t="s">
        <v>48</v>
      </c>
      <c r="E15" s="10"/>
      <c r="F15" s="12">
        <f t="shared" si="1"/>
        <v>2637</v>
      </c>
      <c r="G15" s="13">
        <v>184</v>
      </c>
      <c r="H15" s="13">
        <v>287</v>
      </c>
      <c r="I15" s="13">
        <v>53</v>
      </c>
      <c r="J15" s="13">
        <v>140</v>
      </c>
      <c r="K15" s="13">
        <v>55</v>
      </c>
      <c r="L15" s="17" t="s">
        <v>37</v>
      </c>
      <c r="M15" s="13">
        <v>57</v>
      </c>
      <c r="N15" s="13">
        <v>127</v>
      </c>
      <c r="O15" s="13">
        <v>315</v>
      </c>
      <c r="P15" s="13">
        <v>331</v>
      </c>
      <c r="Q15" s="13">
        <v>805</v>
      </c>
      <c r="R15" s="13">
        <v>9</v>
      </c>
      <c r="S15" s="13">
        <v>35</v>
      </c>
      <c r="T15" s="25">
        <v>31</v>
      </c>
      <c r="U15" s="25" t="s">
        <v>37</v>
      </c>
      <c r="V15" s="13">
        <v>208</v>
      </c>
    </row>
    <row r="16" spans="1:22" s="14" customFormat="1" ht="19.5" customHeight="1">
      <c r="A16" s="10"/>
      <c r="B16" s="29" t="s">
        <v>44</v>
      </c>
      <c r="C16" s="29"/>
      <c r="D16" s="19" t="s">
        <v>49</v>
      </c>
      <c r="E16" s="10"/>
      <c r="F16" s="12">
        <f t="shared" si="1"/>
        <v>2621</v>
      </c>
      <c r="G16" s="13">
        <v>468</v>
      </c>
      <c r="H16" s="13">
        <v>136</v>
      </c>
      <c r="I16" s="17" t="s">
        <v>38</v>
      </c>
      <c r="J16" s="13">
        <v>11</v>
      </c>
      <c r="K16" s="13">
        <v>150</v>
      </c>
      <c r="L16" s="17">
        <v>803</v>
      </c>
      <c r="M16" s="13">
        <v>98</v>
      </c>
      <c r="N16" s="13">
        <v>241</v>
      </c>
      <c r="O16" s="13">
        <v>105</v>
      </c>
      <c r="P16" s="13">
        <v>35</v>
      </c>
      <c r="Q16" s="13">
        <v>415</v>
      </c>
      <c r="R16" s="13">
        <v>34</v>
      </c>
      <c r="S16" s="17">
        <v>24</v>
      </c>
      <c r="T16" s="25" t="s">
        <v>38</v>
      </c>
      <c r="U16" s="13">
        <v>35</v>
      </c>
      <c r="V16" s="13">
        <v>66</v>
      </c>
    </row>
    <row r="17" spans="1:22" s="14" customFormat="1" ht="19.5" customHeight="1">
      <c r="A17" s="10"/>
      <c r="B17" s="29" t="s">
        <v>45</v>
      </c>
      <c r="C17" s="29"/>
      <c r="D17" s="19" t="s">
        <v>50</v>
      </c>
      <c r="E17" s="10"/>
      <c r="F17" s="12">
        <f t="shared" si="1"/>
        <v>1253</v>
      </c>
      <c r="G17" s="13">
        <v>414</v>
      </c>
      <c r="H17" s="13">
        <v>195</v>
      </c>
      <c r="I17" s="13">
        <v>29</v>
      </c>
      <c r="J17" s="13">
        <v>46</v>
      </c>
      <c r="K17" s="13">
        <v>21</v>
      </c>
      <c r="L17" s="25" t="s">
        <v>39</v>
      </c>
      <c r="M17" s="13">
        <v>63</v>
      </c>
      <c r="N17" s="13">
        <v>28</v>
      </c>
      <c r="O17" s="13">
        <v>179</v>
      </c>
      <c r="P17" s="13">
        <v>21</v>
      </c>
      <c r="Q17" s="13">
        <v>74</v>
      </c>
      <c r="R17" s="25">
        <v>30</v>
      </c>
      <c r="S17" s="25" t="s">
        <v>39</v>
      </c>
      <c r="T17" s="17" t="s">
        <v>39</v>
      </c>
      <c r="U17" s="13">
        <v>6</v>
      </c>
      <c r="V17" s="13">
        <v>147</v>
      </c>
    </row>
    <row r="18" spans="1:22" s="14" customFormat="1" ht="19.5" customHeight="1">
      <c r="A18" s="10"/>
      <c r="B18" s="30" t="s">
        <v>46</v>
      </c>
      <c r="C18" s="30"/>
      <c r="D18" s="40" t="s">
        <v>51</v>
      </c>
      <c r="E18" s="10"/>
      <c r="F18" s="12">
        <f t="shared" si="1"/>
        <v>2041</v>
      </c>
      <c r="G18" s="13">
        <v>110</v>
      </c>
      <c r="H18" s="13">
        <v>527</v>
      </c>
      <c r="I18" s="13">
        <v>130</v>
      </c>
      <c r="J18" s="13">
        <v>7</v>
      </c>
      <c r="K18" s="25">
        <v>2</v>
      </c>
      <c r="L18" s="25">
        <v>182</v>
      </c>
      <c r="M18" s="26">
        <v>17</v>
      </c>
      <c r="N18" s="13">
        <v>50</v>
      </c>
      <c r="O18" s="13">
        <v>46</v>
      </c>
      <c r="P18" s="13">
        <v>9</v>
      </c>
      <c r="Q18" s="13">
        <v>752</v>
      </c>
      <c r="R18" s="25" t="s">
        <v>40</v>
      </c>
      <c r="S18" s="25" t="s">
        <v>40</v>
      </c>
      <c r="T18" s="25">
        <v>34</v>
      </c>
      <c r="U18" s="13">
        <v>4</v>
      </c>
      <c r="V18" s="13">
        <v>171</v>
      </c>
    </row>
    <row r="19" spans="1:22" s="14" customFormat="1" ht="19.5" customHeight="1">
      <c r="A19" s="10"/>
      <c r="B19" s="30" t="s">
        <v>47</v>
      </c>
      <c r="C19" s="30"/>
      <c r="D19" s="40" t="s">
        <v>52</v>
      </c>
      <c r="E19" s="10"/>
      <c r="F19" s="12">
        <f t="shared" si="1"/>
        <v>4029</v>
      </c>
      <c r="G19" s="13">
        <v>796</v>
      </c>
      <c r="H19" s="13">
        <v>875</v>
      </c>
      <c r="I19" s="13">
        <v>409</v>
      </c>
      <c r="J19" s="13">
        <v>183</v>
      </c>
      <c r="K19" s="13">
        <v>204</v>
      </c>
      <c r="L19" s="13">
        <v>72</v>
      </c>
      <c r="M19" s="13">
        <v>92</v>
      </c>
      <c r="N19" s="13">
        <v>125</v>
      </c>
      <c r="O19" s="13">
        <v>170</v>
      </c>
      <c r="P19" s="13">
        <v>656</v>
      </c>
      <c r="Q19" s="13">
        <v>228</v>
      </c>
      <c r="R19" s="13">
        <v>13</v>
      </c>
      <c r="S19" s="13">
        <v>5</v>
      </c>
      <c r="T19" s="17">
        <v>37</v>
      </c>
      <c r="U19" s="17">
        <v>10</v>
      </c>
      <c r="V19" s="13">
        <v>154</v>
      </c>
    </row>
    <row r="20" spans="1:22" s="14" customFormat="1" ht="19.5" customHeight="1">
      <c r="A20" s="10"/>
      <c r="B20" s="29" t="s">
        <v>11</v>
      </c>
      <c r="C20" s="29"/>
      <c r="D20" s="39"/>
      <c r="E20" s="10"/>
      <c r="F20" s="12">
        <f>SUM(F21:F22)</f>
        <v>9323</v>
      </c>
      <c r="G20" s="13">
        <f aca="true" t="shared" si="4" ref="G20:V20">SUM(G21:G22)</f>
        <v>1578</v>
      </c>
      <c r="H20" s="13">
        <f t="shared" si="4"/>
        <v>1467</v>
      </c>
      <c r="I20" s="13">
        <f t="shared" si="4"/>
        <v>2567</v>
      </c>
      <c r="J20" s="13">
        <f t="shared" si="4"/>
        <v>359</v>
      </c>
      <c r="K20" s="13">
        <f t="shared" si="4"/>
        <v>148</v>
      </c>
      <c r="L20" s="13">
        <f t="shared" si="4"/>
        <v>1350</v>
      </c>
      <c r="M20" s="13">
        <f t="shared" si="4"/>
        <v>156</v>
      </c>
      <c r="N20" s="13">
        <f t="shared" si="4"/>
        <v>119</v>
      </c>
      <c r="O20" s="13">
        <f t="shared" si="4"/>
        <v>116</v>
      </c>
      <c r="P20" s="13">
        <f t="shared" si="4"/>
        <v>8</v>
      </c>
      <c r="Q20" s="13">
        <f t="shared" si="4"/>
        <v>532</v>
      </c>
      <c r="R20" s="13">
        <f t="shared" si="4"/>
        <v>24</v>
      </c>
      <c r="S20" s="17" t="s">
        <v>41</v>
      </c>
      <c r="T20" s="13">
        <f t="shared" si="4"/>
        <v>24</v>
      </c>
      <c r="U20" s="13">
        <f t="shared" si="4"/>
        <v>260</v>
      </c>
      <c r="V20" s="13">
        <f t="shared" si="4"/>
        <v>615</v>
      </c>
    </row>
    <row r="21" spans="1:22" s="2" customFormat="1" ht="19.5" customHeight="1">
      <c r="A21" s="3"/>
      <c r="B21" s="18"/>
      <c r="C21" s="38" t="s">
        <v>12</v>
      </c>
      <c r="D21" s="38"/>
      <c r="E21" s="3"/>
      <c r="F21" s="20">
        <f t="shared" si="1"/>
        <v>2022</v>
      </c>
      <c r="G21" s="23">
        <v>88</v>
      </c>
      <c r="H21" s="23">
        <v>50</v>
      </c>
      <c r="I21" s="23">
        <v>1645</v>
      </c>
      <c r="J21" s="23">
        <v>31</v>
      </c>
      <c r="K21" s="23">
        <v>4</v>
      </c>
      <c r="L21" s="23">
        <v>72</v>
      </c>
      <c r="M21" s="23">
        <v>11</v>
      </c>
      <c r="N21" s="23">
        <v>55</v>
      </c>
      <c r="O21" s="23">
        <v>6</v>
      </c>
      <c r="P21" s="23" t="s">
        <v>42</v>
      </c>
      <c r="Q21" s="23">
        <v>16</v>
      </c>
      <c r="R21" s="23" t="s">
        <v>42</v>
      </c>
      <c r="S21" s="23" t="s">
        <v>42</v>
      </c>
      <c r="T21" s="24">
        <v>1</v>
      </c>
      <c r="U21" s="23">
        <v>6</v>
      </c>
      <c r="V21" s="23">
        <v>37</v>
      </c>
    </row>
    <row r="22" spans="1:22" s="2" customFormat="1" ht="19.5" customHeight="1">
      <c r="A22" s="36"/>
      <c r="B22" s="37"/>
      <c r="C22" s="38" t="s">
        <v>11</v>
      </c>
      <c r="D22" s="38"/>
      <c r="E22" s="36"/>
      <c r="F22" s="20">
        <f t="shared" si="1"/>
        <v>7301</v>
      </c>
      <c r="G22" s="23">
        <v>1490</v>
      </c>
      <c r="H22" s="23">
        <v>1417</v>
      </c>
      <c r="I22" s="23">
        <v>922</v>
      </c>
      <c r="J22" s="23">
        <v>328</v>
      </c>
      <c r="K22" s="23">
        <v>144</v>
      </c>
      <c r="L22" s="23">
        <v>1278</v>
      </c>
      <c r="M22" s="23">
        <v>145</v>
      </c>
      <c r="N22" s="23">
        <v>64</v>
      </c>
      <c r="O22" s="23">
        <v>110</v>
      </c>
      <c r="P22" s="23">
        <v>8</v>
      </c>
      <c r="Q22" s="23">
        <v>516</v>
      </c>
      <c r="R22" s="23">
        <v>24</v>
      </c>
      <c r="S22" s="23" t="s">
        <v>41</v>
      </c>
      <c r="T22" s="23">
        <v>23</v>
      </c>
      <c r="U22" s="23">
        <v>254</v>
      </c>
      <c r="V22" s="23">
        <v>578</v>
      </c>
    </row>
    <row r="23" spans="1:22" s="2" customFormat="1" ht="5.25" customHeight="1" thickBot="1">
      <c r="A23" s="27"/>
      <c r="B23" s="27"/>
      <c r="C23" s="27"/>
      <c r="D23" s="27"/>
      <c r="E23" s="27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="2" customFormat="1" ht="15.75" customHeight="1">
      <c r="A24" s="3" t="s">
        <v>28</v>
      </c>
    </row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mergeCells count="19">
    <mergeCell ref="C21:D21"/>
    <mergeCell ref="C22:D22"/>
    <mergeCell ref="B20:D20"/>
    <mergeCell ref="C9:D9"/>
    <mergeCell ref="C10:D10"/>
    <mergeCell ref="C11:D11"/>
    <mergeCell ref="C13:D13"/>
    <mergeCell ref="C14:D14"/>
    <mergeCell ref="A1:V1"/>
    <mergeCell ref="U3:V3"/>
    <mergeCell ref="A4:E4"/>
    <mergeCell ref="B6:D6"/>
    <mergeCell ref="B19:C19"/>
    <mergeCell ref="B15:C15"/>
    <mergeCell ref="B16:C16"/>
    <mergeCell ref="B17:C17"/>
    <mergeCell ref="B18:C18"/>
    <mergeCell ref="B8:D8"/>
    <mergeCell ref="B12:D12"/>
  </mergeCells>
  <printOptions/>
  <pageMargins left="0.7874015748031497" right="0.5905511811023623" top="0.6692913385826772" bottom="0.6692913385826772" header="0.5118110236220472" footer="0.5118110236220472"/>
  <pageSetup horizontalDpi="600" verticalDpi="600" orientation="portrait" paperSize="9" r:id="rId1"/>
  <colBreaks count="1" manualBreakCount="1">
    <brk id="2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2010-03-10T07:54:27Z</cp:lastPrinted>
  <dcterms:created xsi:type="dcterms:W3CDTF">2001-04-24T02:41:33Z</dcterms:created>
  <dcterms:modified xsi:type="dcterms:W3CDTF">2010-03-10T07:54:29Z</dcterms:modified>
  <cp:category/>
  <cp:version/>
  <cp:contentType/>
  <cp:contentStatus/>
</cp:coreProperties>
</file>