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<sst xmlns="http://schemas.openxmlformats.org/spreadsheetml/2006/main" count="303" uniqueCount="37">
  <si>
    <t>区分</t>
  </si>
  <si>
    <t>卒業者総数</t>
  </si>
  <si>
    <t>就職者</t>
  </si>
  <si>
    <t>死亡・不詳</t>
  </si>
  <si>
    <t>計</t>
  </si>
  <si>
    <t>男</t>
  </si>
  <si>
    <t>女</t>
  </si>
  <si>
    <t>総計</t>
  </si>
  <si>
    <t>公立</t>
  </si>
  <si>
    <t>私立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</si>
  <si>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</si>
  <si>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</si>
  <si>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</si>
  <si>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</si>
  <si>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</si>
  <si>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</si>
  <si>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</si>
  <si>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益田地域</t>
  </si>
  <si>
    <t>飛騨地域</t>
  </si>
  <si>
    <t>-</t>
  </si>
  <si>
    <t>無業者</t>
  </si>
  <si>
    <t>（１）卒 業 者 の 進  路 別 状 況</t>
  </si>
  <si>
    <t>中津川・恵那地域</t>
  </si>
  <si>
    <t>　資料：県統計課「学校基本調査」</t>
  </si>
  <si>
    <t>　単位：人</t>
  </si>
  <si>
    <t>217．高　等　学　校　卒　業　後　の　状　況</t>
  </si>
  <si>
    <t>Ａ進学者</t>
  </si>
  <si>
    <t>Ｂ専修学校等入学者</t>
  </si>
  <si>
    <t>左記Ａのうち就職
している者（再掲）</t>
  </si>
  <si>
    <t>左記Ｂのうち就職
している者（再掲）</t>
  </si>
  <si>
    <t>-</t>
  </si>
  <si>
    <t>-</t>
  </si>
  <si>
    <t>-</t>
  </si>
  <si>
    <t>平成元年5月1日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</si>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</sst>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3" fillId="0" borderId="1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120" zoomScaleNormal="120" zoomScaleSheetLayoutView="100" workbookViewId="0" topLeftCell="F1">
      <selection activeCell="P8" sqref="O8:P8"/>
    </sheetView>
  </sheetViews>
  <sheetFormatPr defaultColWidth="9.00390625" defaultRowHeight="13.5"/>
  <cols>
    <col min="1" max="1" width="1.00390625" style="2" customWidth="1"/>
    <col min="2" max="2" width="2.50390625" style="2" customWidth="1"/>
    <col min="3" max="3" width="12.50390625" style="2" customWidth="1"/>
    <col min="4" max="4" width="1.00390625" style="2" customWidth="1"/>
    <col min="5" max="13" width="7.625" style="2" customWidth="1"/>
    <col min="14" max="28" width="5.75390625" style="2" customWidth="1"/>
    <col min="29" max="16384" width="9.00390625" style="2" customWidth="1"/>
  </cols>
  <sheetData>
    <row r="1" spans="1:28" ht="17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4.25" thickBot="1">
      <c r="A4" s="3" t="s">
        <v>24</v>
      </c>
      <c r="AA4" s="29" t="s">
        <v>33</v>
      </c>
      <c r="AB4" s="29"/>
    </row>
    <row r="5" spans="1:28" ht="26.25" customHeight="1" thickTop="1">
      <c r="A5" s="25" t="s">
        <v>0</v>
      </c>
      <c r="B5" s="25"/>
      <c r="C5" s="25"/>
      <c r="D5" s="25"/>
      <c r="E5" s="20" t="s">
        <v>1</v>
      </c>
      <c r="F5" s="21"/>
      <c r="G5" s="21"/>
      <c r="H5" s="20" t="s">
        <v>26</v>
      </c>
      <c r="I5" s="21"/>
      <c r="J5" s="22"/>
      <c r="K5" s="20" t="s">
        <v>27</v>
      </c>
      <c r="L5" s="21"/>
      <c r="M5" s="21"/>
      <c r="N5" s="20" t="s">
        <v>2</v>
      </c>
      <c r="O5" s="21"/>
      <c r="P5" s="22"/>
      <c r="Q5" s="21" t="s">
        <v>20</v>
      </c>
      <c r="R5" s="21"/>
      <c r="S5" s="21"/>
      <c r="T5" s="20" t="s">
        <v>3</v>
      </c>
      <c r="U5" s="21"/>
      <c r="V5" s="21"/>
      <c r="W5" s="30" t="s">
        <v>28</v>
      </c>
      <c r="X5" s="21"/>
      <c r="Y5" s="21"/>
      <c r="Z5" s="30" t="s">
        <v>29</v>
      </c>
      <c r="AA5" s="21"/>
      <c r="AB5" s="21"/>
    </row>
    <row r="6" spans="1:28" ht="16.5" customHeight="1">
      <c r="A6" s="26"/>
      <c r="B6" s="26"/>
      <c r="C6" s="26"/>
      <c r="D6" s="26"/>
      <c r="E6" s="5" t="s">
        <v>4</v>
      </c>
      <c r="F6" s="5" t="s">
        <v>5</v>
      </c>
      <c r="G6" s="5" t="s">
        <v>6</v>
      </c>
      <c r="H6" s="5" t="s">
        <v>4</v>
      </c>
      <c r="I6" s="5" t="s">
        <v>5</v>
      </c>
      <c r="J6" s="5" t="s">
        <v>6</v>
      </c>
      <c r="K6" s="5" t="s">
        <v>4</v>
      </c>
      <c r="L6" s="5" t="s">
        <v>5</v>
      </c>
      <c r="M6" s="5" t="s">
        <v>6</v>
      </c>
      <c r="N6" s="5" t="s">
        <v>4</v>
      </c>
      <c r="O6" s="5" t="s">
        <v>5</v>
      </c>
      <c r="P6" s="6" t="s">
        <v>6</v>
      </c>
      <c r="Q6" s="4" t="s">
        <v>4</v>
      </c>
      <c r="R6" s="5" t="s">
        <v>5</v>
      </c>
      <c r="S6" s="5" t="s">
        <v>6</v>
      </c>
      <c r="T6" s="5" t="s">
        <v>4</v>
      </c>
      <c r="U6" s="5" t="s">
        <v>5</v>
      </c>
      <c r="V6" s="5" t="s">
        <v>6</v>
      </c>
      <c r="W6" s="5" t="s">
        <v>4</v>
      </c>
      <c r="X6" s="5" t="s">
        <v>5</v>
      </c>
      <c r="Y6" s="5" t="s">
        <v>6</v>
      </c>
      <c r="Z6" s="5" t="s">
        <v>4</v>
      </c>
      <c r="AA6" s="5" t="s">
        <v>5</v>
      </c>
      <c r="AB6" s="5" t="s">
        <v>6</v>
      </c>
    </row>
    <row r="7" spans="1:28" ht="6" customHeight="1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s="9" customFormat="1" ht="15.75" customHeight="1">
      <c r="B8" s="23" t="s">
        <v>7</v>
      </c>
      <c r="C8" s="23"/>
      <c r="E8" s="10">
        <f>SUM(E9:E10)</f>
        <v>30896</v>
      </c>
      <c r="F8" s="11">
        <f aca="true" t="shared" si="0" ref="F8:AB8">SUM(F9:F10)</f>
        <v>15351</v>
      </c>
      <c r="G8" s="11">
        <f t="shared" si="0"/>
        <v>15545</v>
      </c>
      <c r="H8" s="11">
        <f t="shared" si="0"/>
        <v>10644</v>
      </c>
      <c r="I8" s="11">
        <f t="shared" si="0"/>
        <v>4744</v>
      </c>
      <c r="J8" s="11">
        <f t="shared" si="0"/>
        <v>5900</v>
      </c>
      <c r="K8" s="11">
        <f t="shared" si="0"/>
        <v>6550</v>
      </c>
      <c r="L8" s="11">
        <f t="shared" si="0"/>
        <v>4146</v>
      </c>
      <c r="M8" s="11">
        <f t="shared" si="0"/>
        <v>2404</v>
      </c>
      <c r="N8" s="11">
        <f t="shared" si="0"/>
        <v>12960</v>
      </c>
      <c r="O8" s="11">
        <f t="shared" si="0"/>
        <v>6123</v>
      </c>
      <c r="P8" s="11">
        <f t="shared" si="0"/>
        <v>6837</v>
      </c>
      <c r="Q8" s="11">
        <f t="shared" si="0"/>
        <v>738</v>
      </c>
      <c r="R8" s="11">
        <f t="shared" si="0"/>
        <v>334</v>
      </c>
      <c r="S8" s="11">
        <f t="shared" si="0"/>
        <v>404</v>
      </c>
      <c r="T8" s="11">
        <f t="shared" si="0"/>
        <v>4</v>
      </c>
      <c r="U8" s="11">
        <f t="shared" si="0"/>
        <v>4</v>
      </c>
      <c r="V8" s="11" t="s">
        <v>19</v>
      </c>
      <c r="W8" s="11">
        <f t="shared" si="0"/>
        <v>63</v>
      </c>
      <c r="X8" s="11">
        <f t="shared" si="0"/>
        <v>33</v>
      </c>
      <c r="Y8" s="11">
        <f t="shared" si="0"/>
        <v>30</v>
      </c>
      <c r="Z8" s="11">
        <f t="shared" si="0"/>
        <v>225</v>
      </c>
      <c r="AA8" s="11">
        <f t="shared" si="0"/>
        <v>31</v>
      </c>
      <c r="AB8" s="11">
        <f t="shared" si="0"/>
        <v>194</v>
      </c>
    </row>
    <row r="9" spans="2:28" s="12" customFormat="1" ht="15.75" customHeight="1">
      <c r="B9" s="13"/>
      <c r="C9" s="13" t="s">
        <v>8</v>
      </c>
      <c r="E9" s="14">
        <f>SUM(E13,E17,E21,E25,E29,E33,E37,E41,E45,E49)</f>
        <v>24772</v>
      </c>
      <c r="F9" s="15">
        <f aca="true" t="shared" si="1" ref="F9:AB9">SUM(F13,F17,F21,F25,F29,F33,F37,F41,F45,F49)</f>
        <v>12534</v>
      </c>
      <c r="G9" s="15">
        <f t="shared" si="1"/>
        <v>12238</v>
      </c>
      <c r="H9" s="16">
        <f t="shared" si="1"/>
        <v>9272</v>
      </c>
      <c r="I9" s="16">
        <f t="shared" si="1"/>
        <v>4292</v>
      </c>
      <c r="J9" s="16">
        <f t="shared" si="1"/>
        <v>4980</v>
      </c>
      <c r="K9" s="16">
        <f t="shared" si="1"/>
        <v>5190</v>
      </c>
      <c r="L9" s="16">
        <f t="shared" si="1"/>
        <v>3297</v>
      </c>
      <c r="M9" s="16">
        <f t="shared" si="1"/>
        <v>1893</v>
      </c>
      <c r="N9" s="16">
        <f t="shared" si="1"/>
        <v>9859</v>
      </c>
      <c r="O9" s="16">
        <f t="shared" si="1"/>
        <v>4703</v>
      </c>
      <c r="P9" s="16">
        <f t="shared" si="1"/>
        <v>5156</v>
      </c>
      <c r="Q9" s="16">
        <f t="shared" si="1"/>
        <v>450</v>
      </c>
      <c r="R9" s="16">
        <f t="shared" si="1"/>
        <v>241</v>
      </c>
      <c r="S9" s="16">
        <f t="shared" si="1"/>
        <v>209</v>
      </c>
      <c r="T9" s="16">
        <f t="shared" si="1"/>
        <v>1</v>
      </c>
      <c r="U9" s="16">
        <f t="shared" si="1"/>
        <v>1</v>
      </c>
      <c r="V9" s="16" t="s">
        <v>19</v>
      </c>
      <c r="W9" s="16">
        <f t="shared" si="1"/>
        <v>62</v>
      </c>
      <c r="X9" s="16">
        <f t="shared" si="1"/>
        <v>33</v>
      </c>
      <c r="Y9" s="16">
        <f t="shared" si="1"/>
        <v>29</v>
      </c>
      <c r="Z9" s="16">
        <f t="shared" si="1"/>
        <v>178</v>
      </c>
      <c r="AA9" s="16">
        <f t="shared" si="1"/>
        <v>24</v>
      </c>
      <c r="AB9" s="16">
        <f t="shared" si="1"/>
        <v>154</v>
      </c>
    </row>
    <row r="10" spans="2:28" s="12" customFormat="1" ht="15.75" customHeight="1">
      <c r="B10" s="13"/>
      <c r="C10" s="13" t="s">
        <v>9</v>
      </c>
      <c r="E10" s="14">
        <f>SUM(E14,E18,E22,E26,E30,E34,E38,E42,E46,E50)</f>
        <v>6124</v>
      </c>
      <c r="F10" s="15">
        <f aca="true" t="shared" si="2" ref="F10:AB10">SUM(F14,F18,F22,F26,F30,F34,F38,F42,F46,F50)</f>
        <v>2817</v>
      </c>
      <c r="G10" s="15">
        <f t="shared" si="2"/>
        <v>3307</v>
      </c>
      <c r="H10" s="16">
        <f t="shared" si="2"/>
        <v>1372</v>
      </c>
      <c r="I10" s="16">
        <f t="shared" si="2"/>
        <v>452</v>
      </c>
      <c r="J10" s="16">
        <f t="shared" si="2"/>
        <v>920</v>
      </c>
      <c r="K10" s="16">
        <f t="shared" si="2"/>
        <v>1360</v>
      </c>
      <c r="L10" s="16">
        <f t="shared" si="2"/>
        <v>849</v>
      </c>
      <c r="M10" s="16">
        <f t="shared" si="2"/>
        <v>511</v>
      </c>
      <c r="N10" s="16">
        <f t="shared" si="2"/>
        <v>3101</v>
      </c>
      <c r="O10" s="16">
        <f t="shared" si="2"/>
        <v>1420</v>
      </c>
      <c r="P10" s="16">
        <f t="shared" si="2"/>
        <v>1681</v>
      </c>
      <c r="Q10" s="16">
        <f t="shared" si="2"/>
        <v>288</v>
      </c>
      <c r="R10" s="16">
        <f t="shared" si="2"/>
        <v>93</v>
      </c>
      <c r="S10" s="16">
        <f t="shared" si="2"/>
        <v>195</v>
      </c>
      <c r="T10" s="16">
        <f t="shared" si="2"/>
        <v>3</v>
      </c>
      <c r="U10" s="16">
        <f t="shared" si="2"/>
        <v>3</v>
      </c>
      <c r="V10" s="16" t="s">
        <v>19</v>
      </c>
      <c r="W10" s="16">
        <f t="shared" si="2"/>
        <v>1</v>
      </c>
      <c r="X10" s="16" t="s">
        <v>19</v>
      </c>
      <c r="Y10" s="16">
        <f t="shared" si="2"/>
        <v>1</v>
      </c>
      <c r="Z10" s="16">
        <f t="shared" si="2"/>
        <v>47</v>
      </c>
      <c r="AA10" s="16">
        <f t="shared" si="2"/>
        <v>7</v>
      </c>
      <c r="AB10" s="16">
        <f t="shared" si="2"/>
        <v>40</v>
      </c>
    </row>
    <row r="11" spans="2:28" s="12" customFormat="1" ht="15.75" customHeight="1">
      <c r="B11" s="13"/>
      <c r="C11" s="13"/>
      <c r="E11" s="14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2:28" s="9" customFormat="1" ht="15.75" customHeight="1">
      <c r="B12" s="23" t="s">
        <v>10</v>
      </c>
      <c r="C12" s="24"/>
      <c r="E12" s="10">
        <f>SUM(E13:E14)</f>
        <v>13000</v>
      </c>
      <c r="F12" s="11">
        <f aca="true" t="shared" si="3" ref="F12:AB12">SUM(F13:F14)</f>
        <v>6467</v>
      </c>
      <c r="G12" s="11">
        <f t="shared" si="3"/>
        <v>6533</v>
      </c>
      <c r="H12" s="11">
        <f t="shared" si="3"/>
        <v>4749</v>
      </c>
      <c r="I12" s="11">
        <f t="shared" si="3"/>
        <v>2044</v>
      </c>
      <c r="J12" s="11">
        <f t="shared" si="3"/>
        <v>2705</v>
      </c>
      <c r="K12" s="11">
        <f t="shared" si="3"/>
        <v>2728</v>
      </c>
      <c r="L12" s="11">
        <f t="shared" si="3"/>
        <v>1822</v>
      </c>
      <c r="M12" s="11">
        <f t="shared" si="3"/>
        <v>906</v>
      </c>
      <c r="N12" s="11">
        <f t="shared" si="3"/>
        <v>5144</v>
      </c>
      <c r="O12" s="11">
        <f t="shared" si="3"/>
        <v>2489</v>
      </c>
      <c r="P12" s="11">
        <f t="shared" si="3"/>
        <v>2655</v>
      </c>
      <c r="Q12" s="11">
        <f t="shared" si="3"/>
        <v>376</v>
      </c>
      <c r="R12" s="11">
        <f t="shared" si="3"/>
        <v>109</v>
      </c>
      <c r="S12" s="11">
        <f t="shared" si="3"/>
        <v>267</v>
      </c>
      <c r="T12" s="11">
        <f t="shared" si="3"/>
        <v>3</v>
      </c>
      <c r="U12" s="11">
        <f t="shared" si="3"/>
        <v>3</v>
      </c>
      <c r="V12" s="11" t="s">
        <v>35</v>
      </c>
      <c r="W12" s="11">
        <f t="shared" si="3"/>
        <v>29</v>
      </c>
      <c r="X12" s="11">
        <f t="shared" si="3"/>
        <v>20</v>
      </c>
      <c r="Y12" s="11">
        <f t="shared" si="3"/>
        <v>9</v>
      </c>
      <c r="Z12" s="11">
        <f t="shared" si="3"/>
        <v>64</v>
      </c>
      <c r="AA12" s="11">
        <f t="shared" si="3"/>
        <v>1</v>
      </c>
      <c r="AB12" s="11">
        <f t="shared" si="3"/>
        <v>63</v>
      </c>
    </row>
    <row r="13" spans="2:28" s="12" customFormat="1" ht="15.75" customHeight="1">
      <c r="B13" s="13"/>
      <c r="C13" s="13" t="s">
        <v>8</v>
      </c>
      <c r="E13" s="14">
        <f aca="true" t="shared" si="4" ref="E13:E50">SUM(F13:G13)</f>
        <v>9487</v>
      </c>
      <c r="F13" s="15">
        <f aca="true" t="shared" si="5" ref="F13:F50">SUM(I13,L13,O13,R13,U13)</f>
        <v>4979</v>
      </c>
      <c r="G13" s="15">
        <f aca="true" t="shared" si="6" ref="G13:G50">SUM(J13,M13,P13,S13,V13)</f>
        <v>4508</v>
      </c>
      <c r="H13" s="16">
        <f>SUM(I13:J13)</f>
        <v>4070</v>
      </c>
      <c r="I13" s="15">
        <v>1896</v>
      </c>
      <c r="J13" s="15">
        <v>2174</v>
      </c>
      <c r="K13" s="16">
        <f>SUM(L13:M13)</f>
        <v>2019</v>
      </c>
      <c r="L13" s="15">
        <v>1396</v>
      </c>
      <c r="M13" s="15">
        <v>623</v>
      </c>
      <c r="N13" s="16">
        <f>SUM(O13:P13)</f>
        <v>3201</v>
      </c>
      <c r="O13" s="15">
        <v>1603</v>
      </c>
      <c r="P13" s="15">
        <v>1598</v>
      </c>
      <c r="Q13" s="15">
        <f>SUM(R13:S13)</f>
        <v>197</v>
      </c>
      <c r="R13" s="15">
        <v>84</v>
      </c>
      <c r="S13" s="15">
        <v>113</v>
      </c>
      <c r="T13" s="15" t="s">
        <v>19</v>
      </c>
      <c r="U13" s="15" t="s">
        <v>19</v>
      </c>
      <c r="V13" s="15" t="s">
        <v>19</v>
      </c>
      <c r="W13" s="15">
        <f aca="true" t="shared" si="7" ref="W13:W49">SUM(X13:Y13)</f>
        <v>28</v>
      </c>
      <c r="X13" s="15">
        <v>20</v>
      </c>
      <c r="Y13" s="15">
        <v>8</v>
      </c>
      <c r="Z13" s="15">
        <f aca="true" t="shared" si="8" ref="Z13:Z49">SUM(AA13:AB13)</f>
        <v>48</v>
      </c>
      <c r="AA13" s="15">
        <v>1</v>
      </c>
      <c r="AB13" s="15">
        <v>47</v>
      </c>
    </row>
    <row r="14" spans="2:28" s="12" customFormat="1" ht="15.75" customHeight="1">
      <c r="B14" s="13"/>
      <c r="C14" s="13" t="s">
        <v>9</v>
      </c>
      <c r="E14" s="14">
        <f t="shared" si="4"/>
        <v>3513</v>
      </c>
      <c r="F14" s="15">
        <f t="shared" si="5"/>
        <v>1488</v>
      </c>
      <c r="G14" s="15">
        <f t="shared" si="6"/>
        <v>2025</v>
      </c>
      <c r="H14" s="16">
        <f aca="true" t="shared" si="9" ref="H14:H50">SUM(I14:J14)</f>
        <v>679</v>
      </c>
      <c r="I14" s="15">
        <v>148</v>
      </c>
      <c r="J14" s="15">
        <v>531</v>
      </c>
      <c r="K14" s="16">
        <f>SUM(L14:M14)</f>
        <v>709</v>
      </c>
      <c r="L14" s="15">
        <v>426</v>
      </c>
      <c r="M14" s="15">
        <v>283</v>
      </c>
      <c r="N14" s="16">
        <f>SUM(O14:P14)</f>
        <v>1943</v>
      </c>
      <c r="O14" s="15">
        <v>886</v>
      </c>
      <c r="P14" s="15">
        <v>1057</v>
      </c>
      <c r="Q14" s="15">
        <f>SUM(R14:S14)</f>
        <v>179</v>
      </c>
      <c r="R14" s="15">
        <v>25</v>
      </c>
      <c r="S14" s="15">
        <v>154</v>
      </c>
      <c r="T14" s="15">
        <f>SUM(U14:V14)</f>
        <v>3</v>
      </c>
      <c r="U14" s="15">
        <v>3</v>
      </c>
      <c r="V14" s="15" t="s">
        <v>19</v>
      </c>
      <c r="W14" s="15">
        <f t="shared" si="7"/>
        <v>1</v>
      </c>
      <c r="X14" s="15" t="s">
        <v>19</v>
      </c>
      <c r="Y14" s="15">
        <v>1</v>
      </c>
      <c r="Z14" s="15">
        <f t="shared" si="8"/>
        <v>16</v>
      </c>
      <c r="AA14" s="15" t="s">
        <v>19</v>
      </c>
      <c r="AB14" s="15">
        <v>16</v>
      </c>
    </row>
    <row r="15" spans="2:28" s="12" customFormat="1" ht="15.75" customHeight="1">
      <c r="B15" s="13"/>
      <c r="C15" s="13"/>
      <c r="E15" s="14">
        <f t="shared" si="4"/>
        <v>0</v>
      </c>
      <c r="F15" s="15">
        <f t="shared" si="5"/>
        <v>0</v>
      </c>
      <c r="G15" s="15">
        <f t="shared" si="6"/>
        <v>0</v>
      </c>
      <c r="H15" s="16">
        <f t="shared" si="9"/>
        <v>0</v>
      </c>
      <c r="I15" s="15">
        <f>SUM(J15:K15)</f>
        <v>0</v>
      </c>
      <c r="J15" s="15">
        <f>SUM(K15:L15)</f>
        <v>0</v>
      </c>
      <c r="K15" s="15">
        <f>SUM(L15:M15)</f>
        <v>0</v>
      </c>
      <c r="L15" s="15">
        <f>SUM(M15:N15)</f>
        <v>0</v>
      </c>
      <c r="M15" s="15">
        <f>SUM(N15:O15)</f>
        <v>0</v>
      </c>
      <c r="N15" s="15">
        <f>SUM(O15:P15)</f>
        <v>0</v>
      </c>
      <c r="O15" s="15">
        <f>SUM(P15:Q15)</f>
        <v>0</v>
      </c>
      <c r="P15" s="15">
        <f>SUM(Q15:R15)</f>
        <v>0</v>
      </c>
      <c r="Q15" s="15">
        <f>SUM(R15:S15)</f>
        <v>0</v>
      </c>
      <c r="R15" s="15">
        <f>SUM(S15:T15)</f>
        <v>0</v>
      </c>
      <c r="S15" s="15">
        <f>SUM(T15:U15)</f>
        <v>0</v>
      </c>
      <c r="T15" s="15">
        <f>SUM(U15:V15)</f>
        <v>0</v>
      </c>
      <c r="U15" s="15">
        <f>SUM(V15:W15)</f>
        <v>0</v>
      </c>
      <c r="V15" s="15">
        <f>SUM(W15:X15)</f>
        <v>0</v>
      </c>
      <c r="W15" s="15">
        <f t="shared" si="7"/>
        <v>0</v>
      </c>
      <c r="X15" s="15"/>
      <c r="Y15" s="15"/>
      <c r="Z15" s="15">
        <f t="shared" si="8"/>
        <v>0</v>
      </c>
      <c r="AA15" s="15"/>
      <c r="AB15" s="15"/>
    </row>
    <row r="16" spans="2:28" s="9" customFormat="1" ht="15.75" customHeight="1">
      <c r="B16" s="23" t="s">
        <v>11</v>
      </c>
      <c r="C16" s="24"/>
      <c r="E16" s="10">
        <f>SUM(E17:E18)</f>
        <v>4591</v>
      </c>
      <c r="F16" s="11">
        <f aca="true" t="shared" si="10" ref="F16:AB16">SUM(F17:F18)</f>
        <v>2278</v>
      </c>
      <c r="G16" s="11">
        <f t="shared" si="10"/>
        <v>2313</v>
      </c>
      <c r="H16" s="11">
        <f t="shared" si="10"/>
        <v>1803</v>
      </c>
      <c r="I16" s="11">
        <f t="shared" si="10"/>
        <v>879</v>
      </c>
      <c r="J16" s="11">
        <f t="shared" si="10"/>
        <v>924</v>
      </c>
      <c r="K16" s="11">
        <f t="shared" si="10"/>
        <v>828</v>
      </c>
      <c r="L16" s="11">
        <f t="shared" si="10"/>
        <v>519</v>
      </c>
      <c r="M16" s="11">
        <f t="shared" si="10"/>
        <v>309</v>
      </c>
      <c r="N16" s="11">
        <f t="shared" si="10"/>
        <v>1840</v>
      </c>
      <c r="O16" s="11">
        <f t="shared" si="10"/>
        <v>801</v>
      </c>
      <c r="P16" s="11">
        <f t="shared" si="10"/>
        <v>1039</v>
      </c>
      <c r="Q16" s="11">
        <f t="shared" si="10"/>
        <v>120</v>
      </c>
      <c r="R16" s="11">
        <f t="shared" si="10"/>
        <v>79</v>
      </c>
      <c r="S16" s="11">
        <f t="shared" si="10"/>
        <v>41</v>
      </c>
      <c r="T16" s="11" t="s">
        <v>32</v>
      </c>
      <c r="U16" s="11" t="s">
        <v>32</v>
      </c>
      <c r="V16" s="11" t="s">
        <v>32</v>
      </c>
      <c r="W16" s="11">
        <f t="shared" si="10"/>
        <v>4</v>
      </c>
      <c r="X16" s="11">
        <f t="shared" si="10"/>
        <v>3</v>
      </c>
      <c r="Y16" s="11">
        <f t="shared" si="10"/>
        <v>1</v>
      </c>
      <c r="Z16" s="11">
        <f t="shared" si="10"/>
        <v>49</v>
      </c>
      <c r="AA16" s="11">
        <f t="shared" si="10"/>
        <v>15</v>
      </c>
      <c r="AB16" s="11">
        <f t="shared" si="10"/>
        <v>34</v>
      </c>
    </row>
    <row r="17" spans="2:28" s="12" customFormat="1" ht="15.75" customHeight="1">
      <c r="B17" s="13"/>
      <c r="C17" s="13" t="s">
        <v>8</v>
      </c>
      <c r="E17" s="14">
        <f t="shared" si="4"/>
        <v>4023</v>
      </c>
      <c r="F17" s="15">
        <f t="shared" si="5"/>
        <v>1955</v>
      </c>
      <c r="G17" s="15">
        <f t="shared" si="6"/>
        <v>2068</v>
      </c>
      <c r="H17" s="16">
        <f t="shared" si="9"/>
        <v>1594</v>
      </c>
      <c r="I17" s="15">
        <v>773</v>
      </c>
      <c r="J17" s="15">
        <v>821</v>
      </c>
      <c r="K17" s="16">
        <f>SUM(L17:M17)</f>
        <v>662</v>
      </c>
      <c r="L17" s="15">
        <v>393</v>
      </c>
      <c r="M17" s="15">
        <v>269</v>
      </c>
      <c r="N17" s="16">
        <f>SUM(O17:P17)</f>
        <v>1654</v>
      </c>
      <c r="O17" s="15">
        <v>715</v>
      </c>
      <c r="P17" s="15">
        <v>939</v>
      </c>
      <c r="Q17" s="15">
        <f>SUM(R17:S17)</f>
        <v>113</v>
      </c>
      <c r="R17" s="15">
        <v>74</v>
      </c>
      <c r="S17" s="15">
        <v>39</v>
      </c>
      <c r="T17" s="15" t="s">
        <v>19</v>
      </c>
      <c r="U17" s="15" t="s">
        <v>19</v>
      </c>
      <c r="V17" s="15" t="s">
        <v>19</v>
      </c>
      <c r="W17" s="15">
        <f t="shared" si="7"/>
        <v>4</v>
      </c>
      <c r="X17" s="15">
        <v>3</v>
      </c>
      <c r="Y17" s="15">
        <v>1</v>
      </c>
      <c r="Z17" s="15">
        <f t="shared" si="8"/>
        <v>49</v>
      </c>
      <c r="AA17" s="15">
        <v>15</v>
      </c>
      <c r="AB17" s="15">
        <v>34</v>
      </c>
    </row>
    <row r="18" spans="2:28" s="12" customFormat="1" ht="15.75" customHeight="1">
      <c r="B18" s="13"/>
      <c r="C18" s="13" t="s">
        <v>9</v>
      </c>
      <c r="E18" s="14">
        <f t="shared" si="4"/>
        <v>568</v>
      </c>
      <c r="F18" s="15">
        <f t="shared" si="5"/>
        <v>323</v>
      </c>
      <c r="G18" s="15">
        <f t="shared" si="6"/>
        <v>245</v>
      </c>
      <c r="H18" s="16">
        <f t="shared" si="9"/>
        <v>209</v>
      </c>
      <c r="I18" s="15">
        <v>106</v>
      </c>
      <c r="J18" s="15">
        <v>103</v>
      </c>
      <c r="K18" s="16">
        <f>SUM(L18:M18)</f>
        <v>166</v>
      </c>
      <c r="L18" s="15">
        <v>126</v>
      </c>
      <c r="M18" s="15">
        <v>40</v>
      </c>
      <c r="N18" s="16">
        <f>SUM(O18:P18)</f>
        <v>186</v>
      </c>
      <c r="O18" s="15">
        <v>86</v>
      </c>
      <c r="P18" s="15">
        <v>100</v>
      </c>
      <c r="Q18" s="15">
        <f>SUM(R18:S18)</f>
        <v>7</v>
      </c>
      <c r="R18" s="15">
        <v>5</v>
      </c>
      <c r="S18" s="15">
        <v>2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</row>
    <row r="19" spans="2:28" s="12" customFormat="1" ht="15.75" customHeight="1">
      <c r="B19" s="13"/>
      <c r="C19" s="13"/>
      <c r="E19" s="14">
        <f t="shared" si="4"/>
        <v>0</v>
      </c>
      <c r="F19" s="15">
        <f t="shared" si="5"/>
        <v>0</v>
      </c>
      <c r="G19" s="15">
        <f t="shared" si="6"/>
        <v>0</v>
      </c>
      <c r="H19" s="16">
        <f t="shared" si="9"/>
        <v>0</v>
      </c>
      <c r="I19" s="15">
        <f>SUM(J19:K19)</f>
        <v>0</v>
      </c>
      <c r="J19" s="15">
        <f>SUM(K19:L19)</f>
        <v>0</v>
      </c>
      <c r="K19" s="15">
        <f>SUM(L19:M19)</f>
        <v>0</v>
      </c>
      <c r="L19" s="15">
        <f>SUM(M19:N19)</f>
        <v>0</v>
      </c>
      <c r="M19" s="15">
        <f>SUM(N19:O19)</f>
        <v>0</v>
      </c>
      <c r="N19" s="15">
        <f>SUM(O19:P19)</f>
        <v>0</v>
      </c>
      <c r="O19" s="15">
        <f>SUM(P19:Q19)</f>
        <v>0</v>
      </c>
      <c r="P19" s="15">
        <f>SUM(Q19:R19)</f>
        <v>0</v>
      </c>
      <c r="Q19" s="15">
        <f>SUM(R19:S19)</f>
        <v>0</v>
      </c>
      <c r="R19" s="15">
        <f>SUM(S19:T19)</f>
        <v>0</v>
      </c>
      <c r="S19" s="15">
        <f>SUM(T19:U19)</f>
        <v>0</v>
      </c>
      <c r="T19" s="15">
        <f>SUM(U19:V19)</f>
        <v>0</v>
      </c>
      <c r="U19" s="15">
        <f>SUM(V19:W19)</f>
        <v>0</v>
      </c>
      <c r="V19" s="15">
        <f>SUM(W19:X19)</f>
        <v>0</v>
      </c>
      <c r="W19" s="15">
        <f t="shared" si="7"/>
        <v>0</v>
      </c>
      <c r="X19" s="15"/>
      <c r="Y19" s="15"/>
      <c r="Z19" s="15">
        <f t="shared" si="8"/>
        <v>0</v>
      </c>
      <c r="AA19" s="15"/>
      <c r="AB19" s="15"/>
    </row>
    <row r="20" spans="2:28" s="9" customFormat="1" ht="15.75" customHeight="1">
      <c r="B20" s="23" t="s">
        <v>12</v>
      </c>
      <c r="C20" s="24"/>
      <c r="E20" s="10">
        <f>SUM(E21:E22)</f>
        <v>704</v>
      </c>
      <c r="F20" s="11">
        <f aca="true" t="shared" si="11" ref="F20:S20">SUM(F21:F22)</f>
        <v>290</v>
      </c>
      <c r="G20" s="11">
        <f t="shared" si="11"/>
        <v>414</v>
      </c>
      <c r="H20" s="11">
        <f t="shared" si="11"/>
        <v>306</v>
      </c>
      <c r="I20" s="11">
        <f t="shared" si="11"/>
        <v>134</v>
      </c>
      <c r="J20" s="11">
        <f t="shared" si="11"/>
        <v>172</v>
      </c>
      <c r="K20" s="11">
        <f t="shared" si="11"/>
        <v>160</v>
      </c>
      <c r="L20" s="11">
        <f t="shared" si="11"/>
        <v>97</v>
      </c>
      <c r="M20" s="11">
        <f t="shared" si="11"/>
        <v>63</v>
      </c>
      <c r="N20" s="11">
        <f t="shared" si="11"/>
        <v>235</v>
      </c>
      <c r="O20" s="11">
        <f t="shared" si="11"/>
        <v>58</v>
      </c>
      <c r="P20" s="11">
        <f t="shared" si="11"/>
        <v>177</v>
      </c>
      <c r="Q20" s="11">
        <f t="shared" si="11"/>
        <v>3</v>
      </c>
      <c r="R20" s="11">
        <f t="shared" si="11"/>
        <v>1</v>
      </c>
      <c r="S20" s="11">
        <f t="shared" si="11"/>
        <v>2</v>
      </c>
      <c r="T20" s="11" t="s">
        <v>32</v>
      </c>
      <c r="U20" s="11" t="s">
        <v>32</v>
      </c>
      <c r="V20" s="11" t="s">
        <v>32</v>
      </c>
      <c r="W20" s="11" t="s">
        <v>32</v>
      </c>
      <c r="X20" s="11" t="s">
        <v>32</v>
      </c>
      <c r="Y20" s="11" t="s">
        <v>32</v>
      </c>
      <c r="Z20" s="11" t="s">
        <v>32</v>
      </c>
      <c r="AA20" s="11" t="s">
        <v>32</v>
      </c>
      <c r="AB20" s="11" t="s">
        <v>32</v>
      </c>
    </row>
    <row r="21" spans="2:28" s="12" customFormat="1" ht="15.75" customHeight="1">
      <c r="B21" s="13"/>
      <c r="C21" s="13" t="s">
        <v>8</v>
      </c>
      <c r="E21" s="14">
        <f t="shared" si="4"/>
        <v>704</v>
      </c>
      <c r="F21" s="15">
        <f t="shared" si="5"/>
        <v>290</v>
      </c>
      <c r="G21" s="15">
        <f t="shared" si="6"/>
        <v>414</v>
      </c>
      <c r="H21" s="16">
        <f t="shared" si="9"/>
        <v>306</v>
      </c>
      <c r="I21" s="15">
        <v>134</v>
      </c>
      <c r="J21" s="15">
        <v>172</v>
      </c>
      <c r="K21" s="16">
        <f>SUM(L21:M21)</f>
        <v>160</v>
      </c>
      <c r="L21" s="15">
        <v>97</v>
      </c>
      <c r="M21" s="15">
        <v>63</v>
      </c>
      <c r="N21" s="16">
        <f>SUM(O21:P21)</f>
        <v>235</v>
      </c>
      <c r="O21" s="15">
        <v>58</v>
      </c>
      <c r="P21" s="15">
        <v>177</v>
      </c>
      <c r="Q21" s="15">
        <f>SUM(R21:S21)</f>
        <v>3</v>
      </c>
      <c r="R21" s="15">
        <v>1</v>
      </c>
      <c r="S21" s="15">
        <v>2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</row>
    <row r="22" spans="2:28" s="12" customFormat="1" ht="15.75" customHeight="1">
      <c r="B22" s="13"/>
      <c r="C22" s="13" t="s">
        <v>9</v>
      </c>
      <c r="E22" s="14" t="s">
        <v>19</v>
      </c>
      <c r="F22" s="15" t="s">
        <v>19</v>
      </c>
      <c r="G22" s="15" t="s">
        <v>19</v>
      </c>
      <c r="H22" s="15" t="s">
        <v>19</v>
      </c>
      <c r="I22" s="15" t="s">
        <v>19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>
        <f>SUM(R22:S22)</f>
        <v>0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</row>
    <row r="23" spans="2:28" s="12" customFormat="1" ht="15.75" customHeight="1">
      <c r="B23" s="13"/>
      <c r="C23" s="13"/>
      <c r="E23" s="14">
        <f t="shared" si="4"/>
        <v>0</v>
      </c>
      <c r="F23" s="15">
        <f t="shared" si="5"/>
        <v>0</v>
      </c>
      <c r="G23" s="15">
        <f t="shared" si="6"/>
        <v>0</v>
      </c>
      <c r="H23" s="16">
        <f t="shared" si="9"/>
        <v>0</v>
      </c>
      <c r="I23" s="15">
        <f aca="true" t="shared" si="12" ref="I23:P23">SUM(J23:K23)</f>
        <v>0</v>
      </c>
      <c r="J23" s="15">
        <f t="shared" si="12"/>
        <v>0</v>
      </c>
      <c r="K23" s="15">
        <f t="shared" si="12"/>
        <v>0</v>
      </c>
      <c r="L23" s="15">
        <f t="shared" si="12"/>
        <v>0</v>
      </c>
      <c r="M23" s="15">
        <f t="shared" si="12"/>
        <v>0</v>
      </c>
      <c r="N23" s="15">
        <f t="shared" si="12"/>
        <v>0</v>
      </c>
      <c r="O23" s="15">
        <f t="shared" si="12"/>
        <v>0</v>
      </c>
      <c r="P23" s="15">
        <f t="shared" si="12"/>
        <v>0</v>
      </c>
      <c r="Q23" s="15">
        <f>SUM(R23:S23)</f>
        <v>0</v>
      </c>
      <c r="R23" s="15">
        <f>SUM(S23:T23)</f>
        <v>0</v>
      </c>
      <c r="S23" s="15">
        <f>SUM(T23:U23)</f>
        <v>0</v>
      </c>
      <c r="T23" s="15">
        <f>SUM(U23:V23)</f>
        <v>0</v>
      </c>
      <c r="U23" s="15">
        <f>SUM(V23:W23)</f>
        <v>0</v>
      </c>
      <c r="V23" s="15">
        <f>SUM(W23:X23)</f>
        <v>0</v>
      </c>
      <c r="W23" s="15">
        <f t="shared" si="7"/>
        <v>0</v>
      </c>
      <c r="X23" s="15"/>
      <c r="Y23" s="15"/>
      <c r="Z23" s="15">
        <f t="shared" si="8"/>
        <v>0</v>
      </c>
      <c r="AA23" s="15"/>
      <c r="AB23" s="15"/>
    </row>
    <row r="24" spans="2:28" s="9" customFormat="1" ht="15.75" customHeight="1">
      <c r="B24" s="23" t="s">
        <v>13</v>
      </c>
      <c r="C24" s="24"/>
      <c r="E24" s="10">
        <f>SUM(E25:E26)</f>
        <v>1520</v>
      </c>
      <c r="F24" s="11">
        <f aca="true" t="shared" si="13" ref="F24:AB24">SUM(F25:F26)</f>
        <v>735</v>
      </c>
      <c r="G24" s="11">
        <f t="shared" si="13"/>
        <v>785</v>
      </c>
      <c r="H24" s="11">
        <f t="shared" si="13"/>
        <v>516</v>
      </c>
      <c r="I24" s="11">
        <f t="shared" si="13"/>
        <v>223</v>
      </c>
      <c r="J24" s="11">
        <f t="shared" si="13"/>
        <v>293</v>
      </c>
      <c r="K24" s="11">
        <v>355</v>
      </c>
      <c r="L24" s="11">
        <f t="shared" si="13"/>
        <v>221</v>
      </c>
      <c r="M24" s="11">
        <f t="shared" si="13"/>
        <v>134</v>
      </c>
      <c r="N24" s="11">
        <f t="shared" si="13"/>
        <v>629</v>
      </c>
      <c r="O24" s="11">
        <f t="shared" si="13"/>
        <v>282</v>
      </c>
      <c r="P24" s="11">
        <f t="shared" si="13"/>
        <v>347</v>
      </c>
      <c r="Q24" s="11">
        <f t="shared" si="13"/>
        <v>20</v>
      </c>
      <c r="R24" s="11">
        <f t="shared" si="13"/>
        <v>9</v>
      </c>
      <c r="S24" s="11">
        <f t="shared" si="13"/>
        <v>11</v>
      </c>
      <c r="T24" s="11" t="s">
        <v>31</v>
      </c>
      <c r="U24" s="11" t="s">
        <v>31</v>
      </c>
      <c r="V24" s="11" t="s">
        <v>31</v>
      </c>
      <c r="W24" s="11">
        <f t="shared" si="13"/>
        <v>3</v>
      </c>
      <c r="X24" s="11">
        <f t="shared" si="13"/>
        <v>1</v>
      </c>
      <c r="Y24" s="11">
        <f t="shared" si="13"/>
        <v>2</v>
      </c>
      <c r="Z24" s="11">
        <f t="shared" si="13"/>
        <v>19</v>
      </c>
      <c r="AA24" s="11">
        <f t="shared" si="13"/>
        <v>2</v>
      </c>
      <c r="AB24" s="11">
        <f t="shared" si="13"/>
        <v>17</v>
      </c>
    </row>
    <row r="25" spans="2:28" s="12" customFormat="1" ht="15.75" customHeight="1">
      <c r="B25" s="13"/>
      <c r="C25" s="13" t="s">
        <v>8</v>
      </c>
      <c r="E25" s="14">
        <f t="shared" si="4"/>
        <v>1520</v>
      </c>
      <c r="F25" s="15">
        <f t="shared" si="5"/>
        <v>735</v>
      </c>
      <c r="G25" s="15">
        <f t="shared" si="6"/>
        <v>785</v>
      </c>
      <c r="H25" s="16">
        <f t="shared" si="9"/>
        <v>516</v>
      </c>
      <c r="I25" s="15">
        <v>223</v>
      </c>
      <c r="J25" s="15">
        <v>293</v>
      </c>
      <c r="K25" s="16">
        <f>SUM(L25:M25)</f>
        <v>355</v>
      </c>
      <c r="L25" s="15">
        <v>221</v>
      </c>
      <c r="M25" s="15">
        <v>134</v>
      </c>
      <c r="N25" s="16">
        <f>SUM(O25:P25)</f>
        <v>629</v>
      </c>
      <c r="O25" s="15">
        <v>282</v>
      </c>
      <c r="P25" s="15">
        <v>347</v>
      </c>
      <c r="Q25" s="15">
        <f>SUM(R25:S25)</f>
        <v>20</v>
      </c>
      <c r="R25" s="15">
        <v>9</v>
      </c>
      <c r="S25" s="15">
        <v>11</v>
      </c>
      <c r="T25" s="15" t="s">
        <v>19</v>
      </c>
      <c r="U25" s="15" t="s">
        <v>19</v>
      </c>
      <c r="V25" s="15" t="s">
        <v>19</v>
      </c>
      <c r="W25" s="15">
        <f t="shared" si="7"/>
        <v>3</v>
      </c>
      <c r="X25" s="15">
        <v>1</v>
      </c>
      <c r="Y25" s="15">
        <v>2</v>
      </c>
      <c r="Z25" s="15">
        <f t="shared" si="8"/>
        <v>19</v>
      </c>
      <c r="AA25" s="15">
        <v>2</v>
      </c>
      <c r="AB25" s="15">
        <v>17</v>
      </c>
    </row>
    <row r="26" spans="2:28" s="12" customFormat="1" ht="15.75" customHeight="1">
      <c r="B26" s="13"/>
      <c r="C26" s="13" t="s">
        <v>9</v>
      </c>
      <c r="E26" s="14" t="s">
        <v>19</v>
      </c>
      <c r="F26" s="15" t="s">
        <v>19</v>
      </c>
      <c r="G26" s="15" t="s">
        <v>19</v>
      </c>
      <c r="H26" s="15" t="s">
        <v>19</v>
      </c>
      <c r="I26" s="15" t="s">
        <v>19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>
        <f>SUM(R26:S26)</f>
        <v>0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19</v>
      </c>
    </row>
    <row r="27" spans="2:28" s="12" customFormat="1" ht="15.75" customHeight="1">
      <c r="B27" s="13"/>
      <c r="C27" s="13"/>
      <c r="E27" s="14">
        <f t="shared" si="4"/>
        <v>0</v>
      </c>
      <c r="F27" s="15">
        <f t="shared" si="5"/>
        <v>0</v>
      </c>
      <c r="G27" s="15">
        <f t="shared" si="6"/>
        <v>0</v>
      </c>
      <c r="H27" s="15">
        <f t="shared" si="9"/>
        <v>0</v>
      </c>
      <c r="I27" s="15">
        <f aca="true" t="shared" si="14" ref="I27:P27">SUM(J27:K27)</f>
        <v>0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14"/>
        <v>0</v>
      </c>
      <c r="N27" s="15">
        <f t="shared" si="14"/>
        <v>0</v>
      </c>
      <c r="O27" s="15">
        <f t="shared" si="14"/>
        <v>0</v>
      </c>
      <c r="P27" s="15">
        <f t="shared" si="14"/>
        <v>0</v>
      </c>
      <c r="Q27" s="15">
        <f>SUM(R27:S27)</f>
        <v>0</v>
      </c>
      <c r="R27" s="15">
        <f>SUM(S27:T27)</f>
        <v>0</v>
      </c>
      <c r="S27" s="15">
        <f>SUM(T27:U27)</f>
        <v>0</v>
      </c>
      <c r="T27" s="15">
        <f>SUM(U27:V27)</f>
        <v>0</v>
      </c>
      <c r="U27" s="15">
        <f>SUM(V27:W27)</f>
        <v>0</v>
      </c>
      <c r="V27" s="15">
        <f>SUM(W27:X27)</f>
        <v>0</v>
      </c>
      <c r="W27" s="15">
        <f t="shared" si="7"/>
        <v>0</v>
      </c>
      <c r="X27" s="15"/>
      <c r="Y27" s="15"/>
      <c r="Z27" s="15">
        <f t="shared" si="8"/>
        <v>0</v>
      </c>
      <c r="AA27" s="15"/>
      <c r="AB27" s="15"/>
    </row>
    <row r="28" spans="2:28" s="9" customFormat="1" ht="15.75" customHeight="1">
      <c r="B28" s="23" t="s">
        <v>14</v>
      </c>
      <c r="C28" s="24"/>
      <c r="E28" s="10">
        <f>SUM(E29:E30)</f>
        <v>599</v>
      </c>
      <c r="F28" s="11">
        <f aca="true" t="shared" si="15" ref="F28:AB28">SUM(F29:F30)</f>
        <v>285</v>
      </c>
      <c r="G28" s="11">
        <f t="shared" si="15"/>
        <v>314</v>
      </c>
      <c r="H28" s="11">
        <f t="shared" si="15"/>
        <v>132</v>
      </c>
      <c r="I28" s="11">
        <f t="shared" si="15"/>
        <v>47</v>
      </c>
      <c r="J28" s="11">
        <f t="shared" si="15"/>
        <v>85</v>
      </c>
      <c r="K28" s="11">
        <f t="shared" si="15"/>
        <v>144</v>
      </c>
      <c r="L28" s="11">
        <f t="shared" si="15"/>
        <v>86</v>
      </c>
      <c r="M28" s="11">
        <f t="shared" si="15"/>
        <v>58</v>
      </c>
      <c r="N28" s="11">
        <f t="shared" si="15"/>
        <v>309</v>
      </c>
      <c r="O28" s="11">
        <f t="shared" si="15"/>
        <v>145</v>
      </c>
      <c r="P28" s="11">
        <f t="shared" si="15"/>
        <v>164</v>
      </c>
      <c r="Q28" s="11">
        <f t="shared" si="15"/>
        <v>14</v>
      </c>
      <c r="R28" s="11">
        <f t="shared" si="15"/>
        <v>7</v>
      </c>
      <c r="S28" s="11">
        <f t="shared" si="15"/>
        <v>7</v>
      </c>
      <c r="T28" s="11" t="s">
        <v>31</v>
      </c>
      <c r="U28" s="11" t="s">
        <v>31</v>
      </c>
      <c r="V28" s="11" t="s">
        <v>31</v>
      </c>
      <c r="W28" s="11">
        <f t="shared" si="15"/>
        <v>5</v>
      </c>
      <c r="X28" s="11" t="s">
        <v>31</v>
      </c>
      <c r="Y28" s="11">
        <f t="shared" si="15"/>
        <v>5</v>
      </c>
      <c r="Z28" s="11">
        <f t="shared" si="15"/>
        <v>2</v>
      </c>
      <c r="AA28" s="11" t="s">
        <v>31</v>
      </c>
      <c r="AB28" s="11">
        <f t="shared" si="15"/>
        <v>2</v>
      </c>
    </row>
    <row r="29" spans="2:28" s="12" customFormat="1" ht="15.75" customHeight="1">
      <c r="B29" s="13"/>
      <c r="C29" s="13" t="s">
        <v>8</v>
      </c>
      <c r="E29" s="14">
        <f t="shared" si="4"/>
        <v>599</v>
      </c>
      <c r="F29" s="15">
        <f t="shared" si="5"/>
        <v>285</v>
      </c>
      <c r="G29" s="15">
        <f t="shared" si="6"/>
        <v>314</v>
      </c>
      <c r="H29" s="16">
        <f t="shared" si="9"/>
        <v>132</v>
      </c>
      <c r="I29" s="15">
        <v>47</v>
      </c>
      <c r="J29" s="15">
        <v>85</v>
      </c>
      <c r="K29" s="16">
        <f aca="true" t="shared" si="16" ref="K29:K50">SUM(L29:M29)</f>
        <v>144</v>
      </c>
      <c r="L29" s="15">
        <v>86</v>
      </c>
      <c r="M29" s="15">
        <v>58</v>
      </c>
      <c r="N29" s="16">
        <f aca="true" t="shared" si="17" ref="N29:N50">SUM(O29:P29)</f>
        <v>309</v>
      </c>
      <c r="O29" s="15">
        <v>145</v>
      </c>
      <c r="P29" s="15">
        <v>164</v>
      </c>
      <c r="Q29" s="15">
        <f aca="true" t="shared" si="18" ref="Q29:Q50">SUM(R29:S29)</f>
        <v>14</v>
      </c>
      <c r="R29" s="15">
        <v>7</v>
      </c>
      <c r="S29" s="15">
        <v>7</v>
      </c>
      <c r="T29" s="15" t="s">
        <v>19</v>
      </c>
      <c r="U29" s="15" t="s">
        <v>19</v>
      </c>
      <c r="V29" s="15" t="s">
        <v>19</v>
      </c>
      <c r="W29" s="15">
        <f t="shared" si="7"/>
        <v>5</v>
      </c>
      <c r="X29" s="15" t="s">
        <v>19</v>
      </c>
      <c r="Y29" s="15">
        <v>5</v>
      </c>
      <c r="Z29" s="15">
        <f t="shared" si="8"/>
        <v>2</v>
      </c>
      <c r="AA29" s="15" t="s">
        <v>19</v>
      </c>
      <c r="AB29" s="15">
        <v>2</v>
      </c>
    </row>
    <row r="30" spans="2:28" s="12" customFormat="1" ht="15.75" customHeight="1">
      <c r="B30" s="13"/>
      <c r="C30" s="13" t="s">
        <v>9</v>
      </c>
      <c r="E30" s="14" t="s">
        <v>19</v>
      </c>
      <c r="F30" s="15" t="s">
        <v>19</v>
      </c>
      <c r="G30" s="15" t="s">
        <v>19</v>
      </c>
      <c r="H30" s="15" t="s">
        <v>19</v>
      </c>
      <c r="I30" s="15" t="s">
        <v>19</v>
      </c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>
        <f t="shared" si="18"/>
        <v>0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19</v>
      </c>
      <c r="Z30" s="15" t="s">
        <v>19</v>
      </c>
      <c r="AA30" s="15" t="s">
        <v>19</v>
      </c>
      <c r="AB30" s="15" t="s">
        <v>19</v>
      </c>
    </row>
    <row r="31" spans="2:28" s="12" customFormat="1" ht="15.75" customHeight="1">
      <c r="B31" s="13"/>
      <c r="C31" s="13"/>
      <c r="E31" s="14">
        <f t="shared" si="4"/>
        <v>0</v>
      </c>
      <c r="F31" s="15">
        <f t="shared" si="5"/>
        <v>0</v>
      </c>
      <c r="G31" s="15">
        <f t="shared" si="6"/>
        <v>0</v>
      </c>
      <c r="H31" s="15">
        <f t="shared" si="9"/>
        <v>0</v>
      </c>
      <c r="I31" s="15">
        <f>SUM(J31:K31)</f>
        <v>0</v>
      </c>
      <c r="J31" s="15">
        <f>SUM(K31:L31)</f>
        <v>0</v>
      </c>
      <c r="K31" s="15">
        <f t="shared" si="16"/>
        <v>0</v>
      </c>
      <c r="L31" s="15">
        <f>SUM(M31:N31)</f>
        <v>0</v>
      </c>
      <c r="M31" s="15">
        <f>SUM(N31:O31)</f>
        <v>0</v>
      </c>
      <c r="N31" s="15">
        <f t="shared" si="17"/>
        <v>0</v>
      </c>
      <c r="O31" s="15">
        <f>SUM(P31:Q31)</f>
        <v>0</v>
      </c>
      <c r="P31" s="15">
        <f>SUM(Q31:R31)</f>
        <v>0</v>
      </c>
      <c r="Q31" s="15">
        <f t="shared" si="18"/>
        <v>0</v>
      </c>
      <c r="R31" s="15">
        <f>SUM(S31:T31)</f>
        <v>0</v>
      </c>
      <c r="S31" s="15">
        <f>SUM(T31:U31)</f>
        <v>0</v>
      </c>
      <c r="T31" s="15">
        <f>SUM(U31:V31)</f>
        <v>0</v>
      </c>
      <c r="U31" s="15">
        <f>SUM(V31:W31)</f>
        <v>0</v>
      </c>
      <c r="V31" s="15">
        <f>SUM(W31:X31)</f>
        <v>0</v>
      </c>
      <c r="W31" s="15">
        <f t="shared" si="7"/>
        <v>0</v>
      </c>
      <c r="X31" s="15"/>
      <c r="Y31" s="15"/>
      <c r="Z31" s="15">
        <f t="shared" si="8"/>
        <v>0</v>
      </c>
      <c r="AA31" s="15"/>
      <c r="AB31" s="15"/>
    </row>
    <row r="32" spans="2:28" s="9" customFormat="1" ht="15.75" customHeight="1">
      <c r="B32" s="23" t="s">
        <v>15</v>
      </c>
      <c r="C32" s="24"/>
      <c r="E32" s="10">
        <f>SUM(E33:E34)</f>
        <v>2751</v>
      </c>
      <c r="F32" s="11">
        <f aca="true" t="shared" si="19" ref="F32:AB32">SUM(F33:F34)</f>
        <v>1536</v>
      </c>
      <c r="G32" s="11">
        <f t="shared" si="19"/>
        <v>1215</v>
      </c>
      <c r="H32" s="11">
        <f t="shared" si="19"/>
        <v>969</v>
      </c>
      <c r="I32" s="11">
        <f t="shared" si="19"/>
        <v>497</v>
      </c>
      <c r="J32" s="11">
        <f t="shared" si="19"/>
        <v>472</v>
      </c>
      <c r="K32" s="11">
        <f t="shared" si="19"/>
        <v>556</v>
      </c>
      <c r="L32" s="11">
        <f t="shared" si="19"/>
        <v>371</v>
      </c>
      <c r="M32" s="11">
        <f t="shared" si="19"/>
        <v>185</v>
      </c>
      <c r="N32" s="11">
        <f t="shared" si="19"/>
        <v>1165</v>
      </c>
      <c r="O32" s="11">
        <f t="shared" si="19"/>
        <v>624</v>
      </c>
      <c r="P32" s="11">
        <f t="shared" si="19"/>
        <v>541</v>
      </c>
      <c r="Q32" s="11">
        <f t="shared" si="19"/>
        <v>61</v>
      </c>
      <c r="R32" s="11">
        <f t="shared" si="19"/>
        <v>44</v>
      </c>
      <c r="S32" s="11">
        <f t="shared" si="19"/>
        <v>17</v>
      </c>
      <c r="T32" s="11" t="s">
        <v>31</v>
      </c>
      <c r="U32" s="11" t="s">
        <v>31</v>
      </c>
      <c r="V32" s="11" t="s">
        <v>31</v>
      </c>
      <c r="W32" s="11">
        <f t="shared" si="19"/>
        <v>2</v>
      </c>
      <c r="X32" s="11">
        <f t="shared" si="19"/>
        <v>2</v>
      </c>
      <c r="Y32" s="11" t="s">
        <v>31</v>
      </c>
      <c r="Z32" s="11">
        <f t="shared" si="19"/>
        <v>21</v>
      </c>
      <c r="AA32" s="11">
        <f t="shared" si="19"/>
        <v>9</v>
      </c>
      <c r="AB32" s="11">
        <f t="shared" si="19"/>
        <v>12</v>
      </c>
    </row>
    <row r="33" spans="2:28" s="12" customFormat="1" ht="15.75" customHeight="1">
      <c r="B33" s="13"/>
      <c r="C33" s="13" t="s">
        <v>8</v>
      </c>
      <c r="E33" s="14">
        <f t="shared" si="4"/>
        <v>2157</v>
      </c>
      <c r="F33" s="15">
        <f t="shared" si="5"/>
        <v>1160</v>
      </c>
      <c r="G33" s="15">
        <f t="shared" si="6"/>
        <v>997</v>
      </c>
      <c r="H33" s="16">
        <f t="shared" si="9"/>
        <v>908</v>
      </c>
      <c r="I33" s="15">
        <v>462</v>
      </c>
      <c r="J33" s="15">
        <v>446</v>
      </c>
      <c r="K33" s="16">
        <f t="shared" si="16"/>
        <v>421</v>
      </c>
      <c r="L33" s="15">
        <v>268</v>
      </c>
      <c r="M33" s="15">
        <v>153</v>
      </c>
      <c r="N33" s="16">
        <f t="shared" si="17"/>
        <v>811</v>
      </c>
      <c r="O33" s="15">
        <v>420</v>
      </c>
      <c r="P33" s="15">
        <v>391</v>
      </c>
      <c r="Q33" s="15">
        <f t="shared" si="18"/>
        <v>17</v>
      </c>
      <c r="R33" s="15">
        <v>10</v>
      </c>
      <c r="S33" s="15">
        <v>7</v>
      </c>
      <c r="T33" s="15" t="s">
        <v>19</v>
      </c>
      <c r="U33" s="15" t="s">
        <v>19</v>
      </c>
      <c r="V33" s="15" t="s">
        <v>19</v>
      </c>
      <c r="W33" s="15">
        <f t="shared" si="7"/>
        <v>2</v>
      </c>
      <c r="X33" s="15">
        <v>2</v>
      </c>
      <c r="Y33" s="15" t="s">
        <v>19</v>
      </c>
      <c r="Z33" s="15">
        <f t="shared" si="8"/>
        <v>3</v>
      </c>
      <c r="AA33" s="15">
        <v>2</v>
      </c>
      <c r="AB33" s="15">
        <v>1</v>
      </c>
    </row>
    <row r="34" spans="2:28" s="12" customFormat="1" ht="15.75" customHeight="1">
      <c r="B34" s="13"/>
      <c r="C34" s="13" t="s">
        <v>9</v>
      </c>
      <c r="E34" s="14">
        <f t="shared" si="4"/>
        <v>594</v>
      </c>
      <c r="F34" s="15">
        <f t="shared" si="5"/>
        <v>376</v>
      </c>
      <c r="G34" s="15">
        <f t="shared" si="6"/>
        <v>218</v>
      </c>
      <c r="H34" s="16">
        <f t="shared" si="9"/>
        <v>61</v>
      </c>
      <c r="I34" s="15">
        <v>35</v>
      </c>
      <c r="J34" s="15">
        <v>26</v>
      </c>
      <c r="K34" s="16">
        <f t="shared" si="16"/>
        <v>135</v>
      </c>
      <c r="L34" s="15">
        <v>103</v>
      </c>
      <c r="M34" s="15">
        <v>32</v>
      </c>
      <c r="N34" s="16">
        <f t="shared" si="17"/>
        <v>354</v>
      </c>
      <c r="O34" s="15">
        <v>204</v>
      </c>
      <c r="P34" s="15">
        <v>150</v>
      </c>
      <c r="Q34" s="15">
        <f t="shared" si="18"/>
        <v>44</v>
      </c>
      <c r="R34" s="15">
        <v>34</v>
      </c>
      <c r="S34" s="15">
        <v>10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>
        <f t="shared" si="8"/>
        <v>18</v>
      </c>
      <c r="AA34" s="15">
        <v>7</v>
      </c>
      <c r="AB34" s="15">
        <v>11</v>
      </c>
    </row>
    <row r="35" spans="2:28" s="12" customFormat="1" ht="15.75" customHeight="1">
      <c r="B35" s="13"/>
      <c r="C35" s="13"/>
      <c r="E35" s="14">
        <f t="shared" si="4"/>
        <v>0</v>
      </c>
      <c r="F35" s="15">
        <f t="shared" si="5"/>
        <v>0</v>
      </c>
      <c r="G35" s="15">
        <f t="shared" si="6"/>
        <v>0</v>
      </c>
      <c r="H35" s="15">
        <f t="shared" si="9"/>
        <v>0</v>
      </c>
      <c r="I35" s="15">
        <f>SUM(J35:K35)</f>
        <v>0</v>
      </c>
      <c r="J35" s="15">
        <f>SUM(K35:L35)</f>
        <v>0</v>
      </c>
      <c r="K35" s="15">
        <f t="shared" si="16"/>
        <v>0</v>
      </c>
      <c r="L35" s="15">
        <f>SUM(M35:N35)</f>
        <v>0</v>
      </c>
      <c r="M35" s="15">
        <f>SUM(N35:O35)</f>
        <v>0</v>
      </c>
      <c r="N35" s="15">
        <f t="shared" si="17"/>
        <v>0</v>
      </c>
      <c r="O35" s="15">
        <f>SUM(P35:Q35)</f>
        <v>0</v>
      </c>
      <c r="P35" s="15">
        <f>SUM(Q35:R35)</f>
        <v>0</v>
      </c>
      <c r="Q35" s="15">
        <f t="shared" si="18"/>
        <v>0</v>
      </c>
      <c r="R35" s="15">
        <f>SUM(S35:T35)</f>
        <v>0</v>
      </c>
      <c r="S35" s="15">
        <f>SUM(T35:U35)</f>
        <v>0</v>
      </c>
      <c r="T35" s="15">
        <f>SUM(U35:V35)</f>
        <v>0</v>
      </c>
      <c r="U35" s="15">
        <f>SUM(V35:W35)</f>
        <v>0</v>
      </c>
      <c r="V35" s="15">
        <f>SUM(W35:X35)</f>
        <v>0</v>
      </c>
      <c r="W35" s="15">
        <f t="shared" si="7"/>
        <v>0</v>
      </c>
      <c r="X35" s="15"/>
      <c r="Y35" s="15"/>
      <c r="Z35" s="15">
        <f t="shared" si="8"/>
        <v>0</v>
      </c>
      <c r="AA35" s="15"/>
      <c r="AB35" s="15"/>
    </row>
    <row r="36" spans="2:28" s="9" customFormat="1" ht="15.75" customHeight="1">
      <c r="B36" s="23" t="s">
        <v>16</v>
      </c>
      <c r="C36" s="23"/>
      <c r="E36" s="10">
        <f>SUM(E37:E38)</f>
        <v>3475</v>
      </c>
      <c r="F36" s="11">
        <f aca="true" t="shared" si="20" ref="F36:AB36">SUM(F37:F38)</f>
        <v>1708</v>
      </c>
      <c r="G36" s="11">
        <f t="shared" si="20"/>
        <v>1767</v>
      </c>
      <c r="H36" s="11">
        <f t="shared" si="20"/>
        <v>1201</v>
      </c>
      <c r="I36" s="11">
        <f t="shared" si="20"/>
        <v>532</v>
      </c>
      <c r="J36" s="11">
        <f t="shared" si="20"/>
        <v>669</v>
      </c>
      <c r="K36" s="16">
        <f t="shared" si="16"/>
        <v>769</v>
      </c>
      <c r="L36" s="11">
        <f t="shared" si="20"/>
        <v>489</v>
      </c>
      <c r="M36" s="11">
        <f t="shared" si="20"/>
        <v>280</v>
      </c>
      <c r="N36" s="11">
        <f t="shared" si="20"/>
        <v>1393</v>
      </c>
      <c r="O36" s="11">
        <f t="shared" si="20"/>
        <v>625</v>
      </c>
      <c r="P36" s="11">
        <f t="shared" si="20"/>
        <v>768</v>
      </c>
      <c r="Q36" s="11">
        <f t="shared" si="20"/>
        <v>111</v>
      </c>
      <c r="R36" s="11">
        <f t="shared" si="20"/>
        <v>61</v>
      </c>
      <c r="S36" s="11">
        <f t="shared" si="20"/>
        <v>50</v>
      </c>
      <c r="T36" s="11">
        <f t="shared" si="20"/>
        <v>1</v>
      </c>
      <c r="U36" s="11">
        <f t="shared" si="20"/>
        <v>1</v>
      </c>
      <c r="V36" s="11" t="s">
        <v>36</v>
      </c>
      <c r="W36" s="11">
        <f t="shared" si="20"/>
        <v>3</v>
      </c>
      <c r="X36" s="11">
        <f t="shared" si="20"/>
        <v>2</v>
      </c>
      <c r="Y36" s="11">
        <f t="shared" si="20"/>
        <v>1</v>
      </c>
      <c r="Z36" s="11">
        <f t="shared" si="20"/>
        <v>21</v>
      </c>
      <c r="AA36" s="11" t="s">
        <v>36</v>
      </c>
      <c r="AB36" s="11">
        <f t="shared" si="20"/>
        <v>21</v>
      </c>
    </row>
    <row r="37" spans="2:28" s="12" customFormat="1" ht="15.75" customHeight="1">
      <c r="B37" s="13"/>
      <c r="C37" s="13" t="s">
        <v>8</v>
      </c>
      <c r="E37" s="14">
        <f t="shared" si="4"/>
        <v>2185</v>
      </c>
      <c r="F37" s="15">
        <f t="shared" si="5"/>
        <v>1144</v>
      </c>
      <c r="G37" s="15">
        <f t="shared" si="6"/>
        <v>1041</v>
      </c>
      <c r="H37" s="16">
        <f t="shared" si="9"/>
        <v>784</v>
      </c>
      <c r="I37" s="15">
        <v>372</v>
      </c>
      <c r="J37" s="15">
        <v>412</v>
      </c>
      <c r="K37" s="16">
        <f t="shared" si="16"/>
        <v>449</v>
      </c>
      <c r="L37" s="15">
        <v>310</v>
      </c>
      <c r="M37" s="15">
        <v>139</v>
      </c>
      <c r="N37" s="16">
        <f t="shared" si="17"/>
        <v>890</v>
      </c>
      <c r="O37" s="15">
        <v>425</v>
      </c>
      <c r="P37" s="15">
        <v>465</v>
      </c>
      <c r="Q37" s="15">
        <f t="shared" si="18"/>
        <v>61</v>
      </c>
      <c r="R37" s="15">
        <v>36</v>
      </c>
      <c r="S37" s="15">
        <v>25</v>
      </c>
      <c r="T37" s="15">
        <f>SUM(U37:V37)</f>
        <v>1</v>
      </c>
      <c r="U37" s="15">
        <v>1</v>
      </c>
      <c r="V37" s="15" t="s">
        <v>19</v>
      </c>
      <c r="W37" s="15">
        <f t="shared" si="7"/>
        <v>3</v>
      </c>
      <c r="X37" s="15">
        <v>2</v>
      </c>
      <c r="Y37" s="15">
        <v>1</v>
      </c>
      <c r="Z37" s="15">
        <f t="shared" si="8"/>
        <v>8</v>
      </c>
      <c r="AA37" s="15" t="s">
        <v>19</v>
      </c>
      <c r="AB37" s="15">
        <v>8</v>
      </c>
    </row>
    <row r="38" spans="2:28" s="12" customFormat="1" ht="15.75" customHeight="1">
      <c r="B38" s="13"/>
      <c r="C38" s="13" t="s">
        <v>9</v>
      </c>
      <c r="E38" s="14">
        <f t="shared" si="4"/>
        <v>1290</v>
      </c>
      <c r="F38" s="15">
        <f t="shared" si="5"/>
        <v>564</v>
      </c>
      <c r="G38" s="15">
        <f t="shared" si="6"/>
        <v>726</v>
      </c>
      <c r="H38" s="16">
        <f t="shared" si="9"/>
        <v>417</v>
      </c>
      <c r="I38" s="15">
        <v>160</v>
      </c>
      <c r="J38" s="15">
        <v>257</v>
      </c>
      <c r="K38" s="16">
        <f t="shared" si="16"/>
        <v>320</v>
      </c>
      <c r="L38" s="15">
        <v>179</v>
      </c>
      <c r="M38" s="15">
        <v>141</v>
      </c>
      <c r="N38" s="16">
        <f t="shared" si="17"/>
        <v>503</v>
      </c>
      <c r="O38" s="15">
        <v>200</v>
      </c>
      <c r="P38" s="15">
        <v>303</v>
      </c>
      <c r="Q38" s="15">
        <f t="shared" si="18"/>
        <v>50</v>
      </c>
      <c r="R38" s="15">
        <v>25</v>
      </c>
      <c r="S38" s="15">
        <v>25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>
        <f t="shared" si="8"/>
        <v>13</v>
      </c>
      <c r="AA38" s="15" t="s">
        <v>19</v>
      </c>
      <c r="AB38" s="15">
        <v>13</v>
      </c>
    </row>
    <row r="39" spans="2:28" s="12" customFormat="1" ht="15.75" customHeight="1">
      <c r="B39" s="13"/>
      <c r="C39" s="13"/>
      <c r="E39" s="14">
        <f t="shared" si="4"/>
        <v>0</v>
      </c>
      <c r="F39" s="15">
        <f t="shared" si="5"/>
        <v>0</v>
      </c>
      <c r="G39" s="15">
        <f t="shared" si="6"/>
        <v>0</v>
      </c>
      <c r="H39" s="15">
        <f t="shared" si="9"/>
        <v>0</v>
      </c>
      <c r="I39" s="15">
        <f>SUM(J39:K39)</f>
        <v>0</v>
      </c>
      <c r="J39" s="15">
        <f>SUM(K39:L39)</f>
        <v>0</v>
      </c>
      <c r="K39" s="15">
        <f t="shared" si="16"/>
        <v>0</v>
      </c>
      <c r="L39" s="15">
        <f>SUM(M39:N39)</f>
        <v>0</v>
      </c>
      <c r="M39" s="15">
        <f>SUM(N39:O39)</f>
        <v>0</v>
      </c>
      <c r="N39" s="15">
        <f t="shared" si="17"/>
        <v>0</v>
      </c>
      <c r="O39" s="15">
        <f>SUM(P39:Q39)</f>
        <v>0</v>
      </c>
      <c r="P39" s="15">
        <f>SUM(Q39:R39)</f>
        <v>0</v>
      </c>
      <c r="Q39" s="15">
        <f t="shared" si="18"/>
        <v>0</v>
      </c>
      <c r="R39" s="15">
        <f>SUM(S39:T39)</f>
        <v>0</v>
      </c>
      <c r="S39" s="15">
        <f>SUM(T39:U39)</f>
        <v>0</v>
      </c>
      <c r="T39" s="15">
        <f>SUM(U39:V39)</f>
        <v>0</v>
      </c>
      <c r="U39" s="15">
        <f>SUM(V39:W39)</f>
        <v>0</v>
      </c>
      <c r="V39" s="15">
        <f>SUM(W39:X39)</f>
        <v>0</v>
      </c>
      <c r="W39" s="15">
        <f t="shared" si="7"/>
        <v>0</v>
      </c>
      <c r="X39" s="15"/>
      <c r="Y39" s="15"/>
      <c r="Z39" s="15">
        <f t="shared" si="8"/>
        <v>0</v>
      </c>
      <c r="AA39" s="15"/>
      <c r="AB39" s="15"/>
    </row>
    <row r="40" spans="2:28" s="9" customFormat="1" ht="15.75" customHeight="1">
      <c r="B40" s="23" t="s">
        <v>22</v>
      </c>
      <c r="C40" s="23"/>
      <c r="E40" s="10">
        <f>SUM(E41:E42)</f>
        <v>1967</v>
      </c>
      <c r="F40" s="11">
        <f aca="true" t="shared" si="21" ref="F40:AB40">SUM(F41:F42)</f>
        <v>944</v>
      </c>
      <c r="G40" s="11">
        <f t="shared" si="21"/>
        <v>1023</v>
      </c>
      <c r="H40" s="11">
        <f t="shared" si="21"/>
        <v>491</v>
      </c>
      <c r="I40" s="11">
        <f t="shared" si="21"/>
        <v>181</v>
      </c>
      <c r="J40" s="11">
        <f t="shared" si="21"/>
        <v>310</v>
      </c>
      <c r="K40" s="11">
        <f t="shared" si="21"/>
        <v>415</v>
      </c>
      <c r="L40" s="11">
        <f t="shared" si="21"/>
        <v>246</v>
      </c>
      <c r="M40" s="11">
        <f t="shared" si="21"/>
        <v>169</v>
      </c>
      <c r="N40" s="11">
        <f t="shared" si="21"/>
        <v>1043</v>
      </c>
      <c r="O40" s="11">
        <f t="shared" si="21"/>
        <v>503</v>
      </c>
      <c r="P40" s="11">
        <f t="shared" si="21"/>
        <v>540</v>
      </c>
      <c r="Q40" s="11">
        <f t="shared" si="21"/>
        <v>18</v>
      </c>
      <c r="R40" s="11">
        <f t="shared" si="21"/>
        <v>14</v>
      </c>
      <c r="S40" s="11">
        <f t="shared" si="21"/>
        <v>4</v>
      </c>
      <c r="T40" s="11" t="s">
        <v>34</v>
      </c>
      <c r="U40" s="11" t="s">
        <v>34</v>
      </c>
      <c r="V40" s="11" t="s">
        <v>34</v>
      </c>
      <c r="W40" s="11">
        <f t="shared" si="21"/>
        <v>5</v>
      </c>
      <c r="X40" s="11" t="s">
        <v>34</v>
      </c>
      <c r="Y40" s="11">
        <f t="shared" si="21"/>
        <v>5</v>
      </c>
      <c r="Z40" s="11">
        <f t="shared" si="21"/>
        <v>13</v>
      </c>
      <c r="AA40" s="11">
        <f t="shared" si="21"/>
        <v>2</v>
      </c>
      <c r="AB40" s="11">
        <f t="shared" si="21"/>
        <v>11</v>
      </c>
    </row>
    <row r="41" spans="2:28" s="12" customFormat="1" ht="15.75" customHeight="1">
      <c r="B41" s="13"/>
      <c r="C41" s="13" t="s">
        <v>8</v>
      </c>
      <c r="E41" s="14">
        <f t="shared" si="4"/>
        <v>1967</v>
      </c>
      <c r="F41" s="15">
        <f t="shared" si="5"/>
        <v>944</v>
      </c>
      <c r="G41" s="15">
        <f t="shared" si="6"/>
        <v>1023</v>
      </c>
      <c r="H41" s="16">
        <f t="shared" si="9"/>
        <v>491</v>
      </c>
      <c r="I41" s="15">
        <v>181</v>
      </c>
      <c r="J41" s="15">
        <v>310</v>
      </c>
      <c r="K41" s="16">
        <f t="shared" si="16"/>
        <v>415</v>
      </c>
      <c r="L41" s="15">
        <v>246</v>
      </c>
      <c r="M41" s="15">
        <v>169</v>
      </c>
      <c r="N41" s="16">
        <f t="shared" si="17"/>
        <v>1043</v>
      </c>
      <c r="O41" s="15">
        <v>503</v>
      </c>
      <c r="P41" s="15">
        <v>540</v>
      </c>
      <c r="Q41" s="15">
        <f t="shared" si="18"/>
        <v>18</v>
      </c>
      <c r="R41" s="15">
        <v>14</v>
      </c>
      <c r="S41" s="15">
        <v>4</v>
      </c>
      <c r="T41" s="15" t="s">
        <v>34</v>
      </c>
      <c r="U41" s="15" t="s">
        <v>34</v>
      </c>
      <c r="V41" s="15" t="s">
        <v>34</v>
      </c>
      <c r="W41" s="15">
        <f t="shared" si="7"/>
        <v>5</v>
      </c>
      <c r="X41" s="15" t="s">
        <v>34</v>
      </c>
      <c r="Y41" s="15">
        <v>5</v>
      </c>
      <c r="Z41" s="15">
        <f t="shared" si="8"/>
        <v>13</v>
      </c>
      <c r="AA41" s="15">
        <v>2</v>
      </c>
      <c r="AB41" s="15">
        <v>11</v>
      </c>
    </row>
    <row r="42" spans="2:28" s="12" customFormat="1" ht="15.75" customHeight="1">
      <c r="B42" s="13"/>
      <c r="C42" s="13" t="s">
        <v>9</v>
      </c>
      <c r="E42" s="14" t="s">
        <v>34</v>
      </c>
      <c r="F42" s="15" t="s">
        <v>34</v>
      </c>
      <c r="G42" s="15" t="s">
        <v>34</v>
      </c>
      <c r="H42" s="15" t="s">
        <v>34</v>
      </c>
      <c r="I42" s="15" t="s">
        <v>34</v>
      </c>
      <c r="J42" s="15" t="s">
        <v>34</v>
      </c>
      <c r="K42" s="15" t="s">
        <v>34</v>
      </c>
      <c r="L42" s="15" t="s">
        <v>34</v>
      </c>
      <c r="M42" s="15" t="s">
        <v>34</v>
      </c>
      <c r="N42" s="15" t="s">
        <v>34</v>
      </c>
      <c r="O42" s="15" t="s">
        <v>34</v>
      </c>
      <c r="P42" s="15" t="s">
        <v>34</v>
      </c>
      <c r="Q42" s="15">
        <f t="shared" si="18"/>
        <v>0</v>
      </c>
      <c r="R42" s="15" t="s">
        <v>34</v>
      </c>
      <c r="S42" s="15" t="s">
        <v>34</v>
      </c>
      <c r="T42" s="15" t="s">
        <v>34</v>
      </c>
      <c r="U42" s="15" t="s">
        <v>34</v>
      </c>
      <c r="V42" s="15" t="s">
        <v>34</v>
      </c>
      <c r="W42" s="15" t="s">
        <v>34</v>
      </c>
      <c r="X42" s="15" t="s">
        <v>34</v>
      </c>
      <c r="Y42" s="15" t="s">
        <v>34</v>
      </c>
      <c r="Z42" s="15" t="s">
        <v>34</v>
      </c>
      <c r="AA42" s="15" t="s">
        <v>34</v>
      </c>
      <c r="AB42" s="15" t="s">
        <v>34</v>
      </c>
    </row>
    <row r="43" spans="2:28" s="12" customFormat="1" ht="15.75" customHeight="1">
      <c r="B43" s="13"/>
      <c r="C43" s="13"/>
      <c r="E43" s="14">
        <f t="shared" si="4"/>
        <v>0</v>
      </c>
      <c r="F43" s="15">
        <f t="shared" si="5"/>
        <v>0</v>
      </c>
      <c r="G43" s="15">
        <f t="shared" si="6"/>
        <v>0</v>
      </c>
      <c r="H43" s="15">
        <f t="shared" si="9"/>
        <v>0</v>
      </c>
      <c r="I43" s="15">
        <f>SUM(J43:K43)</f>
        <v>0</v>
      </c>
      <c r="J43" s="15">
        <f>SUM(K43:L43)</f>
        <v>0</v>
      </c>
      <c r="K43" s="15">
        <f t="shared" si="16"/>
        <v>0</v>
      </c>
      <c r="L43" s="15">
        <f>SUM(M43:N43)</f>
        <v>0</v>
      </c>
      <c r="M43" s="15">
        <f>SUM(N43:O43)</f>
        <v>0</v>
      </c>
      <c r="N43" s="15">
        <f t="shared" si="17"/>
        <v>0</v>
      </c>
      <c r="O43" s="15">
        <f>SUM(P43:Q43)</f>
        <v>0</v>
      </c>
      <c r="P43" s="15">
        <f>SUM(Q43:R43)</f>
        <v>0</v>
      </c>
      <c r="Q43" s="15">
        <f t="shared" si="18"/>
        <v>0</v>
      </c>
      <c r="R43" s="15">
        <f>SUM(S43:T43)</f>
        <v>0</v>
      </c>
      <c r="S43" s="15">
        <f>SUM(T43:U43)</f>
        <v>0</v>
      </c>
      <c r="T43" s="15">
        <f>SUM(U43:V43)</f>
        <v>0</v>
      </c>
      <c r="U43" s="15">
        <f>SUM(V43:W43)</f>
        <v>0</v>
      </c>
      <c r="V43" s="15">
        <f>SUM(W43:X43)</f>
        <v>0</v>
      </c>
      <c r="W43" s="15">
        <f t="shared" si="7"/>
        <v>0</v>
      </c>
      <c r="X43" s="15"/>
      <c r="Y43" s="15"/>
      <c r="Z43" s="15">
        <f t="shared" si="8"/>
        <v>0</v>
      </c>
      <c r="AA43" s="15"/>
      <c r="AB43" s="15"/>
    </row>
    <row r="44" spans="2:28" s="9" customFormat="1" ht="15.75" customHeight="1">
      <c r="B44" s="23" t="s">
        <v>17</v>
      </c>
      <c r="C44" s="24"/>
      <c r="E44" s="10">
        <f>SUM(E45:E46)</f>
        <v>509</v>
      </c>
      <c r="F44" s="11">
        <f aca="true" t="shared" si="22" ref="F44:AB44">SUM(F45:F46)</f>
        <v>214</v>
      </c>
      <c r="G44" s="11">
        <f t="shared" si="22"/>
        <v>295</v>
      </c>
      <c r="H44" s="11">
        <f t="shared" si="22"/>
        <v>99</v>
      </c>
      <c r="I44" s="11">
        <f t="shared" si="22"/>
        <v>34</v>
      </c>
      <c r="J44" s="11">
        <f t="shared" si="22"/>
        <v>65</v>
      </c>
      <c r="K44" s="11">
        <f t="shared" si="22"/>
        <v>123</v>
      </c>
      <c r="L44" s="11">
        <f t="shared" si="22"/>
        <v>76</v>
      </c>
      <c r="M44" s="11">
        <f t="shared" si="22"/>
        <v>47</v>
      </c>
      <c r="N44" s="11">
        <f t="shared" si="22"/>
        <v>284</v>
      </c>
      <c r="O44" s="11">
        <f t="shared" si="22"/>
        <v>102</v>
      </c>
      <c r="P44" s="11">
        <f t="shared" si="22"/>
        <v>182</v>
      </c>
      <c r="Q44" s="11">
        <f t="shared" si="22"/>
        <v>3</v>
      </c>
      <c r="R44" s="11">
        <f t="shared" si="22"/>
        <v>2</v>
      </c>
      <c r="S44" s="11">
        <f t="shared" si="22"/>
        <v>1</v>
      </c>
      <c r="T44" s="11" t="s">
        <v>31</v>
      </c>
      <c r="U44" s="11" t="s">
        <v>31</v>
      </c>
      <c r="V44" s="11" t="s">
        <v>31</v>
      </c>
      <c r="W44" s="11">
        <f t="shared" si="22"/>
        <v>4</v>
      </c>
      <c r="X44" s="11">
        <f t="shared" si="22"/>
        <v>1</v>
      </c>
      <c r="Y44" s="11">
        <f t="shared" si="22"/>
        <v>3</v>
      </c>
      <c r="Z44" s="11">
        <f t="shared" si="22"/>
        <v>6</v>
      </c>
      <c r="AA44" s="11" t="s">
        <v>31</v>
      </c>
      <c r="AB44" s="11">
        <f t="shared" si="22"/>
        <v>6</v>
      </c>
    </row>
    <row r="45" spans="2:28" s="12" customFormat="1" ht="15.75" customHeight="1">
      <c r="B45" s="13"/>
      <c r="C45" s="13" t="s">
        <v>8</v>
      </c>
      <c r="E45" s="14">
        <f t="shared" si="4"/>
        <v>509</v>
      </c>
      <c r="F45" s="15">
        <f t="shared" si="5"/>
        <v>214</v>
      </c>
      <c r="G45" s="15">
        <f t="shared" si="6"/>
        <v>295</v>
      </c>
      <c r="H45" s="16">
        <f t="shared" si="9"/>
        <v>99</v>
      </c>
      <c r="I45" s="15">
        <v>34</v>
      </c>
      <c r="J45" s="15">
        <v>65</v>
      </c>
      <c r="K45" s="16">
        <f t="shared" si="16"/>
        <v>123</v>
      </c>
      <c r="L45" s="15">
        <v>76</v>
      </c>
      <c r="M45" s="15">
        <v>47</v>
      </c>
      <c r="N45" s="16">
        <f t="shared" si="17"/>
        <v>284</v>
      </c>
      <c r="O45" s="15">
        <v>102</v>
      </c>
      <c r="P45" s="15">
        <v>182</v>
      </c>
      <c r="Q45" s="15">
        <f t="shared" si="18"/>
        <v>3</v>
      </c>
      <c r="R45" s="15">
        <v>2</v>
      </c>
      <c r="S45" s="15">
        <v>1</v>
      </c>
      <c r="T45" s="15" t="s">
        <v>34</v>
      </c>
      <c r="U45" s="15" t="s">
        <v>34</v>
      </c>
      <c r="V45" s="15" t="s">
        <v>34</v>
      </c>
      <c r="W45" s="15">
        <f t="shared" si="7"/>
        <v>4</v>
      </c>
      <c r="X45" s="15">
        <v>1</v>
      </c>
      <c r="Y45" s="15">
        <v>3</v>
      </c>
      <c r="Z45" s="15">
        <f t="shared" si="8"/>
        <v>6</v>
      </c>
      <c r="AA45" s="15" t="s">
        <v>34</v>
      </c>
      <c r="AB45" s="15">
        <v>6</v>
      </c>
    </row>
    <row r="46" spans="2:28" s="12" customFormat="1" ht="15.75" customHeight="1">
      <c r="B46" s="13"/>
      <c r="C46" s="13" t="s">
        <v>9</v>
      </c>
      <c r="E46" s="14" t="s">
        <v>34</v>
      </c>
      <c r="F46" s="15" t="s">
        <v>34</v>
      </c>
      <c r="G46" s="15" t="s">
        <v>34</v>
      </c>
      <c r="H46" s="15" t="s">
        <v>34</v>
      </c>
      <c r="I46" s="15" t="s">
        <v>34</v>
      </c>
      <c r="J46" s="15" t="s">
        <v>34</v>
      </c>
      <c r="K46" s="15" t="s">
        <v>34</v>
      </c>
      <c r="L46" s="15" t="s">
        <v>34</v>
      </c>
      <c r="M46" s="15" t="s">
        <v>34</v>
      </c>
      <c r="N46" s="15" t="s">
        <v>34</v>
      </c>
      <c r="O46" s="15" t="s">
        <v>34</v>
      </c>
      <c r="P46" s="15" t="s">
        <v>34</v>
      </c>
      <c r="Q46" s="15">
        <f t="shared" si="18"/>
        <v>0</v>
      </c>
      <c r="R46" s="15" t="s">
        <v>34</v>
      </c>
      <c r="S46" s="15" t="s">
        <v>34</v>
      </c>
      <c r="T46" s="15" t="s">
        <v>34</v>
      </c>
      <c r="U46" s="15" t="s">
        <v>34</v>
      </c>
      <c r="V46" s="15" t="s">
        <v>34</v>
      </c>
      <c r="W46" s="15" t="s">
        <v>34</v>
      </c>
      <c r="X46" s="15" t="s">
        <v>34</v>
      </c>
      <c r="Y46" s="15" t="s">
        <v>34</v>
      </c>
      <c r="Z46" s="15" t="s">
        <v>34</v>
      </c>
      <c r="AA46" s="15" t="s">
        <v>34</v>
      </c>
      <c r="AB46" s="15" t="s">
        <v>34</v>
      </c>
    </row>
    <row r="47" spans="2:28" s="12" customFormat="1" ht="15.75" customHeight="1">
      <c r="B47" s="13"/>
      <c r="C47" s="13"/>
      <c r="E47" s="14">
        <f t="shared" si="4"/>
        <v>0</v>
      </c>
      <c r="F47" s="15">
        <f t="shared" si="5"/>
        <v>0</v>
      </c>
      <c r="G47" s="15">
        <f t="shared" si="6"/>
        <v>0</v>
      </c>
      <c r="H47" s="15">
        <f t="shared" si="9"/>
        <v>0</v>
      </c>
      <c r="I47" s="15">
        <f>SUM(J47:K47)</f>
        <v>0</v>
      </c>
      <c r="J47" s="15">
        <f>SUM(K47:L47)</f>
        <v>0</v>
      </c>
      <c r="K47" s="15">
        <f t="shared" si="16"/>
        <v>0</v>
      </c>
      <c r="L47" s="15">
        <f>SUM(M47:N47)</f>
        <v>0</v>
      </c>
      <c r="M47" s="15">
        <f>SUM(N47:O47)</f>
        <v>0</v>
      </c>
      <c r="N47" s="15">
        <f t="shared" si="17"/>
        <v>0</v>
      </c>
      <c r="O47" s="15">
        <f>SUM(P47:Q47)</f>
        <v>0</v>
      </c>
      <c r="P47" s="15">
        <f>SUM(Q47:R47)</f>
        <v>0</v>
      </c>
      <c r="Q47" s="15">
        <f t="shared" si="18"/>
        <v>0</v>
      </c>
      <c r="R47" s="15">
        <f>SUM(S47:T47)</f>
        <v>0</v>
      </c>
      <c r="S47" s="15">
        <f>SUM(T47:U47)</f>
        <v>0</v>
      </c>
      <c r="T47" s="15">
        <f>SUM(U47:V47)</f>
        <v>0</v>
      </c>
      <c r="U47" s="15">
        <f>SUM(V47:W47)</f>
        <v>0</v>
      </c>
      <c r="V47" s="15">
        <f>SUM(W47:X47)</f>
        <v>0</v>
      </c>
      <c r="W47" s="15">
        <f t="shared" si="7"/>
        <v>0</v>
      </c>
      <c r="X47" s="15"/>
      <c r="Y47" s="15"/>
      <c r="Z47" s="15">
        <f t="shared" si="8"/>
        <v>0</v>
      </c>
      <c r="AA47" s="15"/>
      <c r="AB47" s="15"/>
    </row>
    <row r="48" spans="2:28" s="9" customFormat="1" ht="15.75" customHeight="1">
      <c r="B48" s="23" t="s">
        <v>18</v>
      </c>
      <c r="C48" s="24"/>
      <c r="E48" s="10">
        <f>SUM(E49:E50)</f>
        <v>1780</v>
      </c>
      <c r="F48" s="11">
        <f aca="true" t="shared" si="23" ref="F48:AB48">SUM(F49:F50)</f>
        <v>894</v>
      </c>
      <c r="G48" s="11">
        <f t="shared" si="23"/>
        <v>886</v>
      </c>
      <c r="H48" s="11">
        <f t="shared" si="23"/>
        <v>378</v>
      </c>
      <c r="I48" s="11">
        <f t="shared" si="23"/>
        <v>173</v>
      </c>
      <c r="J48" s="11">
        <f t="shared" si="23"/>
        <v>205</v>
      </c>
      <c r="K48" s="11">
        <f t="shared" si="23"/>
        <v>472</v>
      </c>
      <c r="L48" s="11">
        <f t="shared" si="23"/>
        <v>219</v>
      </c>
      <c r="M48" s="11">
        <f t="shared" si="23"/>
        <v>253</v>
      </c>
      <c r="N48" s="11">
        <f t="shared" si="23"/>
        <v>918</v>
      </c>
      <c r="O48" s="11">
        <f t="shared" si="23"/>
        <v>494</v>
      </c>
      <c r="P48" s="11">
        <f t="shared" si="23"/>
        <v>424</v>
      </c>
      <c r="Q48" s="11">
        <f t="shared" si="23"/>
        <v>12</v>
      </c>
      <c r="R48" s="11">
        <f t="shared" si="23"/>
        <v>8</v>
      </c>
      <c r="S48" s="11">
        <f t="shared" si="23"/>
        <v>4</v>
      </c>
      <c r="T48" s="11" t="s">
        <v>30</v>
      </c>
      <c r="U48" s="11" t="s">
        <v>30</v>
      </c>
      <c r="V48" s="11" t="s">
        <v>30</v>
      </c>
      <c r="W48" s="11">
        <f t="shared" si="23"/>
        <v>8</v>
      </c>
      <c r="X48" s="11">
        <f t="shared" si="23"/>
        <v>4</v>
      </c>
      <c r="Y48" s="11">
        <f t="shared" si="23"/>
        <v>4</v>
      </c>
      <c r="Z48" s="11">
        <f t="shared" si="23"/>
        <v>30</v>
      </c>
      <c r="AA48" s="11">
        <f t="shared" si="23"/>
        <v>2</v>
      </c>
      <c r="AB48" s="11">
        <f t="shared" si="23"/>
        <v>28</v>
      </c>
    </row>
    <row r="49" spans="2:28" s="12" customFormat="1" ht="15.75" customHeight="1">
      <c r="B49" s="13"/>
      <c r="C49" s="13" t="s">
        <v>8</v>
      </c>
      <c r="E49" s="14">
        <f t="shared" si="4"/>
        <v>1621</v>
      </c>
      <c r="F49" s="15">
        <f t="shared" si="5"/>
        <v>828</v>
      </c>
      <c r="G49" s="15">
        <f t="shared" si="6"/>
        <v>793</v>
      </c>
      <c r="H49" s="16">
        <f t="shared" si="9"/>
        <v>372</v>
      </c>
      <c r="I49" s="15">
        <v>170</v>
      </c>
      <c r="J49" s="15">
        <v>202</v>
      </c>
      <c r="K49" s="16">
        <f t="shared" si="16"/>
        <v>442</v>
      </c>
      <c r="L49" s="15">
        <v>204</v>
      </c>
      <c r="M49" s="15">
        <v>238</v>
      </c>
      <c r="N49" s="16">
        <f t="shared" si="17"/>
        <v>803</v>
      </c>
      <c r="O49" s="15">
        <v>450</v>
      </c>
      <c r="P49" s="15">
        <v>353</v>
      </c>
      <c r="Q49" s="15">
        <f t="shared" si="18"/>
        <v>4</v>
      </c>
      <c r="R49" s="15">
        <v>4</v>
      </c>
      <c r="S49" s="15" t="s">
        <v>34</v>
      </c>
      <c r="T49" s="15" t="s">
        <v>34</v>
      </c>
      <c r="U49" s="15" t="s">
        <v>34</v>
      </c>
      <c r="V49" s="15" t="s">
        <v>34</v>
      </c>
      <c r="W49" s="15">
        <f t="shared" si="7"/>
        <v>8</v>
      </c>
      <c r="X49" s="15">
        <v>4</v>
      </c>
      <c r="Y49" s="15">
        <v>4</v>
      </c>
      <c r="Z49" s="15">
        <f t="shared" si="8"/>
        <v>30</v>
      </c>
      <c r="AA49" s="15">
        <v>2</v>
      </c>
      <c r="AB49" s="15">
        <v>28</v>
      </c>
    </row>
    <row r="50" spans="2:28" s="12" customFormat="1" ht="15.75" customHeight="1">
      <c r="B50" s="13"/>
      <c r="C50" s="13" t="s">
        <v>9</v>
      </c>
      <c r="E50" s="14">
        <f t="shared" si="4"/>
        <v>159</v>
      </c>
      <c r="F50" s="15">
        <f t="shared" si="5"/>
        <v>66</v>
      </c>
      <c r="G50" s="15">
        <f t="shared" si="6"/>
        <v>93</v>
      </c>
      <c r="H50" s="16">
        <f t="shared" si="9"/>
        <v>6</v>
      </c>
      <c r="I50" s="15">
        <v>3</v>
      </c>
      <c r="J50" s="15">
        <v>3</v>
      </c>
      <c r="K50" s="16">
        <f t="shared" si="16"/>
        <v>30</v>
      </c>
      <c r="L50" s="15">
        <v>15</v>
      </c>
      <c r="M50" s="15">
        <v>15</v>
      </c>
      <c r="N50" s="16">
        <f t="shared" si="17"/>
        <v>115</v>
      </c>
      <c r="O50" s="15">
        <v>44</v>
      </c>
      <c r="P50" s="15">
        <v>71</v>
      </c>
      <c r="Q50" s="15">
        <f t="shared" si="18"/>
        <v>8</v>
      </c>
      <c r="R50" s="15">
        <v>4</v>
      </c>
      <c r="S50" s="15">
        <v>4</v>
      </c>
      <c r="T50" s="15" t="s">
        <v>34</v>
      </c>
      <c r="U50" s="15" t="s">
        <v>34</v>
      </c>
      <c r="V50" s="15" t="s">
        <v>34</v>
      </c>
      <c r="W50" s="15" t="s">
        <v>34</v>
      </c>
      <c r="X50" s="15" t="s">
        <v>34</v>
      </c>
      <c r="Y50" s="15" t="s">
        <v>34</v>
      </c>
      <c r="Z50" s="15" t="s">
        <v>34</v>
      </c>
      <c r="AA50" s="15" t="s">
        <v>34</v>
      </c>
      <c r="AB50" s="15" t="s">
        <v>34</v>
      </c>
    </row>
    <row r="51" spans="2:28" s="12" customFormat="1" ht="9" customHeight="1">
      <c r="B51" s="13"/>
      <c r="C51" s="13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ht="6.75" customHeight="1" thickBot="1">
      <c r="E52" s="17"/>
    </row>
    <row r="53" spans="1:28" ht="14.25" customHeight="1">
      <c r="A53" s="18" t="s">
        <v>23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</sheetData>
  <mergeCells count="23">
    <mergeCell ref="A1:AB1"/>
    <mergeCell ref="A3:AB3"/>
    <mergeCell ref="AA4:AB4"/>
    <mergeCell ref="B40:C40"/>
    <mergeCell ref="B32:C32"/>
    <mergeCell ref="W5:Y5"/>
    <mergeCell ref="Z5:AB5"/>
    <mergeCell ref="T5:V5"/>
    <mergeCell ref="E5:G5"/>
    <mergeCell ref="K5:M5"/>
    <mergeCell ref="B48:C48"/>
    <mergeCell ref="A5:D6"/>
    <mergeCell ref="B12:C12"/>
    <mergeCell ref="B16:C16"/>
    <mergeCell ref="B20:C20"/>
    <mergeCell ref="B24:C24"/>
    <mergeCell ref="B8:C8"/>
    <mergeCell ref="B28:C28"/>
    <mergeCell ref="B36:C36"/>
    <mergeCell ref="N5:P5"/>
    <mergeCell ref="Q5:S5"/>
    <mergeCell ref="H5:J5"/>
    <mergeCell ref="B44:C4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2010-02-15T02:05:21Z</cp:lastPrinted>
  <dcterms:created xsi:type="dcterms:W3CDTF">2001-04-23T05:32:20Z</dcterms:created>
  <dcterms:modified xsi:type="dcterms:W3CDTF">2010-03-10T00:44:43Z</dcterms:modified>
  <cp:category/>
  <cp:version/>
  <cp:contentType/>
  <cp:contentStatus/>
</cp:coreProperties>
</file>