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WHOFSS401\fs\部局\3005環境エネルギー生活部\0440統計課\06_生活教育係\■令和７年度\R7学校基本\5_確報\03-1R7県HP（公表用）\"/>
    </mc:Choice>
  </mc:AlternateContent>
  <xr:revisionPtr revIDLastSave="0" documentId="13_ncr:1_{8B1CE4EC-1ED8-45ED-A522-0B95DACFF8D1}" xr6:coauthVersionLast="47" xr6:coauthVersionMax="47" xr10:uidLastSave="{00000000-0000-0000-0000-000000000000}"/>
  <bookViews>
    <workbookView xWindow="-120" yWindow="-120" windowWidth="38640" windowHeight="21840" xr2:uid="{00000000-000D-0000-FFFF-FFFF00000000}"/>
  </bookViews>
  <sheets>
    <sheet name="14" sheetId="1" r:id="rId1"/>
  </sheets>
  <definedNames>
    <definedName name="_xlnm._FilterDatabase" localSheetId="0" hidden="1">'14'!$A$15:$X$27</definedName>
    <definedName name="_xlnm.Print_Area" localSheetId="0">'14'!$A$1:$X$33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1" i="1" l="1"/>
  <c r="T21" i="1"/>
  <c r="S21" i="1"/>
  <c r="R21" i="1"/>
  <c r="Q21" i="1"/>
  <c r="P21" i="1"/>
  <c r="O21" i="1"/>
  <c r="N21" i="1"/>
  <c r="M21" i="1"/>
  <c r="L21" i="1"/>
  <c r="K21" i="1"/>
  <c r="J21" i="1"/>
  <c r="I21" i="1"/>
  <c r="H21" i="1"/>
  <c r="G21" i="1"/>
  <c r="F21" i="1"/>
  <c r="E21" i="1"/>
  <c r="D21" i="1"/>
  <c r="W18" i="1"/>
  <c r="W17" i="1"/>
  <c r="W29" i="1"/>
  <c r="W28" i="1"/>
  <c r="W26" i="1"/>
  <c r="W25" i="1"/>
  <c r="W23" i="1"/>
  <c r="W16" i="1"/>
  <c r="W15" i="1"/>
  <c r="W12" i="1"/>
  <c r="W11" i="1"/>
  <c r="W10" i="1"/>
</calcChain>
</file>

<file path=xl/sharedStrings.xml><?xml version="1.0" encoding="utf-8"?>
<sst xmlns="http://schemas.openxmlformats.org/spreadsheetml/2006/main" count="77" uniqueCount="64">
  <si>
    <t>計</t>
    <rPh sb="0" eb="1">
      <t>ケイ</t>
    </rPh>
    <phoneticPr fontId="3"/>
  </si>
  <si>
    <t>自営業主等</t>
    <rPh sb="0" eb="4">
      <t>ジエイギョウヌシ</t>
    </rPh>
    <rPh sb="4" eb="5">
      <t>トウ</t>
    </rPh>
    <phoneticPr fontId="3"/>
  </si>
  <si>
    <t>常用労働者</t>
    <rPh sb="0" eb="5">
      <t>ジョウヨウロウドウシャ</t>
    </rPh>
    <phoneticPr fontId="3"/>
  </si>
  <si>
    <t>計</t>
    <phoneticPr fontId="3"/>
  </si>
  <si>
    <t>(専門課程)</t>
    <phoneticPr fontId="2"/>
  </si>
  <si>
    <t>専修学校</t>
    <phoneticPr fontId="3"/>
  </si>
  <si>
    <t>岐阜市</t>
  </si>
  <si>
    <t>大垣市</t>
  </si>
  <si>
    <t>高山市</t>
  </si>
  <si>
    <t>瑞浪市</t>
  </si>
  <si>
    <t>Ｅ 就職者等</t>
    <rPh sb="2" eb="3">
      <t>シュウ</t>
    </rPh>
    <rPh sb="3" eb="4">
      <t>ショク</t>
    </rPh>
    <rPh sb="4" eb="5">
      <t>シャ</t>
    </rPh>
    <rPh sb="5" eb="6">
      <t>トウ</t>
    </rPh>
    <phoneticPr fontId="3"/>
  </si>
  <si>
    <t>(a)</t>
    <phoneticPr fontId="2"/>
  </si>
  <si>
    <t>(b)</t>
    <phoneticPr fontId="2"/>
  </si>
  <si>
    <t>(c)</t>
    <phoneticPr fontId="2"/>
  </si>
  <si>
    <t>(d)</t>
    <phoneticPr fontId="2"/>
  </si>
  <si>
    <t>(a+b+c+d)</t>
  </si>
  <si>
    <t>（再掲）</t>
    <rPh sb="1" eb="3">
      <t>サイケイ</t>
    </rPh>
    <phoneticPr fontId="2"/>
  </si>
  <si>
    <t>左記A,B,C,Dのうち就職している者</t>
    <rPh sb="0" eb="2">
      <t>サキ</t>
    </rPh>
    <phoneticPr fontId="3"/>
  </si>
  <si>
    <t>(再掲)</t>
    <rPh sb="1" eb="3">
      <t>サイケイ</t>
    </rPh>
    <phoneticPr fontId="2"/>
  </si>
  <si>
    <t>就職者</t>
    <rPh sb="0" eb="3">
      <t>シュウショクシャ</t>
    </rPh>
    <phoneticPr fontId="2"/>
  </si>
  <si>
    <t>専修学校</t>
    <phoneticPr fontId="2"/>
  </si>
  <si>
    <t>進学者</t>
    <phoneticPr fontId="2"/>
  </si>
  <si>
    <t>等入学者</t>
    <phoneticPr fontId="2"/>
  </si>
  <si>
    <t>(一般課程)</t>
    <rPh sb="1" eb="3">
      <t>イッパン</t>
    </rPh>
    <phoneticPr fontId="2"/>
  </si>
  <si>
    <t>無期雇用</t>
    <rPh sb="0" eb="4">
      <t>ムキコヨウ</t>
    </rPh>
    <phoneticPr fontId="4"/>
  </si>
  <si>
    <t>労働者</t>
    <phoneticPr fontId="2"/>
  </si>
  <si>
    <t>有期雇用</t>
    <rPh sb="0" eb="2">
      <t>ユウキ</t>
    </rPh>
    <rPh sb="2" eb="4">
      <t>コヨウ</t>
    </rPh>
    <phoneticPr fontId="3"/>
  </si>
  <si>
    <t>臨時
労働者</t>
    <rPh sb="0" eb="2">
      <t>リンジ</t>
    </rPh>
    <rPh sb="3" eb="6">
      <t>ロウドウシャ</t>
    </rPh>
    <phoneticPr fontId="3"/>
  </si>
  <si>
    <t>単位：人、％</t>
  </si>
  <si>
    <t>Ｃ</t>
    <phoneticPr fontId="2"/>
  </si>
  <si>
    <t>Ｂ</t>
    <phoneticPr fontId="3"/>
  </si>
  <si>
    <t>Ａ</t>
    <phoneticPr fontId="3"/>
  </si>
  <si>
    <t>大学等
進学者</t>
    <phoneticPr fontId="2"/>
  </si>
  <si>
    <t>Ｄ</t>
    <phoneticPr fontId="2"/>
  </si>
  <si>
    <t>左記以外の者</t>
    <phoneticPr fontId="2"/>
  </si>
  <si>
    <t>Ｇ</t>
    <phoneticPr fontId="2"/>
  </si>
  <si>
    <t>Ｆ</t>
    <phoneticPr fontId="2"/>
  </si>
  <si>
    <t>大学等
進学率</t>
    <rPh sb="0" eb="1">
      <t>ダイ</t>
    </rPh>
    <rPh sb="1" eb="2">
      <t>ガク</t>
    </rPh>
    <rPh sb="2" eb="3">
      <t>ナド</t>
    </rPh>
    <phoneticPr fontId="3"/>
  </si>
  <si>
    <t>進学率</t>
    <phoneticPr fontId="2"/>
  </si>
  <si>
    <t>(％)</t>
    <phoneticPr fontId="2"/>
  </si>
  <si>
    <t>区　分</t>
    <rPh sb="0" eb="1">
      <t>ク</t>
    </rPh>
    <rPh sb="2" eb="3">
      <t>ブン</t>
    </rPh>
    <phoneticPr fontId="2"/>
  </si>
  <si>
    <t>不詳･死亡の者</t>
    <rPh sb="6" eb="7">
      <t>モノ</t>
    </rPh>
    <phoneticPr fontId="2"/>
  </si>
  <si>
    <t>卒業者に占める
就職者の割合
　(％)</t>
    <phoneticPr fontId="2"/>
  </si>
  <si>
    <t>｢自営業主等｣とは個人経営の事業を営んでいる者及び家族の営む事業に継続的に本業として従事する者をいう｡</t>
    <phoneticPr fontId="2"/>
  </si>
  <si>
    <t>｢臨時労働者｣とは雇用契約期間が１か月未満で期間の定めのある者をいう｡</t>
    <phoneticPr fontId="2"/>
  </si>
  <si>
    <t>男</t>
    <rPh sb="0" eb="1">
      <t>オトコ</t>
    </rPh>
    <phoneticPr fontId="2"/>
  </si>
  <si>
    <t>女</t>
    <rPh sb="0" eb="1">
      <t>オンナ</t>
    </rPh>
    <phoneticPr fontId="2"/>
  </si>
  <si>
    <t>のうち</t>
    <phoneticPr fontId="2"/>
  </si>
  <si>
    <t>[市町村別]</t>
    <rPh sb="1" eb="4">
      <t>シチョウソン</t>
    </rPh>
    <rPh sb="4" eb="5">
      <t>ベツ</t>
    </rPh>
    <phoneticPr fontId="2"/>
  </si>
  <si>
    <t>[学科別]</t>
    <rPh sb="1" eb="4">
      <t>ガッカベツ</t>
    </rPh>
    <phoneticPr fontId="2"/>
  </si>
  <si>
    <t>普　通</t>
    <phoneticPr fontId="2"/>
  </si>
  <si>
    <t>家　庭</t>
    <phoneticPr fontId="2"/>
  </si>
  <si>
    <t>計</t>
    <rPh sb="0" eb="1">
      <t>ケイ</t>
    </rPh>
    <phoneticPr fontId="2"/>
  </si>
  <si>
    <t>｢左記以外の者｣とは進学も就職もしていない者である(外国の大学等に入学した者、家事手伝いなど)｡</t>
    <rPh sb="29" eb="32">
      <t>ダイガクトウ</t>
    </rPh>
    <phoneticPr fontId="2"/>
  </si>
  <si>
    <t>｢常用労働者｣のうち｢無期雇用労働者｣とは雇用契約期間の定めのない者として就職した者、｢有期雇用労働者｣とは雇用契約期間が1か月以上で期間の定めのある者をいう｡</t>
    <phoneticPr fontId="2"/>
  </si>
  <si>
    <t>Ａ</t>
  </si>
  <si>
    <t>Ｂ</t>
  </si>
  <si>
    <t>Ｃ</t>
  </si>
  <si>
    <t>Ｄ</t>
  </si>
  <si>
    <t>左記Ｅ有期雇用労働者のうち雇用契約期間が１年以上､かつフルタイム勤務相当の者</t>
    <phoneticPr fontId="3"/>
  </si>
  <si>
    <t>［高等学校（通信制）］第14表  状況別卒業者数 －市町村別・学科別－</t>
    <rPh sb="11" eb="12">
      <t>ダイ</t>
    </rPh>
    <rPh sb="14" eb="15">
      <t>ヒョウ</t>
    </rPh>
    <rPh sb="26" eb="30">
      <t>シチョウソンベツ</t>
    </rPh>
    <rPh sb="31" eb="34">
      <t>ガッカベツ</t>
    </rPh>
    <phoneticPr fontId="2"/>
  </si>
  <si>
    <t>公共職業能力開発施設等
入学者</t>
    <phoneticPr fontId="2"/>
  </si>
  <si>
    <t>令和5年度間</t>
    <rPh sb="5" eb="6">
      <t>カン</t>
    </rPh>
    <phoneticPr fontId="2"/>
  </si>
  <si>
    <t>令和6年度間</t>
    <rPh sb="5" eb="6">
      <t>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</si>
</sst>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Red]\-#,##0;\-"/>
    <numFmt numFmtId="178" formatCode="0.0;\-0.0;\-\ "/>
  </numFmts>
  <fonts count="14" x14ac:knownFonts="1">
    <font>
      <sz val="10"/>
      <color theme="1"/>
      <name val="ＭＳ ゴシック"/>
      <family val="2"/>
      <charset val="128"/>
    </font>
    <font>
      <sz val="11"/>
      <name val="ＭＳ Ｐゴシック"/>
      <family val="3"/>
      <charset val="128"/>
    </font>
    <font>
      <sz val="6"/>
      <name val="ＭＳ ゴシック"/>
      <family val="2"/>
      <charset val="128"/>
    </font>
    <font>
      <sz val="6"/>
      <name val="ＭＳ Ｐゴシック"/>
      <family val="3"/>
      <charset val="128"/>
    </font>
    <font>
      <sz val="18"/>
      <color indexed="56"/>
      <name val="ＭＳ Ｐゴシック"/>
      <family val="3"/>
      <charset val="128"/>
    </font>
    <font>
      <sz val="9"/>
      <name val="ＭＳ 明朝"/>
      <family val="1"/>
      <charset val="128"/>
    </font>
    <font>
      <sz val="9"/>
      <name val="BIZ UDゴシック"/>
      <family val="3"/>
      <charset val="128"/>
    </font>
    <font>
      <sz val="10"/>
      <name val="BIZ UDゴシック"/>
      <family val="3"/>
      <charset val="128"/>
    </font>
    <font>
      <sz val="10"/>
      <name val="ＭＳ 明朝"/>
      <family val="1"/>
      <charset val="128"/>
    </font>
    <font>
      <sz val="9"/>
      <name val="BIZ UD明朝 Medium"/>
      <family val="1"/>
      <charset val="128"/>
    </font>
    <font>
      <sz val="8"/>
      <name val="BIZ UD明朝 Medium"/>
      <family val="1"/>
      <charset val="128"/>
    </font>
    <font>
      <sz val="10"/>
      <name val="BIZ UD明朝 Medium"/>
      <family val="1"/>
      <charset val="128"/>
    </font>
    <font>
      <sz val="9"/>
      <name val="BIZ UDP明朝 Medium"/>
      <family val="1"/>
      <charset val="128"/>
    </font>
    <font>
      <sz val="8"/>
      <name val="BIZ UDP明朝 Medium"/>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top style="hair">
        <color auto="1"/>
      </top>
      <bottom/>
      <diagonal/>
    </border>
    <border>
      <left/>
      <right style="thin">
        <color indexed="64"/>
      </right>
      <top style="hair">
        <color auto="1"/>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alignment vertical="center"/>
    </xf>
    <xf numFmtId="0" fontId="1" fillId="0" borderId="0">
      <alignment vertical="center"/>
    </xf>
  </cellStyleXfs>
  <cellXfs count="114">
    <xf numFmtId="0" fontId="0" fillId="0" borderId="0" xfId="0">
      <alignment vertical="center"/>
    </xf>
    <xf numFmtId="0" fontId="5" fillId="0" borderId="0" xfId="1" applyFont="1" applyFill="1">
      <alignment vertical="center"/>
    </xf>
    <xf numFmtId="49" fontId="5" fillId="0" borderId="0" xfId="1" applyNumberFormat="1" applyFont="1" applyFill="1" applyAlignment="1">
      <alignment vertical="center" shrinkToFit="1"/>
    </xf>
    <xf numFmtId="0" fontId="5" fillId="0" borderId="0" xfId="1" applyFont="1" applyFill="1" applyAlignment="1">
      <alignment vertical="center"/>
    </xf>
    <xf numFmtId="0" fontId="5" fillId="0" borderId="0" xfId="1" applyNumberFormat="1" applyFont="1" applyFill="1" applyAlignment="1">
      <alignment vertical="center"/>
    </xf>
    <xf numFmtId="176" fontId="5" fillId="0" borderId="0" xfId="1" applyNumberFormat="1" applyFont="1" applyFill="1" applyAlignment="1">
      <alignment vertical="center"/>
    </xf>
    <xf numFmtId="49" fontId="5" fillId="0" borderId="0" xfId="1" applyNumberFormat="1" applyFont="1" applyFill="1" applyAlignment="1">
      <alignment vertical="center"/>
    </xf>
    <xf numFmtId="0" fontId="5" fillId="0" borderId="0" xfId="1" applyNumberFormat="1" applyFont="1" applyFill="1" applyAlignment="1"/>
    <xf numFmtId="0" fontId="6" fillId="0" borderId="0" xfId="1" applyNumberFormat="1" applyFont="1" applyFill="1" applyAlignment="1"/>
    <xf numFmtId="0" fontId="9" fillId="0" borderId="0" xfId="1" applyNumberFormat="1" applyFont="1" applyFill="1" applyAlignment="1"/>
    <xf numFmtId="0" fontId="9" fillId="0" borderId="0" xfId="1" applyNumberFormat="1" applyFont="1" applyFill="1" applyAlignment="1">
      <alignment vertical="center"/>
    </xf>
    <xf numFmtId="0" fontId="9" fillId="0" borderId="0" xfId="1" applyFont="1" applyFill="1" applyAlignment="1"/>
    <xf numFmtId="0" fontId="12" fillId="0" borderId="0" xfId="1" applyFont="1" applyFill="1" applyAlignment="1"/>
    <xf numFmtId="0" fontId="12" fillId="0" borderId="0" xfId="1" applyFont="1" applyFill="1" applyAlignment="1">
      <alignment vertical="top"/>
    </xf>
    <xf numFmtId="0" fontId="12" fillId="0" borderId="0" xfId="1" applyFont="1" applyFill="1" applyAlignment="1">
      <alignment horizontal="center" vertical="top"/>
    </xf>
    <xf numFmtId="0" fontId="7" fillId="0" borderId="0" xfId="1" applyFont="1" applyAlignment="1">
      <alignment vertical="top"/>
    </xf>
    <xf numFmtId="0" fontId="5" fillId="0" borderId="0" xfId="1" applyFont="1">
      <alignment vertical="center"/>
    </xf>
    <xf numFmtId="0" fontId="8" fillId="0" borderId="0" xfId="1" applyFont="1" applyAlignment="1">
      <alignment horizontal="right"/>
    </xf>
    <xf numFmtId="0" fontId="11" fillId="0" borderId="0" xfId="1" applyFont="1" applyAlignment="1"/>
    <xf numFmtId="49" fontId="11" fillId="0" borderId="0" xfId="1" applyNumberFormat="1" applyFont="1" applyAlignment="1">
      <alignment horizontal="center"/>
    </xf>
    <xf numFmtId="0" fontId="9" fillId="0" borderId="0" xfId="1" applyFont="1" applyAlignment="1"/>
    <xf numFmtId="0" fontId="9" fillId="0" borderId="0" xfId="1" applyFont="1" applyAlignment="1">
      <alignment horizontal="right"/>
    </xf>
    <xf numFmtId="0" fontId="12" fillId="0" borderId="11" xfId="1" applyFont="1" applyBorder="1" applyAlignment="1"/>
    <xf numFmtId="49" fontId="12" fillId="0" borderId="11" xfId="1" applyNumberFormat="1" applyFont="1" applyBorder="1" applyAlignment="1"/>
    <xf numFmtId="49" fontId="12" fillId="0" borderId="10" xfId="1" applyNumberFormat="1" applyFont="1" applyBorder="1" applyAlignment="1"/>
    <xf numFmtId="0" fontId="12" fillId="0" borderId="10" xfId="1" applyFont="1" applyBorder="1" applyAlignment="1"/>
    <xf numFmtId="0" fontId="12" fillId="0" borderId="12" xfId="1" applyFont="1" applyBorder="1" applyAlignment="1"/>
    <xf numFmtId="0" fontId="12" fillId="0" borderId="13" xfId="1" applyFont="1" applyBorder="1" applyAlignment="1"/>
    <xf numFmtId="0" fontId="12" fillId="0" borderId="12" xfId="1" applyFont="1" applyBorder="1" applyAlignment="1">
      <alignment horizontal="center"/>
    </xf>
    <xf numFmtId="49" fontId="12" fillId="0" borderId="0" xfId="1" applyNumberFormat="1" applyFont="1" applyAlignment="1">
      <alignment vertical="top"/>
    </xf>
    <xf numFmtId="49" fontId="12" fillId="0" borderId="6" xfId="1" applyNumberFormat="1" applyFont="1" applyBorder="1" applyAlignment="1">
      <alignment vertical="top"/>
    </xf>
    <xf numFmtId="0" fontId="12" fillId="0" borderId="6" xfId="1" applyFont="1" applyBorder="1" applyAlignment="1">
      <alignment horizontal="center" vertical="center" wrapText="1"/>
    </xf>
    <xf numFmtId="0" fontId="12" fillId="0" borderId="3" xfId="1" applyFont="1" applyBorder="1" applyAlignment="1">
      <alignment horizontal="left" vertical="center" wrapText="1"/>
    </xf>
    <xf numFmtId="0" fontId="12" fillId="0" borderId="3" xfId="1" applyFont="1" applyBorder="1" applyAlignment="1">
      <alignment vertical="center" wrapText="1"/>
    </xf>
    <xf numFmtId="0" fontId="12" fillId="0" borderId="3" xfId="1" applyFont="1" applyBorder="1" applyAlignment="1">
      <alignment horizontal="center" vertical="top" shrinkToFit="1"/>
    </xf>
    <xf numFmtId="0" fontId="12" fillId="0" borderId="6" xfId="1" applyFont="1" applyBorder="1" applyAlignment="1">
      <alignment vertical="top" wrapText="1"/>
    </xf>
    <xf numFmtId="0" fontId="13" fillId="0" borderId="1" xfId="1" applyFont="1" applyBorder="1" applyAlignment="1">
      <alignment vertical="top" shrinkToFit="1"/>
    </xf>
    <xf numFmtId="0" fontId="13" fillId="0" borderId="1" xfId="1" applyFont="1" applyBorder="1" applyAlignment="1">
      <alignment horizontal="left" vertical="top" shrinkToFit="1"/>
    </xf>
    <xf numFmtId="0" fontId="12" fillId="0" borderId="1" xfId="1" applyFont="1" applyBorder="1" applyAlignment="1">
      <alignment horizontal="center" vertical="top" shrinkToFit="1"/>
    </xf>
    <xf numFmtId="0" fontId="13" fillId="0" borderId="3" xfId="1" applyFont="1" applyBorder="1" applyAlignment="1">
      <alignment vertical="top" shrinkToFit="1"/>
    </xf>
    <xf numFmtId="0" fontId="12" fillId="0" borderId="3" xfId="1" applyFont="1" applyBorder="1" applyAlignment="1">
      <alignment horizontal="center" vertical="top" wrapText="1"/>
    </xf>
    <xf numFmtId="0" fontId="12" fillId="0" borderId="6" xfId="1" applyFont="1" applyBorder="1" applyAlignment="1">
      <alignment horizontal="center" vertical="top" wrapText="1"/>
    </xf>
    <xf numFmtId="0" fontId="12" fillId="0" borderId="3" xfId="1" applyFont="1" applyBorder="1" applyAlignment="1">
      <alignment horizontal="left" vertical="top" wrapText="1"/>
    </xf>
    <xf numFmtId="0" fontId="13" fillId="0" borderId="3" xfId="1" applyFont="1" applyBorder="1" applyAlignment="1">
      <alignment vertical="top" wrapText="1"/>
    </xf>
    <xf numFmtId="0" fontId="13" fillId="0" borderId="3" xfId="1" applyFont="1" applyBorder="1" applyAlignment="1">
      <alignment horizontal="left" vertical="top" wrapText="1"/>
    </xf>
    <xf numFmtId="49" fontId="12" fillId="0" borderId="9" xfId="1" applyNumberFormat="1" applyFont="1" applyBorder="1" applyAlignment="1">
      <alignment horizontal="center" vertical="top"/>
    </xf>
    <xf numFmtId="49" fontId="12" fillId="0" borderId="7" xfId="1" applyNumberFormat="1" applyFont="1" applyBorder="1" applyAlignment="1">
      <alignment horizontal="center" vertical="top"/>
    </xf>
    <xf numFmtId="0" fontId="12" fillId="0" borderId="7" xfId="1" applyFont="1" applyBorder="1" applyAlignment="1">
      <alignment horizontal="center" vertical="top" wrapText="1"/>
    </xf>
    <xf numFmtId="0" fontId="12" fillId="0" borderId="4" xfId="1" applyFont="1" applyBorder="1" applyAlignment="1">
      <alignment horizontal="center" vertical="top" wrapText="1"/>
    </xf>
    <xf numFmtId="0" fontId="12" fillId="0" borderId="4" xfId="1" applyFont="1" applyBorder="1" applyAlignment="1">
      <alignment vertical="top" wrapText="1"/>
    </xf>
    <xf numFmtId="0" fontId="12" fillId="0" borderId="4" xfId="1" applyFont="1" applyBorder="1" applyAlignment="1">
      <alignment horizontal="center" vertical="top" shrinkToFit="1"/>
    </xf>
    <xf numFmtId="0" fontId="13" fillId="0" borderId="4" xfId="1" applyFont="1" applyBorder="1" applyAlignment="1">
      <alignment vertical="top" wrapText="1"/>
    </xf>
    <xf numFmtId="0" fontId="13" fillId="0" borderId="4" xfId="1" applyFont="1" applyBorder="1" applyAlignment="1">
      <alignment horizontal="left" vertical="top" wrapText="1"/>
    </xf>
    <xf numFmtId="0" fontId="12" fillId="0" borderId="21" xfId="1" applyFont="1" applyBorder="1" applyAlignment="1">
      <alignment horizontal="center" vertical="top" wrapText="1"/>
    </xf>
    <xf numFmtId="49" fontId="9" fillId="0" borderId="6" xfId="1" applyNumberFormat="1" applyFont="1" applyBorder="1" applyAlignment="1">
      <alignment horizontal="distributed"/>
    </xf>
    <xf numFmtId="177" fontId="9" fillId="0" borderId="0" xfId="1" applyNumberFormat="1" applyFont="1" applyAlignment="1">
      <alignment shrinkToFit="1"/>
    </xf>
    <xf numFmtId="178" fontId="9" fillId="0" borderId="0" xfId="1" applyNumberFormat="1" applyFont="1" applyAlignment="1">
      <alignment shrinkToFit="1"/>
    </xf>
    <xf numFmtId="49" fontId="6" fillId="0" borderId="6" xfId="1" applyNumberFormat="1" applyFont="1" applyBorder="1" applyAlignment="1">
      <alignment horizontal="distributed"/>
    </xf>
    <xf numFmtId="177" fontId="6" fillId="0" borderId="0" xfId="1" applyNumberFormat="1" applyFont="1" applyAlignment="1">
      <alignment shrinkToFit="1"/>
    </xf>
    <xf numFmtId="178" fontId="6" fillId="0" borderId="0" xfId="1" applyNumberFormat="1" applyFont="1" applyAlignment="1">
      <alignment shrinkToFit="1"/>
    </xf>
    <xf numFmtId="49" fontId="6" fillId="0" borderId="6" xfId="1" applyNumberFormat="1" applyFont="1" applyBorder="1" applyAlignment="1">
      <alignment horizontal="center"/>
    </xf>
    <xf numFmtId="49" fontId="6" fillId="0" borderId="0" xfId="1" applyNumberFormat="1" applyFont="1" applyAlignment="1">
      <alignment horizontal="distributed"/>
    </xf>
    <xf numFmtId="49" fontId="6" fillId="0" borderId="18" xfId="1" applyNumberFormat="1" applyFont="1" applyBorder="1" applyAlignment="1"/>
    <xf numFmtId="49" fontId="5" fillId="0" borderId="18" xfId="1" applyNumberFormat="1" applyFont="1" applyBorder="1" applyAlignment="1">
      <alignment horizontal="distributed"/>
    </xf>
    <xf numFmtId="49" fontId="5" fillId="0" borderId="19" xfId="1" applyNumberFormat="1" applyFont="1" applyBorder="1" applyAlignment="1">
      <alignment horizontal="distributed"/>
    </xf>
    <xf numFmtId="177" fontId="5" fillId="0" borderId="18" xfId="1" applyNumberFormat="1" applyFont="1" applyBorder="1" applyAlignment="1">
      <alignment shrinkToFit="1"/>
    </xf>
    <xf numFmtId="178" fontId="5" fillId="0" borderId="18" xfId="1" applyNumberFormat="1" applyFont="1" applyBorder="1" applyAlignment="1">
      <alignment shrinkToFit="1"/>
    </xf>
    <xf numFmtId="49" fontId="5" fillId="0" borderId="0" xfId="1" applyNumberFormat="1" applyFont="1" applyAlignment="1"/>
    <xf numFmtId="49" fontId="5" fillId="0" borderId="0" xfId="1" applyNumberFormat="1" applyFont="1" applyAlignment="1">
      <alignment shrinkToFit="1"/>
    </xf>
    <xf numFmtId="49" fontId="5" fillId="0" borderId="6" xfId="1" applyNumberFormat="1" applyFont="1" applyBorder="1" applyAlignment="1">
      <alignment shrinkToFit="1"/>
    </xf>
    <xf numFmtId="177" fontId="5" fillId="0" borderId="0" xfId="1" applyNumberFormat="1" applyFont="1" applyAlignment="1">
      <alignment shrinkToFit="1"/>
    </xf>
    <xf numFmtId="178" fontId="5" fillId="0" borderId="0" xfId="1" applyNumberFormat="1" applyFont="1" applyAlignment="1">
      <alignment shrinkToFit="1"/>
    </xf>
    <xf numFmtId="49" fontId="9" fillId="0" borderId="0" xfId="1" applyNumberFormat="1" applyFont="1" applyAlignment="1">
      <alignment horizontal="center" shrinkToFit="1"/>
    </xf>
    <xf numFmtId="49" fontId="9" fillId="0" borderId="6" xfId="1" applyNumberFormat="1" applyFont="1" applyBorder="1" applyAlignment="1">
      <alignment horizontal="center" shrinkToFit="1"/>
    </xf>
    <xf numFmtId="49" fontId="6" fillId="0" borderId="0" xfId="1" applyNumberFormat="1" applyFont="1" applyAlignment="1"/>
    <xf numFmtId="49" fontId="6" fillId="0" borderId="0" xfId="1" applyNumberFormat="1" applyFont="1" applyAlignment="1">
      <alignment horizontal="center"/>
    </xf>
    <xf numFmtId="49" fontId="6" fillId="0" borderId="9" xfId="1" applyNumberFormat="1" applyFont="1" applyBorder="1" applyAlignment="1"/>
    <xf numFmtId="49" fontId="9" fillId="0" borderId="9" xfId="1" applyNumberFormat="1" applyFont="1" applyBorder="1" applyAlignment="1">
      <alignment horizontal="center" shrinkToFit="1"/>
    </xf>
    <xf numFmtId="49" fontId="9" fillId="0" borderId="7" xfId="1" applyNumberFormat="1" applyFont="1" applyBorder="1" applyAlignment="1">
      <alignment horizontal="center" shrinkToFit="1"/>
    </xf>
    <xf numFmtId="177" fontId="5" fillId="0" borderId="9" xfId="1" applyNumberFormat="1" applyFont="1" applyBorder="1" applyAlignment="1">
      <alignment shrinkToFit="1"/>
    </xf>
    <xf numFmtId="178" fontId="5" fillId="0" borderId="9" xfId="1" applyNumberFormat="1" applyFont="1" applyBorder="1" applyAlignment="1">
      <alignment shrinkToFit="1"/>
    </xf>
    <xf numFmtId="49" fontId="10" fillId="0" borderId="0" xfId="1" applyNumberFormat="1" applyFont="1" applyAlignment="1">
      <alignment horizontal="left" shrinkToFit="1"/>
    </xf>
    <xf numFmtId="0" fontId="9" fillId="0" borderId="0" xfId="1" applyFont="1">
      <alignment vertical="center"/>
    </xf>
    <xf numFmtId="176" fontId="9" fillId="0" borderId="0" xfId="1" applyNumberFormat="1" applyFont="1">
      <alignment vertical="center"/>
    </xf>
    <xf numFmtId="49" fontId="10" fillId="0" borderId="0" xfId="1" applyNumberFormat="1" applyFont="1" applyAlignment="1">
      <alignment horizontal="left" vertical="top" shrinkToFit="1"/>
    </xf>
    <xf numFmtId="49" fontId="10" fillId="0" borderId="0" xfId="1" applyNumberFormat="1" applyFont="1" applyAlignment="1">
      <alignment vertical="top"/>
    </xf>
    <xf numFmtId="0" fontId="9" fillId="0" borderId="0" xfId="1" applyFont="1" applyAlignment="1">
      <alignment vertical="top"/>
    </xf>
    <xf numFmtId="0" fontId="12" fillId="0" borderId="14" xfId="1" applyFont="1" applyBorder="1" applyAlignment="1">
      <alignment horizontal="center"/>
    </xf>
    <xf numFmtId="0" fontId="12" fillId="0" borderId="15" xfId="1" applyFont="1" applyBorder="1" applyAlignment="1">
      <alignment horizontal="center"/>
    </xf>
    <xf numFmtId="0" fontId="12" fillId="0" borderId="16" xfId="1" applyFont="1" applyBorder="1" applyAlignment="1">
      <alignment horizontal="center"/>
    </xf>
    <xf numFmtId="0" fontId="13" fillId="0" borderId="1" xfId="1" applyFont="1" applyBorder="1" applyAlignment="1">
      <alignment horizontal="left" vertical="top" wrapText="1"/>
    </xf>
    <xf numFmtId="0" fontId="13" fillId="0" borderId="3" xfId="1" applyFont="1" applyBorder="1" applyAlignment="1">
      <alignment horizontal="left" vertical="top" wrapText="1"/>
    </xf>
    <xf numFmtId="0" fontId="12" fillId="0" borderId="2" xfId="1" applyFont="1" applyBorder="1" applyAlignment="1">
      <alignment horizontal="center" vertical="top" shrinkToFit="1"/>
    </xf>
    <xf numFmtId="0" fontId="12" fillId="0" borderId="2" xfId="1" applyFont="1" applyBorder="1" applyAlignment="1">
      <alignment horizontal="center" vertical="center" wrapText="1"/>
    </xf>
    <xf numFmtId="0" fontId="12" fillId="0" borderId="1"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3" xfId="1" applyFont="1" applyBorder="1" applyAlignment="1">
      <alignment horizontal="left" vertical="top" wrapText="1" shrinkToFit="1"/>
    </xf>
    <xf numFmtId="0" fontId="12" fillId="0" borderId="3" xfId="1" applyFont="1" applyBorder="1" applyAlignment="1">
      <alignment horizontal="left" vertical="top" wrapText="1"/>
    </xf>
    <xf numFmtId="0" fontId="12" fillId="0" borderId="1" xfId="1" applyFont="1" applyBorder="1" applyAlignment="1">
      <alignment horizontal="center" vertical="top" wrapText="1" shrinkToFit="1"/>
    </xf>
    <xf numFmtId="0" fontId="12" fillId="0" borderId="3" xfId="1" applyFont="1" applyBorder="1" applyAlignment="1">
      <alignment horizontal="center" vertical="top" wrapText="1" shrinkToFit="1"/>
    </xf>
    <xf numFmtId="0" fontId="12" fillId="0" borderId="1" xfId="1" applyFont="1" applyBorder="1" applyAlignment="1">
      <alignment horizontal="left" vertical="top" wrapText="1" shrinkToFit="1"/>
    </xf>
    <xf numFmtId="49" fontId="10" fillId="0" borderId="0" xfId="1" applyNumberFormat="1" applyFont="1" applyAlignment="1">
      <alignment horizontal="left" shrinkToFit="1"/>
    </xf>
    <xf numFmtId="49" fontId="10" fillId="0" borderId="0" xfId="1" applyNumberFormat="1" applyFont="1" applyAlignment="1">
      <alignment horizontal="left" vertical="top" wrapText="1"/>
    </xf>
    <xf numFmtId="0" fontId="12" fillId="0" borderId="20" xfId="1" applyFont="1" applyBorder="1" applyAlignment="1">
      <alignment horizontal="center" vertical="top" wrapText="1"/>
    </xf>
    <xf numFmtId="0" fontId="12" fillId="0" borderId="3" xfId="1" applyFont="1" applyBorder="1" applyAlignment="1">
      <alignment horizontal="center" vertical="top" wrapText="1"/>
    </xf>
    <xf numFmtId="0" fontId="12" fillId="0" borderId="4" xfId="1" applyFont="1" applyBorder="1" applyAlignment="1">
      <alignment horizontal="center" vertical="top" wrapText="1"/>
    </xf>
    <xf numFmtId="0" fontId="12" fillId="0" borderId="2" xfId="1" applyFont="1" applyBorder="1" applyAlignment="1">
      <alignment horizontal="center" vertical="top" wrapText="1"/>
    </xf>
    <xf numFmtId="0" fontId="12" fillId="0" borderId="1" xfId="1" applyFont="1" applyBorder="1" applyAlignment="1">
      <alignment horizontal="center" vertical="top" wrapText="1"/>
    </xf>
    <xf numFmtId="49" fontId="6" fillId="0" borderId="0" xfId="1" applyNumberFormat="1" applyFont="1" applyAlignment="1">
      <alignment horizontal="distributed"/>
    </xf>
    <xf numFmtId="49" fontId="9" fillId="0" borderId="8" xfId="1" applyNumberFormat="1" applyFont="1" applyBorder="1" applyAlignment="1">
      <alignment horizontal="distributed"/>
    </xf>
    <xf numFmtId="0" fontId="13" fillId="0" borderId="17" xfId="1" applyFont="1" applyBorder="1" applyAlignment="1">
      <alignment horizontal="center" vertical="center" shrinkToFit="1"/>
    </xf>
    <xf numFmtId="0" fontId="13" fillId="0" borderId="8" xfId="1" applyFont="1" applyBorder="1" applyAlignment="1">
      <alignment horizontal="center" vertical="center" shrinkToFit="1"/>
    </xf>
    <xf numFmtId="0" fontId="13" fillId="0" borderId="5" xfId="1" applyFont="1" applyBorder="1" applyAlignment="1">
      <alignment horizontal="center" vertical="center" shrinkToFit="1"/>
    </xf>
    <xf numFmtId="49" fontId="6" fillId="0" borderId="0" xfId="1" applyNumberFormat="1" applyFont="1" applyAlignment="1">
      <alignment horizont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3"/>
  <sheetViews>
    <sheetView tabSelected="1" zoomScaleNormal="100" zoomScaleSheetLayoutView="145" workbookViewId="0">
      <pane xSplit="2" ySplit="8" topLeftCell="C9" activePane="bottomRight" state="frozen"/>
      <selection pane="topRight" activeCell="C1" sqref="C1"/>
      <selection pane="bottomLeft" activeCell="A9" sqref="A9"/>
      <selection pane="bottomRight"/>
    </sheetView>
  </sheetViews>
  <sheetFormatPr defaultColWidth="13.85546875" defaultRowHeight="11.25" x14ac:dyDescent="0.15"/>
  <cols>
    <col min="1" max="1" width="2.28515625" style="6" customWidth="1"/>
    <col min="2" max="2" width="9.28515625" style="2" customWidth="1"/>
    <col min="3" max="3" width="0.5703125" style="2" customWidth="1"/>
    <col min="4" max="14" width="8.85546875" style="3" customWidth="1"/>
    <col min="15" max="19" width="5.7109375" style="3" customWidth="1"/>
    <col min="20" max="20" width="7.85546875" style="3" customWidth="1"/>
    <col min="21" max="24" width="8.85546875" style="5" customWidth="1"/>
    <col min="25" max="16384" width="13.85546875" style="4"/>
  </cols>
  <sheetData>
    <row r="1" spans="1:24" s="1" customFormat="1" ht="18" customHeight="1" x14ac:dyDescent="0.15">
      <c r="A1" s="15"/>
      <c r="B1" s="15" t="s">
        <v>60</v>
      </c>
      <c r="C1" s="15"/>
      <c r="D1" s="16"/>
      <c r="E1" s="16"/>
      <c r="F1" s="16"/>
      <c r="G1" s="16"/>
      <c r="H1" s="16"/>
      <c r="I1" s="16"/>
      <c r="J1" s="16"/>
      <c r="K1" s="16"/>
      <c r="L1" s="16"/>
      <c r="M1" s="16"/>
      <c r="N1" s="16"/>
      <c r="O1" s="16"/>
      <c r="P1" s="16"/>
      <c r="Q1" s="16"/>
      <c r="R1" s="16"/>
      <c r="S1" s="16"/>
      <c r="T1" s="16"/>
      <c r="U1" s="16"/>
      <c r="V1" s="16"/>
      <c r="W1" s="16"/>
      <c r="X1" s="17"/>
    </row>
    <row r="2" spans="1:24" s="11" customFormat="1" ht="15" customHeight="1" thickBot="1" x14ac:dyDescent="0.2">
      <c r="A2" s="18"/>
      <c r="B2" s="19"/>
      <c r="C2" s="19"/>
      <c r="D2" s="20"/>
      <c r="E2" s="20"/>
      <c r="F2" s="20"/>
      <c r="G2" s="20"/>
      <c r="H2" s="20"/>
      <c r="I2" s="20"/>
      <c r="J2" s="20"/>
      <c r="K2" s="20"/>
      <c r="L2" s="20"/>
      <c r="M2" s="20"/>
      <c r="N2" s="20"/>
      <c r="O2" s="20"/>
      <c r="P2" s="20"/>
      <c r="Q2" s="20"/>
      <c r="R2" s="20"/>
      <c r="S2" s="20"/>
      <c r="T2" s="20"/>
      <c r="U2" s="20"/>
      <c r="V2" s="20"/>
      <c r="W2" s="20"/>
      <c r="X2" s="21" t="s">
        <v>28</v>
      </c>
    </row>
    <row r="3" spans="1:24" s="12" customFormat="1" ht="14.45" customHeight="1" thickTop="1" x14ac:dyDescent="0.15">
      <c r="A3" s="22"/>
      <c r="B3" s="23"/>
      <c r="C3" s="24"/>
      <c r="D3" s="25"/>
      <c r="E3" s="26"/>
      <c r="F3" s="26"/>
      <c r="G3" s="26"/>
      <c r="H3" s="26"/>
      <c r="I3" s="27"/>
      <c r="J3" s="22"/>
      <c r="K3" s="22"/>
      <c r="L3" s="25"/>
      <c r="M3" s="26"/>
      <c r="N3" s="26"/>
      <c r="O3" s="87" t="s">
        <v>16</v>
      </c>
      <c r="P3" s="88"/>
      <c r="Q3" s="88"/>
      <c r="R3" s="88"/>
      <c r="S3" s="88"/>
      <c r="T3" s="89"/>
      <c r="U3" s="26"/>
      <c r="V3" s="26"/>
      <c r="W3" s="28" t="s">
        <v>18</v>
      </c>
      <c r="X3" s="27"/>
    </row>
    <row r="4" spans="1:24" s="13" customFormat="1" ht="12" customHeight="1" x14ac:dyDescent="0.15">
      <c r="A4" s="29"/>
      <c r="B4" s="29" t="s">
        <v>40</v>
      </c>
      <c r="C4" s="30"/>
      <c r="D4" s="31" t="s">
        <v>0</v>
      </c>
      <c r="E4" s="32" t="s">
        <v>31</v>
      </c>
      <c r="F4" s="32" t="s">
        <v>30</v>
      </c>
      <c r="G4" s="32" t="s">
        <v>29</v>
      </c>
      <c r="H4" s="32" t="s">
        <v>33</v>
      </c>
      <c r="I4" s="95" t="s">
        <v>10</v>
      </c>
      <c r="J4" s="95"/>
      <c r="K4" s="95"/>
      <c r="L4" s="95"/>
      <c r="M4" s="33" t="s">
        <v>36</v>
      </c>
      <c r="N4" s="33" t="s">
        <v>35</v>
      </c>
      <c r="O4" s="110" t="s">
        <v>17</v>
      </c>
      <c r="P4" s="111"/>
      <c r="Q4" s="111"/>
      <c r="R4" s="111"/>
      <c r="S4" s="112"/>
      <c r="T4" s="90" t="s">
        <v>59</v>
      </c>
      <c r="U4" s="105" t="s">
        <v>37</v>
      </c>
      <c r="V4" s="34" t="s">
        <v>5</v>
      </c>
      <c r="W4" s="34"/>
      <c r="X4" s="103" t="s">
        <v>42</v>
      </c>
    </row>
    <row r="5" spans="1:24" s="13" customFormat="1" ht="11.25" customHeight="1" x14ac:dyDescent="0.15">
      <c r="A5" s="29"/>
      <c r="B5" s="29"/>
      <c r="C5" s="30"/>
      <c r="D5" s="35"/>
      <c r="E5" s="104" t="s">
        <v>32</v>
      </c>
      <c r="F5" s="34" t="s">
        <v>20</v>
      </c>
      <c r="G5" s="34" t="s">
        <v>20</v>
      </c>
      <c r="H5" s="104" t="s">
        <v>61</v>
      </c>
      <c r="I5" s="100" t="s">
        <v>1</v>
      </c>
      <c r="J5" s="92" t="s">
        <v>2</v>
      </c>
      <c r="K5" s="92"/>
      <c r="L5" s="98" t="s">
        <v>27</v>
      </c>
      <c r="M5" s="97" t="s">
        <v>34</v>
      </c>
      <c r="N5" s="96" t="s">
        <v>41</v>
      </c>
      <c r="O5" s="93" t="s">
        <v>3</v>
      </c>
      <c r="P5" s="36" t="s">
        <v>55</v>
      </c>
      <c r="Q5" s="36" t="s">
        <v>56</v>
      </c>
      <c r="R5" s="37" t="s">
        <v>57</v>
      </c>
      <c r="S5" s="37" t="s">
        <v>58</v>
      </c>
      <c r="T5" s="91"/>
      <c r="U5" s="106"/>
      <c r="V5" s="34" t="s">
        <v>4</v>
      </c>
      <c r="W5" s="34" t="s">
        <v>19</v>
      </c>
      <c r="X5" s="103"/>
    </row>
    <row r="6" spans="1:24" s="13" customFormat="1" ht="12" x14ac:dyDescent="0.15">
      <c r="A6" s="29"/>
      <c r="B6" s="29"/>
      <c r="C6" s="30"/>
      <c r="D6" s="35"/>
      <c r="E6" s="104"/>
      <c r="F6" s="34" t="s">
        <v>4</v>
      </c>
      <c r="G6" s="34" t="s">
        <v>23</v>
      </c>
      <c r="H6" s="104"/>
      <c r="I6" s="96"/>
      <c r="J6" s="38" t="s">
        <v>24</v>
      </c>
      <c r="K6" s="38" t="s">
        <v>26</v>
      </c>
      <c r="L6" s="99"/>
      <c r="M6" s="97"/>
      <c r="N6" s="96"/>
      <c r="O6" s="94"/>
      <c r="P6" s="39" t="s">
        <v>47</v>
      </c>
      <c r="Q6" s="39" t="s">
        <v>47</v>
      </c>
      <c r="R6" s="39" t="s">
        <v>47</v>
      </c>
      <c r="S6" s="39" t="s">
        <v>47</v>
      </c>
      <c r="T6" s="91"/>
      <c r="U6" s="107"/>
      <c r="V6" s="40" t="s">
        <v>38</v>
      </c>
      <c r="W6" s="40"/>
      <c r="X6" s="103"/>
    </row>
    <row r="7" spans="1:24" s="13" customFormat="1" ht="69" customHeight="1" x14ac:dyDescent="0.15">
      <c r="A7" s="29"/>
      <c r="B7" s="29"/>
      <c r="C7" s="30"/>
      <c r="D7" s="41"/>
      <c r="E7" s="42"/>
      <c r="F7" s="34" t="s">
        <v>21</v>
      </c>
      <c r="G7" s="34" t="s">
        <v>22</v>
      </c>
      <c r="H7" s="104"/>
      <c r="I7" s="96"/>
      <c r="J7" s="34" t="s">
        <v>25</v>
      </c>
      <c r="K7" s="34" t="s">
        <v>25</v>
      </c>
      <c r="L7" s="99"/>
      <c r="M7" s="97"/>
      <c r="N7" s="96"/>
      <c r="O7" s="40"/>
      <c r="P7" s="43"/>
      <c r="Q7" s="43"/>
      <c r="R7" s="44"/>
      <c r="S7" s="44"/>
      <c r="T7" s="91"/>
      <c r="U7" s="40" t="s">
        <v>39</v>
      </c>
      <c r="V7" s="40" t="s">
        <v>39</v>
      </c>
      <c r="W7" s="40"/>
      <c r="X7" s="103"/>
    </row>
    <row r="8" spans="1:24" s="14" customFormat="1" ht="12" x14ac:dyDescent="0.15">
      <c r="A8" s="45"/>
      <c r="B8" s="45"/>
      <c r="C8" s="46"/>
      <c r="D8" s="47"/>
      <c r="E8" s="48"/>
      <c r="F8" s="48"/>
      <c r="G8" s="48"/>
      <c r="H8" s="49"/>
      <c r="I8" s="50" t="s">
        <v>11</v>
      </c>
      <c r="J8" s="50" t="s">
        <v>12</v>
      </c>
      <c r="K8" s="50"/>
      <c r="L8" s="50"/>
      <c r="M8" s="48"/>
      <c r="N8" s="48"/>
      <c r="O8" s="48" t="s">
        <v>13</v>
      </c>
      <c r="P8" s="51"/>
      <c r="Q8" s="51"/>
      <c r="R8" s="52"/>
      <c r="S8" s="52"/>
      <c r="T8" s="48" t="s">
        <v>14</v>
      </c>
      <c r="U8" s="48"/>
      <c r="V8" s="48"/>
      <c r="W8" s="50" t="s">
        <v>15</v>
      </c>
      <c r="X8" s="53"/>
    </row>
    <row r="9" spans="1:24" s="9" customFormat="1" ht="21" customHeight="1" x14ac:dyDescent="0.15">
      <c r="A9" s="109" t="s">
        <v>62</v>
      </c>
      <c r="B9" s="109"/>
      <c r="C9" s="54"/>
      <c r="D9" s="55">
        <v>946</v>
      </c>
      <c r="E9" s="55">
        <v>212</v>
      </c>
      <c r="F9" s="55">
        <v>235</v>
      </c>
      <c r="G9" s="55">
        <v>29</v>
      </c>
      <c r="H9" s="55">
        <v>2</v>
      </c>
      <c r="I9" s="55">
        <v>1</v>
      </c>
      <c r="J9" s="55">
        <v>288</v>
      </c>
      <c r="K9" s="55">
        <v>0</v>
      </c>
      <c r="L9" s="55">
        <v>0</v>
      </c>
      <c r="M9" s="55">
        <v>179</v>
      </c>
      <c r="N9" s="55">
        <v>0</v>
      </c>
      <c r="O9" s="55">
        <v>0</v>
      </c>
      <c r="P9" s="55">
        <v>0</v>
      </c>
      <c r="Q9" s="55">
        <v>0</v>
      </c>
      <c r="R9" s="55">
        <v>0</v>
      </c>
      <c r="S9" s="55">
        <v>0</v>
      </c>
      <c r="T9" s="55">
        <v>0</v>
      </c>
      <c r="U9" s="56">
        <v>22.41014799154334</v>
      </c>
      <c r="V9" s="56">
        <v>24.841437632135307</v>
      </c>
      <c r="W9" s="55">
        <v>289</v>
      </c>
      <c r="X9" s="56">
        <v>30.549682875264271</v>
      </c>
    </row>
    <row r="10" spans="1:24" s="8" customFormat="1" ht="18" customHeight="1" x14ac:dyDescent="0.15">
      <c r="A10" s="108" t="s">
        <v>63</v>
      </c>
      <c r="B10" s="108"/>
      <c r="C10" s="57"/>
      <c r="D10" s="58">
        <v>995</v>
      </c>
      <c r="E10" s="58">
        <v>243</v>
      </c>
      <c r="F10" s="58">
        <v>249</v>
      </c>
      <c r="G10" s="58">
        <v>31</v>
      </c>
      <c r="H10" s="58">
        <v>1</v>
      </c>
      <c r="I10" s="58">
        <v>2</v>
      </c>
      <c r="J10" s="58">
        <v>250</v>
      </c>
      <c r="K10" s="58">
        <v>0</v>
      </c>
      <c r="L10" s="58">
        <v>0</v>
      </c>
      <c r="M10" s="58">
        <v>219</v>
      </c>
      <c r="N10" s="58">
        <v>0</v>
      </c>
      <c r="O10" s="58">
        <v>0</v>
      </c>
      <c r="P10" s="58">
        <v>0</v>
      </c>
      <c r="Q10" s="58">
        <v>0</v>
      </c>
      <c r="R10" s="58">
        <v>0</v>
      </c>
      <c r="S10" s="58">
        <v>0</v>
      </c>
      <c r="T10" s="58">
        <v>0</v>
      </c>
      <c r="U10" s="59">
        <v>24.422110552763819</v>
      </c>
      <c r="V10" s="59">
        <v>25.025125628140703</v>
      </c>
      <c r="W10" s="58">
        <f>I10+J10+O10+T10</f>
        <v>252</v>
      </c>
      <c r="X10" s="59">
        <v>25.326633165829147</v>
      </c>
    </row>
    <row r="11" spans="1:24" s="8" customFormat="1" ht="18" customHeight="1" x14ac:dyDescent="0.15">
      <c r="A11" s="113" t="s">
        <v>45</v>
      </c>
      <c r="B11" s="113"/>
      <c r="C11" s="60"/>
      <c r="D11" s="58">
        <v>483</v>
      </c>
      <c r="E11" s="58">
        <v>104</v>
      </c>
      <c r="F11" s="58">
        <v>116</v>
      </c>
      <c r="G11" s="58">
        <v>14</v>
      </c>
      <c r="H11" s="58">
        <v>1</v>
      </c>
      <c r="I11" s="58">
        <v>1</v>
      </c>
      <c r="J11" s="58">
        <v>148</v>
      </c>
      <c r="K11" s="58">
        <v>0</v>
      </c>
      <c r="L11" s="58">
        <v>0</v>
      </c>
      <c r="M11" s="58">
        <v>99</v>
      </c>
      <c r="N11" s="58">
        <v>0</v>
      </c>
      <c r="O11" s="58">
        <v>0</v>
      </c>
      <c r="P11" s="58">
        <v>0</v>
      </c>
      <c r="Q11" s="58">
        <v>0</v>
      </c>
      <c r="R11" s="58">
        <v>0</v>
      </c>
      <c r="S11" s="58">
        <v>0</v>
      </c>
      <c r="T11" s="58">
        <v>0</v>
      </c>
      <c r="U11" s="59">
        <v>21.532091097308488</v>
      </c>
      <c r="V11" s="59">
        <v>24.016563146997928</v>
      </c>
      <c r="W11" s="58">
        <f t="shared" ref="W11:W12" si="0">I11+J11+O11+T11</f>
        <v>149</v>
      </c>
      <c r="X11" s="59">
        <v>30.848861283643892</v>
      </c>
    </row>
    <row r="12" spans="1:24" s="8" customFormat="1" ht="18" customHeight="1" x14ac:dyDescent="0.15">
      <c r="A12" s="113" t="s">
        <v>46</v>
      </c>
      <c r="B12" s="113"/>
      <c r="C12" s="60"/>
      <c r="D12" s="58">
        <v>512</v>
      </c>
      <c r="E12" s="58">
        <v>139</v>
      </c>
      <c r="F12" s="58">
        <v>133</v>
      </c>
      <c r="G12" s="58">
        <v>17</v>
      </c>
      <c r="H12" s="58">
        <v>0</v>
      </c>
      <c r="I12" s="58">
        <v>1</v>
      </c>
      <c r="J12" s="58">
        <v>102</v>
      </c>
      <c r="K12" s="58">
        <v>0</v>
      </c>
      <c r="L12" s="58">
        <v>0</v>
      </c>
      <c r="M12" s="58">
        <v>120</v>
      </c>
      <c r="N12" s="58">
        <v>0</v>
      </c>
      <c r="O12" s="58">
        <v>0</v>
      </c>
      <c r="P12" s="58">
        <v>0</v>
      </c>
      <c r="Q12" s="58">
        <v>0</v>
      </c>
      <c r="R12" s="58">
        <v>0</v>
      </c>
      <c r="S12" s="58">
        <v>0</v>
      </c>
      <c r="T12" s="58">
        <v>0</v>
      </c>
      <c r="U12" s="59">
        <v>27.1484375</v>
      </c>
      <c r="V12" s="59">
        <v>25.9765625</v>
      </c>
      <c r="W12" s="58">
        <f t="shared" si="0"/>
        <v>103</v>
      </c>
      <c r="X12" s="59">
        <v>20.1171875</v>
      </c>
    </row>
    <row r="13" spans="1:24" s="8" customFormat="1" ht="4.5" customHeight="1" x14ac:dyDescent="0.15">
      <c r="A13" s="61"/>
      <c r="B13" s="61"/>
      <c r="C13" s="57"/>
      <c r="D13" s="58"/>
      <c r="E13" s="58"/>
      <c r="F13" s="58"/>
      <c r="G13" s="58"/>
      <c r="H13" s="58"/>
      <c r="I13" s="58"/>
      <c r="J13" s="58"/>
      <c r="K13" s="58"/>
      <c r="L13" s="58"/>
      <c r="M13" s="58"/>
      <c r="N13" s="58"/>
      <c r="O13" s="58"/>
      <c r="P13" s="58"/>
      <c r="Q13" s="58"/>
      <c r="R13" s="58"/>
      <c r="S13" s="58"/>
      <c r="T13" s="58"/>
      <c r="U13" s="59"/>
      <c r="V13" s="59"/>
      <c r="W13" s="58"/>
      <c r="X13" s="59"/>
    </row>
    <row r="14" spans="1:24" s="7" customFormat="1" ht="15" customHeight="1" x14ac:dyDescent="0.15">
      <c r="A14" s="62" t="s">
        <v>48</v>
      </c>
      <c r="B14" s="63"/>
      <c r="C14" s="64"/>
      <c r="D14" s="65"/>
      <c r="E14" s="65"/>
      <c r="F14" s="65"/>
      <c r="G14" s="65"/>
      <c r="H14" s="65"/>
      <c r="I14" s="65"/>
      <c r="J14" s="65"/>
      <c r="K14" s="65"/>
      <c r="L14" s="65"/>
      <c r="M14" s="65"/>
      <c r="N14" s="65"/>
      <c r="O14" s="65"/>
      <c r="P14" s="65"/>
      <c r="Q14" s="65"/>
      <c r="R14" s="65"/>
      <c r="S14" s="65"/>
      <c r="T14" s="65"/>
      <c r="U14" s="66"/>
      <c r="V14" s="66"/>
      <c r="W14" s="65"/>
      <c r="X14" s="66"/>
    </row>
    <row r="15" spans="1:24" s="7" customFormat="1" ht="15" customHeight="1" x14ac:dyDescent="0.15">
      <c r="A15" s="67"/>
      <c r="B15" s="68" t="s">
        <v>6</v>
      </c>
      <c r="C15" s="69"/>
      <c r="D15" s="70">
        <v>576</v>
      </c>
      <c r="E15" s="70">
        <v>146</v>
      </c>
      <c r="F15" s="70">
        <v>173</v>
      </c>
      <c r="G15" s="70">
        <v>0</v>
      </c>
      <c r="H15" s="70">
        <v>0</v>
      </c>
      <c r="I15" s="70">
        <v>2</v>
      </c>
      <c r="J15" s="70">
        <v>148</v>
      </c>
      <c r="K15" s="70">
        <v>0</v>
      </c>
      <c r="L15" s="70">
        <v>0</v>
      </c>
      <c r="M15" s="70">
        <v>107</v>
      </c>
      <c r="N15" s="70">
        <v>0</v>
      </c>
      <c r="O15" s="70">
        <v>0</v>
      </c>
      <c r="P15" s="70">
        <v>0</v>
      </c>
      <c r="Q15" s="70">
        <v>0</v>
      </c>
      <c r="R15" s="70">
        <v>0</v>
      </c>
      <c r="S15" s="70">
        <v>0</v>
      </c>
      <c r="T15" s="70">
        <v>0</v>
      </c>
      <c r="U15" s="71">
        <v>25.347222222222221</v>
      </c>
      <c r="V15" s="71">
        <v>30.034722222222221</v>
      </c>
      <c r="W15" s="70">
        <f t="shared" ref="W15:W16" si="1">I15+J15+O15+T15</f>
        <v>150</v>
      </c>
      <c r="X15" s="71">
        <v>26.041666666666668</v>
      </c>
    </row>
    <row r="16" spans="1:24" s="7" customFormat="1" ht="15" customHeight="1" x14ac:dyDescent="0.15">
      <c r="A16" s="67"/>
      <c r="B16" s="68" t="s">
        <v>7</v>
      </c>
      <c r="C16" s="69"/>
      <c r="D16" s="70">
        <v>177</v>
      </c>
      <c r="E16" s="70">
        <v>29</v>
      </c>
      <c r="F16" s="70">
        <v>27</v>
      </c>
      <c r="G16" s="70">
        <v>31</v>
      </c>
      <c r="H16" s="70">
        <v>1</v>
      </c>
      <c r="I16" s="70">
        <v>0</v>
      </c>
      <c r="J16" s="70">
        <v>65</v>
      </c>
      <c r="K16" s="70">
        <v>0</v>
      </c>
      <c r="L16" s="70">
        <v>0</v>
      </c>
      <c r="M16" s="70">
        <v>24</v>
      </c>
      <c r="N16" s="70">
        <v>0</v>
      </c>
      <c r="O16" s="70">
        <v>0</v>
      </c>
      <c r="P16" s="70">
        <v>0</v>
      </c>
      <c r="Q16" s="70">
        <v>0</v>
      </c>
      <c r="R16" s="70">
        <v>0</v>
      </c>
      <c r="S16" s="70">
        <v>0</v>
      </c>
      <c r="T16" s="70">
        <v>0</v>
      </c>
      <c r="U16" s="71">
        <v>16.384180790960453</v>
      </c>
      <c r="V16" s="71">
        <v>15.254237288135593</v>
      </c>
      <c r="W16" s="70">
        <f t="shared" si="1"/>
        <v>65</v>
      </c>
      <c r="X16" s="71">
        <v>36.72316384180791</v>
      </c>
    </row>
    <row r="17" spans="1:24" s="7" customFormat="1" ht="15" customHeight="1" x14ac:dyDescent="0.15">
      <c r="A17" s="67"/>
      <c r="B17" s="68" t="s">
        <v>8</v>
      </c>
      <c r="C17" s="69"/>
      <c r="D17" s="70">
        <v>19</v>
      </c>
      <c r="E17" s="70">
        <v>5</v>
      </c>
      <c r="F17" s="70">
        <v>3</v>
      </c>
      <c r="G17" s="70">
        <v>0</v>
      </c>
      <c r="H17" s="70">
        <v>0</v>
      </c>
      <c r="I17" s="70">
        <v>0</v>
      </c>
      <c r="J17" s="70">
        <v>4</v>
      </c>
      <c r="K17" s="70">
        <v>0</v>
      </c>
      <c r="L17" s="70">
        <v>0</v>
      </c>
      <c r="M17" s="70">
        <v>7</v>
      </c>
      <c r="N17" s="70">
        <v>0</v>
      </c>
      <c r="O17" s="70">
        <v>0</v>
      </c>
      <c r="P17" s="70">
        <v>0</v>
      </c>
      <c r="Q17" s="70">
        <v>0</v>
      </c>
      <c r="R17" s="70">
        <v>0</v>
      </c>
      <c r="S17" s="70">
        <v>0</v>
      </c>
      <c r="T17" s="70">
        <v>0</v>
      </c>
      <c r="U17" s="71">
        <v>26.315789473684209</v>
      </c>
      <c r="V17" s="71">
        <v>15.789473684210526</v>
      </c>
      <c r="W17" s="70">
        <f>I17+J17+O17+T17</f>
        <v>4</v>
      </c>
      <c r="X17" s="71">
        <v>21.05263157894737</v>
      </c>
    </row>
    <row r="18" spans="1:24" s="7" customFormat="1" ht="15" customHeight="1" x14ac:dyDescent="0.15">
      <c r="A18" s="67"/>
      <c r="B18" s="68" t="s">
        <v>9</v>
      </c>
      <c r="C18" s="69"/>
      <c r="D18" s="70">
        <v>223</v>
      </c>
      <c r="E18" s="70">
        <v>63</v>
      </c>
      <c r="F18" s="70">
        <v>46</v>
      </c>
      <c r="G18" s="70">
        <v>0</v>
      </c>
      <c r="H18" s="70">
        <v>0</v>
      </c>
      <c r="I18" s="70">
        <v>0</v>
      </c>
      <c r="J18" s="70">
        <v>33</v>
      </c>
      <c r="K18" s="70">
        <v>0</v>
      </c>
      <c r="L18" s="70">
        <v>0</v>
      </c>
      <c r="M18" s="70">
        <v>81</v>
      </c>
      <c r="N18" s="70">
        <v>0</v>
      </c>
      <c r="O18" s="70">
        <v>0</v>
      </c>
      <c r="P18" s="70">
        <v>0</v>
      </c>
      <c r="Q18" s="70">
        <v>0</v>
      </c>
      <c r="R18" s="70">
        <v>0</v>
      </c>
      <c r="S18" s="70">
        <v>0</v>
      </c>
      <c r="T18" s="70">
        <v>0</v>
      </c>
      <c r="U18" s="71">
        <v>28.251121076233183</v>
      </c>
      <c r="V18" s="71">
        <v>20.627802690582961</v>
      </c>
      <c r="W18" s="70">
        <f>I18+J18+O18+T18</f>
        <v>33</v>
      </c>
      <c r="X18" s="71">
        <v>14.798206278026905</v>
      </c>
    </row>
    <row r="19" spans="1:24" s="7" customFormat="1" ht="10.5" customHeight="1" x14ac:dyDescent="0.15">
      <c r="A19" s="67"/>
      <c r="B19" s="68"/>
      <c r="C19" s="69"/>
      <c r="D19" s="70"/>
      <c r="E19" s="70"/>
      <c r="F19" s="70"/>
      <c r="G19" s="70"/>
      <c r="H19" s="70"/>
      <c r="I19" s="70"/>
      <c r="J19" s="70"/>
      <c r="K19" s="70"/>
      <c r="L19" s="70"/>
      <c r="M19" s="70"/>
      <c r="N19" s="70"/>
      <c r="O19" s="70"/>
      <c r="P19" s="70"/>
      <c r="Q19" s="70"/>
      <c r="R19" s="70"/>
      <c r="S19" s="70"/>
      <c r="T19" s="70"/>
      <c r="U19" s="71"/>
      <c r="V19" s="71"/>
      <c r="W19" s="70"/>
      <c r="X19" s="71"/>
    </row>
    <row r="20" spans="1:24" s="7" customFormat="1" ht="18" customHeight="1" x14ac:dyDescent="0.15">
      <c r="A20" s="62" t="s">
        <v>49</v>
      </c>
      <c r="B20" s="63"/>
      <c r="C20" s="64"/>
      <c r="D20" s="65"/>
      <c r="E20" s="65"/>
      <c r="F20" s="65"/>
      <c r="G20" s="65"/>
      <c r="H20" s="65"/>
      <c r="I20" s="65"/>
      <c r="J20" s="65"/>
      <c r="K20" s="65"/>
      <c r="L20" s="65"/>
      <c r="M20" s="65"/>
      <c r="N20" s="65"/>
      <c r="O20" s="65"/>
      <c r="P20" s="65"/>
      <c r="Q20" s="65"/>
      <c r="R20" s="65"/>
      <c r="S20" s="65"/>
      <c r="T20" s="65"/>
      <c r="U20" s="66"/>
      <c r="V20" s="66"/>
      <c r="W20" s="65"/>
      <c r="X20" s="66"/>
    </row>
    <row r="21" spans="1:24" s="7" customFormat="1" ht="18" customHeight="1" x14ac:dyDescent="0.15">
      <c r="A21" s="67"/>
      <c r="B21" s="61" t="s">
        <v>52</v>
      </c>
      <c r="C21" s="57"/>
      <c r="D21" s="58">
        <f>D22+D23</f>
        <v>995</v>
      </c>
      <c r="E21" s="58">
        <f t="shared" ref="E21:W21" si="2">E22+E23</f>
        <v>243</v>
      </c>
      <c r="F21" s="58">
        <f t="shared" si="2"/>
        <v>249</v>
      </c>
      <c r="G21" s="58">
        <f t="shared" si="2"/>
        <v>31</v>
      </c>
      <c r="H21" s="58">
        <f t="shared" si="2"/>
        <v>1</v>
      </c>
      <c r="I21" s="58">
        <f t="shared" si="2"/>
        <v>2</v>
      </c>
      <c r="J21" s="58">
        <f t="shared" si="2"/>
        <v>250</v>
      </c>
      <c r="K21" s="58">
        <f t="shared" si="2"/>
        <v>0</v>
      </c>
      <c r="L21" s="58">
        <f t="shared" si="2"/>
        <v>0</v>
      </c>
      <c r="M21" s="58">
        <f t="shared" si="2"/>
        <v>219</v>
      </c>
      <c r="N21" s="58">
        <f t="shared" si="2"/>
        <v>0</v>
      </c>
      <c r="O21" s="58">
        <f t="shared" si="2"/>
        <v>0</v>
      </c>
      <c r="P21" s="58">
        <f t="shared" si="2"/>
        <v>0</v>
      </c>
      <c r="Q21" s="58">
        <f t="shared" si="2"/>
        <v>0</v>
      </c>
      <c r="R21" s="58">
        <f t="shared" si="2"/>
        <v>0</v>
      </c>
      <c r="S21" s="58">
        <f t="shared" si="2"/>
        <v>0</v>
      </c>
      <c r="T21" s="58">
        <f t="shared" si="2"/>
        <v>0</v>
      </c>
      <c r="U21" s="59">
        <v>24.422110552763819</v>
      </c>
      <c r="V21" s="59">
        <v>25.025125628140703</v>
      </c>
      <c r="W21" s="58">
        <f t="shared" si="2"/>
        <v>252</v>
      </c>
      <c r="X21" s="59">
        <v>25.326633165829147</v>
      </c>
    </row>
    <row r="22" spans="1:24" s="7" customFormat="1" ht="15" customHeight="1" x14ac:dyDescent="0.15">
      <c r="A22" s="67"/>
      <c r="B22" s="72" t="s">
        <v>50</v>
      </c>
      <c r="C22" s="73"/>
      <c r="D22" s="70">
        <v>921</v>
      </c>
      <c r="E22" s="70">
        <v>240</v>
      </c>
      <c r="F22" s="70">
        <v>237</v>
      </c>
      <c r="G22" s="70">
        <v>31</v>
      </c>
      <c r="H22" s="70">
        <v>1</v>
      </c>
      <c r="I22" s="70">
        <v>2</v>
      </c>
      <c r="J22" s="70">
        <v>197</v>
      </c>
      <c r="K22" s="70">
        <v>0</v>
      </c>
      <c r="L22" s="70">
        <v>0</v>
      </c>
      <c r="M22" s="70">
        <v>213</v>
      </c>
      <c r="N22" s="70">
        <v>0</v>
      </c>
      <c r="O22" s="70">
        <v>0</v>
      </c>
      <c r="P22" s="70">
        <v>0</v>
      </c>
      <c r="Q22" s="70">
        <v>0</v>
      </c>
      <c r="R22" s="70">
        <v>0</v>
      </c>
      <c r="S22" s="70">
        <v>0</v>
      </c>
      <c r="T22" s="70">
        <v>0</v>
      </c>
      <c r="U22" s="71">
        <v>26.058631921824105</v>
      </c>
      <c r="V22" s="71">
        <v>25.732899022801302</v>
      </c>
      <c r="W22" s="70">
        <v>199</v>
      </c>
      <c r="X22" s="71">
        <v>21.606948968512487</v>
      </c>
    </row>
    <row r="23" spans="1:24" s="7" customFormat="1" ht="15" customHeight="1" x14ac:dyDescent="0.15">
      <c r="A23" s="67"/>
      <c r="B23" s="72" t="s">
        <v>51</v>
      </c>
      <c r="C23" s="73"/>
      <c r="D23" s="70">
        <v>74</v>
      </c>
      <c r="E23" s="70">
        <v>3</v>
      </c>
      <c r="F23" s="70">
        <v>12</v>
      </c>
      <c r="G23" s="70">
        <v>0</v>
      </c>
      <c r="H23" s="70">
        <v>0</v>
      </c>
      <c r="I23" s="70">
        <v>0</v>
      </c>
      <c r="J23" s="70">
        <v>53</v>
      </c>
      <c r="K23" s="70">
        <v>0</v>
      </c>
      <c r="L23" s="70">
        <v>0</v>
      </c>
      <c r="M23" s="70">
        <v>6</v>
      </c>
      <c r="N23" s="70">
        <v>0</v>
      </c>
      <c r="O23" s="70">
        <v>0</v>
      </c>
      <c r="P23" s="70">
        <v>0</v>
      </c>
      <c r="Q23" s="70">
        <v>0</v>
      </c>
      <c r="R23" s="70">
        <v>0</v>
      </c>
      <c r="S23" s="70">
        <v>0</v>
      </c>
      <c r="T23" s="70">
        <v>0</v>
      </c>
      <c r="U23" s="71">
        <v>4.0540540540540544</v>
      </c>
      <c r="V23" s="71">
        <v>16.216216216216218</v>
      </c>
      <c r="W23" s="70">
        <f t="shared" ref="W23" si="3">I23+J23+O23+T23</f>
        <v>53</v>
      </c>
      <c r="X23" s="71">
        <v>71.621621621621628</v>
      </c>
    </row>
    <row r="24" spans="1:24" s="8" customFormat="1" ht="18" customHeight="1" x14ac:dyDescent="0.15">
      <c r="A24" s="74"/>
      <c r="B24" s="75" t="s">
        <v>45</v>
      </c>
      <c r="C24" s="60"/>
      <c r="D24" s="58"/>
      <c r="E24" s="58"/>
      <c r="F24" s="58"/>
      <c r="G24" s="58"/>
      <c r="H24" s="58"/>
      <c r="I24" s="58"/>
      <c r="J24" s="58"/>
      <c r="K24" s="58"/>
      <c r="L24" s="58"/>
      <c r="M24" s="58"/>
      <c r="N24" s="58"/>
      <c r="O24" s="58"/>
      <c r="P24" s="58"/>
      <c r="Q24" s="58"/>
      <c r="R24" s="58"/>
      <c r="S24" s="58"/>
      <c r="T24" s="58"/>
      <c r="U24" s="59"/>
      <c r="V24" s="59"/>
      <c r="W24" s="58"/>
      <c r="X24" s="59"/>
    </row>
    <row r="25" spans="1:24" s="8" customFormat="1" ht="15" customHeight="1" x14ac:dyDescent="0.15">
      <c r="A25" s="74"/>
      <c r="B25" s="72" t="s">
        <v>50</v>
      </c>
      <c r="C25" s="73"/>
      <c r="D25" s="70">
        <v>439</v>
      </c>
      <c r="E25" s="70">
        <v>103</v>
      </c>
      <c r="F25" s="70">
        <v>112</v>
      </c>
      <c r="G25" s="70">
        <v>14</v>
      </c>
      <c r="H25" s="70">
        <v>1</v>
      </c>
      <c r="I25" s="70">
        <v>1</v>
      </c>
      <c r="J25" s="70">
        <v>113</v>
      </c>
      <c r="K25" s="70">
        <v>0</v>
      </c>
      <c r="L25" s="70">
        <v>0</v>
      </c>
      <c r="M25" s="70">
        <v>95</v>
      </c>
      <c r="N25" s="70">
        <v>0</v>
      </c>
      <c r="O25" s="70">
        <v>0</v>
      </c>
      <c r="P25" s="70">
        <v>0</v>
      </c>
      <c r="Q25" s="70">
        <v>0</v>
      </c>
      <c r="R25" s="70">
        <v>0</v>
      </c>
      <c r="S25" s="70">
        <v>0</v>
      </c>
      <c r="T25" s="70">
        <v>0</v>
      </c>
      <c r="U25" s="71">
        <v>23.462414578587698</v>
      </c>
      <c r="V25" s="71">
        <v>25.5125284738041</v>
      </c>
      <c r="W25" s="70">
        <f t="shared" ref="W25:W26" si="4">I25+J25+O25+T25</f>
        <v>114</v>
      </c>
      <c r="X25" s="71">
        <v>25.968109339407746</v>
      </c>
    </row>
    <row r="26" spans="1:24" s="8" customFormat="1" ht="15" customHeight="1" x14ac:dyDescent="0.15">
      <c r="A26" s="74"/>
      <c r="B26" s="72" t="s">
        <v>51</v>
      </c>
      <c r="C26" s="73"/>
      <c r="D26" s="70">
        <v>44</v>
      </c>
      <c r="E26" s="70">
        <v>1</v>
      </c>
      <c r="F26" s="70">
        <v>4</v>
      </c>
      <c r="G26" s="70">
        <v>0</v>
      </c>
      <c r="H26" s="70">
        <v>0</v>
      </c>
      <c r="I26" s="70">
        <v>0</v>
      </c>
      <c r="J26" s="70">
        <v>35</v>
      </c>
      <c r="K26" s="70">
        <v>0</v>
      </c>
      <c r="L26" s="70">
        <v>0</v>
      </c>
      <c r="M26" s="70">
        <v>4</v>
      </c>
      <c r="N26" s="70">
        <v>0</v>
      </c>
      <c r="O26" s="70">
        <v>0</v>
      </c>
      <c r="P26" s="70">
        <v>0</v>
      </c>
      <c r="Q26" s="70">
        <v>0</v>
      </c>
      <c r="R26" s="70">
        <v>0</v>
      </c>
      <c r="S26" s="70">
        <v>0</v>
      </c>
      <c r="T26" s="70">
        <v>0</v>
      </c>
      <c r="U26" s="71">
        <v>2.2727272727272729</v>
      </c>
      <c r="V26" s="71">
        <v>9.0909090909090917</v>
      </c>
      <c r="W26" s="70">
        <f t="shared" si="4"/>
        <v>35</v>
      </c>
      <c r="X26" s="71">
        <v>79.545454545454547</v>
      </c>
    </row>
    <row r="27" spans="1:24" s="8" customFormat="1" ht="18" customHeight="1" x14ac:dyDescent="0.15">
      <c r="A27" s="74"/>
      <c r="B27" s="75" t="s">
        <v>46</v>
      </c>
      <c r="C27" s="60"/>
      <c r="D27" s="58"/>
      <c r="E27" s="58"/>
      <c r="F27" s="58"/>
      <c r="G27" s="58"/>
      <c r="H27" s="58"/>
      <c r="I27" s="58"/>
      <c r="J27" s="58"/>
      <c r="K27" s="58"/>
      <c r="L27" s="58"/>
      <c r="M27" s="58"/>
      <c r="N27" s="58"/>
      <c r="O27" s="58"/>
      <c r="P27" s="58"/>
      <c r="Q27" s="58"/>
      <c r="R27" s="58"/>
      <c r="S27" s="58"/>
      <c r="T27" s="58"/>
      <c r="U27" s="59"/>
      <c r="V27" s="59"/>
      <c r="W27" s="58"/>
      <c r="X27" s="59"/>
    </row>
    <row r="28" spans="1:24" s="8" customFormat="1" ht="15" customHeight="1" x14ac:dyDescent="0.15">
      <c r="A28" s="74"/>
      <c r="B28" s="72" t="s">
        <v>50</v>
      </c>
      <c r="C28" s="73"/>
      <c r="D28" s="70">
        <v>482</v>
      </c>
      <c r="E28" s="70">
        <v>137</v>
      </c>
      <c r="F28" s="70">
        <v>125</v>
      </c>
      <c r="G28" s="70">
        <v>17</v>
      </c>
      <c r="H28" s="70">
        <v>0</v>
      </c>
      <c r="I28" s="70">
        <v>1</v>
      </c>
      <c r="J28" s="70">
        <v>84</v>
      </c>
      <c r="K28" s="70">
        <v>0</v>
      </c>
      <c r="L28" s="70">
        <v>0</v>
      </c>
      <c r="M28" s="70">
        <v>118</v>
      </c>
      <c r="N28" s="70">
        <v>0</v>
      </c>
      <c r="O28" s="70">
        <v>0</v>
      </c>
      <c r="P28" s="70">
        <v>0</v>
      </c>
      <c r="Q28" s="70">
        <v>0</v>
      </c>
      <c r="R28" s="70">
        <v>0</v>
      </c>
      <c r="S28" s="70">
        <v>0</v>
      </c>
      <c r="T28" s="70">
        <v>0</v>
      </c>
      <c r="U28" s="71">
        <v>28.42323651452282</v>
      </c>
      <c r="V28" s="71">
        <v>25.933609958506224</v>
      </c>
      <c r="W28" s="70">
        <f t="shared" ref="W28:W29" si="5">I28+J28+O28+T28</f>
        <v>85</v>
      </c>
      <c r="X28" s="71">
        <v>17.634854771784234</v>
      </c>
    </row>
    <row r="29" spans="1:24" s="8" customFormat="1" ht="15" customHeight="1" x14ac:dyDescent="0.15">
      <c r="A29" s="76"/>
      <c r="B29" s="77" t="s">
        <v>51</v>
      </c>
      <c r="C29" s="78"/>
      <c r="D29" s="79">
        <v>30</v>
      </c>
      <c r="E29" s="79">
        <v>2</v>
      </c>
      <c r="F29" s="79">
        <v>8</v>
      </c>
      <c r="G29" s="79">
        <v>0</v>
      </c>
      <c r="H29" s="79">
        <v>0</v>
      </c>
      <c r="I29" s="79">
        <v>0</v>
      </c>
      <c r="J29" s="79">
        <v>18</v>
      </c>
      <c r="K29" s="79">
        <v>0</v>
      </c>
      <c r="L29" s="79">
        <v>0</v>
      </c>
      <c r="M29" s="79">
        <v>2</v>
      </c>
      <c r="N29" s="79">
        <v>0</v>
      </c>
      <c r="O29" s="79">
        <v>0</v>
      </c>
      <c r="P29" s="79">
        <v>0</v>
      </c>
      <c r="Q29" s="79">
        <v>0</v>
      </c>
      <c r="R29" s="79">
        <v>0</v>
      </c>
      <c r="S29" s="79">
        <v>0</v>
      </c>
      <c r="T29" s="79">
        <v>0</v>
      </c>
      <c r="U29" s="80">
        <v>6.666666666666667</v>
      </c>
      <c r="V29" s="80">
        <v>26.666666666666668</v>
      </c>
      <c r="W29" s="79">
        <f t="shared" si="5"/>
        <v>18</v>
      </c>
      <c r="X29" s="80">
        <v>60</v>
      </c>
    </row>
    <row r="30" spans="1:24" s="10" customFormat="1" ht="12.75" customHeight="1" x14ac:dyDescent="0.15">
      <c r="A30" s="81">
        <v>1</v>
      </c>
      <c r="B30" s="101" t="s">
        <v>43</v>
      </c>
      <c r="C30" s="101"/>
      <c r="D30" s="101"/>
      <c r="E30" s="101"/>
      <c r="F30" s="101"/>
      <c r="G30" s="101"/>
      <c r="H30" s="101"/>
      <c r="I30" s="101"/>
      <c r="J30" s="101"/>
      <c r="K30" s="101"/>
      <c r="L30" s="101"/>
      <c r="M30" s="82"/>
      <c r="N30" s="82"/>
      <c r="O30" s="82"/>
      <c r="P30" s="82"/>
      <c r="Q30" s="82"/>
      <c r="R30" s="82"/>
      <c r="S30" s="82"/>
      <c r="T30" s="82"/>
      <c r="U30" s="83"/>
      <c r="V30" s="83"/>
      <c r="W30" s="83"/>
      <c r="X30" s="83"/>
    </row>
    <row r="31" spans="1:24" s="10" customFormat="1" ht="22.5" customHeight="1" x14ac:dyDescent="0.15">
      <c r="A31" s="84">
        <v>2</v>
      </c>
      <c r="B31" s="102" t="s">
        <v>54</v>
      </c>
      <c r="C31" s="102"/>
      <c r="D31" s="102"/>
      <c r="E31" s="102"/>
      <c r="F31" s="102"/>
      <c r="G31" s="102"/>
      <c r="H31" s="102"/>
      <c r="I31" s="102"/>
      <c r="J31" s="102"/>
      <c r="K31" s="102"/>
      <c r="L31" s="102"/>
      <c r="M31" s="82"/>
      <c r="N31" s="82"/>
      <c r="O31" s="82"/>
      <c r="P31" s="82"/>
      <c r="Q31" s="82"/>
      <c r="R31" s="82"/>
      <c r="S31" s="82"/>
      <c r="T31" s="82"/>
      <c r="U31" s="83"/>
      <c r="V31" s="83"/>
      <c r="W31" s="83"/>
      <c r="X31" s="83"/>
    </row>
    <row r="32" spans="1:24" s="10" customFormat="1" ht="12" x14ac:dyDescent="0.15">
      <c r="A32" s="84">
        <v>3</v>
      </c>
      <c r="B32" s="85" t="s">
        <v>44</v>
      </c>
      <c r="C32" s="85"/>
      <c r="D32" s="86"/>
      <c r="E32" s="86"/>
      <c r="F32" s="86"/>
      <c r="G32" s="86"/>
      <c r="H32" s="86"/>
      <c r="I32" s="86"/>
      <c r="J32" s="86"/>
      <c r="K32" s="86"/>
      <c r="L32" s="86"/>
      <c r="M32" s="82"/>
      <c r="N32" s="82"/>
      <c r="O32" s="82"/>
      <c r="P32" s="82"/>
      <c r="Q32" s="82"/>
      <c r="R32" s="82"/>
      <c r="S32" s="82"/>
      <c r="T32" s="82"/>
      <c r="U32" s="83"/>
      <c r="V32" s="83"/>
      <c r="W32" s="83"/>
      <c r="X32" s="83"/>
    </row>
    <row r="33" spans="1:24" s="10" customFormat="1" ht="12" x14ac:dyDescent="0.15">
      <c r="A33" s="84">
        <v>4</v>
      </c>
      <c r="B33" s="85" t="s">
        <v>53</v>
      </c>
      <c r="C33" s="85"/>
      <c r="D33" s="86"/>
      <c r="E33" s="86"/>
      <c r="F33" s="86"/>
      <c r="G33" s="86"/>
      <c r="H33" s="86"/>
      <c r="I33" s="86"/>
      <c r="J33" s="86"/>
      <c r="K33" s="86"/>
      <c r="L33" s="86"/>
      <c r="M33" s="82"/>
      <c r="N33" s="82"/>
      <c r="O33" s="82"/>
      <c r="P33" s="82"/>
      <c r="Q33" s="82"/>
      <c r="R33" s="82"/>
      <c r="S33" s="82"/>
      <c r="T33" s="82"/>
      <c r="U33" s="83"/>
      <c r="V33" s="83"/>
      <c r="W33" s="83"/>
      <c r="X33" s="83"/>
    </row>
  </sheetData>
  <mergeCells count="20">
    <mergeCell ref="B30:L30"/>
    <mergeCell ref="B31:L31"/>
    <mergeCell ref="X4:X7"/>
    <mergeCell ref="E5:E6"/>
    <mergeCell ref="H5:H7"/>
    <mergeCell ref="U4:U6"/>
    <mergeCell ref="A10:B10"/>
    <mergeCell ref="A9:B9"/>
    <mergeCell ref="O4:S4"/>
    <mergeCell ref="A11:B11"/>
    <mergeCell ref="A12:B12"/>
    <mergeCell ref="O3:T3"/>
    <mergeCell ref="T4:T7"/>
    <mergeCell ref="J5:K5"/>
    <mergeCell ref="O5:O6"/>
    <mergeCell ref="I4:L4"/>
    <mergeCell ref="N5:N7"/>
    <mergeCell ref="M5:M7"/>
    <mergeCell ref="L5:L7"/>
    <mergeCell ref="I5:I7"/>
  </mergeCells>
  <phoneticPr fontId="2"/>
  <pageMargins left="0.78740157480314965" right="0.78740157480314965" top="0.78740157480314965" bottom="0.78740157480314965"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vt:lpstr>
      <vt:lpstr>'14'!Print_Area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統計課　今村</cp:lastModifiedBy>
  <cp:lastPrinted>2026-02-12T02:07:10Z</cp:lastPrinted>
  <dcterms:created xsi:type="dcterms:W3CDTF">2021-10-13T04:34:38Z</dcterms:created>
  <dcterms:modified xsi:type="dcterms:W3CDTF">2026-02-13T02:05:06Z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2024-01-29T07:24:45Z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29ec8696-7ede-44f4-aa49-ce010c0d6010</vt:lpwstr>
  </property>
  <property fmtid="{D5CDD505-2E9C-101B-9397-08002B2CF9AE}" pid="8" name="MSIP_Label_defa4170-0d19-0005-0004-bc88714345d2_ContentBits">
    <vt:lpwstr>0</vt:lpwstr>
  </property>
</Properties>
</file>