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p56989\Box\11515_10_庁内用\★disk_share\01_法令要領通知等\県021_岐阜県森林整備事業実施要領★\R7.●.●改正\"/>
    </mc:Choice>
  </mc:AlternateContent>
  <xr:revisionPtr revIDLastSave="0" documentId="13_ncr:1_{B06A69BA-C630-4B27-8A0B-851D8B667A2A}" xr6:coauthVersionLast="47" xr6:coauthVersionMax="47" xr10:uidLastSave="{00000000-0000-0000-0000-000000000000}"/>
  <bookViews>
    <workbookView xWindow="28692" yWindow="-108" windowWidth="29016" windowHeight="15696" tabRatio="907" xr2:uid="{00000000-000D-0000-FFFF-FFFF00000000}"/>
  </bookViews>
  <sheets>
    <sheet name="1号" sheetId="43" r:id="rId1"/>
    <sheet name="2号" sheetId="44" r:id="rId2"/>
    <sheet name="事業予定調書＆事業予定書記載例" sheetId="61" r:id="rId3"/>
    <sheet name="事業予定調書＆事業予定書記載例 (2)" sheetId="62" r:id="rId4"/>
    <sheet name="事業予定調書＆事業予定書_森林作業道記載例" sheetId="63" r:id="rId5"/>
    <sheet name="事業予定調書&amp;事業予定書_被害森林整備等記載例" sheetId="64" r:id="rId6"/>
    <sheet name="事業予定調書&amp;事業予定書_農山漁村記載例" sheetId="65" r:id="rId7"/>
    <sheet name="3号" sheetId="47" r:id="rId8"/>
    <sheet name="4号" sheetId="17" r:id="rId9"/>
    <sheet name="5号" sheetId="18" r:id="rId10"/>
    <sheet name="6号" sheetId="21" r:id="rId11"/>
    <sheet name="6号続き" sheetId="36" r:id="rId12"/>
    <sheet name="７号" sheetId="23" r:id="rId13"/>
    <sheet name="7号-2" sheetId="24" r:id="rId14"/>
    <sheet name="8号（更新伐）" sheetId="57" r:id="rId15"/>
    <sheet name="8号別紙（更新伐）" sheetId="58" r:id="rId16"/>
    <sheet name="9号" sheetId="25" r:id="rId17"/>
    <sheet name="9号-2" sheetId="26" r:id="rId18"/>
    <sheet name="10号" sheetId="51" r:id="rId19"/>
    <sheet name="11号" sheetId="53" r:id="rId20"/>
    <sheet name="11号-2" sheetId="10" r:id="rId21"/>
    <sheet name="12-1号" sheetId="60" r:id="rId22"/>
    <sheet name="12-2号" sheetId="29" r:id="rId23"/>
    <sheet name="13号" sheetId="54" r:id="rId24"/>
    <sheet name="14号" sheetId="48" r:id="rId25"/>
    <sheet name="15号" sheetId="40" r:id="rId26"/>
    <sheet name="15号-2" sheetId="41" r:id="rId27"/>
    <sheet name="16号" sheetId="32" r:id="rId28"/>
    <sheet name="16号別紙" sheetId="33" r:id="rId29"/>
    <sheet name="17号" sheetId="34" r:id="rId30"/>
    <sheet name="市町村嵩上確認例" sheetId="59" r:id="rId31"/>
  </sheets>
  <definedNames>
    <definedName name="_xlnm._FilterDatabase" localSheetId="6" hidden="1">'事業予定調書&amp;事業予定書_農山漁村記載例'!#REF!</definedName>
    <definedName name="_xlnm._FilterDatabase" localSheetId="5" hidden="1">'事業予定調書&amp;事業予定書_被害森林整備等記載例'!#REF!</definedName>
    <definedName name="_xlnm._FilterDatabase" localSheetId="2" hidden="1">'事業予定調書＆事業予定書記載例'!$K$251:$AK$262</definedName>
    <definedName name="_xlnm._FilterDatabase" localSheetId="3" hidden="1">'事業予定調書＆事業予定書記載例 (2)'!$K$251:$N$262</definedName>
    <definedName name="eref" localSheetId="18">#REF!</definedName>
    <definedName name="eref" localSheetId="19">#REF!</definedName>
    <definedName name="eref" localSheetId="24">#REF!</definedName>
    <definedName name="eref" localSheetId="7">#REF!</definedName>
    <definedName name="eref" localSheetId="6">#REF!</definedName>
    <definedName name="eref" localSheetId="5">#REF!</definedName>
    <definedName name="eref" localSheetId="3">#REF!</definedName>
    <definedName name="eref">#REF!</definedName>
    <definedName name="G106その他森林整備" localSheetId="18">#REF!</definedName>
    <definedName name="G106その他森林整備" localSheetId="19">#REF!</definedName>
    <definedName name="G106その他森林整備" localSheetId="24">#REF!</definedName>
    <definedName name="G106その他森林整備" localSheetId="7">#REF!</definedName>
    <definedName name="G106その他森林整備" localSheetId="4">#REF!</definedName>
    <definedName name="G106その他森林整備" localSheetId="6">#REF!</definedName>
    <definedName name="G106その他森林整備" localSheetId="5">#REF!</definedName>
    <definedName name="G106その他森林整備" localSheetId="3">#REF!</definedName>
    <definedName name="G106その他森林整備">#REF!</definedName>
    <definedName name="G106その他整備" localSheetId="18">#REF!</definedName>
    <definedName name="G106その他整備" localSheetId="19">#REF!</definedName>
    <definedName name="G106その他整備" localSheetId="24">#REF!</definedName>
    <definedName name="G106その他整備" localSheetId="7">#REF!</definedName>
    <definedName name="G106その他整備" localSheetId="4">#REF!</definedName>
    <definedName name="G106その他整備" localSheetId="6">#REF!</definedName>
    <definedName name="G106その他整備" localSheetId="5">#REF!</definedName>
    <definedName name="G106その他整備" localSheetId="3">#REF!</definedName>
    <definedName name="G106その他整備">#REF!</definedName>
    <definedName name="G106ヘッダー" localSheetId="18">#REF!</definedName>
    <definedName name="G106ヘッダー" localSheetId="19">#REF!</definedName>
    <definedName name="G106ヘッダー" localSheetId="24">#REF!</definedName>
    <definedName name="G106ヘッダー" localSheetId="7">#REF!</definedName>
    <definedName name="G106ヘッダー" localSheetId="4">#REF!</definedName>
    <definedName name="G106ヘッダー" localSheetId="6">#REF!</definedName>
    <definedName name="G106ヘッダー" localSheetId="5">#REF!</definedName>
    <definedName name="G106ヘッダー" localSheetId="3">#REF!</definedName>
    <definedName name="G106ヘッダー">#REF!</definedName>
    <definedName name="G106ヘッダー2" localSheetId="18">#REF!</definedName>
    <definedName name="G106ヘッダー2" localSheetId="19">#REF!</definedName>
    <definedName name="G106ヘッダー2" localSheetId="24">#REF!</definedName>
    <definedName name="G106ヘッダー2" localSheetId="7">#REF!</definedName>
    <definedName name="G106ヘッダー2" localSheetId="4">#REF!</definedName>
    <definedName name="G106ヘッダー2" localSheetId="6">#REF!</definedName>
    <definedName name="G106ヘッダー2" localSheetId="5">#REF!</definedName>
    <definedName name="G106ヘッダー2" localSheetId="3">#REF!</definedName>
    <definedName name="G106ヘッダー2">#REF!</definedName>
    <definedName name="G106衛生伐" localSheetId="18">#REF!</definedName>
    <definedName name="G106衛生伐" localSheetId="19">#REF!</definedName>
    <definedName name="G106衛生伐" localSheetId="24">#REF!</definedName>
    <definedName name="G106衛生伐" localSheetId="7">#REF!</definedName>
    <definedName name="G106衛生伐" localSheetId="4">#REF!</definedName>
    <definedName name="G106衛生伐" localSheetId="6">#REF!</definedName>
    <definedName name="G106衛生伐" localSheetId="5">#REF!</definedName>
    <definedName name="G106衛生伐" localSheetId="3">#REF!</definedName>
    <definedName name="G106衛生伐">#REF!</definedName>
    <definedName name="G106拡大造林" localSheetId="18">#REF!</definedName>
    <definedName name="G106拡大造林" localSheetId="19">#REF!</definedName>
    <definedName name="G106拡大造林" localSheetId="24">#REF!</definedName>
    <definedName name="G106拡大造林" localSheetId="7">#REF!</definedName>
    <definedName name="G106拡大造林" localSheetId="4">#REF!</definedName>
    <definedName name="G106拡大造林" localSheetId="6">#REF!</definedName>
    <definedName name="G106拡大造林" localSheetId="5">#REF!</definedName>
    <definedName name="G106拡大造林" localSheetId="3">#REF!</definedName>
    <definedName name="G106拡大造林">#REF!</definedName>
    <definedName name="G106機能増進作業道" localSheetId="18">#REF!</definedName>
    <definedName name="G106機能増進作業道" localSheetId="19">#REF!</definedName>
    <definedName name="G106機能増進作業道" localSheetId="24">#REF!</definedName>
    <definedName name="G106機能増進作業道" localSheetId="7">#REF!</definedName>
    <definedName name="G106機能増進作業道" localSheetId="4">#REF!</definedName>
    <definedName name="G106機能増進作業道" localSheetId="6">#REF!</definedName>
    <definedName name="G106機能増進作業道" localSheetId="5">#REF!</definedName>
    <definedName name="G106機能増進作業道" localSheetId="3">#REF!</definedName>
    <definedName name="G106機能増進作業道">#REF!</definedName>
    <definedName name="G106機能増進作業路" localSheetId="18">#REF!</definedName>
    <definedName name="G106機能増進作業路" localSheetId="19">#REF!</definedName>
    <definedName name="G106機能増進作業路" localSheetId="24">#REF!</definedName>
    <definedName name="G106機能増進作業路" localSheetId="7">#REF!</definedName>
    <definedName name="G106機能増進作業路" localSheetId="4">#REF!</definedName>
    <definedName name="G106機能増進作業路" localSheetId="6">#REF!</definedName>
    <definedName name="G106機能増進作業路" localSheetId="5">#REF!</definedName>
    <definedName name="G106機能増進作業路" localSheetId="3">#REF!</definedName>
    <definedName name="G106機能増進作業路">#REF!</definedName>
    <definedName name="G106機能増進長期作業道" localSheetId="18">#REF!</definedName>
    <definedName name="G106機能増進長期作業道" localSheetId="19">#REF!</definedName>
    <definedName name="G106機能増進長期作業道" localSheetId="24">#REF!</definedName>
    <definedName name="G106機能増進長期作業道" localSheetId="7">#REF!</definedName>
    <definedName name="G106機能増進長期作業道" localSheetId="4">#REF!</definedName>
    <definedName name="G106機能増進長期作業道" localSheetId="6">#REF!</definedName>
    <definedName name="G106機能増進長期作業道" localSheetId="5">#REF!</definedName>
    <definedName name="G106機能増進長期作業道" localSheetId="3">#REF!</definedName>
    <definedName name="G106機能増進長期作業道">#REF!</definedName>
    <definedName name="G106機能増進抜き伐り" localSheetId="18">#REF!</definedName>
    <definedName name="G106機能増進抜き伐り" localSheetId="19">#REF!</definedName>
    <definedName name="G106機能増進抜き伐り" localSheetId="24">#REF!</definedName>
    <definedName name="G106機能増進抜き伐り" localSheetId="7">#REF!</definedName>
    <definedName name="G106機能増進抜き伐り" localSheetId="4">#REF!</definedName>
    <definedName name="G106機能増進抜き伐り" localSheetId="6">#REF!</definedName>
    <definedName name="G106機能増進抜き伐り" localSheetId="5">#REF!</definedName>
    <definedName name="G106機能増進抜き伐り" localSheetId="3">#REF!</definedName>
    <definedName name="G106機能増進抜き伐り">#REF!</definedName>
    <definedName name="G106荒廃竹林整備" localSheetId="18">#REF!</definedName>
    <definedName name="G106荒廃竹林整備" localSheetId="19">#REF!</definedName>
    <definedName name="G106荒廃竹林整備" localSheetId="24">#REF!</definedName>
    <definedName name="G106荒廃竹林整備" localSheetId="7">#REF!</definedName>
    <definedName name="G106荒廃竹林整備" localSheetId="4">#REF!</definedName>
    <definedName name="G106荒廃竹林整備" localSheetId="6">#REF!</definedName>
    <definedName name="G106荒廃竹林整備" localSheetId="5">#REF!</definedName>
    <definedName name="G106荒廃竹林整備" localSheetId="3">#REF!</definedName>
    <definedName name="G106荒廃竹林整備">#REF!</definedName>
    <definedName name="G106再造林" localSheetId="18">#REF!</definedName>
    <definedName name="G106再造林" localSheetId="19">#REF!</definedName>
    <definedName name="G106再造林" localSheetId="24">#REF!</definedName>
    <definedName name="G106再造林" localSheetId="7">#REF!</definedName>
    <definedName name="G106再造林" localSheetId="4">#REF!</definedName>
    <definedName name="G106再造林" localSheetId="6">#REF!</definedName>
    <definedName name="G106再造林" localSheetId="5">#REF!</definedName>
    <definedName name="G106再造林" localSheetId="3">#REF!</definedName>
    <definedName name="G106再造林">#REF!</definedName>
    <definedName name="G106受光伐枝払い" localSheetId="18">#REF!</definedName>
    <definedName name="G106受光伐枝払い" localSheetId="19">#REF!</definedName>
    <definedName name="G106受光伐枝払い" localSheetId="24">#REF!</definedName>
    <definedName name="G106受光伐枝払い" localSheetId="7">#REF!</definedName>
    <definedName name="G106受光伐枝払い" localSheetId="4">#REF!</definedName>
    <definedName name="G106受光伐枝払い" localSheetId="6">#REF!</definedName>
    <definedName name="G106受光伐枝払い" localSheetId="5">#REF!</definedName>
    <definedName name="G106受光伐枝払い" localSheetId="3">#REF!</definedName>
    <definedName name="G106受光伐枝払い">#REF!</definedName>
    <definedName name="G106受光伐小計" localSheetId="18">#REF!</definedName>
    <definedName name="G106受光伐小計" localSheetId="19">#REF!</definedName>
    <definedName name="G106受光伐小計" localSheetId="24">#REF!</definedName>
    <definedName name="G106受光伐小計" localSheetId="7">#REF!</definedName>
    <definedName name="G106受光伐小計" localSheetId="4">#REF!</definedName>
    <definedName name="G106受光伐小計" localSheetId="6">#REF!</definedName>
    <definedName name="G106受光伐小計" localSheetId="5">#REF!</definedName>
    <definedName name="G106受光伐小計" localSheetId="3">#REF!</definedName>
    <definedName name="G106受光伐小計">#REF!</definedName>
    <definedName name="G106受光伐抜き伐り" localSheetId="18">#REF!</definedName>
    <definedName name="G106受光伐抜き伐り" localSheetId="19">#REF!</definedName>
    <definedName name="G106受光伐抜き伐り" localSheetId="24">#REF!</definedName>
    <definedName name="G106受光伐抜き伐り" localSheetId="7">#REF!</definedName>
    <definedName name="G106受光伐抜き伐り" localSheetId="4">#REF!</definedName>
    <definedName name="G106受光伐抜き伐り" localSheetId="6">#REF!</definedName>
    <definedName name="G106受光伐抜き伐り" localSheetId="5">#REF!</definedName>
    <definedName name="G106受光伐抜き伐り" localSheetId="3">#REF!</definedName>
    <definedName name="G106受光伐抜き伐り">#REF!</definedName>
    <definedName name="G106人口造林小計" localSheetId="18">#REF!</definedName>
    <definedName name="G106人口造林小計" localSheetId="19">#REF!</definedName>
    <definedName name="G106人口造林小計" localSheetId="24">#REF!</definedName>
    <definedName name="G106人口造林小計" localSheetId="7">#REF!</definedName>
    <definedName name="G106人口造林小計" localSheetId="4">#REF!</definedName>
    <definedName name="G106人口造林小計" localSheetId="6">#REF!</definedName>
    <definedName name="G106人口造林小計" localSheetId="5">#REF!</definedName>
    <definedName name="G106人口造林小計" localSheetId="3">#REF!</definedName>
    <definedName name="G106人口造林小計">#REF!</definedName>
    <definedName name="G106単層林改良" localSheetId="18">#REF!</definedName>
    <definedName name="G106単層林改良" localSheetId="19">#REF!</definedName>
    <definedName name="G106単層林改良" localSheetId="24">#REF!</definedName>
    <definedName name="G106単層林改良" localSheetId="7">#REF!</definedName>
    <definedName name="G106単層林改良" localSheetId="4">#REF!</definedName>
    <definedName name="G106単層林改良" localSheetId="6">#REF!</definedName>
    <definedName name="G106単層林改良" localSheetId="5">#REF!</definedName>
    <definedName name="G106単層林改良" localSheetId="3">#REF!</definedName>
    <definedName name="G106単層林改良">#REF!</definedName>
    <definedName name="G106単層林間伐" localSheetId="18">#REF!</definedName>
    <definedName name="G106単層林間伐" localSheetId="19">#REF!</definedName>
    <definedName name="G106単層林間伐" localSheetId="24">#REF!</definedName>
    <definedName name="G106単層林間伐" localSheetId="7">#REF!</definedName>
    <definedName name="G106単層林間伐" localSheetId="4">#REF!</definedName>
    <definedName name="G106単層林間伐" localSheetId="6">#REF!</definedName>
    <definedName name="G106単層林間伐" localSheetId="5">#REF!</definedName>
    <definedName name="G106単層林間伐" localSheetId="3">#REF!</definedName>
    <definedName name="G106単層林間伐">#REF!</definedName>
    <definedName name="G106単層林合計" localSheetId="18">#REF!</definedName>
    <definedName name="G106単層林合計" localSheetId="19">#REF!</definedName>
    <definedName name="G106単層林合計" localSheetId="24">#REF!</definedName>
    <definedName name="G106単層林合計" localSheetId="7">#REF!</definedName>
    <definedName name="G106単層林合計" localSheetId="4">#REF!</definedName>
    <definedName name="G106単層林合計" localSheetId="6">#REF!</definedName>
    <definedName name="G106単層林合計" localSheetId="5">#REF!</definedName>
    <definedName name="G106単層林合計" localSheetId="3">#REF!</definedName>
    <definedName name="G106単層林合計">#REF!</definedName>
    <definedName name="G106単層林作業道" localSheetId="18">#REF!</definedName>
    <definedName name="G106単層林作業道" localSheetId="19">#REF!</definedName>
    <definedName name="G106単層林作業道" localSheetId="24">#REF!</definedName>
    <definedName name="G106単層林作業道" localSheetId="7">#REF!</definedName>
    <definedName name="G106単層林作業道" localSheetId="4">#REF!</definedName>
    <definedName name="G106単層林作業道" localSheetId="6">#REF!</definedName>
    <definedName name="G106単層林作業道" localSheetId="5">#REF!</definedName>
    <definedName name="G106単層林作業道" localSheetId="3">#REF!</definedName>
    <definedName name="G106単層林作業道">#REF!</definedName>
    <definedName name="G106単層林作業路" localSheetId="18">#REF!</definedName>
    <definedName name="G106単層林作業路" localSheetId="19">#REF!</definedName>
    <definedName name="G106単層林作業路" localSheetId="24">#REF!</definedName>
    <definedName name="G106単層林作業路" localSheetId="7">#REF!</definedName>
    <definedName name="G106単層林作業路" localSheetId="4">#REF!</definedName>
    <definedName name="G106単層林作業路" localSheetId="6">#REF!</definedName>
    <definedName name="G106単層林作業路" localSheetId="5">#REF!</definedName>
    <definedName name="G106単層林作業路" localSheetId="3">#REF!</definedName>
    <definedName name="G106単層林作業路">#REF!</definedName>
    <definedName name="G106単層林枝打ち等" localSheetId="18">#REF!</definedName>
    <definedName name="G106単層林枝打ち等" localSheetId="19">#REF!</definedName>
    <definedName name="G106単層林枝打ち等" localSheetId="24">#REF!</definedName>
    <definedName name="G106単層林枝打ち等" localSheetId="7">#REF!</definedName>
    <definedName name="G106単層林枝打ち等" localSheetId="4">#REF!</definedName>
    <definedName name="G106単層林枝打ち等" localSheetId="6">#REF!</definedName>
    <definedName name="G106単層林枝打ち等" localSheetId="5">#REF!</definedName>
    <definedName name="G106単層林枝打ち等" localSheetId="3">#REF!</definedName>
    <definedName name="G106単層林枝打ち等">#REF!</definedName>
    <definedName name="G106単層林植栽型下刈" localSheetId="18">#REF!</definedName>
    <definedName name="G106単層林植栽型下刈" localSheetId="19">#REF!</definedName>
    <definedName name="G106単層林植栽型下刈" localSheetId="24">#REF!</definedName>
    <definedName name="G106単層林植栽型下刈" localSheetId="7">#REF!</definedName>
    <definedName name="G106単層林植栽型下刈" localSheetId="4">#REF!</definedName>
    <definedName name="G106単層林植栽型下刈" localSheetId="6">#REF!</definedName>
    <definedName name="G106単層林植栽型下刈" localSheetId="5">#REF!</definedName>
    <definedName name="G106単層林植栽型下刈" localSheetId="3">#REF!</definedName>
    <definedName name="G106単層林植栽型下刈">#REF!</definedName>
    <definedName name="G106単層林植栽型過密林間伐" localSheetId="18">#REF!</definedName>
    <definedName name="G106単層林植栽型過密林間伐" localSheetId="19">#REF!</definedName>
    <definedName name="G106単層林植栽型過密林間伐" localSheetId="24">#REF!</definedName>
    <definedName name="G106単層林植栽型過密林間伐" localSheetId="7">#REF!</definedName>
    <definedName name="G106単層林植栽型過密林間伐" localSheetId="4">#REF!</definedName>
    <definedName name="G106単層林植栽型過密林間伐" localSheetId="6">#REF!</definedName>
    <definedName name="G106単層林植栽型過密林間伐" localSheetId="5">#REF!</definedName>
    <definedName name="G106単層林植栽型過密林間伐" localSheetId="3">#REF!</definedName>
    <definedName name="G106単層林植栽型過密林間伐">#REF!</definedName>
    <definedName name="G106単層林植栽型除伐" localSheetId="18">#REF!</definedName>
    <definedName name="G106単層林植栽型除伐" localSheetId="19">#REF!</definedName>
    <definedName name="G106単層林植栽型除伐" localSheetId="24">#REF!</definedName>
    <definedName name="G106単層林植栽型除伐" localSheetId="7">#REF!</definedName>
    <definedName name="G106単層林植栽型除伐" localSheetId="4">#REF!</definedName>
    <definedName name="G106単層林植栽型除伐" localSheetId="6">#REF!</definedName>
    <definedName name="G106単層林植栽型除伐" localSheetId="5">#REF!</definedName>
    <definedName name="G106単層林植栽型除伐" localSheetId="3">#REF!</definedName>
    <definedName name="G106単層林植栽型除伐">#REF!</definedName>
    <definedName name="G106単層林植栽型小計" localSheetId="18">#REF!</definedName>
    <definedName name="G106単層林植栽型小計" localSheetId="19">#REF!</definedName>
    <definedName name="G106単層林植栽型小計" localSheetId="24">#REF!</definedName>
    <definedName name="G106単層林植栽型小計" localSheetId="7">#REF!</definedName>
    <definedName name="G106単層林植栽型小計" localSheetId="4">#REF!</definedName>
    <definedName name="G106単層林植栽型小計" localSheetId="6">#REF!</definedName>
    <definedName name="G106単層林植栽型小計" localSheetId="5">#REF!</definedName>
    <definedName name="G106単層林植栽型小計" localSheetId="3">#REF!</definedName>
    <definedName name="G106単層林植栽型小計">#REF!</definedName>
    <definedName name="G106単層林植栽型雪起こし" localSheetId="18">#REF!</definedName>
    <definedName name="G106単層林植栽型雪起こし" localSheetId="19">#REF!</definedName>
    <definedName name="G106単層林植栽型雪起こし" localSheetId="24">#REF!</definedName>
    <definedName name="G106単層林植栽型雪起こし" localSheetId="7">#REF!</definedName>
    <definedName name="G106単層林植栽型雪起こし" localSheetId="4">#REF!</definedName>
    <definedName name="G106単層林植栽型雪起こし" localSheetId="6">#REF!</definedName>
    <definedName name="G106単層林植栽型雪起こし" localSheetId="5">#REF!</definedName>
    <definedName name="G106単層林植栽型雪起こし" localSheetId="3">#REF!</definedName>
    <definedName name="G106単層林植栽型雪起こし">#REF!</definedName>
    <definedName name="G106単層林植栽型倒木起こし" localSheetId="18">#REF!</definedName>
    <definedName name="G106単層林植栽型倒木起こし" localSheetId="19">#REF!</definedName>
    <definedName name="G106単層林植栽型倒木起こし" localSheetId="24">#REF!</definedName>
    <definedName name="G106単層林植栽型倒木起こし" localSheetId="7">#REF!</definedName>
    <definedName name="G106単層林植栽型倒木起こし" localSheetId="4">#REF!</definedName>
    <definedName name="G106単層林植栽型倒木起こし" localSheetId="6">#REF!</definedName>
    <definedName name="G106単層林植栽型倒木起こし" localSheetId="5">#REF!</definedName>
    <definedName name="G106単層林植栽型倒木起こし" localSheetId="3">#REF!</definedName>
    <definedName name="G106単層林植栽型倒木起こし">#REF!</definedName>
    <definedName name="G106単層林植栽型特定高齢級間伐" localSheetId="18">#REF!</definedName>
    <definedName name="G106単層林植栽型特定高齢級間伐" localSheetId="19">#REF!</definedName>
    <definedName name="G106単層林植栽型特定高齢級間伐" localSheetId="24">#REF!</definedName>
    <definedName name="G106単層林植栽型特定高齢級間伐" localSheetId="7">#REF!</definedName>
    <definedName name="G106単層林植栽型特定高齢級間伐" localSheetId="4">#REF!</definedName>
    <definedName name="G106単層林植栽型特定高齢級間伐" localSheetId="6">#REF!</definedName>
    <definedName name="G106単層林植栽型特定高齢級間伐" localSheetId="5">#REF!</definedName>
    <definedName name="G106単層林植栽型特定高齢級間伐" localSheetId="3">#REF!</definedName>
    <definedName name="G106単層林植栽型特定高齢級間伐">#REF!</definedName>
    <definedName name="G106単層林整理伐" localSheetId="18">#REF!</definedName>
    <definedName name="G106単層林整理伐" localSheetId="19">#REF!</definedName>
    <definedName name="G106単層林整理伐" localSheetId="24">#REF!</definedName>
    <definedName name="G106単層林整理伐" localSheetId="7">#REF!</definedName>
    <definedName name="G106単層林整理伐" localSheetId="4">#REF!</definedName>
    <definedName name="G106単層林整理伐" localSheetId="6">#REF!</definedName>
    <definedName name="G106単層林整理伐" localSheetId="5">#REF!</definedName>
    <definedName name="G106単層林整理伐" localSheetId="3">#REF!</definedName>
    <definedName name="G106単層林整理伐">#REF!</definedName>
    <definedName name="G106単層林長期作業道" localSheetId="18">#REF!</definedName>
    <definedName name="G106単層林長期作業道" localSheetId="19">#REF!</definedName>
    <definedName name="G106単層林長期作業道" localSheetId="24">#REF!</definedName>
    <definedName name="G106単層林長期作業道" localSheetId="7">#REF!</definedName>
    <definedName name="G106単層林長期作業道" localSheetId="4">#REF!</definedName>
    <definedName name="G106単層林長期作業道" localSheetId="6">#REF!</definedName>
    <definedName name="G106単層林長期作業道" localSheetId="5">#REF!</definedName>
    <definedName name="G106単層林長期作業道" localSheetId="3">#REF!</definedName>
    <definedName name="G106単層林長期作業道">#REF!</definedName>
    <definedName name="G106単層林天然型下刈" localSheetId="18">#REF!</definedName>
    <definedName name="G106単層林天然型下刈" localSheetId="19">#REF!</definedName>
    <definedName name="G106単層林天然型下刈" localSheetId="24">#REF!</definedName>
    <definedName name="G106単層林天然型下刈" localSheetId="7">#REF!</definedName>
    <definedName name="G106単層林天然型下刈" localSheetId="4">#REF!</definedName>
    <definedName name="G106単層林天然型下刈" localSheetId="6">#REF!</definedName>
    <definedName name="G106単層林天然型下刈" localSheetId="5">#REF!</definedName>
    <definedName name="G106単層林天然型下刈" localSheetId="3">#REF!</definedName>
    <definedName name="G106単層林天然型下刈">#REF!</definedName>
    <definedName name="G106単層林天然型除・間伐" localSheetId="18">#REF!</definedName>
    <definedName name="G106単層林天然型除・間伐" localSheetId="19">#REF!</definedName>
    <definedName name="G106単層林天然型除・間伐" localSheetId="24">#REF!</definedName>
    <definedName name="G106単層林天然型除・間伐" localSheetId="7">#REF!</definedName>
    <definedName name="G106単層林天然型除・間伐" localSheetId="4">#REF!</definedName>
    <definedName name="G106単層林天然型除・間伐" localSheetId="6">#REF!</definedName>
    <definedName name="G106単層林天然型除・間伐" localSheetId="5">#REF!</definedName>
    <definedName name="G106単層林天然型除・間伐" localSheetId="3">#REF!</definedName>
    <definedName name="G106単層林天然型除・間伐">#REF!</definedName>
    <definedName name="G106単層林天然型小計" localSheetId="18">#REF!</definedName>
    <definedName name="G106単層林天然型小計" localSheetId="19">#REF!</definedName>
    <definedName name="G106単層林天然型小計" localSheetId="24">#REF!</definedName>
    <definedName name="G106単層林天然型小計" localSheetId="7">#REF!</definedName>
    <definedName name="G106単層林天然型小計" localSheetId="4">#REF!</definedName>
    <definedName name="G106単層林天然型小計" localSheetId="6">#REF!</definedName>
    <definedName name="G106単層林天然型小計" localSheetId="5">#REF!</definedName>
    <definedName name="G106単層林天然型小計" localSheetId="3">#REF!</definedName>
    <definedName name="G106単層林天然型小計">#REF!</definedName>
    <definedName name="G106単層林天然型雪起こし" localSheetId="18">#REF!</definedName>
    <definedName name="G106単層林天然型雪起こし" localSheetId="19">#REF!</definedName>
    <definedName name="G106単層林天然型雪起こし" localSheetId="24">#REF!</definedName>
    <definedName name="G106単層林天然型雪起こし" localSheetId="7">#REF!</definedName>
    <definedName name="G106単層林天然型雪起こし" localSheetId="4">#REF!</definedName>
    <definedName name="G106単層林天然型雪起こし" localSheetId="6">#REF!</definedName>
    <definedName name="G106単層林天然型雪起こし" localSheetId="5">#REF!</definedName>
    <definedName name="G106単層林天然型雪起こし" localSheetId="3">#REF!</definedName>
    <definedName name="G106単層林天然型雪起こし">#REF!</definedName>
    <definedName name="G106単層林天然型特定高齢級間伐" localSheetId="18">#REF!</definedName>
    <definedName name="G106単層林天然型特定高齢級間伐" localSheetId="19">#REF!</definedName>
    <definedName name="G106単層林天然型特定高齢級間伐" localSheetId="24">#REF!</definedName>
    <definedName name="G106単層林天然型特定高齢級間伐" localSheetId="7">#REF!</definedName>
    <definedName name="G106単層林天然型特定高齢級間伐" localSheetId="4">#REF!</definedName>
    <definedName name="G106単層林天然型特定高齢級間伐" localSheetId="6">#REF!</definedName>
    <definedName name="G106単層林天然型特定高齢級間伐" localSheetId="5">#REF!</definedName>
    <definedName name="G106単層林天然型特定高齢級間伐" localSheetId="3">#REF!</definedName>
    <definedName name="G106単層林天然型特定高齢級間伐">#REF!</definedName>
    <definedName name="G106団地間伐間伐" localSheetId="18">#REF!</definedName>
    <definedName name="G106団地間伐間伐" localSheetId="19">#REF!</definedName>
    <definedName name="G106団地間伐間伐" localSheetId="24">#REF!</definedName>
    <definedName name="G106団地間伐間伐" localSheetId="7">#REF!</definedName>
    <definedName name="G106団地間伐間伐" localSheetId="4">#REF!</definedName>
    <definedName name="G106団地間伐間伐" localSheetId="6">#REF!</definedName>
    <definedName name="G106団地間伐間伐" localSheetId="5">#REF!</definedName>
    <definedName name="G106団地間伐間伐" localSheetId="3">#REF!</definedName>
    <definedName name="G106団地間伐間伐">#REF!</definedName>
    <definedName name="G106団地間伐作業道" localSheetId="18">#REF!</definedName>
    <definedName name="G106団地間伐作業道" localSheetId="19">#REF!</definedName>
    <definedName name="G106団地間伐作業道" localSheetId="24">#REF!</definedName>
    <definedName name="G106団地間伐作業道" localSheetId="7">#REF!</definedName>
    <definedName name="G106団地間伐作業道" localSheetId="4">#REF!</definedName>
    <definedName name="G106団地間伐作業道" localSheetId="6">#REF!</definedName>
    <definedName name="G106団地間伐作業道" localSheetId="5">#REF!</definedName>
    <definedName name="G106団地間伐作業道" localSheetId="3">#REF!</definedName>
    <definedName name="G106団地間伐作業道">#REF!</definedName>
    <definedName name="G106団地間伐作業路" localSheetId="18">#REF!</definedName>
    <definedName name="G106団地間伐作業路" localSheetId="19">#REF!</definedName>
    <definedName name="G106団地間伐作業路" localSheetId="24">#REF!</definedName>
    <definedName name="G106団地間伐作業路" localSheetId="7">#REF!</definedName>
    <definedName name="G106団地間伐作業路" localSheetId="4">#REF!</definedName>
    <definedName name="G106団地間伐作業路" localSheetId="6">#REF!</definedName>
    <definedName name="G106団地間伐作業路" localSheetId="5">#REF!</definedName>
    <definedName name="G106団地間伐作業路" localSheetId="3">#REF!</definedName>
    <definedName name="G106団地間伐作業路">#REF!</definedName>
    <definedName name="G106団地間伐長期作業道" localSheetId="18">#REF!</definedName>
    <definedName name="G106団地間伐長期作業道" localSheetId="19">#REF!</definedName>
    <definedName name="G106団地間伐長期作業道" localSheetId="24">#REF!</definedName>
    <definedName name="G106団地間伐長期作業道" localSheetId="7">#REF!</definedName>
    <definedName name="G106団地間伐長期作業道" localSheetId="4">#REF!</definedName>
    <definedName name="G106団地間伐長期作業道" localSheetId="6">#REF!</definedName>
    <definedName name="G106団地間伐長期作業道" localSheetId="5">#REF!</definedName>
    <definedName name="G106団地間伐長期作業道" localSheetId="3">#REF!</definedName>
    <definedName name="G106団地間伐長期作業道">#REF!</definedName>
    <definedName name="G106長期育成作業道" localSheetId="18">#REF!</definedName>
    <definedName name="G106長期育成作業道" localSheetId="19">#REF!</definedName>
    <definedName name="G106長期育成作業道" localSheetId="24">#REF!</definedName>
    <definedName name="G106長期育成作業道" localSheetId="7">#REF!</definedName>
    <definedName name="G106長期育成作業道" localSheetId="4">#REF!</definedName>
    <definedName name="G106長期育成作業道" localSheetId="6">#REF!</definedName>
    <definedName name="G106長期育成作業道" localSheetId="5">#REF!</definedName>
    <definedName name="G106長期育成作業道" localSheetId="3">#REF!</definedName>
    <definedName name="G106長期育成作業道">#REF!</definedName>
    <definedName name="G106長期育成作業路" localSheetId="18">#REF!</definedName>
    <definedName name="G106長期育成作業路" localSheetId="19">#REF!</definedName>
    <definedName name="G106長期育成作業路" localSheetId="24">#REF!</definedName>
    <definedName name="G106長期育成作業路" localSheetId="7">#REF!</definedName>
    <definedName name="G106長期育成作業路" localSheetId="4">#REF!</definedName>
    <definedName name="G106長期育成作業路" localSheetId="6">#REF!</definedName>
    <definedName name="G106長期育成作業路" localSheetId="5">#REF!</definedName>
    <definedName name="G106長期育成作業路" localSheetId="3">#REF!</definedName>
    <definedName name="G106長期育成作業路">#REF!</definedName>
    <definedName name="G106長期育成樹下植栽等" localSheetId="18">#REF!</definedName>
    <definedName name="G106長期育成樹下植栽等" localSheetId="19">#REF!</definedName>
    <definedName name="G106長期育成樹下植栽等" localSheetId="24">#REF!</definedName>
    <definedName name="G106長期育成樹下植栽等" localSheetId="7">#REF!</definedName>
    <definedName name="G106長期育成樹下植栽等" localSheetId="4">#REF!</definedName>
    <definedName name="G106長期育成樹下植栽等" localSheetId="6">#REF!</definedName>
    <definedName name="G106長期育成樹下植栽等" localSheetId="5">#REF!</definedName>
    <definedName name="G106長期育成樹下植栽等" localSheetId="3">#REF!</definedName>
    <definedName name="G106長期育成樹下植栽等">#REF!</definedName>
    <definedName name="G106長期育成小計" localSheetId="18">#REF!</definedName>
    <definedName name="G106長期育成小計" localSheetId="19">#REF!</definedName>
    <definedName name="G106長期育成小計" localSheetId="24">#REF!</definedName>
    <definedName name="G106長期育成小計" localSheetId="7">#REF!</definedName>
    <definedName name="G106長期育成小計" localSheetId="4">#REF!</definedName>
    <definedName name="G106長期育成小計" localSheetId="6">#REF!</definedName>
    <definedName name="G106長期育成小計" localSheetId="5">#REF!</definedName>
    <definedName name="G106長期育成小計" localSheetId="3">#REF!</definedName>
    <definedName name="G106長期育成小計">#REF!</definedName>
    <definedName name="G106長期育成植栽型下刈" localSheetId="18">#REF!</definedName>
    <definedName name="G106長期育成植栽型下刈" localSheetId="19">#REF!</definedName>
    <definedName name="G106長期育成植栽型下刈" localSheetId="24">#REF!</definedName>
    <definedName name="G106長期育成植栽型下刈" localSheetId="7">#REF!</definedName>
    <definedName name="G106長期育成植栽型下刈" localSheetId="4">#REF!</definedName>
    <definedName name="G106長期育成植栽型下刈" localSheetId="6">#REF!</definedName>
    <definedName name="G106長期育成植栽型下刈" localSheetId="5">#REF!</definedName>
    <definedName name="G106長期育成植栽型下刈" localSheetId="3">#REF!</definedName>
    <definedName name="G106長期育成植栽型下刈">#REF!</definedName>
    <definedName name="G106長期育成植栽型除・間伐" localSheetId="18">#REF!</definedName>
    <definedName name="G106長期育成植栽型除・間伐" localSheetId="19">#REF!</definedName>
    <definedName name="G106長期育成植栽型除・間伐" localSheetId="24">#REF!</definedName>
    <definedName name="G106長期育成植栽型除・間伐" localSheetId="7">#REF!</definedName>
    <definedName name="G106長期育成植栽型除・間伐" localSheetId="4">#REF!</definedName>
    <definedName name="G106長期育成植栽型除・間伐" localSheetId="6">#REF!</definedName>
    <definedName name="G106長期育成植栽型除・間伐" localSheetId="5">#REF!</definedName>
    <definedName name="G106長期育成植栽型除・間伐" localSheetId="3">#REF!</definedName>
    <definedName name="G106長期育成植栽型除・間伐">#REF!</definedName>
    <definedName name="G106長期育成植栽型小計" localSheetId="18">#REF!</definedName>
    <definedName name="G106長期育成植栽型小計" localSheetId="19">#REF!</definedName>
    <definedName name="G106長期育成植栽型小計" localSheetId="24">#REF!</definedName>
    <definedName name="G106長期育成植栽型小計" localSheetId="7">#REF!</definedName>
    <definedName name="G106長期育成植栽型小計" localSheetId="4">#REF!</definedName>
    <definedName name="G106長期育成植栽型小計" localSheetId="6">#REF!</definedName>
    <definedName name="G106長期育成植栽型小計" localSheetId="5">#REF!</definedName>
    <definedName name="G106長期育成植栽型小計" localSheetId="3">#REF!</definedName>
    <definedName name="G106長期育成植栽型小計">#REF!</definedName>
    <definedName name="G106長期育成植栽型雪起こし" localSheetId="18">#REF!</definedName>
    <definedName name="G106長期育成植栽型雪起こし" localSheetId="19">#REF!</definedName>
    <definedName name="G106長期育成植栽型雪起こし" localSheetId="24">#REF!</definedName>
    <definedName name="G106長期育成植栽型雪起こし" localSheetId="7">#REF!</definedName>
    <definedName name="G106長期育成植栽型雪起こし" localSheetId="4">#REF!</definedName>
    <definedName name="G106長期育成植栽型雪起こし" localSheetId="6">#REF!</definedName>
    <definedName name="G106長期育成植栽型雪起こし" localSheetId="5">#REF!</definedName>
    <definedName name="G106長期育成植栽型雪起こし" localSheetId="3">#REF!</definedName>
    <definedName name="G106長期育成植栽型雪起こし">#REF!</definedName>
    <definedName name="G106長期育成長期作業道" localSheetId="18">#REF!</definedName>
    <definedName name="G106長期育成長期作業道" localSheetId="19">#REF!</definedName>
    <definedName name="G106長期育成長期作業道" localSheetId="24">#REF!</definedName>
    <definedName name="G106長期育成長期作業道" localSheetId="7">#REF!</definedName>
    <definedName name="G106長期育成長期作業道" localSheetId="4">#REF!</definedName>
    <definedName name="G106長期育成長期作業道" localSheetId="6">#REF!</definedName>
    <definedName name="G106長期育成長期作業道" localSheetId="5">#REF!</definedName>
    <definedName name="G106長期育成長期作業道" localSheetId="3">#REF!</definedName>
    <definedName name="G106長期育成長期作業道">#REF!</definedName>
    <definedName name="G106長期育成天然型下刈" localSheetId="18">#REF!</definedName>
    <definedName name="G106長期育成天然型下刈" localSheetId="19">#REF!</definedName>
    <definedName name="G106長期育成天然型下刈" localSheetId="24">#REF!</definedName>
    <definedName name="G106長期育成天然型下刈" localSheetId="7">#REF!</definedName>
    <definedName name="G106長期育成天然型下刈" localSheetId="4">#REF!</definedName>
    <definedName name="G106長期育成天然型下刈" localSheetId="6">#REF!</definedName>
    <definedName name="G106長期育成天然型下刈" localSheetId="5">#REF!</definedName>
    <definedName name="G106長期育成天然型下刈" localSheetId="3">#REF!</definedName>
    <definedName name="G106長期育成天然型下刈">#REF!</definedName>
    <definedName name="G106長期育成天然型除・間伐" localSheetId="18">#REF!</definedName>
    <definedName name="G106長期育成天然型除・間伐" localSheetId="19">#REF!</definedName>
    <definedName name="G106長期育成天然型除・間伐" localSheetId="24">#REF!</definedName>
    <definedName name="G106長期育成天然型除・間伐" localSheetId="7">#REF!</definedName>
    <definedName name="G106長期育成天然型除・間伐" localSheetId="4">#REF!</definedName>
    <definedName name="G106長期育成天然型除・間伐" localSheetId="6">#REF!</definedName>
    <definedName name="G106長期育成天然型除・間伐" localSheetId="5">#REF!</definedName>
    <definedName name="G106長期育成天然型除・間伐" localSheetId="3">#REF!</definedName>
    <definedName name="G106長期育成天然型除・間伐">#REF!</definedName>
    <definedName name="G106長期育成天然型小計" localSheetId="18">#REF!</definedName>
    <definedName name="G106長期育成天然型小計" localSheetId="19">#REF!</definedName>
    <definedName name="G106長期育成天然型小計" localSheetId="24">#REF!</definedName>
    <definedName name="G106長期育成天然型小計" localSheetId="7">#REF!</definedName>
    <definedName name="G106長期育成天然型小計" localSheetId="4">#REF!</definedName>
    <definedName name="G106長期育成天然型小計" localSheetId="6">#REF!</definedName>
    <definedName name="G106長期育成天然型小計" localSheetId="5">#REF!</definedName>
    <definedName name="G106長期育成天然型小計" localSheetId="3">#REF!</definedName>
    <definedName name="G106長期育成天然型小計">#REF!</definedName>
    <definedName name="G106長期育成天然型雪起こし" localSheetId="18">#REF!</definedName>
    <definedName name="G106長期育成天然型雪起こし" localSheetId="19">#REF!</definedName>
    <definedName name="G106長期育成天然型雪起こし" localSheetId="24">#REF!</definedName>
    <definedName name="G106長期育成天然型雪起こし" localSheetId="7">#REF!</definedName>
    <definedName name="G106長期育成天然型雪起こし" localSheetId="4">#REF!</definedName>
    <definedName name="G106長期育成天然型雪起こし" localSheetId="6">#REF!</definedName>
    <definedName name="G106長期育成天然型雪起こし" localSheetId="5">#REF!</definedName>
    <definedName name="G106長期育成天然型雪起こし" localSheetId="3">#REF!</definedName>
    <definedName name="G106長期育成天然型雪起こし">#REF!</definedName>
    <definedName name="G106鳥獣害防止施設" localSheetId="18">#REF!</definedName>
    <definedName name="G106鳥獣害防止施設" localSheetId="19">#REF!</definedName>
    <definedName name="G106鳥獣害防止施設" localSheetId="24">#REF!</definedName>
    <definedName name="G106鳥獣害防止施設" localSheetId="7">#REF!</definedName>
    <definedName name="G106鳥獣害防止施設" localSheetId="4">#REF!</definedName>
    <definedName name="G106鳥獣害防止施設" localSheetId="6">#REF!</definedName>
    <definedName name="G106鳥獣害防止施設" localSheetId="5">#REF!</definedName>
    <definedName name="G106鳥獣害防止施設" localSheetId="3">#REF!</definedName>
    <definedName name="G106鳥獣害防止施設">#REF!</definedName>
    <definedName name="G106被害地造林再造林" localSheetId="18">#REF!</definedName>
    <definedName name="G106被害地造林再造林" localSheetId="19">#REF!</definedName>
    <definedName name="G106被害地造林再造林" localSheetId="24">#REF!</definedName>
    <definedName name="G106被害地造林再造林" localSheetId="7">#REF!</definedName>
    <definedName name="G106被害地造林再造林" localSheetId="4">#REF!</definedName>
    <definedName name="G106被害地造林再造林" localSheetId="6">#REF!</definedName>
    <definedName name="G106被害地造林再造林" localSheetId="5">#REF!</definedName>
    <definedName name="G106被害地造林再造林" localSheetId="3">#REF!</definedName>
    <definedName name="G106被害地造林再造林">#REF!</definedName>
    <definedName name="G106被害地造林倒木起こし" localSheetId="18">#REF!</definedName>
    <definedName name="G106被害地造林倒木起こし" localSheetId="19">#REF!</definedName>
    <definedName name="G106被害地造林倒木起こし" localSheetId="24">#REF!</definedName>
    <definedName name="G106被害地造林倒木起こし" localSheetId="7">#REF!</definedName>
    <definedName name="G106被害地造林倒木起こし" localSheetId="4">#REF!</definedName>
    <definedName name="G106被害地造林倒木起こし" localSheetId="6">#REF!</definedName>
    <definedName name="G106被害地造林倒木起こし" localSheetId="5">#REF!</definedName>
    <definedName name="G106被害地造林倒木起こし" localSheetId="3">#REF!</definedName>
    <definedName name="G106被害地造林倒木起こし">#REF!</definedName>
    <definedName name="G106被害地造林特殊地拵" localSheetId="18">#REF!</definedName>
    <definedName name="G106被害地造林特殊地拵" localSheetId="19">#REF!</definedName>
    <definedName name="G106被害地造林特殊地拵" localSheetId="24">#REF!</definedName>
    <definedName name="G106被害地造林特殊地拵" localSheetId="7">#REF!</definedName>
    <definedName name="G106被害地造林特殊地拵" localSheetId="4">#REF!</definedName>
    <definedName name="G106被害地造林特殊地拵" localSheetId="6">#REF!</definedName>
    <definedName name="G106被害地造林特殊地拵" localSheetId="5">#REF!</definedName>
    <definedName name="G106被害地造林特殊地拵" localSheetId="3">#REF!</definedName>
    <definedName name="G106被害地造林特殊地拵">#REF!</definedName>
    <definedName name="G106付帯施設整備" localSheetId="18">#REF!</definedName>
    <definedName name="G106付帯施設整備" localSheetId="19">#REF!</definedName>
    <definedName name="G106付帯施設整備" localSheetId="24">#REF!</definedName>
    <definedName name="G106付帯施設整備" localSheetId="7">#REF!</definedName>
    <definedName name="G106付帯施設整備" localSheetId="4">#REF!</definedName>
    <definedName name="G106付帯施設整備" localSheetId="6">#REF!</definedName>
    <definedName name="G106付帯施設整備" localSheetId="5">#REF!</definedName>
    <definedName name="G106付帯施設整備" localSheetId="3">#REF!</definedName>
    <definedName name="G106付帯施設整備">#REF!</definedName>
    <definedName name="G106複層林改良" localSheetId="18">#REF!</definedName>
    <definedName name="G106複層林改良" localSheetId="19">#REF!</definedName>
    <definedName name="G106複層林改良" localSheetId="24">#REF!</definedName>
    <definedName name="G106複層林改良" localSheetId="7">#REF!</definedName>
    <definedName name="G106複層林改良" localSheetId="4">#REF!</definedName>
    <definedName name="G106複層林改良" localSheetId="6">#REF!</definedName>
    <definedName name="G106複層林改良" localSheetId="5">#REF!</definedName>
    <definedName name="G106複層林改良" localSheetId="3">#REF!</definedName>
    <definedName name="G106複層林改良">#REF!</definedName>
    <definedName name="G106複層林改良改良" localSheetId="18">#REF!</definedName>
    <definedName name="G106複層林改良改良" localSheetId="19">#REF!</definedName>
    <definedName name="G106複層林改良改良" localSheetId="24">#REF!</definedName>
    <definedName name="G106複層林改良改良" localSheetId="7">#REF!</definedName>
    <definedName name="G106複層林改良改良" localSheetId="4">#REF!</definedName>
    <definedName name="G106複層林改良改良" localSheetId="6">#REF!</definedName>
    <definedName name="G106複層林改良改良" localSheetId="5">#REF!</definedName>
    <definedName name="G106複層林改良改良" localSheetId="3">#REF!</definedName>
    <definedName name="G106複層林改良改良">#REF!</definedName>
    <definedName name="G106複層林合計" localSheetId="18">#REF!</definedName>
    <definedName name="G106複層林合計" localSheetId="19">#REF!</definedName>
    <definedName name="G106複層林合計" localSheetId="24">#REF!</definedName>
    <definedName name="G106複層林合計" localSheetId="7">#REF!</definedName>
    <definedName name="G106複層林合計" localSheetId="4">#REF!</definedName>
    <definedName name="G106複層林合計" localSheetId="6">#REF!</definedName>
    <definedName name="G106複層林合計" localSheetId="5">#REF!</definedName>
    <definedName name="G106複層林合計" localSheetId="3">#REF!</definedName>
    <definedName name="G106複層林合計">#REF!</definedName>
    <definedName name="G106複層林作業道" localSheetId="18">#REF!</definedName>
    <definedName name="G106複層林作業道" localSheetId="19">#REF!</definedName>
    <definedName name="G106複層林作業道" localSheetId="24">#REF!</definedName>
    <definedName name="G106複層林作業道" localSheetId="7">#REF!</definedName>
    <definedName name="G106複層林作業道" localSheetId="4">#REF!</definedName>
    <definedName name="G106複層林作業道" localSheetId="6">#REF!</definedName>
    <definedName name="G106複層林作業道" localSheetId="5">#REF!</definedName>
    <definedName name="G106複層林作業道" localSheetId="3">#REF!</definedName>
    <definedName name="G106複層林作業道">#REF!</definedName>
    <definedName name="G106複層林作業路" localSheetId="18">#REF!</definedName>
    <definedName name="G106複層林作業路" localSheetId="19">#REF!</definedName>
    <definedName name="G106複層林作業路" localSheetId="24">#REF!</definedName>
    <definedName name="G106複層林作業路" localSheetId="7">#REF!</definedName>
    <definedName name="G106複層林作業路" localSheetId="4">#REF!</definedName>
    <definedName name="G106複層林作業路" localSheetId="6">#REF!</definedName>
    <definedName name="G106複層林作業路" localSheetId="5">#REF!</definedName>
    <definedName name="G106複層林作業路" localSheetId="3">#REF!</definedName>
    <definedName name="G106複層林作業路">#REF!</definedName>
    <definedName name="G106複層林樹下植栽等" localSheetId="18">#REF!</definedName>
    <definedName name="G106複層林樹下植栽等" localSheetId="19">#REF!</definedName>
    <definedName name="G106複層林樹下植栽等" localSheetId="24">#REF!</definedName>
    <definedName name="G106複層林樹下植栽等" localSheetId="7">#REF!</definedName>
    <definedName name="G106複層林樹下植栽等" localSheetId="4">#REF!</definedName>
    <definedName name="G106複層林樹下植栽等" localSheetId="6">#REF!</definedName>
    <definedName name="G106複層林樹下植栽等" localSheetId="5">#REF!</definedName>
    <definedName name="G106複層林樹下植栽等" localSheetId="3">#REF!</definedName>
    <definedName name="G106複層林樹下植栽等">#REF!</definedName>
    <definedName name="G106複層林植栽型下刈" localSheetId="18">#REF!</definedName>
    <definedName name="G106複層林植栽型下刈" localSheetId="19">#REF!</definedName>
    <definedName name="G106複層林植栽型下刈" localSheetId="24">#REF!</definedName>
    <definedName name="G106複層林植栽型下刈" localSheetId="7">#REF!</definedName>
    <definedName name="G106複層林植栽型下刈" localSheetId="4">#REF!</definedName>
    <definedName name="G106複層林植栽型下刈" localSheetId="6">#REF!</definedName>
    <definedName name="G106複層林植栽型下刈" localSheetId="5">#REF!</definedName>
    <definedName name="G106複層林植栽型下刈" localSheetId="3">#REF!</definedName>
    <definedName name="G106複層林植栽型下刈">#REF!</definedName>
    <definedName name="G106複層林植栽型除・間伐" localSheetId="18">#REF!</definedName>
    <definedName name="G106複層林植栽型除・間伐" localSheetId="19">#REF!</definedName>
    <definedName name="G106複層林植栽型除・間伐" localSheetId="24">#REF!</definedName>
    <definedName name="G106複層林植栽型除・間伐" localSheetId="7">#REF!</definedName>
    <definedName name="G106複層林植栽型除・間伐" localSheetId="4">#REF!</definedName>
    <definedName name="G106複層林植栽型除・間伐" localSheetId="6">#REF!</definedName>
    <definedName name="G106複層林植栽型除・間伐" localSheetId="5">#REF!</definedName>
    <definedName name="G106複層林植栽型除・間伐" localSheetId="3">#REF!</definedName>
    <definedName name="G106複層林植栽型除・間伐">#REF!</definedName>
    <definedName name="G106複層林植栽型雪起こし" localSheetId="18">#REF!</definedName>
    <definedName name="G106複層林植栽型雪起こし" localSheetId="19">#REF!</definedName>
    <definedName name="G106複層林植栽型雪起こし" localSheetId="24">#REF!</definedName>
    <definedName name="G106複層林植栽型雪起こし" localSheetId="7">#REF!</definedName>
    <definedName name="G106複層林植栽型雪起こし" localSheetId="4">#REF!</definedName>
    <definedName name="G106複層林植栽型雪起こし" localSheetId="6">#REF!</definedName>
    <definedName name="G106複層林植栽型雪起こし" localSheetId="5">#REF!</definedName>
    <definedName name="G106複層林植栽型雪起こし" localSheetId="3">#REF!</definedName>
    <definedName name="G106複層林植栽型雪起こし">#REF!</definedName>
    <definedName name="G106複層林植栽型倒木起こし" localSheetId="18">#REF!</definedName>
    <definedName name="G106複層林植栽型倒木起こし" localSheetId="19">#REF!</definedName>
    <definedName name="G106複層林植栽型倒木起こし" localSheetId="24">#REF!</definedName>
    <definedName name="G106複層林植栽型倒木起こし" localSheetId="7">#REF!</definedName>
    <definedName name="G106複層林植栽型倒木起こし" localSheetId="4">#REF!</definedName>
    <definedName name="G106複層林植栽型倒木起こし" localSheetId="6">#REF!</definedName>
    <definedName name="G106複層林植栽型倒木起こし" localSheetId="5">#REF!</definedName>
    <definedName name="G106複層林植栽型倒木起こし" localSheetId="3">#REF!</definedName>
    <definedName name="G106複層林植栽型倒木起こし">#REF!</definedName>
    <definedName name="G106複層林人工林整理伐" localSheetId="18">#REF!</definedName>
    <definedName name="G106複層林人工林整理伐" localSheetId="19">#REF!</definedName>
    <definedName name="G106複層林人工林整理伐" localSheetId="24">#REF!</definedName>
    <definedName name="G106複層林人工林整理伐" localSheetId="7">#REF!</definedName>
    <definedName name="G106複層林人工林整理伐" localSheetId="4">#REF!</definedName>
    <definedName name="G106複層林人工林整理伐" localSheetId="6">#REF!</definedName>
    <definedName name="G106複層林人工林整理伐" localSheetId="5">#REF!</definedName>
    <definedName name="G106複層林人工林整理伐" localSheetId="3">#REF!</definedName>
    <definedName name="G106複層林人工林整理伐">#REF!</definedName>
    <definedName name="G106複層林整理伐" localSheetId="18">#REF!</definedName>
    <definedName name="G106複層林整理伐" localSheetId="19">#REF!</definedName>
    <definedName name="G106複層林整理伐" localSheetId="24">#REF!</definedName>
    <definedName name="G106複層林整理伐" localSheetId="7">#REF!</definedName>
    <definedName name="G106複層林整理伐" localSheetId="4">#REF!</definedName>
    <definedName name="G106複層林整理伐" localSheetId="6">#REF!</definedName>
    <definedName name="G106複層林整理伐" localSheetId="5">#REF!</definedName>
    <definedName name="G106複層林整理伐" localSheetId="3">#REF!</definedName>
    <definedName name="G106複層林整理伐">#REF!</definedName>
    <definedName name="G106複層林長期作業道" localSheetId="18">#REF!</definedName>
    <definedName name="G106複層林長期作業道" localSheetId="19">#REF!</definedName>
    <definedName name="G106複層林長期作業道" localSheetId="24">#REF!</definedName>
    <definedName name="G106複層林長期作業道" localSheetId="7">#REF!</definedName>
    <definedName name="G106複層林長期作業道" localSheetId="4">#REF!</definedName>
    <definedName name="G106複層林長期作業道" localSheetId="6">#REF!</definedName>
    <definedName name="G106複層林長期作業道" localSheetId="5">#REF!</definedName>
    <definedName name="G106複層林長期作業道" localSheetId="3">#REF!</definedName>
    <definedName name="G106複層林長期作業道">#REF!</definedName>
    <definedName name="G106複層林天然型下刈" localSheetId="18">#REF!</definedName>
    <definedName name="G106複層林天然型下刈" localSheetId="19">#REF!</definedName>
    <definedName name="G106複層林天然型下刈" localSheetId="24">#REF!</definedName>
    <definedName name="G106複層林天然型下刈" localSheetId="7">#REF!</definedName>
    <definedName name="G106複層林天然型下刈" localSheetId="4">#REF!</definedName>
    <definedName name="G106複層林天然型下刈" localSheetId="6">#REF!</definedName>
    <definedName name="G106複層林天然型下刈" localSheetId="5">#REF!</definedName>
    <definedName name="G106複層林天然型下刈" localSheetId="3">#REF!</definedName>
    <definedName name="G106複層林天然型下刈">#REF!</definedName>
    <definedName name="G106複層林天然型除・間伐" localSheetId="18">#REF!</definedName>
    <definedName name="G106複層林天然型除・間伐" localSheetId="19">#REF!</definedName>
    <definedName name="G106複層林天然型除・間伐" localSheetId="24">#REF!</definedName>
    <definedName name="G106複層林天然型除・間伐" localSheetId="7">#REF!</definedName>
    <definedName name="G106複層林天然型除・間伐" localSheetId="4">#REF!</definedName>
    <definedName name="G106複層林天然型除・間伐" localSheetId="6">#REF!</definedName>
    <definedName name="G106複層林天然型除・間伐" localSheetId="5">#REF!</definedName>
    <definedName name="G106複層林天然型除・間伐" localSheetId="3">#REF!</definedName>
    <definedName name="G106複層林天然型除・間伐">#REF!</definedName>
    <definedName name="G106複層林天然型小計" localSheetId="18">#REF!</definedName>
    <definedName name="G106複層林天然型小計" localSheetId="19">#REF!</definedName>
    <definedName name="G106複層林天然型小計" localSheetId="24">#REF!</definedName>
    <definedName name="G106複層林天然型小計" localSheetId="7">#REF!</definedName>
    <definedName name="G106複層林天然型小計" localSheetId="4">#REF!</definedName>
    <definedName name="G106複層林天然型小計" localSheetId="6">#REF!</definedName>
    <definedName name="G106複層林天然型小計" localSheetId="5">#REF!</definedName>
    <definedName name="G106複層林天然型小計" localSheetId="3">#REF!</definedName>
    <definedName name="G106複層林天然型小計">#REF!</definedName>
    <definedName name="G106複層林天然型雪起こし" localSheetId="18">#REF!</definedName>
    <definedName name="G106複層林天然型雪起こし" localSheetId="19">#REF!</definedName>
    <definedName name="G106複層林天然型雪起こし" localSheetId="24">#REF!</definedName>
    <definedName name="G106複層林天然型雪起こし" localSheetId="7">#REF!</definedName>
    <definedName name="G106複層林天然型雪起こし" localSheetId="4">#REF!</definedName>
    <definedName name="G106複層林天然型雪起こし" localSheetId="6">#REF!</definedName>
    <definedName name="G106複層林天然型雪起こし" localSheetId="5">#REF!</definedName>
    <definedName name="G106複層林天然型雪起こし" localSheetId="3">#REF!</definedName>
    <definedName name="G106複層林天然型雪起こし">#REF!</definedName>
    <definedName name="G106誘導伐枝払い" localSheetId="18">#REF!</definedName>
    <definedName name="G106誘導伐枝払い" localSheetId="19">#REF!</definedName>
    <definedName name="G106誘導伐枝払い" localSheetId="24">#REF!</definedName>
    <definedName name="G106誘導伐枝払い" localSheetId="7">#REF!</definedName>
    <definedName name="G106誘導伐枝払い" localSheetId="4">#REF!</definedName>
    <definedName name="G106誘導伐枝払い" localSheetId="6">#REF!</definedName>
    <definedName name="G106誘導伐枝払い" localSheetId="5">#REF!</definedName>
    <definedName name="G106誘導伐枝払い" localSheetId="3">#REF!</definedName>
    <definedName name="G106誘導伐枝払い">#REF!</definedName>
    <definedName name="G106誘導伐小計" localSheetId="18">#REF!</definedName>
    <definedName name="G106誘導伐小計" localSheetId="19">#REF!</definedName>
    <definedName name="G106誘導伐小計" localSheetId="24">#REF!</definedName>
    <definedName name="G106誘導伐小計" localSheetId="7">#REF!</definedName>
    <definedName name="G106誘導伐小計" localSheetId="4">#REF!</definedName>
    <definedName name="G106誘導伐小計" localSheetId="6">#REF!</definedName>
    <definedName name="G106誘導伐小計" localSheetId="5">#REF!</definedName>
    <definedName name="G106誘導伐小計" localSheetId="3">#REF!</definedName>
    <definedName name="G106誘導伐小計">#REF!</definedName>
    <definedName name="G106誘導伐抜き伐り" localSheetId="18">#REF!</definedName>
    <definedName name="G106誘導伐抜き伐り" localSheetId="19">#REF!</definedName>
    <definedName name="G106誘導伐抜き伐り" localSheetId="24">#REF!</definedName>
    <definedName name="G106誘導伐抜き伐り" localSheetId="7">#REF!</definedName>
    <definedName name="G106誘導伐抜き伐り" localSheetId="4">#REF!</definedName>
    <definedName name="G106誘導伐抜き伐り" localSheetId="6">#REF!</definedName>
    <definedName name="G106誘導伐抜き伐り" localSheetId="5">#REF!</definedName>
    <definedName name="G106誘導伐抜き伐り" localSheetId="3">#REF!</definedName>
    <definedName name="G106誘導伐抜き伐り">#REF!</definedName>
    <definedName name="G106用地等取得" localSheetId="18">#REF!</definedName>
    <definedName name="G106用地等取得" localSheetId="19">#REF!</definedName>
    <definedName name="G106用地等取得" localSheetId="24">#REF!</definedName>
    <definedName name="G106用地等取得" localSheetId="7">#REF!</definedName>
    <definedName name="G106用地等取得" localSheetId="4">#REF!</definedName>
    <definedName name="G106用地等取得" localSheetId="6">#REF!</definedName>
    <definedName name="G106用地等取得" localSheetId="5">#REF!</definedName>
    <definedName name="G106用地等取得" localSheetId="3">#REF!</definedName>
    <definedName name="G106用地等取得">#REF!</definedName>
    <definedName name="G106路網整備" localSheetId="18">#REF!</definedName>
    <definedName name="G106路網整備" localSheetId="19">#REF!</definedName>
    <definedName name="G106路網整備" localSheetId="24">#REF!</definedName>
    <definedName name="G106路網整備" localSheetId="7">#REF!</definedName>
    <definedName name="G106路網整備" localSheetId="4">#REF!</definedName>
    <definedName name="G106路網整備" localSheetId="6">#REF!</definedName>
    <definedName name="G106路網整備" localSheetId="5">#REF!</definedName>
    <definedName name="G106路網整備" localSheetId="3">#REF!</definedName>
    <definedName name="G106路網整備">#REF!</definedName>
    <definedName name="G1ヘッダー" localSheetId="18">#REF!</definedName>
    <definedName name="G1ヘッダー" localSheetId="19">#REF!</definedName>
    <definedName name="G1ヘッダー" localSheetId="24">#REF!</definedName>
    <definedName name="G1ヘッダー" localSheetId="7">#REF!</definedName>
    <definedName name="G1ヘッダー" localSheetId="4">#REF!</definedName>
    <definedName name="G1ヘッダー" localSheetId="6">#REF!</definedName>
    <definedName name="G1ヘッダー" localSheetId="5">#REF!</definedName>
    <definedName name="G1ヘッダー" localSheetId="3">#REF!</definedName>
    <definedName name="G1ヘッダー">#REF!</definedName>
    <definedName name="G1ヘッダー2" localSheetId="18">#REF!</definedName>
    <definedName name="G1ヘッダー2" localSheetId="19">#REF!</definedName>
    <definedName name="G1ヘッダー2" localSheetId="24">#REF!</definedName>
    <definedName name="G1ヘッダー2" localSheetId="7">#REF!</definedName>
    <definedName name="G1ヘッダー2" localSheetId="4">#REF!</definedName>
    <definedName name="G1ヘッダー2" localSheetId="6">#REF!</definedName>
    <definedName name="G1ヘッダー2" localSheetId="5">#REF!</definedName>
    <definedName name="G1ヘッダー2" localSheetId="3">#REF!</definedName>
    <definedName name="G1ヘッダー2">#REF!</definedName>
    <definedName name="G1明細_1" localSheetId="18">#REF!</definedName>
    <definedName name="G1明細_1" localSheetId="19">#REF!</definedName>
    <definedName name="G1明細_1" localSheetId="24">#REF!</definedName>
    <definedName name="G1明細_1" localSheetId="7">#REF!</definedName>
    <definedName name="G1明細_1" localSheetId="4">#REF!</definedName>
    <definedName name="G1明細_1" localSheetId="6">#REF!</definedName>
    <definedName name="G1明細_1" localSheetId="5">#REF!</definedName>
    <definedName name="G1明細_1" localSheetId="3">#REF!</definedName>
    <definedName name="G1明細_1">#REF!</definedName>
    <definedName name="G1明細_10" localSheetId="18">#REF!</definedName>
    <definedName name="G1明細_10" localSheetId="19">#REF!</definedName>
    <definedName name="G1明細_10" localSheetId="24">#REF!</definedName>
    <definedName name="G1明細_10" localSheetId="7">#REF!</definedName>
    <definedName name="G1明細_10" localSheetId="4">#REF!</definedName>
    <definedName name="G1明細_10" localSheetId="6">#REF!</definedName>
    <definedName name="G1明細_10" localSheetId="5">#REF!</definedName>
    <definedName name="G1明細_10" localSheetId="3">#REF!</definedName>
    <definedName name="G1明細_10">#REF!</definedName>
    <definedName name="G1明細_11" localSheetId="18">#REF!</definedName>
    <definedName name="G1明細_11" localSheetId="19">#REF!</definedName>
    <definedName name="G1明細_11" localSheetId="24">#REF!</definedName>
    <definedName name="G1明細_11" localSheetId="7">#REF!</definedName>
    <definedName name="G1明細_11" localSheetId="4">#REF!</definedName>
    <definedName name="G1明細_11" localSheetId="6">#REF!</definedName>
    <definedName name="G1明細_11" localSheetId="5">#REF!</definedName>
    <definedName name="G1明細_11" localSheetId="3">#REF!</definedName>
    <definedName name="G1明細_11">#REF!</definedName>
    <definedName name="G1明細_12" localSheetId="18">#REF!</definedName>
    <definedName name="G1明細_12" localSheetId="19">#REF!</definedName>
    <definedName name="G1明細_12" localSheetId="24">#REF!</definedName>
    <definedName name="G1明細_12" localSheetId="7">#REF!</definedName>
    <definedName name="G1明細_12" localSheetId="4">#REF!</definedName>
    <definedName name="G1明細_12" localSheetId="6">#REF!</definedName>
    <definedName name="G1明細_12" localSheetId="5">#REF!</definedName>
    <definedName name="G1明細_12" localSheetId="3">#REF!</definedName>
    <definedName name="G1明細_12">#REF!</definedName>
    <definedName name="G1明細_123" localSheetId="18">#REF!</definedName>
    <definedName name="G1明細_123" localSheetId="19">#REF!</definedName>
    <definedName name="G1明細_123" localSheetId="24">#REF!</definedName>
    <definedName name="G1明細_123" localSheetId="7">#REF!</definedName>
    <definedName name="G1明細_123" localSheetId="6">#REF!</definedName>
    <definedName name="G1明細_123" localSheetId="5">#REF!</definedName>
    <definedName name="G1明細_123" localSheetId="3">#REF!</definedName>
    <definedName name="G1明細_123">#REF!</definedName>
    <definedName name="G1明細_13" localSheetId="18">#REF!</definedName>
    <definedName name="G1明細_13" localSheetId="19">#REF!</definedName>
    <definedName name="G1明細_13" localSheetId="24">#REF!</definedName>
    <definedName name="G1明細_13" localSheetId="7">#REF!</definedName>
    <definedName name="G1明細_13" localSheetId="4">#REF!</definedName>
    <definedName name="G1明細_13" localSheetId="6">#REF!</definedName>
    <definedName name="G1明細_13" localSheetId="5">#REF!</definedName>
    <definedName name="G1明細_13" localSheetId="3">#REF!</definedName>
    <definedName name="G1明細_13">#REF!</definedName>
    <definedName name="G1明細_14" localSheetId="18">#REF!</definedName>
    <definedName name="G1明細_14" localSheetId="19">#REF!</definedName>
    <definedName name="G1明細_14" localSheetId="24">#REF!</definedName>
    <definedName name="G1明細_14" localSheetId="7">#REF!</definedName>
    <definedName name="G1明細_14" localSheetId="4">#REF!</definedName>
    <definedName name="G1明細_14" localSheetId="6">#REF!</definedName>
    <definedName name="G1明細_14" localSheetId="5">#REF!</definedName>
    <definedName name="G1明細_14" localSheetId="3">#REF!</definedName>
    <definedName name="G1明細_14">#REF!</definedName>
    <definedName name="G1明細_15" localSheetId="18">#REF!</definedName>
    <definedName name="G1明細_15" localSheetId="19">#REF!</definedName>
    <definedName name="G1明細_15" localSheetId="24">#REF!</definedName>
    <definedName name="G1明細_15" localSheetId="7">#REF!</definedName>
    <definedName name="G1明細_15" localSheetId="4">#REF!</definedName>
    <definedName name="G1明細_15" localSheetId="6">#REF!</definedName>
    <definedName name="G1明細_15" localSheetId="5">#REF!</definedName>
    <definedName name="G1明細_15" localSheetId="3">#REF!</definedName>
    <definedName name="G1明細_15">#REF!</definedName>
    <definedName name="G1明細_16" localSheetId="18">#REF!</definedName>
    <definedName name="G1明細_16" localSheetId="19">#REF!</definedName>
    <definedName name="G1明細_16" localSheetId="24">#REF!</definedName>
    <definedName name="G1明細_16" localSheetId="7">#REF!</definedName>
    <definedName name="G1明細_16" localSheetId="4">#REF!</definedName>
    <definedName name="G1明細_16" localSheetId="6">#REF!</definedName>
    <definedName name="G1明細_16" localSheetId="5">#REF!</definedName>
    <definedName name="G1明細_16" localSheetId="3">#REF!</definedName>
    <definedName name="G1明細_16">#REF!</definedName>
    <definedName name="G1明細_17" localSheetId="18">#REF!</definedName>
    <definedName name="G1明細_17" localSheetId="19">#REF!</definedName>
    <definedName name="G1明細_17" localSheetId="24">#REF!</definedName>
    <definedName name="G1明細_17" localSheetId="7">#REF!</definedName>
    <definedName name="G1明細_17" localSheetId="4">#REF!</definedName>
    <definedName name="G1明細_17" localSheetId="6">#REF!</definedName>
    <definedName name="G1明細_17" localSheetId="5">#REF!</definedName>
    <definedName name="G1明細_17" localSheetId="3">#REF!</definedName>
    <definedName name="G1明細_17">#REF!</definedName>
    <definedName name="G1明細_2" localSheetId="18">#REF!</definedName>
    <definedName name="G1明細_2" localSheetId="19">#REF!</definedName>
    <definedName name="G1明細_2" localSheetId="24">#REF!</definedName>
    <definedName name="G1明細_2" localSheetId="7">#REF!</definedName>
    <definedName name="G1明細_2" localSheetId="4">#REF!</definedName>
    <definedName name="G1明細_2" localSheetId="6">#REF!</definedName>
    <definedName name="G1明細_2" localSheetId="5">#REF!</definedName>
    <definedName name="G1明細_2" localSheetId="3">#REF!</definedName>
    <definedName name="G1明細_2">#REF!</definedName>
    <definedName name="G1明細_3" localSheetId="18">#REF!</definedName>
    <definedName name="G1明細_3" localSheetId="19">#REF!</definedName>
    <definedName name="G1明細_3" localSheetId="24">#REF!</definedName>
    <definedName name="G1明細_3" localSheetId="7">#REF!</definedName>
    <definedName name="G1明細_3" localSheetId="4">#REF!</definedName>
    <definedName name="G1明細_3" localSheetId="6">#REF!</definedName>
    <definedName name="G1明細_3" localSheetId="5">#REF!</definedName>
    <definedName name="G1明細_3" localSheetId="3">#REF!</definedName>
    <definedName name="G1明細_3">#REF!</definedName>
    <definedName name="G1明細_4" localSheetId="18">#REF!</definedName>
    <definedName name="G1明細_4" localSheetId="19">#REF!</definedName>
    <definedName name="G1明細_4" localSheetId="24">#REF!</definedName>
    <definedName name="G1明細_4" localSheetId="7">#REF!</definedName>
    <definedName name="G1明細_4" localSheetId="4">#REF!</definedName>
    <definedName name="G1明細_4" localSheetId="6">#REF!</definedName>
    <definedName name="G1明細_4" localSheetId="5">#REF!</definedName>
    <definedName name="G1明細_4" localSheetId="3">#REF!</definedName>
    <definedName name="G1明細_4">#REF!</definedName>
    <definedName name="G1明細_5" localSheetId="18">#REF!</definedName>
    <definedName name="G1明細_5" localSheetId="19">#REF!</definedName>
    <definedName name="G1明細_5" localSheetId="24">#REF!</definedName>
    <definedName name="G1明細_5" localSheetId="7">#REF!</definedName>
    <definedName name="G1明細_5" localSheetId="4">#REF!</definedName>
    <definedName name="G1明細_5" localSheetId="6">#REF!</definedName>
    <definedName name="G1明細_5" localSheetId="5">#REF!</definedName>
    <definedName name="G1明細_5" localSheetId="3">#REF!</definedName>
    <definedName name="G1明細_5">#REF!</definedName>
    <definedName name="G1明細_6" localSheetId="18">#REF!</definedName>
    <definedName name="G1明細_6" localSheetId="19">#REF!</definedName>
    <definedName name="G1明細_6" localSheetId="24">#REF!</definedName>
    <definedName name="G1明細_6" localSheetId="7">#REF!</definedName>
    <definedName name="G1明細_6" localSheetId="4">#REF!</definedName>
    <definedName name="G1明細_6" localSheetId="6">#REF!</definedName>
    <definedName name="G1明細_6" localSheetId="5">#REF!</definedName>
    <definedName name="G1明細_6" localSheetId="3">#REF!</definedName>
    <definedName name="G1明細_6">#REF!</definedName>
    <definedName name="G1明細_7" localSheetId="18">#REF!</definedName>
    <definedName name="G1明細_7" localSheetId="19">#REF!</definedName>
    <definedName name="G1明細_7" localSheetId="24">#REF!</definedName>
    <definedName name="G1明細_7" localSheetId="7">#REF!</definedName>
    <definedName name="G1明細_7" localSheetId="4">#REF!</definedName>
    <definedName name="G1明細_7" localSheetId="6">#REF!</definedName>
    <definedName name="G1明細_7" localSheetId="5">#REF!</definedName>
    <definedName name="G1明細_7" localSheetId="3">#REF!</definedName>
    <definedName name="G1明細_7">#REF!</definedName>
    <definedName name="G1明細_8" localSheetId="18">#REF!</definedName>
    <definedName name="G1明細_8" localSheetId="19">#REF!</definedName>
    <definedName name="G1明細_8" localSheetId="24">#REF!</definedName>
    <definedName name="G1明細_8" localSheetId="7">#REF!</definedName>
    <definedName name="G1明細_8" localSheetId="4">#REF!</definedName>
    <definedName name="G1明細_8" localSheetId="6">#REF!</definedName>
    <definedName name="G1明細_8" localSheetId="5">#REF!</definedName>
    <definedName name="G1明細_8" localSheetId="3">#REF!</definedName>
    <definedName name="G1明細_8">#REF!</definedName>
    <definedName name="G1明細_9" localSheetId="18">#REF!</definedName>
    <definedName name="G1明細_9" localSheetId="19">#REF!</definedName>
    <definedName name="G1明細_9" localSheetId="24">#REF!</definedName>
    <definedName name="G1明細_9" localSheetId="7">#REF!</definedName>
    <definedName name="G1明細_9" localSheetId="4">#REF!</definedName>
    <definedName name="G1明細_9" localSheetId="6">#REF!</definedName>
    <definedName name="G1明細_9" localSheetId="5">#REF!</definedName>
    <definedName name="G1明細_9" localSheetId="3">#REF!</definedName>
    <definedName name="G1明細_9">#REF!</definedName>
    <definedName name="G2ヘッダー" localSheetId="18">#REF!</definedName>
    <definedName name="G2ヘッダー" localSheetId="19">#REF!</definedName>
    <definedName name="G2ヘッダー" localSheetId="24">#REF!</definedName>
    <definedName name="G2ヘッダー" localSheetId="7">#REF!</definedName>
    <definedName name="G2ヘッダー" localSheetId="4">#REF!</definedName>
    <definedName name="G2ヘッダー" localSheetId="6">#REF!</definedName>
    <definedName name="G2ヘッダー" localSheetId="5">#REF!</definedName>
    <definedName name="G2ヘッダー" localSheetId="3">#REF!</definedName>
    <definedName name="G2ヘッダー">#REF!</definedName>
    <definedName name="G2ヘッダー2" localSheetId="18">#REF!</definedName>
    <definedName name="G2ヘッダー2" localSheetId="19">#REF!</definedName>
    <definedName name="G2ヘッダー2" localSheetId="24">#REF!</definedName>
    <definedName name="G2ヘッダー2" localSheetId="7">#REF!</definedName>
    <definedName name="G2ヘッダー2" localSheetId="4">#REF!</definedName>
    <definedName name="G2ヘッダー2" localSheetId="6">#REF!</definedName>
    <definedName name="G2ヘッダー2" localSheetId="5">#REF!</definedName>
    <definedName name="G2ヘッダー2" localSheetId="3">#REF!</definedName>
    <definedName name="G2ヘッダー2">#REF!</definedName>
    <definedName name="G2明細_1" localSheetId="18">#REF!</definedName>
    <definedName name="G2明細_1" localSheetId="19">#REF!</definedName>
    <definedName name="G2明細_1" localSheetId="24">#REF!</definedName>
    <definedName name="G2明細_1" localSheetId="7">#REF!</definedName>
    <definedName name="G2明細_1" localSheetId="4">#REF!</definedName>
    <definedName name="G2明細_1" localSheetId="6">#REF!</definedName>
    <definedName name="G2明細_1" localSheetId="5">#REF!</definedName>
    <definedName name="G2明細_1" localSheetId="3">#REF!</definedName>
    <definedName name="G2明細_1">#REF!</definedName>
    <definedName name="G2明細_10" localSheetId="18">#REF!</definedName>
    <definedName name="G2明細_10" localSheetId="19">#REF!</definedName>
    <definedName name="G2明細_10" localSheetId="24">#REF!</definedName>
    <definedName name="G2明細_10" localSheetId="7">#REF!</definedName>
    <definedName name="G2明細_10" localSheetId="4">#REF!</definedName>
    <definedName name="G2明細_10" localSheetId="6">#REF!</definedName>
    <definedName name="G2明細_10" localSheetId="5">#REF!</definedName>
    <definedName name="G2明細_10" localSheetId="3">#REF!</definedName>
    <definedName name="G2明細_10">#REF!</definedName>
    <definedName name="G2明細_11" localSheetId="18">#REF!</definedName>
    <definedName name="G2明細_11" localSheetId="19">#REF!</definedName>
    <definedName name="G2明細_11" localSheetId="24">#REF!</definedName>
    <definedName name="G2明細_11" localSheetId="7">#REF!</definedName>
    <definedName name="G2明細_11" localSheetId="4">#REF!</definedName>
    <definedName name="G2明細_11" localSheetId="6">#REF!</definedName>
    <definedName name="G2明細_11" localSheetId="5">#REF!</definedName>
    <definedName name="G2明細_11" localSheetId="3">#REF!</definedName>
    <definedName name="G2明細_11">#REF!</definedName>
    <definedName name="G2明細_12" localSheetId="18">#REF!</definedName>
    <definedName name="G2明細_12" localSheetId="19">#REF!</definedName>
    <definedName name="G2明細_12" localSheetId="24">#REF!</definedName>
    <definedName name="G2明細_12" localSheetId="7">#REF!</definedName>
    <definedName name="G2明細_12" localSheetId="4">#REF!</definedName>
    <definedName name="G2明細_12" localSheetId="6">#REF!</definedName>
    <definedName name="G2明細_12" localSheetId="5">#REF!</definedName>
    <definedName name="G2明細_12" localSheetId="3">#REF!</definedName>
    <definedName name="G2明細_12">#REF!</definedName>
    <definedName name="G2明細_13" localSheetId="18">#REF!</definedName>
    <definedName name="G2明細_13" localSheetId="19">#REF!</definedName>
    <definedName name="G2明細_13" localSheetId="24">#REF!</definedName>
    <definedName name="G2明細_13" localSheetId="7">#REF!</definedName>
    <definedName name="G2明細_13" localSheetId="4">#REF!</definedName>
    <definedName name="G2明細_13" localSheetId="6">#REF!</definedName>
    <definedName name="G2明細_13" localSheetId="5">#REF!</definedName>
    <definedName name="G2明細_13" localSheetId="3">#REF!</definedName>
    <definedName name="G2明細_13">#REF!</definedName>
    <definedName name="G2明細_14" localSheetId="18">#REF!</definedName>
    <definedName name="G2明細_14" localSheetId="19">#REF!</definedName>
    <definedName name="G2明細_14" localSheetId="24">#REF!</definedName>
    <definedName name="G2明細_14" localSheetId="7">#REF!</definedName>
    <definedName name="G2明細_14" localSheetId="4">#REF!</definedName>
    <definedName name="G2明細_14" localSheetId="6">#REF!</definedName>
    <definedName name="G2明細_14" localSheetId="5">#REF!</definedName>
    <definedName name="G2明細_14" localSheetId="3">#REF!</definedName>
    <definedName name="G2明細_14">#REF!</definedName>
    <definedName name="G2明細_15" localSheetId="18">#REF!</definedName>
    <definedName name="G2明細_15" localSheetId="19">#REF!</definedName>
    <definedName name="G2明細_15" localSheetId="24">#REF!</definedName>
    <definedName name="G2明細_15" localSheetId="7">#REF!</definedName>
    <definedName name="G2明細_15" localSheetId="4">#REF!</definedName>
    <definedName name="G2明細_15" localSheetId="6">#REF!</definedName>
    <definedName name="G2明細_15" localSheetId="5">#REF!</definedName>
    <definedName name="G2明細_15" localSheetId="3">#REF!</definedName>
    <definedName name="G2明細_15">#REF!</definedName>
    <definedName name="G2明細_16" localSheetId="18">#REF!</definedName>
    <definedName name="G2明細_16" localSheetId="19">#REF!</definedName>
    <definedName name="G2明細_16" localSheetId="24">#REF!</definedName>
    <definedName name="G2明細_16" localSheetId="7">#REF!</definedName>
    <definedName name="G2明細_16" localSheetId="4">#REF!</definedName>
    <definedName name="G2明細_16" localSheetId="6">#REF!</definedName>
    <definedName name="G2明細_16" localSheetId="5">#REF!</definedName>
    <definedName name="G2明細_16" localSheetId="3">#REF!</definedName>
    <definedName name="G2明細_16">#REF!</definedName>
    <definedName name="G2明細_17" localSheetId="18">#REF!</definedName>
    <definedName name="G2明細_17" localSheetId="19">#REF!</definedName>
    <definedName name="G2明細_17" localSheetId="24">#REF!</definedName>
    <definedName name="G2明細_17" localSheetId="7">#REF!</definedName>
    <definedName name="G2明細_17" localSheetId="4">#REF!</definedName>
    <definedName name="G2明細_17" localSheetId="6">#REF!</definedName>
    <definedName name="G2明細_17" localSheetId="5">#REF!</definedName>
    <definedName name="G2明細_17" localSheetId="3">#REF!</definedName>
    <definedName name="G2明細_17">#REF!</definedName>
    <definedName name="G2明細_2" localSheetId="18">#REF!</definedName>
    <definedName name="G2明細_2" localSheetId="19">#REF!</definedName>
    <definedName name="G2明細_2" localSheetId="24">#REF!</definedName>
    <definedName name="G2明細_2" localSheetId="7">#REF!</definedName>
    <definedName name="G2明細_2" localSheetId="4">#REF!</definedName>
    <definedName name="G2明細_2" localSheetId="6">#REF!</definedName>
    <definedName name="G2明細_2" localSheetId="5">#REF!</definedName>
    <definedName name="G2明細_2" localSheetId="3">#REF!</definedName>
    <definedName name="G2明細_2">#REF!</definedName>
    <definedName name="G2明細_3" localSheetId="18">#REF!</definedName>
    <definedName name="G2明細_3" localSheetId="19">#REF!</definedName>
    <definedName name="G2明細_3" localSheetId="24">#REF!</definedName>
    <definedName name="G2明細_3" localSheetId="7">#REF!</definedName>
    <definedName name="G2明細_3" localSheetId="4">#REF!</definedName>
    <definedName name="G2明細_3" localSheetId="6">#REF!</definedName>
    <definedName name="G2明細_3" localSheetId="5">#REF!</definedName>
    <definedName name="G2明細_3" localSheetId="3">#REF!</definedName>
    <definedName name="G2明細_3">#REF!</definedName>
    <definedName name="G2明細_4" localSheetId="18">#REF!</definedName>
    <definedName name="G2明細_4" localSheetId="19">#REF!</definedName>
    <definedName name="G2明細_4" localSheetId="24">#REF!</definedName>
    <definedName name="G2明細_4" localSheetId="7">#REF!</definedName>
    <definedName name="G2明細_4" localSheetId="4">#REF!</definedName>
    <definedName name="G2明細_4" localSheetId="6">#REF!</definedName>
    <definedName name="G2明細_4" localSheetId="5">#REF!</definedName>
    <definedName name="G2明細_4" localSheetId="3">#REF!</definedName>
    <definedName name="G2明細_4">#REF!</definedName>
    <definedName name="G2明細_5" localSheetId="18">#REF!</definedName>
    <definedName name="G2明細_5" localSheetId="19">#REF!</definedName>
    <definedName name="G2明細_5" localSheetId="24">#REF!</definedName>
    <definedName name="G2明細_5" localSheetId="7">#REF!</definedName>
    <definedName name="G2明細_5" localSheetId="4">#REF!</definedName>
    <definedName name="G2明細_5" localSheetId="6">#REF!</definedName>
    <definedName name="G2明細_5" localSheetId="5">#REF!</definedName>
    <definedName name="G2明細_5" localSheetId="3">#REF!</definedName>
    <definedName name="G2明細_5">#REF!</definedName>
    <definedName name="G2明細_6" localSheetId="18">#REF!</definedName>
    <definedName name="G2明細_6" localSheetId="19">#REF!</definedName>
    <definedName name="G2明細_6" localSheetId="24">#REF!</definedName>
    <definedName name="G2明細_6" localSheetId="7">#REF!</definedName>
    <definedName name="G2明細_6" localSheetId="4">#REF!</definedName>
    <definedName name="G2明細_6" localSheetId="6">#REF!</definedName>
    <definedName name="G2明細_6" localSheetId="5">#REF!</definedName>
    <definedName name="G2明細_6" localSheetId="3">#REF!</definedName>
    <definedName name="G2明細_6">#REF!</definedName>
    <definedName name="G2明細_7" localSheetId="18">#REF!</definedName>
    <definedName name="G2明細_7" localSheetId="19">#REF!</definedName>
    <definedName name="G2明細_7" localSheetId="24">#REF!</definedName>
    <definedName name="G2明細_7" localSheetId="7">#REF!</definedName>
    <definedName name="G2明細_7" localSheetId="4">#REF!</definedName>
    <definedName name="G2明細_7" localSheetId="6">#REF!</definedName>
    <definedName name="G2明細_7" localSheetId="5">#REF!</definedName>
    <definedName name="G2明細_7" localSheetId="3">#REF!</definedName>
    <definedName name="G2明細_7">#REF!</definedName>
    <definedName name="G2明細_8" localSheetId="18">#REF!</definedName>
    <definedName name="G2明細_8" localSheetId="19">#REF!</definedName>
    <definedName name="G2明細_8" localSheetId="24">#REF!</definedName>
    <definedName name="G2明細_8" localSheetId="7">#REF!</definedName>
    <definedName name="G2明細_8" localSheetId="4">#REF!</definedName>
    <definedName name="G2明細_8" localSheetId="6">#REF!</definedName>
    <definedName name="G2明細_8" localSheetId="5">#REF!</definedName>
    <definedName name="G2明細_8" localSheetId="3">#REF!</definedName>
    <definedName name="G2明細_8">#REF!</definedName>
    <definedName name="G2明細_9" localSheetId="18">#REF!</definedName>
    <definedName name="G2明細_9" localSheetId="19">#REF!</definedName>
    <definedName name="G2明細_9" localSheetId="24">#REF!</definedName>
    <definedName name="G2明細_9" localSheetId="7">#REF!</definedName>
    <definedName name="G2明細_9" localSheetId="4">#REF!</definedName>
    <definedName name="G2明細_9" localSheetId="6">#REF!</definedName>
    <definedName name="G2明細_9" localSheetId="5">#REF!</definedName>
    <definedName name="G2明細_9" localSheetId="3">#REF!</definedName>
    <definedName name="G2明細_9">#REF!</definedName>
    <definedName name="G3ヘッダー" localSheetId="18">#REF!</definedName>
    <definedName name="G3ヘッダー" localSheetId="19">#REF!</definedName>
    <definedName name="G3ヘッダー" localSheetId="24">#REF!</definedName>
    <definedName name="G3ヘッダー" localSheetId="7">#REF!</definedName>
    <definedName name="G3ヘッダー" localSheetId="4">#REF!</definedName>
    <definedName name="G3ヘッダー" localSheetId="6">#REF!</definedName>
    <definedName name="G3ヘッダー" localSheetId="5">#REF!</definedName>
    <definedName name="G3ヘッダー" localSheetId="3">#REF!</definedName>
    <definedName name="G3ヘッダー">#REF!</definedName>
    <definedName name="G3ヘッダー2" localSheetId="18">#REF!</definedName>
    <definedName name="G3ヘッダー2" localSheetId="19">#REF!</definedName>
    <definedName name="G3ヘッダー2" localSheetId="24">#REF!</definedName>
    <definedName name="G3ヘッダー2" localSheetId="7">#REF!</definedName>
    <definedName name="G3ヘッダー2" localSheetId="4">#REF!</definedName>
    <definedName name="G3ヘッダー2" localSheetId="6">#REF!</definedName>
    <definedName name="G3ヘッダー2" localSheetId="5">#REF!</definedName>
    <definedName name="G3ヘッダー2" localSheetId="3">#REF!</definedName>
    <definedName name="G3ヘッダー2">#REF!</definedName>
    <definedName name="G3検査員" localSheetId="18">#REF!</definedName>
    <definedName name="G3検査員" localSheetId="19">#REF!</definedName>
    <definedName name="G3検査員" localSheetId="24">#REF!</definedName>
    <definedName name="G3検査員" localSheetId="7">#REF!</definedName>
    <definedName name="G3検査員" localSheetId="4">#REF!</definedName>
    <definedName name="G3検査員" localSheetId="6">#REF!</definedName>
    <definedName name="G3検査員" localSheetId="5">#REF!</definedName>
    <definedName name="G3検査員" localSheetId="3">#REF!</definedName>
    <definedName name="G3検査員">#REF!</definedName>
    <definedName name="G3検査日" localSheetId="18">#REF!</definedName>
    <definedName name="G3検査日" localSheetId="19">#REF!</definedName>
    <definedName name="G3検査日" localSheetId="24">#REF!</definedName>
    <definedName name="G3検査日" localSheetId="7">#REF!</definedName>
    <definedName name="G3検査日" localSheetId="4">#REF!</definedName>
    <definedName name="G3検査日" localSheetId="6">#REF!</definedName>
    <definedName name="G3検査日" localSheetId="5">#REF!</definedName>
    <definedName name="G3検査日" localSheetId="3">#REF!</definedName>
    <definedName name="G3検査日">#REF!</definedName>
    <definedName name="G3明細_1" localSheetId="18">#REF!</definedName>
    <definedName name="G3明細_1" localSheetId="19">#REF!</definedName>
    <definedName name="G3明細_1" localSheetId="24">#REF!</definedName>
    <definedName name="G3明細_1" localSheetId="7">#REF!</definedName>
    <definedName name="G3明細_1" localSheetId="4">#REF!</definedName>
    <definedName name="G3明細_1" localSheetId="6">#REF!</definedName>
    <definedName name="G3明細_1" localSheetId="5">#REF!</definedName>
    <definedName name="G3明細_1" localSheetId="3">#REF!</definedName>
    <definedName name="G3明細_1">#REF!</definedName>
    <definedName name="G3明細_10" localSheetId="18">#REF!</definedName>
    <definedName name="G3明細_10" localSheetId="19">#REF!</definedName>
    <definedName name="G3明細_10" localSheetId="24">#REF!</definedName>
    <definedName name="G3明細_10" localSheetId="7">#REF!</definedName>
    <definedName name="G3明細_10" localSheetId="4">#REF!</definedName>
    <definedName name="G3明細_10" localSheetId="6">#REF!</definedName>
    <definedName name="G3明細_10" localSheetId="5">#REF!</definedName>
    <definedName name="G3明細_10" localSheetId="3">#REF!</definedName>
    <definedName name="G3明細_10">#REF!</definedName>
    <definedName name="G3明細_11" localSheetId="18">#REF!</definedName>
    <definedName name="G3明細_11" localSheetId="19">#REF!</definedName>
    <definedName name="G3明細_11" localSheetId="24">#REF!</definedName>
    <definedName name="G3明細_11" localSheetId="7">#REF!</definedName>
    <definedName name="G3明細_11" localSheetId="4">#REF!</definedName>
    <definedName name="G3明細_11" localSheetId="6">#REF!</definedName>
    <definedName name="G3明細_11" localSheetId="5">#REF!</definedName>
    <definedName name="G3明細_11" localSheetId="3">#REF!</definedName>
    <definedName name="G3明細_11">#REF!</definedName>
    <definedName name="G3明細_12" localSheetId="18">#REF!</definedName>
    <definedName name="G3明細_12" localSheetId="19">#REF!</definedName>
    <definedName name="G3明細_12" localSheetId="24">#REF!</definedName>
    <definedName name="G3明細_12" localSheetId="7">#REF!</definedName>
    <definedName name="G3明細_12" localSheetId="4">#REF!</definedName>
    <definedName name="G3明細_12" localSheetId="6">#REF!</definedName>
    <definedName name="G3明細_12" localSheetId="5">#REF!</definedName>
    <definedName name="G3明細_12" localSheetId="3">#REF!</definedName>
    <definedName name="G3明細_12">#REF!</definedName>
    <definedName name="G3明細_13" localSheetId="18">#REF!</definedName>
    <definedName name="G3明細_13" localSheetId="19">#REF!</definedName>
    <definedName name="G3明細_13" localSheetId="24">#REF!</definedName>
    <definedName name="G3明細_13" localSheetId="7">#REF!</definedName>
    <definedName name="G3明細_13" localSheetId="4">#REF!</definedName>
    <definedName name="G3明細_13" localSheetId="6">#REF!</definedName>
    <definedName name="G3明細_13" localSheetId="5">#REF!</definedName>
    <definedName name="G3明細_13" localSheetId="3">#REF!</definedName>
    <definedName name="G3明細_13">#REF!</definedName>
    <definedName name="G3明細_14" localSheetId="18">#REF!</definedName>
    <definedName name="G3明細_14" localSheetId="19">#REF!</definedName>
    <definedName name="G3明細_14" localSheetId="24">#REF!</definedName>
    <definedName name="G3明細_14" localSheetId="7">#REF!</definedName>
    <definedName name="G3明細_14" localSheetId="4">#REF!</definedName>
    <definedName name="G3明細_14" localSheetId="6">#REF!</definedName>
    <definedName name="G3明細_14" localSheetId="5">#REF!</definedName>
    <definedName name="G3明細_14" localSheetId="3">#REF!</definedName>
    <definedName name="G3明細_14">#REF!</definedName>
    <definedName name="G3明細_15" localSheetId="18">#REF!</definedName>
    <definedName name="G3明細_15" localSheetId="19">#REF!</definedName>
    <definedName name="G3明細_15" localSheetId="24">#REF!</definedName>
    <definedName name="G3明細_15" localSheetId="7">#REF!</definedName>
    <definedName name="G3明細_15" localSheetId="4">#REF!</definedName>
    <definedName name="G3明細_15" localSheetId="6">#REF!</definedName>
    <definedName name="G3明細_15" localSheetId="5">#REF!</definedName>
    <definedName name="G3明細_15" localSheetId="3">#REF!</definedName>
    <definedName name="G3明細_15">#REF!</definedName>
    <definedName name="G3明細_16" localSheetId="18">#REF!</definedName>
    <definedName name="G3明細_16" localSheetId="19">#REF!</definedName>
    <definedName name="G3明細_16" localSheetId="24">#REF!</definedName>
    <definedName name="G3明細_16" localSheetId="7">#REF!</definedName>
    <definedName name="G3明細_16" localSheetId="4">#REF!</definedName>
    <definedName name="G3明細_16" localSheetId="6">#REF!</definedName>
    <definedName name="G3明細_16" localSheetId="5">#REF!</definedName>
    <definedName name="G3明細_16" localSheetId="3">#REF!</definedName>
    <definedName name="G3明細_16">#REF!</definedName>
    <definedName name="G3明細_17" localSheetId="18">#REF!</definedName>
    <definedName name="G3明細_17" localSheetId="19">#REF!</definedName>
    <definedName name="G3明細_17" localSheetId="24">#REF!</definedName>
    <definedName name="G3明細_17" localSheetId="7">#REF!</definedName>
    <definedName name="G3明細_17" localSheetId="4">#REF!</definedName>
    <definedName name="G3明細_17" localSheetId="6">#REF!</definedName>
    <definedName name="G3明細_17" localSheetId="5">#REF!</definedName>
    <definedName name="G3明細_17" localSheetId="3">#REF!</definedName>
    <definedName name="G3明細_17">#REF!</definedName>
    <definedName name="G3明細_2" localSheetId="18">#REF!</definedName>
    <definedName name="G3明細_2" localSheetId="19">#REF!</definedName>
    <definedName name="G3明細_2" localSheetId="24">#REF!</definedName>
    <definedName name="G3明細_2" localSheetId="7">#REF!</definedName>
    <definedName name="G3明細_2" localSheetId="4">#REF!</definedName>
    <definedName name="G3明細_2" localSheetId="6">#REF!</definedName>
    <definedName name="G3明細_2" localSheetId="5">#REF!</definedName>
    <definedName name="G3明細_2" localSheetId="3">#REF!</definedName>
    <definedName name="G3明細_2">#REF!</definedName>
    <definedName name="G3明細_3" localSheetId="18">#REF!</definedName>
    <definedName name="G3明細_3" localSheetId="19">#REF!</definedName>
    <definedName name="G3明細_3" localSheetId="24">#REF!</definedName>
    <definedName name="G3明細_3" localSheetId="7">#REF!</definedName>
    <definedName name="G3明細_3" localSheetId="4">#REF!</definedName>
    <definedName name="G3明細_3" localSheetId="6">#REF!</definedName>
    <definedName name="G3明細_3" localSheetId="5">#REF!</definedName>
    <definedName name="G3明細_3" localSheetId="3">#REF!</definedName>
    <definedName name="G3明細_3">#REF!</definedName>
    <definedName name="G3明細_4" localSheetId="18">#REF!</definedName>
    <definedName name="G3明細_4" localSheetId="19">#REF!</definedName>
    <definedName name="G3明細_4" localSheetId="24">#REF!</definedName>
    <definedName name="G3明細_4" localSheetId="7">#REF!</definedName>
    <definedName name="G3明細_4" localSheetId="4">#REF!</definedName>
    <definedName name="G3明細_4" localSheetId="6">#REF!</definedName>
    <definedName name="G3明細_4" localSheetId="5">#REF!</definedName>
    <definedName name="G3明細_4" localSheetId="3">#REF!</definedName>
    <definedName name="G3明細_4">#REF!</definedName>
    <definedName name="G3明細_5" localSheetId="18">#REF!</definedName>
    <definedName name="G3明細_5" localSheetId="19">#REF!</definedName>
    <definedName name="G3明細_5" localSheetId="24">#REF!</definedName>
    <definedName name="G3明細_5" localSheetId="7">#REF!</definedName>
    <definedName name="G3明細_5" localSheetId="4">#REF!</definedName>
    <definedName name="G3明細_5" localSheetId="6">#REF!</definedName>
    <definedName name="G3明細_5" localSheetId="5">#REF!</definedName>
    <definedName name="G3明細_5" localSheetId="3">#REF!</definedName>
    <definedName name="G3明細_5">#REF!</definedName>
    <definedName name="G3明細_6" localSheetId="18">#REF!</definedName>
    <definedName name="G3明細_6" localSheetId="19">#REF!</definedName>
    <definedName name="G3明細_6" localSheetId="24">#REF!</definedName>
    <definedName name="G3明細_6" localSheetId="7">#REF!</definedName>
    <definedName name="G3明細_6" localSheetId="4">#REF!</definedName>
    <definedName name="G3明細_6" localSheetId="6">#REF!</definedName>
    <definedName name="G3明細_6" localSheetId="5">#REF!</definedName>
    <definedName name="G3明細_6" localSheetId="3">#REF!</definedName>
    <definedName name="G3明細_6">#REF!</definedName>
    <definedName name="G3明細_7" localSheetId="18">#REF!</definedName>
    <definedName name="G3明細_7" localSheetId="19">#REF!</definedName>
    <definedName name="G3明細_7" localSheetId="24">#REF!</definedName>
    <definedName name="G3明細_7" localSheetId="7">#REF!</definedName>
    <definedName name="G3明細_7" localSheetId="4">#REF!</definedName>
    <definedName name="G3明細_7" localSheetId="6">#REF!</definedName>
    <definedName name="G3明細_7" localSheetId="5">#REF!</definedName>
    <definedName name="G3明細_7" localSheetId="3">#REF!</definedName>
    <definedName name="G3明細_7">#REF!</definedName>
    <definedName name="G3明細_8" localSheetId="18">#REF!</definedName>
    <definedName name="G3明細_8" localSheetId="19">#REF!</definedName>
    <definedName name="G3明細_8" localSheetId="24">#REF!</definedName>
    <definedName name="G3明細_8" localSheetId="7">#REF!</definedName>
    <definedName name="G3明細_8" localSheetId="4">#REF!</definedName>
    <definedName name="G3明細_8" localSheetId="6">#REF!</definedName>
    <definedName name="G3明細_8" localSheetId="5">#REF!</definedName>
    <definedName name="G3明細_8" localSheetId="3">#REF!</definedName>
    <definedName name="G3明細_8">#REF!</definedName>
    <definedName name="G3明細_9" localSheetId="18">#REF!</definedName>
    <definedName name="G3明細_9" localSheetId="19">#REF!</definedName>
    <definedName name="G3明細_9" localSheetId="24">#REF!</definedName>
    <definedName name="G3明細_9" localSheetId="7">#REF!</definedName>
    <definedName name="G3明細_9" localSheetId="4">#REF!</definedName>
    <definedName name="G3明細_9" localSheetId="6">#REF!</definedName>
    <definedName name="G3明細_9" localSheetId="5">#REF!</definedName>
    <definedName name="G3明細_9" localSheetId="3">#REF!</definedName>
    <definedName name="G3明細_9">#REF!</definedName>
    <definedName name="G3立会者" localSheetId="18">#REF!</definedName>
    <definedName name="G3立会者" localSheetId="19">#REF!</definedName>
    <definedName name="G3立会者" localSheetId="24">#REF!</definedName>
    <definedName name="G3立会者" localSheetId="7">#REF!</definedName>
    <definedName name="G3立会者" localSheetId="4">#REF!</definedName>
    <definedName name="G3立会者" localSheetId="6">#REF!</definedName>
    <definedName name="G3立会者" localSheetId="5">#REF!</definedName>
    <definedName name="G3立会者" localSheetId="3">#REF!</definedName>
    <definedName name="G3立会者">#REF!</definedName>
    <definedName name="G4ヘッダー" localSheetId="18">#REF!</definedName>
    <definedName name="G4ヘッダー" localSheetId="19">#REF!</definedName>
    <definedName name="G4ヘッダー" localSheetId="24">#REF!</definedName>
    <definedName name="G4ヘッダー" localSheetId="7">#REF!</definedName>
    <definedName name="G4ヘッダー" localSheetId="4">#REF!</definedName>
    <definedName name="G4ヘッダー" localSheetId="6">#REF!</definedName>
    <definedName name="G4ヘッダー" localSheetId="5">#REF!</definedName>
    <definedName name="G4ヘッダー" localSheetId="3">#REF!</definedName>
    <definedName name="G4ヘッダー">#REF!</definedName>
    <definedName name="G4ヘッダー2" localSheetId="18">#REF!</definedName>
    <definedName name="G4ヘッダー2" localSheetId="19">#REF!</definedName>
    <definedName name="G4ヘッダー2" localSheetId="24">#REF!</definedName>
    <definedName name="G4ヘッダー2" localSheetId="7">#REF!</definedName>
    <definedName name="G4ヘッダー2" localSheetId="4">#REF!</definedName>
    <definedName name="G4ヘッダー2" localSheetId="6">#REF!</definedName>
    <definedName name="G4ヘッダー2" localSheetId="5">#REF!</definedName>
    <definedName name="G4ヘッダー2" localSheetId="3">#REF!</definedName>
    <definedName name="G4ヘッダー2">#REF!</definedName>
    <definedName name="G4明細_1" localSheetId="18">#REF!</definedName>
    <definedName name="G4明細_1" localSheetId="19">#REF!</definedName>
    <definedName name="G4明細_1" localSheetId="24">#REF!</definedName>
    <definedName name="G4明細_1" localSheetId="7">#REF!</definedName>
    <definedName name="G4明細_1" localSheetId="4">#REF!</definedName>
    <definedName name="G4明細_1" localSheetId="6">#REF!</definedName>
    <definedName name="G4明細_1" localSheetId="5">#REF!</definedName>
    <definedName name="G4明細_1" localSheetId="3">#REF!</definedName>
    <definedName name="G4明細_1">#REF!</definedName>
    <definedName name="G4明細_10" localSheetId="18">#REF!</definedName>
    <definedName name="G4明細_10" localSheetId="19">#REF!</definedName>
    <definedName name="G4明細_10" localSheetId="24">#REF!</definedName>
    <definedName name="G4明細_10" localSheetId="7">#REF!</definedName>
    <definedName name="G4明細_10" localSheetId="4">#REF!</definedName>
    <definedName name="G4明細_10" localSheetId="6">#REF!</definedName>
    <definedName name="G4明細_10" localSheetId="5">#REF!</definedName>
    <definedName name="G4明細_10" localSheetId="3">#REF!</definedName>
    <definedName name="G4明細_10">#REF!</definedName>
    <definedName name="G4明細_11" localSheetId="18">#REF!</definedName>
    <definedName name="G4明細_11" localSheetId="19">#REF!</definedName>
    <definedName name="G4明細_11" localSheetId="24">#REF!</definedName>
    <definedName name="G4明細_11" localSheetId="7">#REF!</definedName>
    <definedName name="G4明細_11" localSheetId="4">#REF!</definedName>
    <definedName name="G4明細_11" localSheetId="6">#REF!</definedName>
    <definedName name="G4明細_11" localSheetId="5">#REF!</definedName>
    <definedName name="G4明細_11" localSheetId="3">#REF!</definedName>
    <definedName name="G4明細_11">#REF!</definedName>
    <definedName name="G4明細_12" localSheetId="18">#REF!</definedName>
    <definedName name="G4明細_12" localSheetId="19">#REF!</definedName>
    <definedName name="G4明細_12" localSheetId="24">#REF!</definedName>
    <definedName name="G4明細_12" localSheetId="7">#REF!</definedName>
    <definedName name="G4明細_12" localSheetId="4">#REF!</definedName>
    <definedName name="G4明細_12" localSheetId="6">#REF!</definedName>
    <definedName name="G4明細_12" localSheetId="5">#REF!</definedName>
    <definedName name="G4明細_12" localSheetId="3">#REF!</definedName>
    <definedName name="G4明細_12">#REF!</definedName>
    <definedName name="G4明細_13" localSheetId="18">#REF!</definedName>
    <definedName name="G4明細_13" localSheetId="19">#REF!</definedName>
    <definedName name="G4明細_13" localSheetId="24">#REF!</definedName>
    <definedName name="G4明細_13" localSheetId="7">#REF!</definedName>
    <definedName name="G4明細_13" localSheetId="4">#REF!</definedName>
    <definedName name="G4明細_13" localSheetId="6">#REF!</definedName>
    <definedName name="G4明細_13" localSheetId="5">#REF!</definedName>
    <definedName name="G4明細_13" localSheetId="3">#REF!</definedName>
    <definedName name="G4明細_13">#REF!</definedName>
    <definedName name="G4明細_14" localSheetId="18">#REF!</definedName>
    <definedName name="G4明細_14" localSheetId="19">#REF!</definedName>
    <definedName name="G4明細_14" localSheetId="24">#REF!</definedName>
    <definedName name="G4明細_14" localSheetId="7">#REF!</definedName>
    <definedName name="G4明細_14" localSheetId="4">#REF!</definedName>
    <definedName name="G4明細_14" localSheetId="6">#REF!</definedName>
    <definedName name="G4明細_14" localSheetId="5">#REF!</definedName>
    <definedName name="G4明細_14" localSheetId="3">#REF!</definedName>
    <definedName name="G4明細_14">#REF!</definedName>
    <definedName name="G4明細_15" localSheetId="18">#REF!</definedName>
    <definedName name="G4明細_15" localSheetId="19">#REF!</definedName>
    <definedName name="G4明細_15" localSheetId="24">#REF!</definedName>
    <definedName name="G4明細_15" localSheetId="7">#REF!</definedName>
    <definedName name="G4明細_15" localSheetId="4">#REF!</definedName>
    <definedName name="G4明細_15" localSheetId="6">#REF!</definedName>
    <definedName name="G4明細_15" localSheetId="5">#REF!</definedName>
    <definedName name="G4明細_15" localSheetId="3">#REF!</definedName>
    <definedName name="G4明細_15">#REF!</definedName>
    <definedName name="G4明細_16" localSheetId="18">#REF!</definedName>
    <definedName name="G4明細_16" localSheetId="19">#REF!</definedName>
    <definedName name="G4明細_16" localSheetId="24">#REF!</definedName>
    <definedName name="G4明細_16" localSheetId="7">#REF!</definedName>
    <definedName name="G4明細_16" localSheetId="4">#REF!</definedName>
    <definedName name="G4明細_16" localSheetId="6">#REF!</definedName>
    <definedName name="G4明細_16" localSheetId="5">#REF!</definedName>
    <definedName name="G4明細_16" localSheetId="3">#REF!</definedName>
    <definedName name="G4明細_16">#REF!</definedName>
    <definedName name="G4明細_17" localSheetId="18">#REF!</definedName>
    <definedName name="G4明細_17" localSheetId="19">#REF!</definedName>
    <definedName name="G4明細_17" localSheetId="24">#REF!</definedName>
    <definedName name="G4明細_17" localSheetId="7">#REF!</definedName>
    <definedName name="G4明細_17" localSheetId="4">#REF!</definedName>
    <definedName name="G4明細_17" localSheetId="6">#REF!</definedName>
    <definedName name="G4明細_17" localSheetId="5">#REF!</definedName>
    <definedName name="G4明細_17" localSheetId="3">#REF!</definedName>
    <definedName name="G4明細_17">#REF!</definedName>
    <definedName name="G4明細_2" localSheetId="18">#REF!</definedName>
    <definedName name="G4明細_2" localSheetId="19">#REF!</definedName>
    <definedName name="G4明細_2" localSheetId="24">#REF!</definedName>
    <definedName name="G4明細_2" localSheetId="7">#REF!</definedName>
    <definedName name="G4明細_2" localSheetId="4">#REF!</definedName>
    <definedName name="G4明細_2" localSheetId="6">#REF!</definedName>
    <definedName name="G4明細_2" localSheetId="5">#REF!</definedName>
    <definedName name="G4明細_2" localSheetId="3">#REF!</definedName>
    <definedName name="G4明細_2">#REF!</definedName>
    <definedName name="G4明細_3" localSheetId="18">#REF!</definedName>
    <definedName name="G4明細_3" localSheetId="19">#REF!</definedName>
    <definedName name="G4明細_3" localSheetId="24">#REF!</definedName>
    <definedName name="G4明細_3" localSheetId="7">#REF!</definedName>
    <definedName name="G4明細_3" localSheetId="4">#REF!</definedName>
    <definedName name="G4明細_3" localSheetId="6">#REF!</definedName>
    <definedName name="G4明細_3" localSheetId="5">#REF!</definedName>
    <definedName name="G4明細_3" localSheetId="3">#REF!</definedName>
    <definedName name="G4明細_3">#REF!</definedName>
    <definedName name="G4明細_4" localSheetId="18">#REF!</definedName>
    <definedName name="G4明細_4" localSheetId="19">#REF!</definedName>
    <definedName name="G4明細_4" localSheetId="24">#REF!</definedName>
    <definedName name="G4明細_4" localSheetId="7">#REF!</definedName>
    <definedName name="G4明細_4" localSheetId="4">#REF!</definedName>
    <definedName name="G4明細_4" localSheetId="6">#REF!</definedName>
    <definedName name="G4明細_4" localSheetId="5">#REF!</definedName>
    <definedName name="G4明細_4" localSheetId="3">#REF!</definedName>
    <definedName name="G4明細_4">#REF!</definedName>
    <definedName name="G4明細_5" localSheetId="18">#REF!</definedName>
    <definedName name="G4明細_5" localSheetId="19">#REF!</definedName>
    <definedName name="G4明細_5" localSheetId="24">#REF!</definedName>
    <definedName name="G4明細_5" localSheetId="7">#REF!</definedName>
    <definedName name="G4明細_5" localSheetId="4">#REF!</definedName>
    <definedName name="G4明細_5" localSheetId="6">#REF!</definedName>
    <definedName name="G4明細_5" localSheetId="5">#REF!</definedName>
    <definedName name="G4明細_5" localSheetId="3">#REF!</definedName>
    <definedName name="G4明細_5">#REF!</definedName>
    <definedName name="G4明細_6" localSheetId="18">#REF!</definedName>
    <definedName name="G4明細_6" localSheetId="19">#REF!</definedName>
    <definedName name="G4明細_6" localSheetId="24">#REF!</definedName>
    <definedName name="G4明細_6" localSheetId="7">#REF!</definedName>
    <definedName name="G4明細_6" localSheetId="4">#REF!</definedName>
    <definedName name="G4明細_6" localSheetId="6">#REF!</definedName>
    <definedName name="G4明細_6" localSheetId="5">#REF!</definedName>
    <definedName name="G4明細_6" localSheetId="3">#REF!</definedName>
    <definedName name="G4明細_6">#REF!</definedName>
    <definedName name="G4明細_7" localSheetId="18">#REF!</definedName>
    <definedName name="G4明細_7" localSheetId="19">#REF!</definedName>
    <definedName name="G4明細_7" localSheetId="24">#REF!</definedName>
    <definedName name="G4明細_7" localSheetId="7">#REF!</definedName>
    <definedName name="G4明細_7" localSheetId="4">#REF!</definedName>
    <definedName name="G4明細_7" localSheetId="6">#REF!</definedName>
    <definedName name="G4明細_7" localSheetId="5">#REF!</definedName>
    <definedName name="G4明細_7" localSheetId="3">#REF!</definedName>
    <definedName name="G4明細_7">#REF!</definedName>
    <definedName name="G4明細_8" localSheetId="18">#REF!</definedName>
    <definedName name="G4明細_8" localSheetId="19">#REF!</definedName>
    <definedName name="G4明細_8" localSheetId="24">#REF!</definedName>
    <definedName name="G4明細_8" localSheetId="7">#REF!</definedName>
    <definedName name="G4明細_8" localSheetId="4">#REF!</definedName>
    <definedName name="G4明細_8" localSheetId="6">#REF!</definedName>
    <definedName name="G4明細_8" localSheetId="5">#REF!</definedName>
    <definedName name="G4明細_8" localSheetId="3">#REF!</definedName>
    <definedName name="G4明細_8">#REF!</definedName>
    <definedName name="G4明細_9" localSheetId="18">#REF!</definedName>
    <definedName name="G4明細_9" localSheetId="19">#REF!</definedName>
    <definedName name="G4明細_9" localSheetId="24">#REF!</definedName>
    <definedName name="G4明細_9" localSheetId="7">#REF!</definedName>
    <definedName name="G4明細_9" localSheetId="4">#REF!</definedName>
    <definedName name="G4明細_9" localSheetId="6">#REF!</definedName>
    <definedName name="G4明細_9" localSheetId="5">#REF!</definedName>
    <definedName name="G4明細_9" localSheetId="3">#REF!</definedName>
    <definedName name="G4明細_9">#REF!</definedName>
    <definedName name="G5ヘッダー" localSheetId="18">#REF!</definedName>
    <definedName name="G5ヘッダー" localSheetId="19">#REF!</definedName>
    <definedName name="G5ヘッダー" localSheetId="24">#REF!</definedName>
    <definedName name="G5ヘッダー" localSheetId="7">#REF!</definedName>
    <definedName name="G5ヘッダー" localSheetId="4">#REF!</definedName>
    <definedName name="G5ヘッダー" localSheetId="6">#REF!</definedName>
    <definedName name="G5ヘッダー" localSheetId="5">#REF!</definedName>
    <definedName name="G5ヘッダー" localSheetId="3">#REF!</definedName>
    <definedName name="G5ヘッダー">#REF!</definedName>
    <definedName name="G5ヘッダー2" localSheetId="18">#REF!</definedName>
    <definedName name="G5ヘッダー2" localSheetId="19">#REF!</definedName>
    <definedName name="G5ヘッダー2" localSheetId="24">#REF!</definedName>
    <definedName name="G5ヘッダー2" localSheetId="7">#REF!</definedName>
    <definedName name="G5ヘッダー2" localSheetId="4">#REF!</definedName>
    <definedName name="G5ヘッダー2" localSheetId="6">#REF!</definedName>
    <definedName name="G5ヘッダー2" localSheetId="5">#REF!</definedName>
    <definedName name="G5ヘッダー2" localSheetId="3">#REF!</definedName>
    <definedName name="G5ヘッダー2">#REF!</definedName>
    <definedName name="G5合計" localSheetId="18">#REF!</definedName>
    <definedName name="G5合計" localSheetId="19">#REF!</definedName>
    <definedName name="G5合計" localSheetId="24">#REF!</definedName>
    <definedName name="G5合計" localSheetId="7">#REF!</definedName>
    <definedName name="G5合計" localSheetId="4">#REF!</definedName>
    <definedName name="G5合計" localSheetId="6">#REF!</definedName>
    <definedName name="G5合計" localSheetId="5">#REF!</definedName>
    <definedName name="G5合計" localSheetId="3">#REF!</definedName>
    <definedName name="G5合計">#REF!</definedName>
    <definedName name="G5名称1" localSheetId="18">#REF!</definedName>
    <definedName name="G5名称1" localSheetId="19">#REF!</definedName>
    <definedName name="G5名称1" localSheetId="24">#REF!</definedName>
    <definedName name="G5名称1" localSheetId="7">#REF!</definedName>
    <definedName name="G5名称1" localSheetId="4">#REF!</definedName>
    <definedName name="G5名称1" localSheetId="6">#REF!</definedName>
    <definedName name="G5名称1" localSheetId="5">#REF!</definedName>
    <definedName name="G5名称1" localSheetId="3">#REF!</definedName>
    <definedName name="G5名称1">#REF!</definedName>
    <definedName name="G5名称10" localSheetId="18">#REF!</definedName>
    <definedName name="G5名称10" localSheetId="19">#REF!</definedName>
    <definedName name="G5名称10" localSheetId="24">#REF!</definedName>
    <definedName name="G5名称10" localSheetId="7">#REF!</definedName>
    <definedName name="G5名称10" localSheetId="4">#REF!</definedName>
    <definedName name="G5名称10" localSheetId="6">#REF!</definedName>
    <definedName name="G5名称10" localSheetId="5">#REF!</definedName>
    <definedName name="G5名称10" localSheetId="3">#REF!</definedName>
    <definedName name="G5名称10">#REF!</definedName>
    <definedName name="G5名称100" localSheetId="18">#REF!</definedName>
    <definedName name="G5名称100" localSheetId="19">#REF!</definedName>
    <definedName name="G5名称100" localSheetId="24">#REF!</definedName>
    <definedName name="G5名称100" localSheetId="7">#REF!</definedName>
    <definedName name="G5名称100" localSheetId="4">#REF!</definedName>
    <definedName name="G5名称100" localSheetId="6">#REF!</definedName>
    <definedName name="G5名称100" localSheetId="5">#REF!</definedName>
    <definedName name="G5名称100" localSheetId="3">#REF!</definedName>
    <definedName name="G5名称100">#REF!</definedName>
    <definedName name="G5名称101" localSheetId="18">#REF!</definedName>
    <definedName name="G5名称101" localSheetId="19">#REF!</definedName>
    <definedName name="G5名称101" localSheetId="24">#REF!</definedName>
    <definedName name="G5名称101" localSheetId="7">#REF!</definedName>
    <definedName name="G5名称101" localSheetId="4">#REF!</definedName>
    <definedName name="G5名称101" localSheetId="6">#REF!</definedName>
    <definedName name="G5名称101" localSheetId="5">#REF!</definedName>
    <definedName name="G5名称101" localSheetId="3">#REF!</definedName>
    <definedName name="G5名称101">#REF!</definedName>
    <definedName name="G5名称102" localSheetId="18">#REF!</definedName>
    <definedName name="G5名称102" localSheetId="19">#REF!</definedName>
    <definedName name="G5名称102" localSheetId="24">#REF!</definedName>
    <definedName name="G5名称102" localSheetId="7">#REF!</definedName>
    <definedName name="G5名称102" localSheetId="4">#REF!</definedName>
    <definedName name="G5名称102" localSheetId="6">#REF!</definedName>
    <definedName name="G5名称102" localSheetId="5">#REF!</definedName>
    <definedName name="G5名称102" localSheetId="3">#REF!</definedName>
    <definedName name="G5名称102">#REF!</definedName>
    <definedName name="G5名称103" localSheetId="18">#REF!</definedName>
    <definedName name="G5名称103" localSheetId="19">#REF!</definedName>
    <definedName name="G5名称103" localSheetId="24">#REF!</definedName>
    <definedName name="G5名称103" localSheetId="7">#REF!</definedName>
    <definedName name="G5名称103" localSheetId="4">#REF!</definedName>
    <definedName name="G5名称103" localSheetId="6">#REF!</definedName>
    <definedName name="G5名称103" localSheetId="5">#REF!</definedName>
    <definedName name="G5名称103" localSheetId="3">#REF!</definedName>
    <definedName name="G5名称103">#REF!</definedName>
    <definedName name="G5名称104" localSheetId="18">#REF!</definedName>
    <definedName name="G5名称104" localSheetId="19">#REF!</definedName>
    <definedName name="G5名称104" localSheetId="24">#REF!</definedName>
    <definedName name="G5名称104" localSheetId="7">#REF!</definedName>
    <definedName name="G5名称104" localSheetId="4">#REF!</definedName>
    <definedName name="G5名称104" localSheetId="6">#REF!</definedName>
    <definedName name="G5名称104" localSheetId="5">#REF!</definedName>
    <definedName name="G5名称104" localSheetId="3">#REF!</definedName>
    <definedName name="G5名称104">#REF!</definedName>
    <definedName name="G5名称105" localSheetId="18">#REF!</definedName>
    <definedName name="G5名称105" localSheetId="19">#REF!</definedName>
    <definedName name="G5名称105" localSheetId="24">#REF!</definedName>
    <definedName name="G5名称105" localSheetId="7">#REF!</definedName>
    <definedName name="G5名称105" localSheetId="4">#REF!</definedName>
    <definedName name="G5名称105" localSheetId="6">#REF!</definedName>
    <definedName name="G5名称105" localSheetId="5">#REF!</definedName>
    <definedName name="G5名称105" localSheetId="3">#REF!</definedName>
    <definedName name="G5名称105">#REF!</definedName>
    <definedName name="G5名称106" localSheetId="18">#REF!</definedName>
    <definedName name="G5名称106" localSheetId="19">#REF!</definedName>
    <definedName name="G5名称106" localSheetId="24">#REF!</definedName>
    <definedName name="G5名称106" localSheetId="7">#REF!</definedName>
    <definedName name="G5名称106" localSheetId="4">#REF!</definedName>
    <definedName name="G5名称106" localSheetId="6">#REF!</definedName>
    <definedName name="G5名称106" localSheetId="5">#REF!</definedName>
    <definedName name="G5名称106" localSheetId="3">#REF!</definedName>
    <definedName name="G5名称106">#REF!</definedName>
    <definedName name="G5名称107" localSheetId="18">#REF!</definedName>
    <definedName name="G5名称107" localSheetId="19">#REF!</definedName>
    <definedName name="G5名称107" localSheetId="24">#REF!</definedName>
    <definedName name="G5名称107" localSheetId="7">#REF!</definedName>
    <definedName name="G5名称107" localSheetId="4">#REF!</definedName>
    <definedName name="G5名称107" localSheetId="6">#REF!</definedName>
    <definedName name="G5名称107" localSheetId="5">#REF!</definedName>
    <definedName name="G5名称107" localSheetId="3">#REF!</definedName>
    <definedName name="G5名称107">#REF!</definedName>
    <definedName name="G5名称108" localSheetId="18">#REF!</definedName>
    <definedName name="G5名称108" localSheetId="19">#REF!</definedName>
    <definedName name="G5名称108" localSheetId="24">#REF!</definedName>
    <definedName name="G5名称108" localSheetId="7">#REF!</definedName>
    <definedName name="G5名称108" localSheetId="4">#REF!</definedName>
    <definedName name="G5名称108" localSheetId="6">#REF!</definedName>
    <definedName name="G5名称108" localSheetId="5">#REF!</definedName>
    <definedName name="G5名称108" localSheetId="3">#REF!</definedName>
    <definedName name="G5名称108">#REF!</definedName>
    <definedName name="G5名称109" localSheetId="18">#REF!</definedName>
    <definedName name="G5名称109" localSheetId="19">#REF!</definedName>
    <definedName name="G5名称109" localSheetId="24">#REF!</definedName>
    <definedName name="G5名称109" localSheetId="7">#REF!</definedName>
    <definedName name="G5名称109" localSheetId="4">#REF!</definedName>
    <definedName name="G5名称109" localSheetId="6">#REF!</definedName>
    <definedName name="G5名称109" localSheetId="5">#REF!</definedName>
    <definedName name="G5名称109" localSheetId="3">#REF!</definedName>
    <definedName name="G5名称109">#REF!</definedName>
    <definedName name="G5名称11" localSheetId="18">#REF!</definedName>
    <definedName name="G5名称11" localSheetId="19">#REF!</definedName>
    <definedName name="G5名称11" localSheetId="24">#REF!</definedName>
    <definedName name="G5名称11" localSheetId="7">#REF!</definedName>
    <definedName name="G5名称11" localSheetId="4">#REF!</definedName>
    <definedName name="G5名称11" localSheetId="6">#REF!</definedName>
    <definedName name="G5名称11" localSheetId="5">#REF!</definedName>
    <definedName name="G5名称11" localSheetId="3">#REF!</definedName>
    <definedName name="G5名称11">#REF!</definedName>
    <definedName name="G5名称110" localSheetId="18">#REF!</definedName>
    <definedName name="G5名称110" localSheetId="19">#REF!</definedName>
    <definedName name="G5名称110" localSheetId="24">#REF!</definedName>
    <definedName name="G5名称110" localSheetId="7">#REF!</definedName>
    <definedName name="G5名称110" localSheetId="4">#REF!</definedName>
    <definedName name="G5名称110" localSheetId="6">#REF!</definedName>
    <definedName name="G5名称110" localSheetId="5">#REF!</definedName>
    <definedName name="G5名称110" localSheetId="3">#REF!</definedName>
    <definedName name="G5名称110">#REF!</definedName>
    <definedName name="G5名称111" localSheetId="18">#REF!</definedName>
    <definedName name="G5名称111" localSheetId="19">#REF!</definedName>
    <definedName name="G5名称111" localSheetId="24">#REF!</definedName>
    <definedName name="G5名称111" localSheetId="7">#REF!</definedName>
    <definedName name="G5名称111" localSheetId="4">#REF!</definedName>
    <definedName name="G5名称111" localSheetId="6">#REF!</definedName>
    <definedName name="G5名称111" localSheetId="5">#REF!</definedName>
    <definedName name="G5名称111" localSheetId="3">#REF!</definedName>
    <definedName name="G5名称111">#REF!</definedName>
    <definedName name="G5名称112" localSheetId="18">#REF!</definedName>
    <definedName name="G5名称112" localSheetId="19">#REF!</definedName>
    <definedName name="G5名称112" localSheetId="24">#REF!</definedName>
    <definedName name="G5名称112" localSheetId="7">#REF!</definedName>
    <definedName name="G5名称112" localSheetId="4">#REF!</definedName>
    <definedName name="G5名称112" localSheetId="6">#REF!</definedName>
    <definedName name="G5名称112" localSheetId="5">#REF!</definedName>
    <definedName name="G5名称112" localSheetId="3">#REF!</definedName>
    <definedName name="G5名称112">#REF!</definedName>
    <definedName name="G5名称113" localSheetId="18">#REF!</definedName>
    <definedName name="G5名称113" localSheetId="19">#REF!</definedName>
    <definedName name="G5名称113" localSheetId="24">#REF!</definedName>
    <definedName name="G5名称113" localSheetId="7">#REF!</definedName>
    <definedName name="G5名称113" localSheetId="4">#REF!</definedName>
    <definedName name="G5名称113" localSheetId="6">#REF!</definedName>
    <definedName name="G5名称113" localSheetId="5">#REF!</definedName>
    <definedName name="G5名称113" localSheetId="3">#REF!</definedName>
    <definedName name="G5名称113">#REF!</definedName>
    <definedName name="G5名称114" localSheetId="18">#REF!</definedName>
    <definedName name="G5名称114" localSheetId="19">#REF!</definedName>
    <definedName name="G5名称114" localSheetId="24">#REF!</definedName>
    <definedName name="G5名称114" localSheetId="7">#REF!</definedName>
    <definedName name="G5名称114" localSheetId="4">#REF!</definedName>
    <definedName name="G5名称114" localSheetId="6">#REF!</definedName>
    <definedName name="G5名称114" localSheetId="5">#REF!</definedName>
    <definedName name="G5名称114" localSheetId="3">#REF!</definedName>
    <definedName name="G5名称114">#REF!</definedName>
    <definedName name="G5名称115" localSheetId="18">#REF!</definedName>
    <definedName name="G5名称115" localSheetId="19">#REF!</definedName>
    <definedName name="G5名称115" localSheetId="24">#REF!</definedName>
    <definedName name="G5名称115" localSheetId="7">#REF!</definedName>
    <definedName name="G5名称115" localSheetId="4">#REF!</definedName>
    <definedName name="G5名称115" localSheetId="6">#REF!</definedName>
    <definedName name="G5名称115" localSheetId="5">#REF!</definedName>
    <definedName name="G5名称115" localSheetId="3">#REF!</definedName>
    <definedName name="G5名称115">#REF!</definedName>
    <definedName name="G5名称116" localSheetId="18">#REF!</definedName>
    <definedName name="G5名称116" localSheetId="19">#REF!</definedName>
    <definedName name="G5名称116" localSheetId="24">#REF!</definedName>
    <definedName name="G5名称116" localSheetId="7">#REF!</definedName>
    <definedName name="G5名称116" localSheetId="4">#REF!</definedName>
    <definedName name="G5名称116" localSheetId="6">#REF!</definedName>
    <definedName name="G5名称116" localSheetId="5">#REF!</definedName>
    <definedName name="G5名称116" localSheetId="3">#REF!</definedName>
    <definedName name="G5名称116">#REF!</definedName>
    <definedName name="G5名称117" localSheetId="18">#REF!</definedName>
    <definedName name="G5名称117" localSheetId="19">#REF!</definedName>
    <definedName name="G5名称117" localSheetId="24">#REF!</definedName>
    <definedName name="G5名称117" localSheetId="7">#REF!</definedName>
    <definedName name="G5名称117" localSheetId="4">#REF!</definedName>
    <definedName name="G5名称117" localSheetId="6">#REF!</definedName>
    <definedName name="G5名称117" localSheetId="5">#REF!</definedName>
    <definedName name="G5名称117" localSheetId="3">#REF!</definedName>
    <definedName name="G5名称117">#REF!</definedName>
    <definedName name="G5名称118" localSheetId="18">#REF!</definedName>
    <definedName name="G5名称118" localSheetId="19">#REF!</definedName>
    <definedName name="G5名称118" localSheetId="24">#REF!</definedName>
    <definedName name="G5名称118" localSheetId="7">#REF!</definedName>
    <definedName name="G5名称118" localSheetId="4">#REF!</definedName>
    <definedName name="G5名称118" localSheetId="6">#REF!</definedName>
    <definedName name="G5名称118" localSheetId="5">#REF!</definedName>
    <definedName name="G5名称118" localSheetId="3">#REF!</definedName>
    <definedName name="G5名称118">#REF!</definedName>
    <definedName name="G5名称119" localSheetId="18">#REF!</definedName>
    <definedName name="G5名称119" localSheetId="19">#REF!</definedName>
    <definedName name="G5名称119" localSheetId="24">#REF!</definedName>
    <definedName name="G5名称119" localSheetId="7">#REF!</definedName>
    <definedName name="G5名称119" localSheetId="4">#REF!</definedName>
    <definedName name="G5名称119" localSheetId="6">#REF!</definedName>
    <definedName name="G5名称119" localSheetId="5">#REF!</definedName>
    <definedName name="G5名称119" localSheetId="3">#REF!</definedName>
    <definedName name="G5名称119">#REF!</definedName>
    <definedName name="G5名称12" localSheetId="18">#REF!</definedName>
    <definedName name="G5名称12" localSheetId="19">#REF!</definedName>
    <definedName name="G5名称12" localSheetId="24">#REF!</definedName>
    <definedName name="G5名称12" localSheetId="7">#REF!</definedName>
    <definedName name="G5名称12" localSheetId="4">#REF!</definedName>
    <definedName name="G5名称12" localSheetId="6">#REF!</definedName>
    <definedName name="G5名称12" localSheetId="5">#REF!</definedName>
    <definedName name="G5名称12" localSheetId="3">#REF!</definedName>
    <definedName name="G5名称12">#REF!</definedName>
    <definedName name="G5名称120" localSheetId="18">#REF!</definedName>
    <definedName name="G5名称120" localSheetId="19">#REF!</definedName>
    <definedName name="G5名称120" localSheetId="24">#REF!</definedName>
    <definedName name="G5名称120" localSheetId="7">#REF!</definedName>
    <definedName name="G5名称120" localSheetId="4">#REF!</definedName>
    <definedName name="G5名称120" localSheetId="6">#REF!</definedName>
    <definedName name="G5名称120" localSheetId="5">#REF!</definedName>
    <definedName name="G5名称120" localSheetId="3">#REF!</definedName>
    <definedName name="G5名称120">#REF!</definedName>
    <definedName name="G5名称121" localSheetId="18">#REF!</definedName>
    <definedName name="G5名称121" localSheetId="19">#REF!</definedName>
    <definedName name="G5名称121" localSheetId="24">#REF!</definedName>
    <definedName name="G5名称121" localSheetId="7">#REF!</definedName>
    <definedName name="G5名称121" localSheetId="4">#REF!</definedName>
    <definedName name="G5名称121" localSheetId="6">#REF!</definedName>
    <definedName name="G5名称121" localSheetId="5">#REF!</definedName>
    <definedName name="G5名称121" localSheetId="3">#REF!</definedName>
    <definedName name="G5名称121">#REF!</definedName>
    <definedName name="G5名称122" localSheetId="18">#REF!</definedName>
    <definedName name="G5名称122" localSheetId="19">#REF!</definedName>
    <definedName name="G5名称122" localSheetId="24">#REF!</definedName>
    <definedName name="G5名称122" localSheetId="7">#REF!</definedName>
    <definedName name="G5名称122" localSheetId="4">#REF!</definedName>
    <definedName name="G5名称122" localSheetId="6">#REF!</definedName>
    <definedName name="G5名称122" localSheetId="5">#REF!</definedName>
    <definedName name="G5名称122" localSheetId="3">#REF!</definedName>
    <definedName name="G5名称122">#REF!</definedName>
    <definedName name="G5名称123" localSheetId="18">#REF!</definedName>
    <definedName name="G5名称123" localSheetId="19">#REF!</definedName>
    <definedName name="G5名称123" localSheetId="24">#REF!</definedName>
    <definedName name="G5名称123" localSheetId="7">#REF!</definedName>
    <definedName name="G5名称123" localSheetId="4">#REF!</definedName>
    <definedName name="G5名称123" localSheetId="6">#REF!</definedName>
    <definedName name="G5名称123" localSheetId="5">#REF!</definedName>
    <definedName name="G5名称123" localSheetId="3">#REF!</definedName>
    <definedName name="G5名称123">#REF!</definedName>
    <definedName name="G5名称124" localSheetId="18">#REF!</definedName>
    <definedName name="G5名称124" localSheetId="19">#REF!</definedName>
    <definedName name="G5名称124" localSheetId="24">#REF!</definedName>
    <definedName name="G5名称124" localSheetId="7">#REF!</definedName>
    <definedName name="G5名称124" localSheetId="4">#REF!</definedName>
    <definedName name="G5名称124" localSheetId="6">#REF!</definedName>
    <definedName name="G5名称124" localSheetId="5">#REF!</definedName>
    <definedName name="G5名称124" localSheetId="3">#REF!</definedName>
    <definedName name="G5名称124">#REF!</definedName>
    <definedName name="G5名称125" localSheetId="18">#REF!</definedName>
    <definedName name="G5名称125" localSheetId="19">#REF!</definedName>
    <definedName name="G5名称125" localSheetId="24">#REF!</definedName>
    <definedName name="G5名称125" localSheetId="7">#REF!</definedName>
    <definedName name="G5名称125" localSheetId="4">#REF!</definedName>
    <definedName name="G5名称125" localSheetId="6">#REF!</definedName>
    <definedName name="G5名称125" localSheetId="5">#REF!</definedName>
    <definedName name="G5名称125" localSheetId="3">#REF!</definedName>
    <definedName name="G5名称125">#REF!</definedName>
    <definedName name="G5名称126" localSheetId="18">#REF!</definedName>
    <definedName name="G5名称126" localSheetId="19">#REF!</definedName>
    <definedName name="G5名称126" localSheetId="24">#REF!</definedName>
    <definedName name="G5名称126" localSheetId="7">#REF!</definedName>
    <definedName name="G5名称126" localSheetId="4">#REF!</definedName>
    <definedName name="G5名称126" localSheetId="6">#REF!</definedName>
    <definedName name="G5名称126" localSheetId="5">#REF!</definedName>
    <definedName name="G5名称126" localSheetId="3">#REF!</definedName>
    <definedName name="G5名称126">#REF!</definedName>
    <definedName name="G5名称127" localSheetId="18">#REF!</definedName>
    <definedName name="G5名称127" localSheetId="19">#REF!</definedName>
    <definedName name="G5名称127" localSheetId="24">#REF!</definedName>
    <definedName name="G5名称127" localSheetId="7">#REF!</definedName>
    <definedName name="G5名称127" localSheetId="4">#REF!</definedName>
    <definedName name="G5名称127" localSheetId="6">#REF!</definedName>
    <definedName name="G5名称127" localSheetId="5">#REF!</definedName>
    <definedName name="G5名称127" localSheetId="3">#REF!</definedName>
    <definedName name="G5名称127">#REF!</definedName>
    <definedName name="G5名称128" localSheetId="18">#REF!</definedName>
    <definedName name="G5名称128" localSheetId="19">#REF!</definedName>
    <definedName name="G5名称128" localSheetId="24">#REF!</definedName>
    <definedName name="G5名称128" localSheetId="7">#REF!</definedName>
    <definedName name="G5名称128" localSheetId="4">#REF!</definedName>
    <definedName name="G5名称128" localSheetId="6">#REF!</definedName>
    <definedName name="G5名称128" localSheetId="5">#REF!</definedName>
    <definedName name="G5名称128" localSheetId="3">#REF!</definedName>
    <definedName name="G5名称128">#REF!</definedName>
    <definedName name="G5名称129" localSheetId="18">#REF!</definedName>
    <definedName name="G5名称129" localSheetId="19">#REF!</definedName>
    <definedName name="G5名称129" localSheetId="24">#REF!</definedName>
    <definedName name="G5名称129" localSheetId="7">#REF!</definedName>
    <definedName name="G5名称129" localSheetId="4">#REF!</definedName>
    <definedName name="G5名称129" localSheetId="6">#REF!</definedName>
    <definedName name="G5名称129" localSheetId="5">#REF!</definedName>
    <definedName name="G5名称129" localSheetId="3">#REF!</definedName>
    <definedName name="G5名称129">#REF!</definedName>
    <definedName name="G5名称13" localSheetId="18">#REF!</definedName>
    <definedName name="G5名称13" localSheetId="19">#REF!</definedName>
    <definedName name="G5名称13" localSheetId="24">#REF!</definedName>
    <definedName name="G5名称13" localSheetId="7">#REF!</definedName>
    <definedName name="G5名称13" localSheetId="4">#REF!</definedName>
    <definedName name="G5名称13" localSheetId="6">#REF!</definedName>
    <definedName name="G5名称13" localSheetId="5">#REF!</definedName>
    <definedName name="G5名称13" localSheetId="3">#REF!</definedName>
    <definedName name="G5名称13">#REF!</definedName>
    <definedName name="G5名称130" localSheetId="18">#REF!</definedName>
    <definedName name="G5名称130" localSheetId="19">#REF!</definedName>
    <definedName name="G5名称130" localSheetId="24">#REF!</definedName>
    <definedName name="G5名称130" localSheetId="7">#REF!</definedName>
    <definedName name="G5名称130" localSheetId="4">#REF!</definedName>
    <definedName name="G5名称130" localSheetId="6">#REF!</definedName>
    <definedName name="G5名称130" localSheetId="5">#REF!</definedName>
    <definedName name="G5名称130" localSheetId="3">#REF!</definedName>
    <definedName name="G5名称130">#REF!</definedName>
    <definedName name="G5名称131" localSheetId="18">#REF!</definedName>
    <definedName name="G5名称131" localSheetId="19">#REF!</definedName>
    <definedName name="G5名称131" localSheetId="24">#REF!</definedName>
    <definedName name="G5名称131" localSheetId="7">#REF!</definedName>
    <definedName name="G5名称131" localSheetId="4">#REF!</definedName>
    <definedName name="G5名称131" localSheetId="6">#REF!</definedName>
    <definedName name="G5名称131" localSheetId="5">#REF!</definedName>
    <definedName name="G5名称131" localSheetId="3">#REF!</definedName>
    <definedName name="G5名称131">#REF!</definedName>
    <definedName name="G5名称132" localSheetId="18">#REF!</definedName>
    <definedName name="G5名称132" localSheetId="19">#REF!</definedName>
    <definedName name="G5名称132" localSheetId="24">#REF!</definedName>
    <definedName name="G5名称132" localSheetId="7">#REF!</definedName>
    <definedName name="G5名称132" localSheetId="4">#REF!</definedName>
    <definedName name="G5名称132" localSheetId="6">#REF!</definedName>
    <definedName name="G5名称132" localSheetId="5">#REF!</definedName>
    <definedName name="G5名称132" localSheetId="3">#REF!</definedName>
    <definedName name="G5名称132">#REF!</definedName>
    <definedName name="G5名称133" localSheetId="18">#REF!</definedName>
    <definedName name="G5名称133" localSheetId="19">#REF!</definedName>
    <definedName name="G5名称133" localSheetId="24">#REF!</definedName>
    <definedName name="G5名称133" localSheetId="7">#REF!</definedName>
    <definedName name="G5名称133" localSheetId="4">#REF!</definedName>
    <definedName name="G5名称133" localSheetId="6">#REF!</definedName>
    <definedName name="G5名称133" localSheetId="5">#REF!</definedName>
    <definedName name="G5名称133" localSheetId="3">#REF!</definedName>
    <definedName name="G5名称133">#REF!</definedName>
    <definedName name="G5名称134" localSheetId="18">#REF!</definedName>
    <definedName name="G5名称134" localSheetId="19">#REF!</definedName>
    <definedName name="G5名称134" localSheetId="24">#REF!</definedName>
    <definedName name="G5名称134" localSheetId="7">#REF!</definedName>
    <definedName name="G5名称134" localSheetId="4">#REF!</definedName>
    <definedName name="G5名称134" localSheetId="6">#REF!</definedName>
    <definedName name="G5名称134" localSheetId="5">#REF!</definedName>
    <definedName name="G5名称134" localSheetId="3">#REF!</definedName>
    <definedName name="G5名称134">#REF!</definedName>
    <definedName name="G5名称135" localSheetId="18">#REF!</definedName>
    <definedName name="G5名称135" localSheetId="19">#REF!</definedName>
    <definedName name="G5名称135" localSheetId="24">#REF!</definedName>
    <definedName name="G5名称135" localSheetId="7">#REF!</definedName>
    <definedName name="G5名称135" localSheetId="4">#REF!</definedName>
    <definedName name="G5名称135" localSheetId="6">#REF!</definedName>
    <definedName name="G5名称135" localSheetId="5">#REF!</definedName>
    <definedName name="G5名称135" localSheetId="3">#REF!</definedName>
    <definedName name="G5名称135">#REF!</definedName>
    <definedName name="G5名称136" localSheetId="18">#REF!</definedName>
    <definedName name="G5名称136" localSheetId="19">#REF!</definedName>
    <definedName name="G5名称136" localSheetId="24">#REF!</definedName>
    <definedName name="G5名称136" localSheetId="7">#REF!</definedName>
    <definedName name="G5名称136" localSheetId="4">#REF!</definedName>
    <definedName name="G5名称136" localSheetId="6">#REF!</definedName>
    <definedName name="G5名称136" localSheetId="5">#REF!</definedName>
    <definedName name="G5名称136" localSheetId="3">#REF!</definedName>
    <definedName name="G5名称136">#REF!</definedName>
    <definedName name="G5名称137" localSheetId="18">#REF!</definedName>
    <definedName name="G5名称137" localSheetId="19">#REF!</definedName>
    <definedName name="G5名称137" localSheetId="24">#REF!</definedName>
    <definedName name="G5名称137" localSheetId="7">#REF!</definedName>
    <definedName name="G5名称137" localSheetId="4">#REF!</definedName>
    <definedName name="G5名称137" localSheetId="6">#REF!</definedName>
    <definedName name="G5名称137" localSheetId="5">#REF!</definedName>
    <definedName name="G5名称137" localSheetId="3">#REF!</definedName>
    <definedName name="G5名称137">#REF!</definedName>
    <definedName name="G5名称138" localSheetId="18">#REF!</definedName>
    <definedName name="G5名称138" localSheetId="19">#REF!</definedName>
    <definedName name="G5名称138" localSheetId="24">#REF!</definedName>
    <definedName name="G5名称138" localSheetId="7">#REF!</definedName>
    <definedName name="G5名称138" localSheetId="4">#REF!</definedName>
    <definedName name="G5名称138" localSheetId="6">#REF!</definedName>
    <definedName name="G5名称138" localSheetId="5">#REF!</definedName>
    <definedName name="G5名称138" localSheetId="3">#REF!</definedName>
    <definedName name="G5名称138">#REF!</definedName>
    <definedName name="G5名称139" localSheetId="18">#REF!</definedName>
    <definedName name="G5名称139" localSheetId="19">#REF!</definedName>
    <definedName name="G5名称139" localSheetId="24">#REF!</definedName>
    <definedName name="G5名称139" localSheetId="7">#REF!</definedName>
    <definedName name="G5名称139" localSheetId="4">#REF!</definedName>
    <definedName name="G5名称139" localSheetId="6">#REF!</definedName>
    <definedName name="G5名称139" localSheetId="5">#REF!</definedName>
    <definedName name="G5名称139" localSheetId="3">#REF!</definedName>
    <definedName name="G5名称139">#REF!</definedName>
    <definedName name="G5名称14" localSheetId="18">#REF!</definedName>
    <definedName name="G5名称14" localSheetId="19">#REF!</definedName>
    <definedName name="G5名称14" localSheetId="24">#REF!</definedName>
    <definedName name="G5名称14" localSheetId="7">#REF!</definedName>
    <definedName name="G5名称14" localSheetId="4">#REF!</definedName>
    <definedName name="G5名称14" localSheetId="6">#REF!</definedName>
    <definedName name="G5名称14" localSheetId="5">#REF!</definedName>
    <definedName name="G5名称14" localSheetId="3">#REF!</definedName>
    <definedName name="G5名称14">#REF!</definedName>
    <definedName name="G5名称140" localSheetId="18">#REF!</definedName>
    <definedName name="G5名称140" localSheetId="19">#REF!</definedName>
    <definedName name="G5名称140" localSheetId="24">#REF!</definedName>
    <definedName name="G5名称140" localSheetId="7">#REF!</definedName>
    <definedName name="G5名称140" localSheetId="4">#REF!</definedName>
    <definedName name="G5名称140" localSheetId="6">#REF!</definedName>
    <definedName name="G5名称140" localSheetId="5">#REF!</definedName>
    <definedName name="G5名称140" localSheetId="3">#REF!</definedName>
    <definedName name="G5名称140">#REF!</definedName>
    <definedName name="G5名称141" localSheetId="18">#REF!</definedName>
    <definedName name="G5名称141" localSheetId="19">#REF!</definedName>
    <definedName name="G5名称141" localSheetId="24">#REF!</definedName>
    <definedName name="G5名称141" localSheetId="7">#REF!</definedName>
    <definedName name="G5名称141" localSheetId="4">#REF!</definedName>
    <definedName name="G5名称141" localSheetId="6">#REF!</definedName>
    <definedName name="G5名称141" localSheetId="5">#REF!</definedName>
    <definedName name="G5名称141" localSheetId="3">#REF!</definedName>
    <definedName name="G5名称141">#REF!</definedName>
    <definedName name="G5名称142" localSheetId="18">#REF!</definedName>
    <definedName name="G5名称142" localSheetId="19">#REF!</definedName>
    <definedName name="G5名称142" localSheetId="24">#REF!</definedName>
    <definedName name="G5名称142" localSheetId="7">#REF!</definedName>
    <definedName name="G5名称142" localSheetId="4">#REF!</definedName>
    <definedName name="G5名称142" localSheetId="6">#REF!</definedName>
    <definedName name="G5名称142" localSheetId="5">#REF!</definedName>
    <definedName name="G5名称142" localSheetId="3">#REF!</definedName>
    <definedName name="G5名称142">#REF!</definedName>
    <definedName name="G5名称143" localSheetId="18">#REF!</definedName>
    <definedName name="G5名称143" localSheetId="19">#REF!</definedName>
    <definedName name="G5名称143" localSheetId="24">#REF!</definedName>
    <definedName name="G5名称143" localSheetId="7">#REF!</definedName>
    <definedName name="G5名称143" localSheetId="4">#REF!</definedName>
    <definedName name="G5名称143" localSheetId="6">#REF!</definedName>
    <definedName name="G5名称143" localSheetId="5">#REF!</definedName>
    <definedName name="G5名称143" localSheetId="3">#REF!</definedName>
    <definedName name="G5名称143">#REF!</definedName>
    <definedName name="G5名称144" localSheetId="18">#REF!</definedName>
    <definedName name="G5名称144" localSheetId="19">#REF!</definedName>
    <definedName name="G5名称144" localSheetId="24">#REF!</definedName>
    <definedName name="G5名称144" localSheetId="7">#REF!</definedName>
    <definedName name="G5名称144" localSheetId="4">#REF!</definedName>
    <definedName name="G5名称144" localSheetId="6">#REF!</definedName>
    <definedName name="G5名称144" localSheetId="5">#REF!</definedName>
    <definedName name="G5名称144" localSheetId="3">#REF!</definedName>
    <definedName name="G5名称144">#REF!</definedName>
    <definedName name="G5名称145" localSheetId="18">#REF!</definedName>
    <definedName name="G5名称145" localSheetId="19">#REF!</definedName>
    <definedName name="G5名称145" localSheetId="24">#REF!</definedName>
    <definedName name="G5名称145" localSheetId="7">#REF!</definedName>
    <definedName name="G5名称145" localSheetId="4">#REF!</definedName>
    <definedName name="G5名称145" localSheetId="6">#REF!</definedName>
    <definedName name="G5名称145" localSheetId="5">#REF!</definedName>
    <definedName name="G5名称145" localSheetId="3">#REF!</definedName>
    <definedName name="G5名称145">#REF!</definedName>
    <definedName name="G5名称146" localSheetId="18">#REF!</definedName>
    <definedName name="G5名称146" localSheetId="19">#REF!</definedName>
    <definedName name="G5名称146" localSheetId="24">#REF!</definedName>
    <definedName name="G5名称146" localSheetId="7">#REF!</definedName>
    <definedName name="G5名称146" localSheetId="4">#REF!</definedName>
    <definedName name="G5名称146" localSheetId="6">#REF!</definedName>
    <definedName name="G5名称146" localSheetId="5">#REF!</definedName>
    <definedName name="G5名称146" localSheetId="3">#REF!</definedName>
    <definedName name="G5名称146">#REF!</definedName>
    <definedName name="G5名称147" localSheetId="18">#REF!</definedName>
    <definedName name="G5名称147" localSheetId="19">#REF!</definedName>
    <definedName name="G5名称147" localSheetId="24">#REF!</definedName>
    <definedName name="G5名称147" localSheetId="7">#REF!</definedName>
    <definedName name="G5名称147" localSheetId="4">#REF!</definedName>
    <definedName name="G5名称147" localSheetId="6">#REF!</definedName>
    <definedName name="G5名称147" localSheetId="5">#REF!</definedName>
    <definedName name="G5名称147" localSheetId="3">#REF!</definedName>
    <definedName name="G5名称147">#REF!</definedName>
    <definedName name="G5名称148" localSheetId="18">#REF!</definedName>
    <definedName name="G5名称148" localSheetId="19">#REF!</definedName>
    <definedName name="G5名称148" localSheetId="24">#REF!</definedName>
    <definedName name="G5名称148" localSheetId="7">#REF!</definedName>
    <definedName name="G5名称148" localSheetId="4">#REF!</definedName>
    <definedName name="G5名称148" localSheetId="6">#REF!</definedName>
    <definedName name="G5名称148" localSheetId="5">#REF!</definedName>
    <definedName name="G5名称148" localSheetId="3">#REF!</definedName>
    <definedName name="G5名称148">#REF!</definedName>
    <definedName name="G5名称149" localSheetId="18">#REF!</definedName>
    <definedName name="G5名称149" localSheetId="19">#REF!</definedName>
    <definedName name="G5名称149" localSheetId="24">#REF!</definedName>
    <definedName name="G5名称149" localSheetId="7">#REF!</definedName>
    <definedName name="G5名称149" localSheetId="4">#REF!</definedName>
    <definedName name="G5名称149" localSheetId="6">#REF!</definedName>
    <definedName name="G5名称149" localSheetId="5">#REF!</definedName>
    <definedName name="G5名称149" localSheetId="3">#REF!</definedName>
    <definedName name="G5名称149">#REF!</definedName>
    <definedName name="G5名称15" localSheetId="18">#REF!</definedName>
    <definedName name="G5名称15" localSheetId="19">#REF!</definedName>
    <definedName name="G5名称15" localSheetId="24">#REF!</definedName>
    <definedName name="G5名称15" localSheetId="7">#REF!</definedName>
    <definedName name="G5名称15" localSheetId="4">#REF!</definedName>
    <definedName name="G5名称15" localSheetId="6">#REF!</definedName>
    <definedName name="G5名称15" localSheetId="5">#REF!</definedName>
    <definedName name="G5名称15" localSheetId="3">#REF!</definedName>
    <definedName name="G5名称15">#REF!</definedName>
    <definedName name="G5名称150" localSheetId="18">#REF!</definedName>
    <definedName name="G5名称150" localSheetId="19">#REF!</definedName>
    <definedName name="G5名称150" localSheetId="24">#REF!</definedName>
    <definedName name="G5名称150" localSheetId="7">#REF!</definedName>
    <definedName name="G5名称150" localSheetId="4">#REF!</definedName>
    <definedName name="G5名称150" localSheetId="6">#REF!</definedName>
    <definedName name="G5名称150" localSheetId="5">#REF!</definedName>
    <definedName name="G5名称150" localSheetId="3">#REF!</definedName>
    <definedName name="G5名称150">#REF!</definedName>
    <definedName name="G5名称16" localSheetId="18">#REF!</definedName>
    <definedName name="G5名称16" localSheetId="19">#REF!</definedName>
    <definedName name="G5名称16" localSheetId="24">#REF!</definedName>
    <definedName name="G5名称16" localSheetId="7">#REF!</definedName>
    <definedName name="G5名称16" localSheetId="4">#REF!</definedName>
    <definedName name="G5名称16" localSheetId="6">#REF!</definedName>
    <definedName name="G5名称16" localSheetId="5">#REF!</definedName>
    <definedName name="G5名称16" localSheetId="3">#REF!</definedName>
    <definedName name="G5名称16">#REF!</definedName>
    <definedName name="G5名称17" localSheetId="18">#REF!</definedName>
    <definedName name="G5名称17" localSheetId="19">#REF!</definedName>
    <definedName name="G5名称17" localSheetId="24">#REF!</definedName>
    <definedName name="G5名称17" localSheetId="7">#REF!</definedName>
    <definedName name="G5名称17" localSheetId="4">#REF!</definedName>
    <definedName name="G5名称17" localSheetId="6">#REF!</definedName>
    <definedName name="G5名称17" localSheetId="5">#REF!</definedName>
    <definedName name="G5名称17" localSheetId="3">#REF!</definedName>
    <definedName name="G5名称17">#REF!</definedName>
    <definedName name="G5名称18" localSheetId="18">#REF!</definedName>
    <definedName name="G5名称18" localSheetId="19">#REF!</definedName>
    <definedName name="G5名称18" localSheetId="24">#REF!</definedName>
    <definedName name="G5名称18" localSheetId="7">#REF!</definedName>
    <definedName name="G5名称18" localSheetId="4">#REF!</definedName>
    <definedName name="G5名称18" localSheetId="6">#REF!</definedName>
    <definedName name="G5名称18" localSheetId="5">#REF!</definedName>
    <definedName name="G5名称18" localSheetId="3">#REF!</definedName>
    <definedName name="G5名称18">#REF!</definedName>
    <definedName name="G5名称19" localSheetId="18">#REF!</definedName>
    <definedName name="G5名称19" localSheetId="19">#REF!</definedName>
    <definedName name="G5名称19" localSheetId="24">#REF!</definedName>
    <definedName name="G5名称19" localSheetId="7">#REF!</definedName>
    <definedName name="G5名称19" localSheetId="4">#REF!</definedName>
    <definedName name="G5名称19" localSheetId="6">#REF!</definedName>
    <definedName name="G5名称19" localSheetId="5">#REF!</definedName>
    <definedName name="G5名称19" localSheetId="3">#REF!</definedName>
    <definedName name="G5名称19">#REF!</definedName>
    <definedName name="G5名称2" localSheetId="18">#REF!</definedName>
    <definedName name="G5名称2" localSheetId="19">#REF!</definedName>
    <definedName name="G5名称2" localSheetId="24">#REF!</definedName>
    <definedName name="G5名称2" localSheetId="7">#REF!</definedName>
    <definedName name="G5名称2" localSheetId="4">#REF!</definedName>
    <definedName name="G5名称2" localSheetId="6">#REF!</definedName>
    <definedName name="G5名称2" localSheetId="5">#REF!</definedName>
    <definedName name="G5名称2" localSheetId="3">#REF!</definedName>
    <definedName name="G5名称2">#REF!</definedName>
    <definedName name="G5名称20" localSheetId="18">#REF!</definedName>
    <definedName name="G5名称20" localSheetId="19">#REF!</definedName>
    <definedName name="G5名称20" localSheetId="24">#REF!</definedName>
    <definedName name="G5名称20" localSheetId="7">#REF!</definedName>
    <definedName name="G5名称20" localSheetId="4">#REF!</definedName>
    <definedName name="G5名称20" localSheetId="6">#REF!</definedName>
    <definedName name="G5名称20" localSheetId="5">#REF!</definedName>
    <definedName name="G5名称20" localSheetId="3">#REF!</definedName>
    <definedName name="G5名称20">#REF!</definedName>
    <definedName name="G5名称21" localSheetId="18">#REF!</definedName>
    <definedName name="G5名称21" localSheetId="19">#REF!</definedName>
    <definedName name="G5名称21" localSheetId="24">#REF!</definedName>
    <definedName name="G5名称21" localSheetId="7">#REF!</definedName>
    <definedName name="G5名称21" localSheetId="4">#REF!</definedName>
    <definedName name="G5名称21" localSheetId="6">#REF!</definedName>
    <definedName name="G5名称21" localSheetId="5">#REF!</definedName>
    <definedName name="G5名称21" localSheetId="3">#REF!</definedName>
    <definedName name="G5名称21">#REF!</definedName>
    <definedName name="G5名称22" localSheetId="18">#REF!</definedName>
    <definedName name="G5名称22" localSheetId="19">#REF!</definedName>
    <definedName name="G5名称22" localSheetId="24">#REF!</definedName>
    <definedName name="G5名称22" localSheetId="7">#REF!</definedName>
    <definedName name="G5名称22" localSheetId="4">#REF!</definedName>
    <definedName name="G5名称22" localSheetId="6">#REF!</definedName>
    <definedName name="G5名称22" localSheetId="5">#REF!</definedName>
    <definedName name="G5名称22" localSheetId="3">#REF!</definedName>
    <definedName name="G5名称22">#REF!</definedName>
    <definedName name="G5名称23" localSheetId="18">#REF!</definedName>
    <definedName name="G5名称23" localSheetId="19">#REF!</definedName>
    <definedName name="G5名称23" localSheetId="24">#REF!</definedName>
    <definedName name="G5名称23" localSheetId="7">#REF!</definedName>
    <definedName name="G5名称23" localSheetId="4">#REF!</definedName>
    <definedName name="G5名称23" localSheetId="6">#REF!</definedName>
    <definedName name="G5名称23" localSheetId="5">#REF!</definedName>
    <definedName name="G5名称23" localSheetId="3">#REF!</definedName>
    <definedName name="G5名称23">#REF!</definedName>
    <definedName name="G5名称24" localSheetId="18">#REF!</definedName>
    <definedName name="G5名称24" localSheetId="19">#REF!</definedName>
    <definedName name="G5名称24" localSheetId="24">#REF!</definedName>
    <definedName name="G5名称24" localSheetId="7">#REF!</definedName>
    <definedName name="G5名称24" localSheetId="4">#REF!</definedName>
    <definedName name="G5名称24" localSheetId="6">#REF!</definedName>
    <definedName name="G5名称24" localSheetId="5">#REF!</definedName>
    <definedName name="G5名称24" localSheetId="3">#REF!</definedName>
    <definedName name="G5名称24">#REF!</definedName>
    <definedName name="G5名称25" localSheetId="18">#REF!</definedName>
    <definedName name="G5名称25" localSheetId="19">#REF!</definedName>
    <definedName name="G5名称25" localSheetId="24">#REF!</definedName>
    <definedName name="G5名称25" localSheetId="7">#REF!</definedName>
    <definedName name="G5名称25" localSheetId="4">#REF!</definedName>
    <definedName name="G5名称25" localSheetId="6">#REF!</definedName>
    <definedName name="G5名称25" localSheetId="5">#REF!</definedName>
    <definedName name="G5名称25" localSheetId="3">#REF!</definedName>
    <definedName name="G5名称25">#REF!</definedName>
    <definedName name="G5名称26" localSheetId="18">#REF!</definedName>
    <definedName name="G5名称26" localSheetId="19">#REF!</definedName>
    <definedName name="G5名称26" localSheetId="24">#REF!</definedName>
    <definedName name="G5名称26" localSheetId="7">#REF!</definedName>
    <definedName name="G5名称26" localSheetId="4">#REF!</definedName>
    <definedName name="G5名称26" localSheetId="6">#REF!</definedName>
    <definedName name="G5名称26" localSheetId="5">#REF!</definedName>
    <definedName name="G5名称26" localSheetId="3">#REF!</definedName>
    <definedName name="G5名称26">#REF!</definedName>
    <definedName name="G5名称27" localSheetId="18">#REF!</definedName>
    <definedName name="G5名称27" localSheetId="19">#REF!</definedName>
    <definedName name="G5名称27" localSheetId="24">#REF!</definedName>
    <definedName name="G5名称27" localSheetId="7">#REF!</definedName>
    <definedName name="G5名称27" localSheetId="4">#REF!</definedName>
    <definedName name="G5名称27" localSheetId="6">#REF!</definedName>
    <definedName name="G5名称27" localSheetId="5">#REF!</definedName>
    <definedName name="G5名称27" localSheetId="3">#REF!</definedName>
    <definedName name="G5名称27">#REF!</definedName>
    <definedName name="G5名称28" localSheetId="18">#REF!</definedName>
    <definedName name="G5名称28" localSheetId="19">#REF!</definedName>
    <definedName name="G5名称28" localSheetId="24">#REF!</definedName>
    <definedName name="G5名称28" localSheetId="7">#REF!</definedName>
    <definedName name="G5名称28" localSheetId="4">#REF!</definedName>
    <definedName name="G5名称28" localSheetId="6">#REF!</definedName>
    <definedName name="G5名称28" localSheetId="5">#REF!</definedName>
    <definedName name="G5名称28" localSheetId="3">#REF!</definedName>
    <definedName name="G5名称28">#REF!</definedName>
    <definedName name="G5名称29" localSheetId="18">#REF!</definedName>
    <definedName name="G5名称29" localSheetId="19">#REF!</definedName>
    <definedName name="G5名称29" localSheetId="24">#REF!</definedName>
    <definedName name="G5名称29" localSheetId="7">#REF!</definedName>
    <definedName name="G5名称29" localSheetId="4">#REF!</definedName>
    <definedName name="G5名称29" localSheetId="6">#REF!</definedName>
    <definedName name="G5名称29" localSheetId="5">#REF!</definedName>
    <definedName name="G5名称29" localSheetId="3">#REF!</definedName>
    <definedName name="G5名称29">#REF!</definedName>
    <definedName name="G5名称3" localSheetId="18">#REF!</definedName>
    <definedName name="G5名称3" localSheetId="19">#REF!</definedName>
    <definedName name="G5名称3" localSheetId="24">#REF!</definedName>
    <definedName name="G5名称3" localSheetId="7">#REF!</definedName>
    <definedName name="G5名称3" localSheetId="4">#REF!</definedName>
    <definedName name="G5名称3" localSheetId="6">#REF!</definedName>
    <definedName name="G5名称3" localSheetId="5">#REF!</definedName>
    <definedName name="G5名称3" localSheetId="3">#REF!</definedName>
    <definedName name="G5名称3">#REF!</definedName>
    <definedName name="G5名称30" localSheetId="18">#REF!</definedName>
    <definedName name="G5名称30" localSheetId="19">#REF!</definedName>
    <definedName name="G5名称30" localSheetId="24">#REF!</definedName>
    <definedName name="G5名称30" localSheetId="7">#REF!</definedName>
    <definedName name="G5名称30" localSheetId="4">#REF!</definedName>
    <definedName name="G5名称30" localSheetId="6">#REF!</definedName>
    <definedName name="G5名称30" localSheetId="5">#REF!</definedName>
    <definedName name="G5名称30" localSheetId="3">#REF!</definedName>
    <definedName name="G5名称30">#REF!</definedName>
    <definedName name="G5名称31" localSheetId="18">#REF!</definedName>
    <definedName name="G5名称31" localSheetId="19">#REF!</definedName>
    <definedName name="G5名称31" localSheetId="24">#REF!</definedName>
    <definedName name="G5名称31" localSheetId="7">#REF!</definedName>
    <definedName name="G5名称31" localSheetId="4">#REF!</definedName>
    <definedName name="G5名称31" localSheetId="6">#REF!</definedName>
    <definedName name="G5名称31" localSheetId="5">#REF!</definedName>
    <definedName name="G5名称31" localSheetId="3">#REF!</definedName>
    <definedName name="G5名称31">#REF!</definedName>
    <definedName name="G5名称32" localSheetId="18">#REF!</definedName>
    <definedName name="G5名称32" localSheetId="19">#REF!</definedName>
    <definedName name="G5名称32" localSheetId="24">#REF!</definedName>
    <definedName name="G5名称32" localSheetId="7">#REF!</definedName>
    <definedName name="G5名称32" localSheetId="4">#REF!</definedName>
    <definedName name="G5名称32" localSheetId="6">#REF!</definedName>
    <definedName name="G5名称32" localSheetId="5">#REF!</definedName>
    <definedName name="G5名称32" localSheetId="3">#REF!</definedName>
    <definedName name="G5名称32">#REF!</definedName>
    <definedName name="G5名称33" localSheetId="18">#REF!</definedName>
    <definedName name="G5名称33" localSheetId="19">#REF!</definedName>
    <definedName name="G5名称33" localSheetId="24">#REF!</definedName>
    <definedName name="G5名称33" localSheetId="7">#REF!</definedName>
    <definedName name="G5名称33" localSheetId="4">#REF!</definedName>
    <definedName name="G5名称33" localSheetId="6">#REF!</definedName>
    <definedName name="G5名称33" localSheetId="5">#REF!</definedName>
    <definedName name="G5名称33" localSheetId="3">#REF!</definedName>
    <definedName name="G5名称33">#REF!</definedName>
    <definedName name="G5名称34" localSheetId="18">#REF!</definedName>
    <definedName name="G5名称34" localSheetId="19">#REF!</definedName>
    <definedName name="G5名称34" localSheetId="24">#REF!</definedName>
    <definedName name="G5名称34" localSheetId="7">#REF!</definedName>
    <definedName name="G5名称34" localSheetId="4">#REF!</definedName>
    <definedName name="G5名称34" localSheetId="6">#REF!</definedName>
    <definedName name="G5名称34" localSheetId="5">#REF!</definedName>
    <definedName name="G5名称34" localSheetId="3">#REF!</definedName>
    <definedName name="G5名称34">#REF!</definedName>
    <definedName name="G5名称35" localSheetId="18">#REF!</definedName>
    <definedName name="G5名称35" localSheetId="19">#REF!</definedName>
    <definedName name="G5名称35" localSheetId="24">#REF!</definedName>
    <definedName name="G5名称35" localSheetId="7">#REF!</definedName>
    <definedName name="G5名称35" localSheetId="4">#REF!</definedName>
    <definedName name="G5名称35" localSheetId="6">#REF!</definedName>
    <definedName name="G5名称35" localSheetId="5">#REF!</definedName>
    <definedName name="G5名称35" localSheetId="3">#REF!</definedName>
    <definedName name="G5名称35">#REF!</definedName>
    <definedName name="G5名称36" localSheetId="18">#REF!</definedName>
    <definedName name="G5名称36" localSheetId="19">#REF!</definedName>
    <definedName name="G5名称36" localSheetId="24">#REF!</definedName>
    <definedName name="G5名称36" localSheetId="7">#REF!</definedName>
    <definedName name="G5名称36" localSheetId="4">#REF!</definedName>
    <definedName name="G5名称36" localSheetId="6">#REF!</definedName>
    <definedName name="G5名称36" localSheetId="5">#REF!</definedName>
    <definedName name="G5名称36" localSheetId="3">#REF!</definedName>
    <definedName name="G5名称36">#REF!</definedName>
    <definedName name="G5名称37" localSheetId="18">#REF!</definedName>
    <definedName name="G5名称37" localSheetId="19">#REF!</definedName>
    <definedName name="G5名称37" localSheetId="24">#REF!</definedName>
    <definedName name="G5名称37" localSheetId="7">#REF!</definedName>
    <definedName name="G5名称37" localSheetId="4">#REF!</definedName>
    <definedName name="G5名称37" localSheetId="6">#REF!</definedName>
    <definedName name="G5名称37" localSheetId="5">#REF!</definedName>
    <definedName name="G5名称37" localSheetId="3">#REF!</definedName>
    <definedName name="G5名称37">#REF!</definedName>
    <definedName name="G5名称38" localSheetId="18">#REF!</definedName>
    <definedName name="G5名称38" localSheetId="19">#REF!</definedName>
    <definedName name="G5名称38" localSheetId="24">#REF!</definedName>
    <definedName name="G5名称38" localSheetId="7">#REF!</definedName>
    <definedName name="G5名称38" localSheetId="4">#REF!</definedName>
    <definedName name="G5名称38" localSheetId="6">#REF!</definedName>
    <definedName name="G5名称38" localSheetId="5">#REF!</definedName>
    <definedName name="G5名称38" localSheetId="3">#REF!</definedName>
    <definedName name="G5名称38">#REF!</definedName>
    <definedName name="G5名称39" localSheetId="18">#REF!</definedName>
    <definedName name="G5名称39" localSheetId="19">#REF!</definedName>
    <definedName name="G5名称39" localSheetId="24">#REF!</definedName>
    <definedName name="G5名称39" localSheetId="7">#REF!</definedName>
    <definedName name="G5名称39" localSheetId="4">#REF!</definedName>
    <definedName name="G5名称39" localSheetId="6">#REF!</definedName>
    <definedName name="G5名称39" localSheetId="5">#REF!</definedName>
    <definedName name="G5名称39" localSheetId="3">#REF!</definedName>
    <definedName name="G5名称39">#REF!</definedName>
    <definedName name="G5名称4" localSheetId="18">#REF!</definedName>
    <definedName name="G5名称4" localSheetId="19">#REF!</definedName>
    <definedName name="G5名称4" localSheetId="24">#REF!</definedName>
    <definedName name="G5名称4" localSheetId="7">#REF!</definedName>
    <definedName name="G5名称4" localSheetId="4">#REF!</definedName>
    <definedName name="G5名称4" localSheetId="6">#REF!</definedName>
    <definedName name="G5名称4" localSheetId="5">#REF!</definedName>
    <definedName name="G5名称4" localSheetId="3">#REF!</definedName>
    <definedName name="G5名称4">#REF!</definedName>
    <definedName name="G5名称40" localSheetId="18">#REF!</definedName>
    <definedName name="G5名称40" localSheetId="19">#REF!</definedName>
    <definedName name="G5名称40" localSheetId="24">#REF!</definedName>
    <definedName name="G5名称40" localSheetId="7">#REF!</definedName>
    <definedName name="G5名称40" localSheetId="4">#REF!</definedName>
    <definedName name="G5名称40" localSheetId="6">#REF!</definedName>
    <definedName name="G5名称40" localSheetId="5">#REF!</definedName>
    <definedName name="G5名称40" localSheetId="3">#REF!</definedName>
    <definedName name="G5名称40">#REF!</definedName>
    <definedName name="G5名称41" localSheetId="18">#REF!</definedName>
    <definedName name="G5名称41" localSheetId="19">#REF!</definedName>
    <definedName name="G5名称41" localSheetId="24">#REF!</definedName>
    <definedName name="G5名称41" localSheetId="7">#REF!</definedName>
    <definedName name="G5名称41" localSheetId="4">#REF!</definedName>
    <definedName name="G5名称41" localSheetId="6">#REF!</definedName>
    <definedName name="G5名称41" localSheetId="5">#REF!</definedName>
    <definedName name="G5名称41" localSheetId="3">#REF!</definedName>
    <definedName name="G5名称41">#REF!</definedName>
    <definedName name="G5名称42" localSheetId="18">#REF!</definedName>
    <definedName name="G5名称42" localSheetId="19">#REF!</definedName>
    <definedName name="G5名称42" localSheetId="24">#REF!</definedName>
    <definedName name="G5名称42" localSheetId="7">#REF!</definedName>
    <definedName name="G5名称42" localSheetId="4">#REF!</definedName>
    <definedName name="G5名称42" localSheetId="6">#REF!</definedName>
    <definedName name="G5名称42" localSheetId="5">#REF!</definedName>
    <definedName name="G5名称42" localSheetId="3">#REF!</definedName>
    <definedName name="G5名称42">#REF!</definedName>
    <definedName name="G5名称43" localSheetId="18">#REF!</definedName>
    <definedName name="G5名称43" localSheetId="19">#REF!</definedName>
    <definedName name="G5名称43" localSheetId="24">#REF!</definedName>
    <definedName name="G5名称43" localSheetId="7">#REF!</definedName>
    <definedName name="G5名称43" localSheetId="4">#REF!</definedName>
    <definedName name="G5名称43" localSheetId="6">#REF!</definedName>
    <definedName name="G5名称43" localSheetId="5">#REF!</definedName>
    <definedName name="G5名称43" localSheetId="3">#REF!</definedName>
    <definedName name="G5名称43">#REF!</definedName>
    <definedName name="G5名称44" localSheetId="18">#REF!</definedName>
    <definedName name="G5名称44" localSheetId="19">#REF!</definedName>
    <definedName name="G5名称44" localSheetId="24">#REF!</definedName>
    <definedName name="G5名称44" localSheetId="7">#REF!</definedName>
    <definedName name="G5名称44" localSheetId="4">#REF!</definedName>
    <definedName name="G5名称44" localSheetId="6">#REF!</definedName>
    <definedName name="G5名称44" localSheetId="5">#REF!</definedName>
    <definedName name="G5名称44" localSheetId="3">#REF!</definedName>
    <definedName name="G5名称44">#REF!</definedName>
    <definedName name="G5名称45" localSheetId="18">#REF!</definedName>
    <definedName name="G5名称45" localSheetId="19">#REF!</definedName>
    <definedName name="G5名称45" localSheetId="24">#REF!</definedName>
    <definedName name="G5名称45" localSheetId="7">#REF!</definedName>
    <definedName name="G5名称45" localSheetId="4">#REF!</definedName>
    <definedName name="G5名称45" localSheetId="6">#REF!</definedName>
    <definedName name="G5名称45" localSheetId="5">#REF!</definedName>
    <definedName name="G5名称45" localSheetId="3">#REF!</definedName>
    <definedName name="G5名称45">#REF!</definedName>
    <definedName name="G5名称46" localSheetId="18">#REF!</definedName>
    <definedName name="G5名称46" localSheetId="19">#REF!</definedName>
    <definedName name="G5名称46" localSheetId="24">#REF!</definedName>
    <definedName name="G5名称46" localSheetId="7">#REF!</definedName>
    <definedName name="G5名称46" localSheetId="4">#REF!</definedName>
    <definedName name="G5名称46" localSheetId="6">#REF!</definedName>
    <definedName name="G5名称46" localSheetId="5">#REF!</definedName>
    <definedName name="G5名称46" localSheetId="3">#REF!</definedName>
    <definedName name="G5名称46">#REF!</definedName>
    <definedName name="G5名称47" localSheetId="18">#REF!</definedName>
    <definedName name="G5名称47" localSheetId="19">#REF!</definedName>
    <definedName name="G5名称47" localSheetId="24">#REF!</definedName>
    <definedName name="G5名称47" localSheetId="7">#REF!</definedName>
    <definedName name="G5名称47" localSheetId="4">#REF!</definedName>
    <definedName name="G5名称47" localSheetId="6">#REF!</definedName>
    <definedName name="G5名称47" localSheetId="5">#REF!</definedName>
    <definedName name="G5名称47" localSheetId="3">#REF!</definedName>
    <definedName name="G5名称47">#REF!</definedName>
    <definedName name="G5名称48" localSheetId="18">#REF!</definedName>
    <definedName name="G5名称48" localSheetId="19">#REF!</definedName>
    <definedName name="G5名称48" localSheetId="24">#REF!</definedName>
    <definedName name="G5名称48" localSheetId="7">#REF!</definedName>
    <definedName name="G5名称48" localSheetId="4">#REF!</definedName>
    <definedName name="G5名称48" localSheetId="6">#REF!</definedName>
    <definedName name="G5名称48" localSheetId="5">#REF!</definedName>
    <definedName name="G5名称48" localSheetId="3">#REF!</definedName>
    <definedName name="G5名称48">#REF!</definedName>
    <definedName name="G5名称49" localSheetId="18">#REF!</definedName>
    <definedName name="G5名称49" localSheetId="19">#REF!</definedName>
    <definedName name="G5名称49" localSheetId="24">#REF!</definedName>
    <definedName name="G5名称49" localSheetId="7">#REF!</definedName>
    <definedName name="G5名称49" localSheetId="4">#REF!</definedName>
    <definedName name="G5名称49" localSheetId="6">#REF!</definedName>
    <definedName name="G5名称49" localSheetId="5">#REF!</definedName>
    <definedName name="G5名称49" localSheetId="3">#REF!</definedName>
    <definedName name="G5名称49">#REF!</definedName>
    <definedName name="G5名称5" localSheetId="18">#REF!</definedName>
    <definedName name="G5名称5" localSheetId="19">#REF!</definedName>
    <definedName name="G5名称5" localSheetId="24">#REF!</definedName>
    <definedName name="G5名称5" localSheetId="7">#REF!</definedName>
    <definedName name="G5名称5" localSheetId="4">#REF!</definedName>
    <definedName name="G5名称5" localSheetId="6">#REF!</definedName>
    <definedName name="G5名称5" localSheetId="5">#REF!</definedName>
    <definedName name="G5名称5" localSheetId="3">#REF!</definedName>
    <definedName name="G5名称5">#REF!</definedName>
    <definedName name="G5名称50" localSheetId="18">#REF!</definedName>
    <definedName name="G5名称50" localSheetId="19">#REF!</definedName>
    <definedName name="G5名称50" localSheetId="24">#REF!</definedName>
    <definedName name="G5名称50" localSheetId="7">#REF!</definedName>
    <definedName name="G5名称50" localSheetId="4">#REF!</definedName>
    <definedName name="G5名称50" localSheetId="6">#REF!</definedName>
    <definedName name="G5名称50" localSheetId="5">#REF!</definedName>
    <definedName name="G5名称50" localSheetId="3">#REF!</definedName>
    <definedName name="G5名称50">#REF!</definedName>
    <definedName name="G5名称51" localSheetId="18">#REF!</definedName>
    <definedName name="G5名称51" localSheetId="19">#REF!</definedName>
    <definedName name="G5名称51" localSheetId="24">#REF!</definedName>
    <definedName name="G5名称51" localSheetId="7">#REF!</definedName>
    <definedName name="G5名称51" localSheetId="4">#REF!</definedName>
    <definedName name="G5名称51" localSheetId="6">#REF!</definedName>
    <definedName name="G5名称51" localSheetId="5">#REF!</definedName>
    <definedName name="G5名称51" localSheetId="3">#REF!</definedName>
    <definedName name="G5名称51">#REF!</definedName>
    <definedName name="G5名称52" localSheetId="18">#REF!</definedName>
    <definedName name="G5名称52" localSheetId="19">#REF!</definedName>
    <definedName name="G5名称52" localSheetId="24">#REF!</definedName>
    <definedName name="G5名称52" localSheetId="7">#REF!</definedName>
    <definedName name="G5名称52" localSheetId="4">#REF!</definedName>
    <definedName name="G5名称52" localSheetId="6">#REF!</definedName>
    <definedName name="G5名称52" localSheetId="5">#REF!</definedName>
    <definedName name="G5名称52" localSheetId="3">#REF!</definedName>
    <definedName name="G5名称52">#REF!</definedName>
    <definedName name="G5名称53" localSheetId="18">#REF!</definedName>
    <definedName name="G5名称53" localSheetId="19">#REF!</definedName>
    <definedName name="G5名称53" localSheetId="24">#REF!</definedName>
    <definedName name="G5名称53" localSheetId="7">#REF!</definedName>
    <definedName name="G5名称53" localSheetId="4">#REF!</definedName>
    <definedName name="G5名称53" localSheetId="6">#REF!</definedName>
    <definedName name="G5名称53" localSheetId="5">#REF!</definedName>
    <definedName name="G5名称53" localSheetId="3">#REF!</definedName>
    <definedName name="G5名称53">#REF!</definedName>
    <definedName name="G5名称54" localSheetId="18">#REF!</definedName>
    <definedName name="G5名称54" localSheetId="19">#REF!</definedName>
    <definedName name="G5名称54" localSheetId="24">#REF!</definedName>
    <definedName name="G5名称54" localSheetId="7">#REF!</definedName>
    <definedName name="G5名称54" localSheetId="4">#REF!</definedName>
    <definedName name="G5名称54" localSheetId="6">#REF!</definedName>
    <definedName name="G5名称54" localSheetId="5">#REF!</definedName>
    <definedName name="G5名称54" localSheetId="3">#REF!</definedName>
    <definedName name="G5名称54">#REF!</definedName>
    <definedName name="G5名称55" localSheetId="18">#REF!</definedName>
    <definedName name="G5名称55" localSheetId="19">#REF!</definedName>
    <definedName name="G5名称55" localSheetId="24">#REF!</definedName>
    <definedName name="G5名称55" localSheetId="7">#REF!</definedName>
    <definedName name="G5名称55" localSheetId="4">#REF!</definedName>
    <definedName name="G5名称55" localSheetId="6">#REF!</definedName>
    <definedName name="G5名称55" localSheetId="5">#REF!</definedName>
    <definedName name="G5名称55" localSheetId="3">#REF!</definedName>
    <definedName name="G5名称55">#REF!</definedName>
    <definedName name="G5名称56" localSheetId="18">#REF!</definedName>
    <definedName name="G5名称56" localSheetId="19">#REF!</definedName>
    <definedName name="G5名称56" localSheetId="24">#REF!</definedName>
    <definedName name="G5名称56" localSheetId="7">#REF!</definedName>
    <definedName name="G5名称56" localSheetId="4">#REF!</definedName>
    <definedName name="G5名称56" localSheetId="6">#REF!</definedName>
    <definedName name="G5名称56" localSheetId="5">#REF!</definedName>
    <definedName name="G5名称56" localSheetId="3">#REF!</definedName>
    <definedName name="G5名称56">#REF!</definedName>
    <definedName name="G5名称57" localSheetId="18">#REF!</definedName>
    <definedName name="G5名称57" localSheetId="19">#REF!</definedName>
    <definedName name="G5名称57" localSheetId="24">#REF!</definedName>
    <definedName name="G5名称57" localSheetId="7">#REF!</definedName>
    <definedName name="G5名称57" localSheetId="4">#REF!</definedName>
    <definedName name="G5名称57" localSheetId="6">#REF!</definedName>
    <definedName name="G5名称57" localSheetId="5">#REF!</definedName>
    <definedName name="G5名称57" localSheetId="3">#REF!</definedName>
    <definedName name="G5名称57">#REF!</definedName>
    <definedName name="G5名称58" localSheetId="18">#REF!</definedName>
    <definedName name="G5名称58" localSheetId="19">#REF!</definedName>
    <definedName name="G5名称58" localSheetId="24">#REF!</definedName>
    <definedName name="G5名称58" localSheetId="7">#REF!</definedName>
    <definedName name="G5名称58" localSheetId="4">#REF!</definedName>
    <definedName name="G5名称58" localSheetId="6">#REF!</definedName>
    <definedName name="G5名称58" localSheetId="5">#REF!</definedName>
    <definedName name="G5名称58" localSheetId="3">#REF!</definedName>
    <definedName name="G5名称58">#REF!</definedName>
    <definedName name="G5名称59" localSheetId="18">#REF!</definedName>
    <definedName name="G5名称59" localSheetId="19">#REF!</definedName>
    <definedName name="G5名称59" localSheetId="24">#REF!</definedName>
    <definedName name="G5名称59" localSheetId="7">#REF!</definedName>
    <definedName name="G5名称59" localSheetId="4">#REF!</definedName>
    <definedName name="G5名称59" localSheetId="6">#REF!</definedName>
    <definedName name="G5名称59" localSheetId="5">#REF!</definedName>
    <definedName name="G5名称59" localSheetId="3">#REF!</definedName>
    <definedName name="G5名称59">#REF!</definedName>
    <definedName name="G5名称6" localSheetId="18">#REF!</definedName>
    <definedName name="G5名称6" localSheetId="19">#REF!</definedName>
    <definedName name="G5名称6" localSheetId="24">#REF!</definedName>
    <definedName name="G5名称6" localSheetId="7">#REF!</definedName>
    <definedName name="G5名称6" localSheetId="4">#REF!</definedName>
    <definedName name="G5名称6" localSheetId="6">#REF!</definedName>
    <definedName name="G5名称6" localSheetId="5">#REF!</definedName>
    <definedName name="G5名称6" localSheetId="3">#REF!</definedName>
    <definedName name="G5名称6">#REF!</definedName>
    <definedName name="G5名称60" localSheetId="18">#REF!</definedName>
    <definedName name="G5名称60" localSheetId="19">#REF!</definedName>
    <definedName name="G5名称60" localSheetId="24">#REF!</definedName>
    <definedName name="G5名称60" localSheetId="7">#REF!</definedName>
    <definedName name="G5名称60" localSheetId="4">#REF!</definedName>
    <definedName name="G5名称60" localSheetId="6">#REF!</definedName>
    <definedName name="G5名称60" localSheetId="5">#REF!</definedName>
    <definedName name="G5名称60" localSheetId="3">#REF!</definedName>
    <definedName name="G5名称60">#REF!</definedName>
    <definedName name="G5名称61" localSheetId="18">#REF!</definedName>
    <definedName name="G5名称61" localSheetId="19">#REF!</definedName>
    <definedName name="G5名称61" localSheetId="24">#REF!</definedName>
    <definedName name="G5名称61" localSheetId="7">#REF!</definedName>
    <definedName name="G5名称61" localSheetId="4">#REF!</definedName>
    <definedName name="G5名称61" localSheetId="6">#REF!</definedName>
    <definedName name="G5名称61" localSheetId="5">#REF!</definedName>
    <definedName name="G5名称61" localSheetId="3">#REF!</definedName>
    <definedName name="G5名称61">#REF!</definedName>
    <definedName name="G5名称62" localSheetId="18">#REF!</definedName>
    <definedName name="G5名称62" localSheetId="19">#REF!</definedName>
    <definedName name="G5名称62" localSheetId="24">#REF!</definedName>
    <definedName name="G5名称62" localSheetId="7">#REF!</definedName>
    <definedName name="G5名称62" localSheetId="4">#REF!</definedName>
    <definedName name="G5名称62" localSheetId="6">#REF!</definedName>
    <definedName name="G5名称62" localSheetId="5">#REF!</definedName>
    <definedName name="G5名称62" localSheetId="3">#REF!</definedName>
    <definedName name="G5名称62">#REF!</definedName>
    <definedName name="G5名称63" localSheetId="18">#REF!</definedName>
    <definedName name="G5名称63" localSheetId="19">#REF!</definedName>
    <definedName name="G5名称63" localSheetId="24">#REF!</definedName>
    <definedName name="G5名称63" localSheetId="7">#REF!</definedName>
    <definedName name="G5名称63" localSheetId="4">#REF!</definedName>
    <definedName name="G5名称63" localSheetId="6">#REF!</definedName>
    <definedName name="G5名称63" localSheetId="5">#REF!</definedName>
    <definedName name="G5名称63" localSheetId="3">#REF!</definedName>
    <definedName name="G5名称63">#REF!</definedName>
    <definedName name="G5名称64" localSheetId="18">#REF!</definedName>
    <definedName name="G5名称64" localSheetId="19">#REF!</definedName>
    <definedName name="G5名称64" localSheetId="24">#REF!</definedName>
    <definedName name="G5名称64" localSheetId="7">#REF!</definedName>
    <definedName name="G5名称64" localSheetId="4">#REF!</definedName>
    <definedName name="G5名称64" localSheetId="6">#REF!</definedName>
    <definedName name="G5名称64" localSheetId="5">#REF!</definedName>
    <definedName name="G5名称64" localSheetId="3">#REF!</definedName>
    <definedName name="G5名称64">#REF!</definedName>
    <definedName name="G5名称65" localSheetId="18">#REF!</definedName>
    <definedName name="G5名称65" localSheetId="19">#REF!</definedName>
    <definedName name="G5名称65" localSheetId="24">#REF!</definedName>
    <definedName name="G5名称65" localSheetId="7">#REF!</definedName>
    <definedName name="G5名称65" localSheetId="4">#REF!</definedName>
    <definedName name="G5名称65" localSheetId="6">#REF!</definedName>
    <definedName name="G5名称65" localSheetId="5">#REF!</definedName>
    <definedName name="G5名称65" localSheetId="3">#REF!</definedName>
    <definedName name="G5名称65">#REF!</definedName>
    <definedName name="G5名称66" localSheetId="18">#REF!</definedName>
    <definedName name="G5名称66" localSheetId="19">#REF!</definedName>
    <definedName name="G5名称66" localSheetId="24">#REF!</definedName>
    <definedName name="G5名称66" localSheetId="7">#REF!</definedName>
    <definedName name="G5名称66" localSheetId="4">#REF!</definedName>
    <definedName name="G5名称66" localSheetId="6">#REF!</definedName>
    <definedName name="G5名称66" localSheetId="5">#REF!</definedName>
    <definedName name="G5名称66" localSheetId="3">#REF!</definedName>
    <definedName name="G5名称66">#REF!</definedName>
    <definedName name="G5名称67" localSheetId="18">#REF!</definedName>
    <definedName name="G5名称67" localSheetId="19">#REF!</definedName>
    <definedName name="G5名称67" localSheetId="24">#REF!</definedName>
    <definedName name="G5名称67" localSheetId="7">#REF!</definedName>
    <definedName name="G5名称67" localSheetId="4">#REF!</definedName>
    <definedName name="G5名称67" localSheetId="6">#REF!</definedName>
    <definedName name="G5名称67" localSheetId="5">#REF!</definedName>
    <definedName name="G5名称67" localSheetId="3">#REF!</definedName>
    <definedName name="G5名称67">#REF!</definedName>
    <definedName name="G5名称68" localSheetId="18">#REF!</definedName>
    <definedName name="G5名称68" localSheetId="19">#REF!</definedName>
    <definedName name="G5名称68" localSheetId="24">#REF!</definedName>
    <definedName name="G5名称68" localSheetId="7">#REF!</definedName>
    <definedName name="G5名称68" localSheetId="4">#REF!</definedName>
    <definedName name="G5名称68" localSheetId="6">#REF!</definedName>
    <definedName name="G5名称68" localSheetId="5">#REF!</definedName>
    <definedName name="G5名称68" localSheetId="3">#REF!</definedName>
    <definedName name="G5名称68">#REF!</definedName>
    <definedName name="G5名称69" localSheetId="18">#REF!</definedName>
    <definedName name="G5名称69" localSheetId="19">#REF!</definedName>
    <definedName name="G5名称69" localSheetId="24">#REF!</definedName>
    <definedName name="G5名称69" localSheetId="7">#REF!</definedName>
    <definedName name="G5名称69" localSheetId="4">#REF!</definedName>
    <definedName name="G5名称69" localSheetId="6">#REF!</definedName>
    <definedName name="G5名称69" localSheetId="5">#REF!</definedName>
    <definedName name="G5名称69" localSheetId="3">#REF!</definedName>
    <definedName name="G5名称69">#REF!</definedName>
    <definedName name="G5名称7" localSheetId="18">#REF!</definedName>
    <definedName name="G5名称7" localSheetId="19">#REF!</definedName>
    <definedName name="G5名称7" localSheetId="24">#REF!</definedName>
    <definedName name="G5名称7" localSheetId="7">#REF!</definedName>
    <definedName name="G5名称7" localSheetId="4">#REF!</definedName>
    <definedName name="G5名称7" localSheetId="6">#REF!</definedName>
    <definedName name="G5名称7" localSheetId="5">#REF!</definedName>
    <definedName name="G5名称7" localSheetId="3">#REF!</definedName>
    <definedName name="G5名称7">#REF!</definedName>
    <definedName name="G5名称70" localSheetId="18">#REF!</definedName>
    <definedName name="G5名称70" localSheetId="19">#REF!</definedName>
    <definedName name="G5名称70" localSheetId="24">#REF!</definedName>
    <definedName name="G5名称70" localSheetId="7">#REF!</definedName>
    <definedName name="G5名称70" localSheetId="4">#REF!</definedName>
    <definedName name="G5名称70" localSheetId="6">#REF!</definedName>
    <definedName name="G5名称70" localSheetId="5">#REF!</definedName>
    <definedName name="G5名称70" localSheetId="3">#REF!</definedName>
    <definedName name="G5名称70">#REF!</definedName>
    <definedName name="G5名称71" localSheetId="18">#REF!</definedName>
    <definedName name="G5名称71" localSheetId="19">#REF!</definedName>
    <definedName name="G5名称71" localSheetId="24">#REF!</definedName>
    <definedName name="G5名称71" localSheetId="7">#REF!</definedName>
    <definedName name="G5名称71" localSheetId="4">#REF!</definedName>
    <definedName name="G5名称71" localSheetId="6">#REF!</definedName>
    <definedName name="G5名称71" localSheetId="5">#REF!</definedName>
    <definedName name="G5名称71" localSheetId="3">#REF!</definedName>
    <definedName name="G5名称71">#REF!</definedName>
    <definedName name="G5名称72" localSheetId="18">#REF!</definedName>
    <definedName name="G5名称72" localSheetId="19">#REF!</definedName>
    <definedName name="G5名称72" localSheetId="24">#REF!</definedName>
    <definedName name="G5名称72" localSheetId="7">#REF!</definedName>
    <definedName name="G5名称72" localSheetId="4">#REF!</definedName>
    <definedName name="G5名称72" localSheetId="6">#REF!</definedName>
    <definedName name="G5名称72" localSheetId="5">#REF!</definedName>
    <definedName name="G5名称72" localSheetId="3">#REF!</definedName>
    <definedName name="G5名称72">#REF!</definedName>
    <definedName name="G5名称73" localSheetId="18">#REF!</definedName>
    <definedName name="G5名称73" localSheetId="19">#REF!</definedName>
    <definedName name="G5名称73" localSheetId="24">#REF!</definedName>
    <definedName name="G5名称73" localSheetId="7">#REF!</definedName>
    <definedName name="G5名称73" localSheetId="4">#REF!</definedName>
    <definedName name="G5名称73" localSheetId="6">#REF!</definedName>
    <definedName name="G5名称73" localSheetId="5">#REF!</definedName>
    <definedName name="G5名称73" localSheetId="3">#REF!</definedName>
    <definedName name="G5名称73">#REF!</definedName>
    <definedName name="G5名称74" localSheetId="18">#REF!</definedName>
    <definedName name="G5名称74" localSheetId="19">#REF!</definedName>
    <definedName name="G5名称74" localSheetId="24">#REF!</definedName>
    <definedName name="G5名称74" localSheetId="7">#REF!</definedName>
    <definedName name="G5名称74" localSheetId="4">#REF!</definedName>
    <definedName name="G5名称74" localSheetId="6">#REF!</definedName>
    <definedName name="G5名称74" localSheetId="5">#REF!</definedName>
    <definedName name="G5名称74" localSheetId="3">#REF!</definedName>
    <definedName name="G5名称74">#REF!</definedName>
    <definedName name="G5名称75" localSheetId="18">#REF!</definedName>
    <definedName name="G5名称75" localSheetId="19">#REF!</definedName>
    <definedName name="G5名称75" localSheetId="24">#REF!</definedName>
    <definedName name="G5名称75" localSheetId="7">#REF!</definedName>
    <definedName name="G5名称75" localSheetId="4">#REF!</definedName>
    <definedName name="G5名称75" localSheetId="6">#REF!</definedName>
    <definedName name="G5名称75" localSheetId="5">#REF!</definedName>
    <definedName name="G5名称75" localSheetId="3">#REF!</definedName>
    <definedName name="G5名称75">#REF!</definedName>
    <definedName name="G5名称76" localSheetId="18">#REF!</definedName>
    <definedName name="G5名称76" localSheetId="19">#REF!</definedName>
    <definedName name="G5名称76" localSheetId="24">#REF!</definedName>
    <definedName name="G5名称76" localSheetId="7">#REF!</definedName>
    <definedName name="G5名称76" localSheetId="4">#REF!</definedName>
    <definedName name="G5名称76" localSheetId="6">#REF!</definedName>
    <definedName name="G5名称76" localSheetId="5">#REF!</definedName>
    <definedName name="G5名称76" localSheetId="3">#REF!</definedName>
    <definedName name="G5名称76">#REF!</definedName>
    <definedName name="G5名称77" localSheetId="18">#REF!</definedName>
    <definedName name="G5名称77" localSheetId="19">#REF!</definedName>
    <definedName name="G5名称77" localSheetId="24">#REF!</definedName>
    <definedName name="G5名称77" localSheetId="7">#REF!</definedName>
    <definedName name="G5名称77" localSheetId="4">#REF!</definedName>
    <definedName name="G5名称77" localSheetId="6">#REF!</definedName>
    <definedName name="G5名称77" localSheetId="5">#REF!</definedName>
    <definedName name="G5名称77" localSheetId="3">#REF!</definedName>
    <definedName name="G5名称77">#REF!</definedName>
    <definedName name="G5名称78" localSheetId="18">#REF!</definedName>
    <definedName name="G5名称78" localSheetId="19">#REF!</definedName>
    <definedName name="G5名称78" localSheetId="24">#REF!</definedName>
    <definedName name="G5名称78" localSheetId="7">#REF!</definedName>
    <definedName name="G5名称78" localSheetId="4">#REF!</definedName>
    <definedName name="G5名称78" localSheetId="6">#REF!</definedName>
    <definedName name="G5名称78" localSheetId="5">#REF!</definedName>
    <definedName name="G5名称78" localSheetId="3">#REF!</definedName>
    <definedName name="G5名称78">#REF!</definedName>
    <definedName name="G5名称79" localSheetId="18">#REF!</definedName>
    <definedName name="G5名称79" localSheetId="19">#REF!</definedName>
    <definedName name="G5名称79" localSheetId="24">#REF!</definedName>
    <definedName name="G5名称79" localSheetId="7">#REF!</definedName>
    <definedName name="G5名称79" localSheetId="4">#REF!</definedName>
    <definedName name="G5名称79" localSheetId="6">#REF!</definedName>
    <definedName name="G5名称79" localSheetId="5">#REF!</definedName>
    <definedName name="G5名称79" localSheetId="3">#REF!</definedName>
    <definedName name="G5名称79">#REF!</definedName>
    <definedName name="G5名称8" localSheetId="18">#REF!</definedName>
    <definedName name="G5名称8" localSheetId="19">#REF!</definedName>
    <definedName name="G5名称8" localSheetId="24">#REF!</definedName>
    <definedName name="G5名称8" localSheetId="7">#REF!</definedName>
    <definedName name="G5名称8" localSheetId="4">#REF!</definedName>
    <definedName name="G5名称8" localSheetId="6">#REF!</definedName>
    <definedName name="G5名称8" localSheetId="5">#REF!</definedName>
    <definedName name="G5名称8" localSheetId="3">#REF!</definedName>
    <definedName name="G5名称8">#REF!</definedName>
    <definedName name="G5名称80" localSheetId="18">#REF!</definedName>
    <definedName name="G5名称80" localSheetId="19">#REF!</definedName>
    <definedName name="G5名称80" localSheetId="24">#REF!</definedName>
    <definedName name="G5名称80" localSheetId="7">#REF!</definedName>
    <definedName name="G5名称80" localSheetId="4">#REF!</definedName>
    <definedName name="G5名称80" localSheetId="6">#REF!</definedName>
    <definedName name="G5名称80" localSheetId="5">#REF!</definedName>
    <definedName name="G5名称80" localSheetId="3">#REF!</definedName>
    <definedName name="G5名称80">#REF!</definedName>
    <definedName name="G5名称81" localSheetId="18">#REF!</definedName>
    <definedName name="G5名称81" localSheetId="19">#REF!</definedName>
    <definedName name="G5名称81" localSheetId="24">#REF!</definedName>
    <definedName name="G5名称81" localSheetId="7">#REF!</definedName>
    <definedName name="G5名称81" localSheetId="4">#REF!</definedName>
    <definedName name="G5名称81" localSheetId="6">#REF!</definedName>
    <definedName name="G5名称81" localSheetId="5">#REF!</definedName>
    <definedName name="G5名称81" localSheetId="3">#REF!</definedName>
    <definedName name="G5名称81">#REF!</definedName>
    <definedName name="G5名称82" localSheetId="18">#REF!</definedName>
    <definedName name="G5名称82" localSheetId="19">#REF!</definedName>
    <definedName name="G5名称82" localSheetId="24">#REF!</definedName>
    <definedName name="G5名称82" localSheetId="7">#REF!</definedName>
    <definedName name="G5名称82" localSheetId="4">#REF!</definedName>
    <definedName name="G5名称82" localSheetId="6">#REF!</definedName>
    <definedName name="G5名称82" localSheetId="5">#REF!</definedName>
    <definedName name="G5名称82" localSheetId="3">#REF!</definedName>
    <definedName name="G5名称82">#REF!</definedName>
    <definedName name="G5名称83" localSheetId="18">#REF!</definedName>
    <definedName name="G5名称83" localSheetId="19">#REF!</definedName>
    <definedName name="G5名称83" localSheetId="24">#REF!</definedName>
    <definedName name="G5名称83" localSheetId="7">#REF!</definedName>
    <definedName name="G5名称83" localSheetId="4">#REF!</definedName>
    <definedName name="G5名称83" localSheetId="6">#REF!</definedName>
    <definedName name="G5名称83" localSheetId="5">#REF!</definedName>
    <definedName name="G5名称83" localSheetId="3">#REF!</definedName>
    <definedName name="G5名称83">#REF!</definedName>
    <definedName name="G5名称84" localSheetId="18">#REF!</definedName>
    <definedName name="G5名称84" localSheetId="19">#REF!</definedName>
    <definedName name="G5名称84" localSheetId="24">#REF!</definedName>
    <definedName name="G5名称84" localSheetId="7">#REF!</definedName>
    <definedName name="G5名称84" localSheetId="4">#REF!</definedName>
    <definedName name="G5名称84" localSheetId="6">#REF!</definedName>
    <definedName name="G5名称84" localSheetId="5">#REF!</definedName>
    <definedName name="G5名称84" localSheetId="3">#REF!</definedName>
    <definedName name="G5名称84">#REF!</definedName>
    <definedName name="G5名称85" localSheetId="18">#REF!</definedName>
    <definedName name="G5名称85" localSheetId="19">#REF!</definedName>
    <definedName name="G5名称85" localSheetId="24">#REF!</definedName>
    <definedName name="G5名称85" localSheetId="7">#REF!</definedName>
    <definedName name="G5名称85" localSheetId="4">#REF!</definedName>
    <definedName name="G5名称85" localSheetId="6">#REF!</definedName>
    <definedName name="G5名称85" localSheetId="5">#REF!</definedName>
    <definedName name="G5名称85" localSheetId="3">#REF!</definedName>
    <definedName name="G5名称85">#REF!</definedName>
    <definedName name="G5名称86" localSheetId="18">#REF!</definedName>
    <definedName name="G5名称86" localSheetId="19">#REF!</definedName>
    <definedName name="G5名称86" localSheetId="24">#REF!</definedName>
    <definedName name="G5名称86" localSheetId="7">#REF!</definedName>
    <definedName name="G5名称86" localSheetId="4">#REF!</definedName>
    <definedName name="G5名称86" localSheetId="6">#REF!</definedName>
    <definedName name="G5名称86" localSheetId="5">#REF!</definedName>
    <definedName name="G5名称86" localSheetId="3">#REF!</definedName>
    <definedName name="G5名称86">#REF!</definedName>
    <definedName name="G5名称87" localSheetId="18">#REF!</definedName>
    <definedName name="G5名称87" localSheetId="19">#REF!</definedName>
    <definedName name="G5名称87" localSheetId="24">#REF!</definedName>
    <definedName name="G5名称87" localSheetId="7">#REF!</definedName>
    <definedName name="G5名称87" localSheetId="4">#REF!</definedName>
    <definedName name="G5名称87" localSheetId="6">#REF!</definedName>
    <definedName name="G5名称87" localSheetId="5">#REF!</definedName>
    <definedName name="G5名称87" localSheetId="3">#REF!</definedName>
    <definedName name="G5名称87">#REF!</definedName>
    <definedName name="G5名称88" localSheetId="18">#REF!</definedName>
    <definedName name="G5名称88" localSheetId="19">#REF!</definedName>
    <definedName name="G5名称88" localSheetId="24">#REF!</definedName>
    <definedName name="G5名称88" localSheetId="7">#REF!</definedName>
    <definedName name="G5名称88" localSheetId="4">#REF!</definedName>
    <definedName name="G5名称88" localSheetId="6">#REF!</definedName>
    <definedName name="G5名称88" localSheetId="5">#REF!</definedName>
    <definedName name="G5名称88" localSheetId="3">#REF!</definedName>
    <definedName name="G5名称88">#REF!</definedName>
    <definedName name="G5名称89" localSheetId="18">#REF!</definedName>
    <definedName name="G5名称89" localSheetId="19">#REF!</definedName>
    <definedName name="G5名称89" localSheetId="24">#REF!</definedName>
    <definedName name="G5名称89" localSheetId="7">#REF!</definedName>
    <definedName name="G5名称89" localSheetId="4">#REF!</definedName>
    <definedName name="G5名称89" localSheetId="6">#REF!</definedName>
    <definedName name="G5名称89" localSheetId="5">#REF!</definedName>
    <definedName name="G5名称89" localSheetId="3">#REF!</definedName>
    <definedName name="G5名称89">#REF!</definedName>
    <definedName name="G5名称9" localSheetId="18">#REF!</definedName>
    <definedName name="G5名称9" localSheetId="19">#REF!</definedName>
    <definedName name="G5名称9" localSheetId="24">#REF!</definedName>
    <definedName name="G5名称9" localSheetId="7">#REF!</definedName>
    <definedName name="G5名称9" localSheetId="4">#REF!</definedName>
    <definedName name="G5名称9" localSheetId="6">#REF!</definedName>
    <definedName name="G5名称9" localSheetId="5">#REF!</definedName>
    <definedName name="G5名称9" localSheetId="3">#REF!</definedName>
    <definedName name="G5名称9">#REF!</definedName>
    <definedName name="G5名称90" localSheetId="18">#REF!</definedName>
    <definedName name="G5名称90" localSheetId="19">#REF!</definedName>
    <definedName name="G5名称90" localSheetId="24">#REF!</definedName>
    <definedName name="G5名称90" localSheetId="7">#REF!</definedName>
    <definedName name="G5名称90" localSheetId="4">#REF!</definedName>
    <definedName name="G5名称90" localSheetId="6">#REF!</definedName>
    <definedName name="G5名称90" localSheetId="5">#REF!</definedName>
    <definedName name="G5名称90" localSheetId="3">#REF!</definedName>
    <definedName name="G5名称90">#REF!</definedName>
    <definedName name="G5名称91" localSheetId="18">#REF!</definedName>
    <definedName name="G5名称91" localSheetId="19">#REF!</definedName>
    <definedName name="G5名称91" localSheetId="24">#REF!</definedName>
    <definedName name="G5名称91" localSheetId="7">#REF!</definedName>
    <definedName name="G5名称91" localSheetId="4">#REF!</definedName>
    <definedName name="G5名称91" localSheetId="6">#REF!</definedName>
    <definedName name="G5名称91" localSheetId="5">#REF!</definedName>
    <definedName name="G5名称91" localSheetId="3">#REF!</definedName>
    <definedName name="G5名称91">#REF!</definedName>
    <definedName name="G5名称92" localSheetId="18">#REF!</definedName>
    <definedName name="G5名称92" localSheetId="19">#REF!</definedName>
    <definedName name="G5名称92" localSheetId="24">#REF!</definedName>
    <definedName name="G5名称92" localSheetId="7">#REF!</definedName>
    <definedName name="G5名称92" localSheetId="4">#REF!</definedName>
    <definedName name="G5名称92" localSheetId="6">#REF!</definedName>
    <definedName name="G5名称92" localSheetId="5">#REF!</definedName>
    <definedName name="G5名称92" localSheetId="3">#REF!</definedName>
    <definedName name="G5名称92">#REF!</definedName>
    <definedName name="G5名称93" localSheetId="18">#REF!</definedName>
    <definedName name="G5名称93" localSheetId="19">#REF!</definedName>
    <definedName name="G5名称93" localSheetId="24">#REF!</definedName>
    <definedName name="G5名称93" localSheetId="7">#REF!</definedName>
    <definedName name="G5名称93" localSheetId="4">#REF!</definedName>
    <definedName name="G5名称93" localSheetId="6">#REF!</definedName>
    <definedName name="G5名称93" localSheetId="5">#REF!</definedName>
    <definedName name="G5名称93" localSheetId="3">#REF!</definedName>
    <definedName name="G5名称93">#REF!</definedName>
    <definedName name="G5名称94" localSheetId="18">#REF!</definedName>
    <definedName name="G5名称94" localSheetId="19">#REF!</definedName>
    <definedName name="G5名称94" localSheetId="24">#REF!</definedName>
    <definedName name="G5名称94" localSheetId="7">#REF!</definedName>
    <definedName name="G5名称94" localSheetId="4">#REF!</definedName>
    <definedName name="G5名称94" localSheetId="6">#REF!</definedName>
    <definedName name="G5名称94" localSheetId="5">#REF!</definedName>
    <definedName name="G5名称94" localSheetId="3">#REF!</definedName>
    <definedName name="G5名称94">#REF!</definedName>
    <definedName name="G5名称95" localSheetId="18">#REF!</definedName>
    <definedName name="G5名称95" localSheetId="19">#REF!</definedName>
    <definedName name="G5名称95" localSheetId="24">#REF!</definedName>
    <definedName name="G5名称95" localSheetId="7">#REF!</definedName>
    <definedName name="G5名称95" localSheetId="4">#REF!</definedName>
    <definedName name="G5名称95" localSheetId="6">#REF!</definedName>
    <definedName name="G5名称95" localSheetId="5">#REF!</definedName>
    <definedName name="G5名称95" localSheetId="3">#REF!</definedName>
    <definedName name="G5名称95">#REF!</definedName>
    <definedName name="G5名称96" localSheetId="18">#REF!</definedName>
    <definedName name="G5名称96" localSheetId="19">#REF!</definedName>
    <definedName name="G5名称96" localSheetId="24">#REF!</definedName>
    <definedName name="G5名称96" localSheetId="7">#REF!</definedName>
    <definedName name="G5名称96" localSheetId="4">#REF!</definedName>
    <definedName name="G5名称96" localSheetId="6">#REF!</definedName>
    <definedName name="G5名称96" localSheetId="5">#REF!</definedName>
    <definedName name="G5名称96" localSheetId="3">#REF!</definedName>
    <definedName name="G5名称96">#REF!</definedName>
    <definedName name="G5名称97" localSheetId="18">#REF!</definedName>
    <definedName name="G5名称97" localSheetId="19">#REF!</definedName>
    <definedName name="G5名称97" localSheetId="24">#REF!</definedName>
    <definedName name="G5名称97" localSheetId="7">#REF!</definedName>
    <definedName name="G5名称97" localSheetId="4">#REF!</definedName>
    <definedName name="G5名称97" localSheetId="6">#REF!</definedName>
    <definedName name="G5名称97" localSheetId="5">#REF!</definedName>
    <definedName name="G5名称97" localSheetId="3">#REF!</definedName>
    <definedName name="G5名称97">#REF!</definedName>
    <definedName name="G5名称98" localSheetId="18">#REF!</definedName>
    <definedName name="G5名称98" localSheetId="19">#REF!</definedName>
    <definedName name="G5名称98" localSheetId="24">#REF!</definedName>
    <definedName name="G5名称98" localSheetId="7">#REF!</definedName>
    <definedName name="G5名称98" localSheetId="4">#REF!</definedName>
    <definedName name="G5名称98" localSheetId="6">#REF!</definedName>
    <definedName name="G5名称98" localSheetId="5">#REF!</definedName>
    <definedName name="G5名称98" localSheetId="3">#REF!</definedName>
    <definedName name="G5名称98">#REF!</definedName>
    <definedName name="G5名称99" localSheetId="18">#REF!</definedName>
    <definedName name="G5名称99" localSheetId="19">#REF!</definedName>
    <definedName name="G5名称99" localSheetId="24">#REF!</definedName>
    <definedName name="G5名称99" localSheetId="7">#REF!</definedName>
    <definedName name="G5名称99" localSheetId="4">#REF!</definedName>
    <definedName name="G5名称99" localSheetId="6">#REF!</definedName>
    <definedName name="G5名称99" localSheetId="5">#REF!</definedName>
    <definedName name="G5名称99" localSheetId="3">#REF!</definedName>
    <definedName name="G5名称99">#REF!</definedName>
    <definedName name="G5明細_1" localSheetId="18">#REF!</definedName>
    <definedName name="G5明細_1" localSheetId="19">#REF!</definedName>
    <definedName name="G5明細_1" localSheetId="24">#REF!</definedName>
    <definedName name="G5明細_1" localSheetId="7">#REF!</definedName>
    <definedName name="G5明細_1" localSheetId="4">#REF!</definedName>
    <definedName name="G5明細_1" localSheetId="6">#REF!</definedName>
    <definedName name="G5明細_1" localSheetId="5">#REF!</definedName>
    <definedName name="G5明細_1" localSheetId="3">#REF!</definedName>
    <definedName name="G5明細_1">#REF!</definedName>
    <definedName name="G5明細_10" localSheetId="18">#REF!</definedName>
    <definedName name="G5明細_10" localSheetId="19">#REF!</definedName>
    <definedName name="G5明細_10" localSheetId="24">#REF!</definedName>
    <definedName name="G5明細_10" localSheetId="7">#REF!</definedName>
    <definedName name="G5明細_10" localSheetId="4">#REF!</definedName>
    <definedName name="G5明細_10" localSheetId="6">#REF!</definedName>
    <definedName name="G5明細_10" localSheetId="5">#REF!</definedName>
    <definedName name="G5明細_10" localSheetId="3">#REF!</definedName>
    <definedName name="G5明細_10">#REF!</definedName>
    <definedName name="G5明細_100" localSheetId="18">#REF!</definedName>
    <definedName name="G5明細_100" localSheetId="19">#REF!</definedName>
    <definedName name="G5明細_100" localSheetId="24">#REF!</definedName>
    <definedName name="G5明細_100" localSheetId="7">#REF!</definedName>
    <definedName name="G5明細_100" localSheetId="4">#REF!</definedName>
    <definedName name="G5明細_100" localSheetId="6">#REF!</definedName>
    <definedName name="G5明細_100" localSheetId="5">#REF!</definedName>
    <definedName name="G5明細_100" localSheetId="3">#REF!</definedName>
    <definedName name="G5明細_100">#REF!</definedName>
    <definedName name="G5明細_101" localSheetId="18">#REF!</definedName>
    <definedName name="G5明細_101" localSheetId="19">#REF!</definedName>
    <definedName name="G5明細_101" localSheetId="24">#REF!</definedName>
    <definedName name="G5明細_101" localSheetId="7">#REF!</definedName>
    <definedName name="G5明細_101" localSheetId="4">#REF!</definedName>
    <definedName name="G5明細_101" localSheetId="6">#REF!</definedName>
    <definedName name="G5明細_101" localSheetId="5">#REF!</definedName>
    <definedName name="G5明細_101" localSheetId="3">#REF!</definedName>
    <definedName name="G5明細_101">#REF!</definedName>
    <definedName name="G5明細_102" localSheetId="18">#REF!</definedName>
    <definedName name="G5明細_102" localSheetId="19">#REF!</definedName>
    <definedName name="G5明細_102" localSheetId="24">#REF!</definedName>
    <definedName name="G5明細_102" localSheetId="7">#REF!</definedName>
    <definedName name="G5明細_102" localSheetId="4">#REF!</definedName>
    <definedName name="G5明細_102" localSheetId="6">#REF!</definedName>
    <definedName name="G5明細_102" localSheetId="5">#REF!</definedName>
    <definedName name="G5明細_102" localSheetId="3">#REF!</definedName>
    <definedName name="G5明細_102">#REF!</definedName>
    <definedName name="G5明細_103" localSheetId="18">#REF!</definedName>
    <definedName name="G5明細_103" localSheetId="19">#REF!</definedName>
    <definedName name="G5明細_103" localSheetId="24">#REF!</definedName>
    <definedName name="G5明細_103" localSheetId="7">#REF!</definedName>
    <definedName name="G5明細_103" localSheetId="4">#REF!</definedName>
    <definedName name="G5明細_103" localSheetId="6">#REF!</definedName>
    <definedName name="G5明細_103" localSheetId="5">#REF!</definedName>
    <definedName name="G5明細_103" localSheetId="3">#REF!</definedName>
    <definedName name="G5明細_103">#REF!</definedName>
    <definedName name="G5明細_104" localSheetId="18">#REF!</definedName>
    <definedName name="G5明細_104" localSheetId="19">#REF!</definedName>
    <definedName name="G5明細_104" localSheetId="24">#REF!</definedName>
    <definedName name="G5明細_104" localSheetId="7">#REF!</definedName>
    <definedName name="G5明細_104" localSheetId="4">#REF!</definedName>
    <definedName name="G5明細_104" localSheetId="6">#REF!</definedName>
    <definedName name="G5明細_104" localSheetId="5">#REF!</definedName>
    <definedName name="G5明細_104" localSheetId="3">#REF!</definedName>
    <definedName name="G5明細_104">#REF!</definedName>
    <definedName name="G5明細_105" localSheetId="18">#REF!</definedName>
    <definedName name="G5明細_105" localSheetId="19">#REF!</definedName>
    <definedName name="G5明細_105" localSheetId="24">#REF!</definedName>
    <definedName name="G5明細_105" localSheetId="7">#REF!</definedName>
    <definedName name="G5明細_105" localSheetId="4">#REF!</definedName>
    <definedName name="G5明細_105" localSheetId="6">#REF!</definedName>
    <definedName name="G5明細_105" localSheetId="5">#REF!</definedName>
    <definedName name="G5明細_105" localSheetId="3">#REF!</definedName>
    <definedName name="G5明細_105">#REF!</definedName>
    <definedName name="G5明細_106" localSheetId="18">#REF!</definedName>
    <definedName name="G5明細_106" localSheetId="19">#REF!</definedName>
    <definedName name="G5明細_106" localSheetId="24">#REF!</definedName>
    <definedName name="G5明細_106" localSheetId="7">#REF!</definedName>
    <definedName name="G5明細_106" localSheetId="4">#REF!</definedName>
    <definedName name="G5明細_106" localSheetId="6">#REF!</definedName>
    <definedName name="G5明細_106" localSheetId="5">#REF!</definedName>
    <definedName name="G5明細_106" localSheetId="3">#REF!</definedName>
    <definedName name="G5明細_106">#REF!</definedName>
    <definedName name="G5明細_107" localSheetId="18">#REF!</definedName>
    <definedName name="G5明細_107" localSheetId="19">#REF!</definedName>
    <definedName name="G5明細_107" localSheetId="24">#REF!</definedName>
    <definedName name="G5明細_107" localSheetId="7">#REF!</definedName>
    <definedName name="G5明細_107" localSheetId="4">#REF!</definedName>
    <definedName name="G5明細_107" localSheetId="6">#REF!</definedName>
    <definedName name="G5明細_107" localSheetId="5">#REF!</definedName>
    <definedName name="G5明細_107" localSheetId="3">#REF!</definedName>
    <definedName name="G5明細_107">#REF!</definedName>
    <definedName name="G5明細_108" localSheetId="18">#REF!</definedName>
    <definedName name="G5明細_108" localSheetId="19">#REF!</definedName>
    <definedName name="G5明細_108" localSheetId="24">#REF!</definedName>
    <definedName name="G5明細_108" localSheetId="7">#REF!</definedName>
    <definedName name="G5明細_108" localSheetId="4">#REF!</definedName>
    <definedName name="G5明細_108" localSheetId="6">#REF!</definedName>
    <definedName name="G5明細_108" localSheetId="5">#REF!</definedName>
    <definedName name="G5明細_108" localSheetId="3">#REF!</definedName>
    <definedName name="G5明細_108">#REF!</definedName>
    <definedName name="G5明細_109" localSheetId="18">#REF!</definedName>
    <definedName name="G5明細_109" localSheetId="19">#REF!</definedName>
    <definedName name="G5明細_109" localSheetId="24">#REF!</definedName>
    <definedName name="G5明細_109" localSheetId="7">#REF!</definedName>
    <definedName name="G5明細_109" localSheetId="4">#REF!</definedName>
    <definedName name="G5明細_109" localSheetId="6">#REF!</definedName>
    <definedName name="G5明細_109" localSheetId="5">#REF!</definedName>
    <definedName name="G5明細_109" localSheetId="3">#REF!</definedName>
    <definedName name="G5明細_109">#REF!</definedName>
    <definedName name="G5明細_11" localSheetId="18">#REF!</definedName>
    <definedName name="G5明細_11" localSheetId="19">#REF!</definedName>
    <definedName name="G5明細_11" localSheetId="24">#REF!</definedName>
    <definedName name="G5明細_11" localSheetId="7">#REF!</definedName>
    <definedName name="G5明細_11" localSheetId="4">#REF!</definedName>
    <definedName name="G5明細_11" localSheetId="6">#REF!</definedName>
    <definedName name="G5明細_11" localSheetId="5">#REF!</definedName>
    <definedName name="G5明細_11" localSheetId="3">#REF!</definedName>
    <definedName name="G5明細_11">#REF!</definedName>
    <definedName name="G5明細_110" localSheetId="18">#REF!</definedName>
    <definedName name="G5明細_110" localSheetId="19">#REF!</definedName>
    <definedName name="G5明細_110" localSheetId="24">#REF!</definedName>
    <definedName name="G5明細_110" localSheetId="7">#REF!</definedName>
    <definedName name="G5明細_110" localSheetId="4">#REF!</definedName>
    <definedName name="G5明細_110" localSheetId="6">#REF!</definedName>
    <definedName name="G5明細_110" localSheetId="5">#REF!</definedName>
    <definedName name="G5明細_110" localSheetId="3">#REF!</definedName>
    <definedName name="G5明細_110">#REF!</definedName>
    <definedName name="G5明細_111" localSheetId="18">#REF!</definedName>
    <definedName name="G5明細_111" localSheetId="19">#REF!</definedName>
    <definedName name="G5明細_111" localSheetId="24">#REF!</definedName>
    <definedName name="G5明細_111" localSheetId="7">#REF!</definedName>
    <definedName name="G5明細_111" localSheetId="4">#REF!</definedName>
    <definedName name="G5明細_111" localSheetId="6">#REF!</definedName>
    <definedName name="G5明細_111" localSheetId="5">#REF!</definedName>
    <definedName name="G5明細_111" localSheetId="3">#REF!</definedName>
    <definedName name="G5明細_111">#REF!</definedName>
    <definedName name="G5明細_112" localSheetId="18">#REF!</definedName>
    <definedName name="G5明細_112" localSheetId="19">#REF!</definedName>
    <definedName name="G5明細_112" localSheetId="24">#REF!</definedName>
    <definedName name="G5明細_112" localSheetId="7">#REF!</definedName>
    <definedName name="G5明細_112" localSheetId="4">#REF!</definedName>
    <definedName name="G5明細_112" localSheetId="6">#REF!</definedName>
    <definedName name="G5明細_112" localSheetId="5">#REF!</definedName>
    <definedName name="G5明細_112" localSheetId="3">#REF!</definedName>
    <definedName name="G5明細_112">#REF!</definedName>
    <definedName name="G5明細_113" localSheetId="18">#REF!</definedName>
    <definedName name="G5明細_113" localSheetId="19">#REF!</definedName>
    <definedName name="G5明細_113" localSheetId="24">#REF!</definedName>
    <definedName name="G5明細_113" localSheetId="7">#REF!</definedName>
    <definedName name="G5明細_113" localSheetId="4">#REF!</definedName>
    <definedName name="G5明細_113" localSheetId="6">#REF!</definedName>
    <definedName name="G5明細_113" localSheetId="5">#REF!</definedName>
    <definedName name="G5明細_113" localSheetId="3">#REF!</definedName>
    <definedName name="G5明細_113">#REF!</definedName>
    <definedName name="G5明細_114" localSheetId="18">#REF!</definedName>
    <definedName name="G5明細_114" localSheetId="19">#REF!</definedName>
    <definedName name="G5明細_114" localSheetId="24">#REF!</definedName>
    <definedName name="G5明細_114" localSheetId="7">#REF!</definedName>
    <definedName name="G5明細_114" localSheetId="4">#REF!</definedName>
    <definedName name="G5明細_114" localSheetId="6">#REF!</definedName>
    <definedName name="G5明細_114" localSheetId="5">#REF!</definedName>
    <definedName name="G5明細_114" localSheetId="3">#REF!</definedName>
    <definedName name="G5明細_114">#REF!</definedName>
    <definedName name="G5明細_115" localSheetId="18">#REF!</definedName>
    <definedName name="G5明細_115" localSheetId="19">#REF!</definedName>
    <definedName name="G5明細_115" localSheetId="24">#REF!</definedName>
    <definedName name="G5明細_115" localSheetId="7">#REF!</definedName>
    <definedName name="G5明細_115" localSheetId="4">#REF!</definedName>
    <definedName name="G5明細_115" localSheetId="6">#REF!</definedName>
    <definedName name="G5明細_115" localSheetId="5">#REF!</definedName>
    <definedName name="G5明細_115" localSheetId="3">#REF!</definedName>
    <definedName name="G5明細_115">#REF!</definedName>
    <definedName name="G5明細_116" localSheetId="18">#REF!</definedName>
    <definedName name="G5明細_116" localSheetId="19">#REF!</definedName>
    <definedName name="G5明細_116" localSheetId="24">#REF!</definedName>
    <definedName name="G5明細_116" localSheetId="7">#REF!</definedName>
    <definedName name="G5明細_116" localSheetId="4">#REF!</definedName>
    <definedName name="G5明細_116" localSheetId="6">#REF!</definedName>
    <definedName name="G5明細_116" localSheetId="5">#REF!</definedName>
    <definedName name="G5明細_116" localSheetId="3">#REF!</definedName>
    <definedName name="G5明細_116">#REF!</definedName>
    <definedName name="G5明細_117" localSheetId="18">#REF!</definedName>
    <definedName name="G5明細_117" localSheetId="19">#REF!</definedName>
    <definedName name="G5明細_117" localSheetId="24">#REF!</definedName>
    <definedName name="G5明細_117" localSheetId="7">#REF!</definedName>
    <definedName name="G5明細_117" localSheetId="4">#REF!</definedName>
    <definedName name="G5明細_117" localSheetId="6">#REF!</definedName>
    <definedName name="G5明細_117" localSheetId="5">#REF!</definedName>
    <definedName name="G5明細_117" localSheetId="3">#REF!</definedName>
    <definedName name="G5明細_117">#REF!</definedName>
    <definedName name="G5明細_118" localSheetId="18">#REF!</definedName>
    <definedName name="G5明細_118" localSheetId="19">#REF!</definedName>
    <definedName name="G5明細_118" localSheetId="24">#REF!</definedName>
    <definedName name="G5明細_118" localSheetId="7">#REF!</definedName>
    <definedName name="G5明細_118" localSheetId="4">#REF!</definedName>
    <definedName name="G5明細_118" localSheetId="6">#REF!</definedName>
    <definedName name="G5明細_118" localSheetId="5">#REF!</definedName>
    <definedName name="G5明細_118" localSheetId="3">#REF!</definedName>
    <definedName name="G5明細_118">#REF!</definedName>
    <definedName name="G5明細_119" localSheetId="18">#REF!</definedName>
    <definedName name="G5明細_119" localSheetId="19">#REF!</definedName>
    <definedName name="G5明細_119" localSheetId="24">#REF!</definedName>
    <definedName name="G5明細_119" localSheetId="7">#REF!</definedName>
    <definedName name="G5明細_119" localSheetId="4">#REF!</definedName>
    <definedName name="G5明細_119" localSheetId="6">#REF!</definedName>
    <definedName name="G5明細_119" localSheetId="5">#REF!</definedName>
    <definedName name="G5明細_119" localSheetId="3">#REF!</definedName>
    <definedName name="G5明細_119">#REF!</definedName>
    <definedName name="G5明細_12" localSheetId="18">#REF!</definedName>
    <definedName name="G5明細_12" localSheetId="19">#REF!</definedName>
    <definedName name="G5明細_12" localSheetId="24">#REF!</definedName>
    <definedName name="G5明細_12" localSheetId="7">#REF!</definedName>
    <definedName name="G5明細_12" localSheetId="4">#REF!</definedName>
    <definedName name="G5明細_12" localSheetId="6">#REF!</definedName>
    <definedName name="G5明細_12" localSheetId="5">#REF!</definedName>
    <definedName name="G5明細_12" localSheetId="3">#REF!</definedName>
    <definedName name="G5明細_12">#REF!</definedName>
    <definedName name="G5明細_120" localSheetId="18">#REF!</definedName>
    <definedName name="G5明細_120" localSheetId="19">#REF!</definedName>
    <definedName name="G5明細_120" localSheetId="24">#REF!</definedName>
    <definedName name="G5明細_120" localSheetId="7">#REF!</definedName>
    <definedName name="G5明細_120" localSheetId="4">#REF!</definedName>
    <definedName name="G5明細_120" localSheetId="6">#REF!</definedName>
    <definedName name="G5明細_120" localSheetId="5">#REF!</definedName>
    <definedName name="G5明細_120" localSheetId="3">#REF!</definedName>
    <definedName name="G5明細_120">#REF!</definedName>
    <definedName name="G5明細_121" localSheetId="18">#REF!</definedName>
    <definedName name="G5明細_121" localSheetId="19">#REF!</definedName>
    <definedName name="G5明細_121" localSheetId="24">#REF!</definedName>
    <definedName name="G5明細_121" localSheetId="7">#REF!</definedName>
    <definedName name="G5明細_121" localSheetId="4">#REF!</definedName>
    <definedName name="G5明細_121" localSheetId="6">#REF!</definedName>
    <definedName name="G5明細_121" localSheetId="5">#REF!</definedName>
    <definedName name="G5明細_121" localSheetId="3">#REF!</definedName>
    <definedName name="G5明細_121">#REF!</definedName>
    <definedName name="G5明細_122" localSheetId="18">#REF!</definedName>
    <definedName name="G5明細_122" localSheetId="19">#REF!</definedName>
    <definedName name="G5明細_122" localSheetId="24">#REF!</definedName>
    <definedName name="G5明細_122" localSheetId="7">#REF!</definedName>
    <definedName name="G5明細_122" localSheetId="4">#REF!</definedName>
    <definedName name="G5明細_122" localSheetId="6">#REF!</definedName>
    <definedName name="G5明細_122" localSheetId="5">#REF!</definedName>
    <definedName name="G5明細_122" localSheetId="3">#REF!</definedName>
    <definedName name="G5明細_122">#REF!</definedName>
    <definedName name="G5明細_123" localSheetId="18">#REF!</definedName>
    <definedName name="G5明細_123" localSheetId="19">#REF!</definedName>
    <definedName name="G5明細_123" localSheetId="24">#REF!</definedName>
    <definedName name="G5明細_123" localSheetId="7">#REF!</definedName>
    <definedName name="G5明細_123" localSheetId="4">#REF!</definedName>
    <definedName name="G5明細_123" localSheetId="6">#REF!</definedName>
    <definedName name="G5明細_123" localSheetId="5">#REF!</definedName>
    <definedName name="G5明細_123" localSheetId="3">#REF!</definedName>
    <definedName name="G5明細_123">#REF!</definedName>
    <definedName name="G5明細_124" localSheetId="18">#REF!</definedName>
    <definedName name="G5明細_124" localSheetId="19">#REF!</definedName>
    <definedName name="G5明細_124" localSheetId="24">#REF!</definedName>
    <definedName name="G5明細_124" localSheetId="7">#REF!</definedName>
    <definedName name="G5明細_124" localSheetId="4">#REF!</definedName>
    <definedName name="G5明細_124" localSheetId="6">#REF!</definedName>
    <definedName name="G5明細_124" localSheetId="5">#REF!</definedName>
    <definedName name="G5明細_124" localSheetId="3">#REF!</definedName>
    <definedName name="G5明細_124">#REF!</definedName>
    <definedName name="G5明細_125" localSheetId="18">#REF!</definedName>
    <definedName name="G5明細_125" localSheetId="19">#REF!</definedName>
    <definedName name="G5明細_125" localSheetId="24">#REF!</definedName>
    <definedName name="G5明細_125" localSheetId="7">#REF!</definedName>
    <definedName name="G5明細_125" localSheetId="4">#REF!</definedName>
    <definedName name="G5明細_125" localSheetId="6">#REF!</definedName>
    <definedName name="G5明細_125" localSheetId="5">#REF!</definedName>
    <definedName name="G5明細_125" localSheetId="3">#REF!</definedName>
    <definedName name="G5明細_125">#REF!</definedName>
    <definedName name="G5明細_126" localSheetId="18">#REF!</definedName>
    <definedName name="G5明細_126" localSheetId="19">#REF!</definedName>
    <definedName name="G5明細_126" localSheetId="24">#REF!</definedName>
    <definedName name="G5明細_126" localSheetId="7">#REF!</definedName>
    <definedName name="G5明細_126" localSheetId="4">#REF!</definedName>
    <definedName name="G5明細_126" localSheetId="6">#REF!</definedName>
    <definedName name="G5明細_126" localSheetId="5">#REF!</definedName>
    <definedName name="G5明細_126" localSheetId="3">#REF!</definedName>
    <definedName name="G5明細_126">#REF!</definedName>
    <definedName name="G5明細_127" localSheetId="18">#REF!</definedName>
    <definedName name="G5明細_127" localSheetId="19">#REF!</definedName>
    <definedName name="G5明細_127" localSheetId="24">#REF!</definedName>
    <definedName name="G5明細_127" localSheetId="7">#REF!</definedName>
    <definedName name="G5明細_127" localSheetId="4">#REF!</definedName>
    <definedName name="G5明細_127" localSheetId="6">#REF!</definedName>
    <definedName name="G5明細_127" localSheetId="5">#REF!</definedName>
    <definedName name="G5明細_127" localSheetId="3">#REF!</definedName>
    <definedName name="G5明細_127">#REF!</definedName>
    <definedName name="G5明細_128" localSheetId="18">#REF!</definedName>
    <definedName name="G5明細_128" localSheetId="19">#REF!</definedName>
    <definedName name="G5明細_128" localSheetId="24">#REF!</definedName>
    <definedName name="G5明細_128" localSheetId="7">#REF!</definedName>
    <definedName name="G5明細_128" localSheetId="4">#REF!</definedName>
    <definedName name="G5明細_128" localSheetId="6">#REF!</definedName>
    <definedName name="G5明細_128" localSheetId="5">#REF!</definedName>
    <definedName name="G5明細_128" localSheetId="3">#REF!</definedName>
    <definedName name="G5明細_128">#REF!</definedName>
    <definedName name="G5明細_129" localSheetId="18">#REF!</definedName>
    <definedName name="G5明細_129" localSheetId="19">#REF!</definedName>
    <definedName name="G5明細_129" localSheetId="24">#REF!</definedName>
    <definedName name="G5明細_129" localSheetId="7">#REF!</definedName>
    <definedName name="G5明細_129" localSheetId="4">#REF!</definedName>
    <definedName name="G5明細_129" localSheetId="6">#REF!</definedName>
    <definedName name="G5明細_129" localSheetId="5">#REF!</definedName>
    <definedName name="G5明細_129" localSheetId="3">#REF!</definedName>
    <definedName name="G5明細_129">#REF!</definedName>
    <definedName name="G5明細_13" localSheetId="18">#REF!</definedName>
    <definedName name="G5明細_13" localSheetId="19">#REF!</definedName>
    <definedName name="G5明細_13" localSheetId="24">#REF!</definedName>
    <definedName name="G5明細_13" localSheetId="7">#REF!</definedName>
    <definedName name="G5明細_13" localSheetId="4">#REF!</definedName>
    <definedName name="G5明細_13" localSheetId="6">#REF!</definedName>
    <definedName name="G5明細_13" localSheetId="5">#REF!</definedName>
    <definedName name="G5明細_13" localSheetId="3">#REF!</definedName>
    <definedName name="G5明細_13">#REF!</definedName>
    <definedName name="G5明細_130" localSheetId="18">#REF!</definedName>
    <definedName name="G5明細_130" localSheetId="19">#REF!</definedName>
    <definedName name="G5明細_130" localSheetId="24">#REF!</definedName>
    <definedName name="G5明細_130" localSheetId="7">#REF!</definedName>
    <definedName name="G5明細_130" localSheetId="4">#REF!</definedName>
    <definedName name="G5明細_130" localSheetId="6">#REF!</definedName>
    <definedName name="G5明細_130" localSheetId="5">#REF!</definedName>
    <definedName name="G5明細_130" localSheetId="3">#REF!</definedName>
    <definedName name="G5明細_130">#REF!</definedName>
    <definedName name="G5明細_131" localSheetId="18">#REF!</definedName>
    <definedName name="G5明細_131" localSheetId="19">#REF!</definedName>
    <definedName name="G5明細_131" localSheetId="24">#REF!</definedName>
    <definedName name="G5明細_131" localSheetId="7">#REF!</definedName>
    <definedName name="G5明細_131" localSheetId="4">#REF!</definedName>
    <definedName name="G5明細_131" localSheetId="6">#REF!</definedName>
    <definedName name="G5明細_131" localSheetId="5">#REF!</definedName>
    <definedName name="G5明細_131" localSheetId="3">#REF!</definedName>
    <definedName name="G5明細_131">#REF!</definedName>
    <definedName name="G5明細_132" localSheetId="18">#REF!</definedName>
    <definedName name="G5明細_132" localSheetId="19">#REF!</definedName>
    <definedName name="G5明細_132" localSheetId="24">#REF!</definedName>
    <definedName name="G5明細_132" localSheetId="7">#REF!</definedName>
    <definedName name="G5明細_132" localSheetId="4">#REF!</definedName>
    <definedName name="G5明細_132" localSheetId="6">#REF!</definedName>
    <definedName name="G5明細_132" localSheetId="5">#REF!</definedName>
    <definedName name="G5明細_132" localSheetId="3">#REF!</definedName>
    <definedName name="G5明細_132">#REF!</definedName>
    <definedName name="G5明細_133" localSheetId="18">#REF!</definedName>
    <definedName name="G5明細_133" localSheetId="19">#REF!</definedName>
    <definedName name="G5明細_133" localSheetId="24">#REF!</definedName>
    <definedName name="G5明細_133" localSheetId="7">#REF!</definedName>
    <definedName name="G5明細_133" localSheetId="4">#REF!</definedName>
    <definedName name="G5明細_133" localSheetId="6">#REF!</definedName>
    <definedName name="G5明細_133" localSheetId="5">#REF!</definedName>
    <definedName name="G5明細_133" localSheetId="3">#REF!</definedName>
    <definedName name="G5明細_133">#REF!</definedName>
    <definedName name="G5明細_134" localSheetId="18">#REF!</definedName>
    <definedName name="G5明細_134" localSheetId="19">#REF!</definedName>
    <definedName name="G5明細_134" localSheetId="24">#REF!</definedName>
    <definedName name="G5明細_134" localSheetId="7">#REF!</definedName>
    <definedName name="G5明細_134" localSheetId="4">#REF!</definedName>
    <definedName name="G5明細_134" localSheetId="6">#REF!</definedName>
    <definedName name="G5明細_134" localSheetId="5">#REF!</definedName>
    <definedName name="G5明細_134" localSheetId="3">#REF!</definedName>
    <definedName name="G5明細_134">#REF!</definedName>
    <definedName name="G5明細_135" localSheetId="18">#REF!</definedName>
    <definedName name="G5明細_135" localSheetId="19">#REF!</definedName>
    <definedName name="G5明細_135" localSheetId="24">#REF!</definedName>
    <definedName name="G5明細_135" localSheetId="7">#REF!</definedName>
    <definedName name="G5明細_135" localSheetId="4">#REF!</definedName>
    <definedName name="G5明細_135" localSheetId="6">#REF!</definedName>
    <definedName name="G5明細_135" localSheetId="5">#REF!</definedName>
    <definedName name="G5明細_135" localSheetId="3">#REF!</definedName>
    <definedName name="G5明細_135">#REF!</definedName>
    <definedName name="G5明細_136" localSheetId="18">#REF!</definedName>
    <definedName name="G5明細_136" localSheetId="19">#REF!</definedName>
    <definedName name="G5明細_136" localSheetId="24">#REF!</definedName>
    <definedName name="G5明細_136" localSheetId="7">#REF!</definedName>
    <definedName name="G5明細_136" localSheetId="4">#REF!</definedName>
    <definedName name="G5明細_136" localSheetId="6">#REF!</definedName>
    <definedName name="G5明細_136" localSheetId="5">#REF!</definedName>
    <definedName name="G5明細_136" localSheetId="3">#REF!</definedName>
    <definedName name="G5明細_136">#REF!</definedName>
    <definedName name="G5明細_137" localSheetId="18">#REF!</definedName>
    <definedName name="G5明細_137" localSheetId="19">#REF!</definedName>
    <definedName name="G5明細_137" localSheetId="24">#REF!</definedName>
    <definedName name="G5明細_137" localSheetId="7">#REF!</definedName>
    <definedName name="G5明細_137" localSheetId="4">#REF!</definedName>
    <definedName name="G5明細_137" localSheetId="6">#REF!</definedName>
    <definedName name="G5明細_137" localSheetId="5">#REF!</definedName>
    <definedName name="G5明細_137" localSheetId="3">#REF!</definedName>
    <definedName name="G5明細_137">#REF!</definedName>
    <definedName name="G5明細_138" localSheetId="18">#REF!</definedName>
    <definedName name="G5明細_138" localSheetId="19">#REF!</definedName>
    <definedName name="G5明細_138" localSheetId="24">#REF!</definedName>
    <definedName name="G5明細_138" localSheetId="7">#REF!</definedName>
    <definedName name="G5明細_138" localSheetId="4">#REF!</definedName>
    <definedName name="G5明細_138" localSheetId="6">#REF!</definedName>
    <definedName name="G5明細_138" localSheetId="5">#REF!</definedName>
    <definedName name="G5明細_138" localSheetId="3">#REF!</definedName>
    <definedName name="G5明細_138">#REF!</definedName>
    <definedName name="G5明細_139" localSheetId="18">#REF!</definedName>
    <definedName name="G5明細_139" localSheetId="19">#REF!</definedName>
    <definedName name="G5明細_139" localSheetId="24">#REF!</definedName>
    <definedName name="G5明細_139" localSheetId="7">#REF!</definedName>
    <definedName name="G5明細_139" localSheetId="4">#REF!</definedName>
    <definedName name="G5明細_139" localSheetId="6">#REF!</definedName>
    <definedName name="G5明細_139" localSheetId="5">#REF!</definedName>
    <definedName name="G5明細_139" localSheetId="3">#REF!</definedName>
    <definedName name="G5明細_139">#REF!</definedName>
    <definedName name="G5明細_14" localSheetId="18">#REF!</definedName>
    <definedName name="G5明細_14" localSheetId="19">#REF!</definedName>
    <definedName name="G5明細_14" localSheetId="24">#REF!</definedName>
    <definedName name="G5明細_14" localSheetId="7">#REF!</definedName>
    <definedName name="G5明細_14" localSheetId="4">#REF!</definedName>
    <definedName name="G5明細_14" localSheetId="6">#REF!</definedName>
    <definedName name="G5明細_14" localSheetId="5">#REF!</definedName>
    <definedName name="G5明細_14" localSheetId="3">#REF!</definedName>
    <definedName name="G5明細_14">#REF!</definedName>
    <definedName name="G5明細_140" localSheetId="18">#REF!</definedName>
    <definedName name="G5明細_140" localSheetId="19">#REF!</definedName>
    <definedName name="G5明細_140" localSheetId="24">#REF!</definedName>
    <definedName name="G5明細_140" localSheetId="7">#REF!</definedName>
    <definedName name="G5明細_140" localSheetId="4">#REF!</definedName>
    <definedName name="G5明細_140" localSheetId="6">#REF!</definedName>
    <definedName name="G5明細_140" localSheetId="5">#REF!</definedName>
    <definedName name="G5明細_140" localSheetId="3">#REF!</definedName>
    <definedName name="G5明細_140">#REF!</definedName>
    <definedName name="G5明細_141" localSheetId="18">#REF!</definedName>
    <definedName name="G5明細_141" localSheetId="19">#REF!</definedName>
    <definedName name="G5明細_141" localSheetId="24">#REF!</definedName>
    <definedName name="G5明細_141" localSheetId="7">#REF!</definedName>
    <definedName name="G5明細_141" localSheetId="4">#REF!</definedName>
    <definedName name="G5明細_141" localSheetId="6">#REF!</definedName>
    <definedName name="G5明細_141" localSheetId="5">#REF!</definedName>
    <definedName name="G5明細_141" localSheetId="3">#REF!</definedName>
    <definedName name="G5明細_141">#REF!</definedName>
    <definedName name="G5明細_142" localSheetId="18">#REF!</definedName>
    <definedName name="G5明細_142" localSheetId="19">#REF!</definedName>
    <definedName name="G5明細_142" localSheetId="24">#REF!</definedName>
    <definedName name="G5明細_142" localSheetId="7">#REF!</definedName>
    <definedName name="G5明細_142" localSheetId="4">#REF!</definedName>
    <definedName name="G5明細_142" localSheetId="6">#REF!</definedName>
    <definedName name="G5明細_142" localSheetId="5">#REF!</definedName>
    <definedName name="G5明細_142" localSheetId="3">#REF!</definedName>
    <definedName name="G5明細_142">#REF!</definedName>
    <definedName name="G5明細_143" localSheetId="18">#REF!</definedName>
    <definedName name="G5明細_143" localSheetId="19">#REF!</definedName>
    <definedName name="G5明細_143" localSheetId="24">#REF!</definedName>
    <definedName name="G5明細_143" localSheetId="7">#REF!</definedName>
    <definedName name="G5明細_143" localSheetId="4">#REF!</definedName>
    <definedName name="G5明細_143" localSheetId="6">#REF!</definedName>
    <definedName name="G5明細_143" localSheetId="5">#REF!</definedName>
    <definedName name="G5明細_143" localSheetId="3">#REF!</definedName>
    <definedName name="G5明細_143">#REF!</definedName>
    <definedName name="G5明細_144" localSheetId="18">#REF!</definedName>
    <definedName name="G5明細_144" localSheetId="19">#REF!</definedName>
    <definedName name="G5明細_144" localSheetId="24">#REF!</definedName>
    <definedName name="G5明細_144" localSheetId="7">#REF!</definedName>
    <definedName name="G5明細_144" localSheetId="4">#REF!</definedName>
    <definedName name="G5明細_144" localSheetId="6">#REF!</definedName>
    <definedName name="G5明細_144" localSheetId="5">#REF!</definedName>
    <definedName name="G5明細_144" localSheetId="3">#REF!</definedName>
    <definedName name="G5明細_144">#REF!</definedName>
    <definedName name="G5明細_145" localSheetId="18">#REF!</definedName>
    <definedName name="G5明細_145" localSheetId="19">#REF!</definedName>
    <definedName name="G5明細_145" localSheetId="24">#REF!</definedName>
    <definedName name="G5明細_145" localSheetId="7">#REF!</definedName>
    <definedName name="G5明細_145" localSheetId="4">#REF!</definedName>
    <definedName name="G5明細_145" localSheetId="6">#REF!</definedName>
    <definedName name="G5明細_145" localSheetId="5">#REF!</definedName>
    <definedName name="G5明細_145" localSheetId="3">#REF!</definedName>
    <definedName name="G5明細_145">#REF!</definedName>
    <definedName name="G5明細_146" localSheetId="18">#REF!</definedName>
    <definedName name="G5明細_146" localSheetId="19">#REF!</definedName>
    <definedName name="G5明細_146" localSheetId="24">#REF!</definedName>
    <definedName name="G5明細_146" localSheetId="7">#REF!</definedName>
    <definedName name="G5明細_146" localSheetId="4">#REF!</definedName>
    <definedName name="G5明細_146" localSheetId="6">#REF!</definedName>
    <definedName name="G5明細_146" localSheetId="5">#REF!</definedName>
    <definedName name="G5明細_146" localSheetId="3">#REF!</definedName>
    <definedName name="G5明細_146">#REF!</definedName>
    <definedName name="G5明細_147" localSheetId="18">#REF!</definedName>
    <definedName name="G5明細_147" localSheetId="19">#REF!</definedName>
    <definedName name="G5明細_147" localSheetId="24">#REF!</definedName>
    <definedName name="G5明細_147" localSheetId="7">#REF!</definedName>
    <definedName name="G5明細_147" localSheetId="4">#REF!</definedName>
    <definedName name="G5明細_147" localSheetId="6">#REF!</definedName>
    <definedName name="G5明細_147" localSheetId="5">#REF!</definedName>
    <definedName name="G5明細_147" localSheetId="3">#REF!</definedName>
    <definedName name="G5明細_147">#REF!</definedName>
    <definedName name="G5明細_148" localSheetId="18">#REF!</definedName>
    <definedName name="G5明細_148" localSheetId="19">#REF!</definedName>
    <definedName name="G5明細_148" localSheetId="24">#REF!</definedName>
    <definedName name="G5明細_148" localSheetId="7">#REF!</definedName>
    <definedName name="G5明細_148" localSheetId="4">#REF!</definedName>
    <definedName name="G5明細_148" localSheetId="6">#REF!</definedName>
    <definedName name="G5明細_148" localSheetId="5">#REF!</definedName>
    <definedName name="G5明細_148" localSheetId="3">#REF!</definedName>
    <definedName name="G5明細_148">#REF!</definedName>
    <definedName name="G5明細_149" localSheetId="18">#REF!</definedName>
    <definedName name="G5明細_149" localSheetId="19">#REF!</definedName>
    <definedName name="G5明細_149" localSheetId="24">#REF!</definedName>
    <definedName name="G5明細_149" localSheetId="7">#REF!</definedName>
    <definedName name="G5明細_149" localSheetId="4">#REF!</definedName>
    <definedName name="G5明細_149" localSheetId="6">#REF!</definedName>
    <definedName name="G5明細_149" localSheetId="5">#REF!</definedName>
    <definedName name="G5明細_149" localSheetId="3">#REF!</definedName>
    <definedName name="G5明細_149">#REF!</definedName>
    <definedName name="G5明細_15" localSheetId="18">#REF!</definedName>
    <definedName name="G5明細_15" localSheetId="19">#REF!</definedName>
    <definedName name="G5明細_15" localSheetId="24">#REF!</definedName>
    <definedName name="G5明細_15" localSheetId="7">#REF!</definedName>
    <definedName name="G5明細_15" localSheetId="4">#REF!</definedName>
    <definedName name="G5明細_15" localSheetId="6">#REF!</definedName>
    <definedName name="G5明細_15" localSheetId="5">#REF!</definedName>
    <definedName name="G5明細_15" localSheetId="3">#REF!</definedName>
    <definedName name="G5明細_15">#REF!</definedName>
    <definedName name="G5明細_150" localSheetId="18">#REF!</definedName>
    <definedName name="G5明細_150" localSheetId="19">#REF!</definedName>
    <definedName name="G5明細_150" localSheetId="24">#REF!</definedName>
    <definedName name="G5明細_150" localSheetId="7">#REF!</definedName>
    <definedName name="G5明細_150" localSheetId="4">#REF!</definedName>
    <definedName name="G5明細_150" localSheetId="6">#REF!</definedName>
    <definedName name="G5明細_150" localSheetId="5">#REF!</definedName>
    <definedName name="G5明細_150" localSheetId="3">#REF!</definedName>
    <definedName name="G5明細_150">#REF!</definedName>
    <definedName name="G5明細_16" localSheetId="18">#REF!</definedName>
    <definedName name="G5明細_16" localSheetId="19">#REF!</definedName>
    <definedName name="G5明細_16" localSheetId="24">#REF!</definedName>
    <definedName name="G5明細_16" localSheetId="7">#REF!</definedName>
    <definedName name="G5明細_16" localSheetId="4">#REF!</definedName>
    <definedName name="G5明細_16" localSheetId="6">#REF!</definedName>
    <definedName name="G5明細_16" localSheetId="5">#REF!</definedName>
    <definedName name="G5明細_16" localSheetId="3">#REF!</definedName>
    <definedName name="G5明細_16">#REF!</definedName>
    <definedName name="G5明細_17" localSheetId="18">#REF!</definedName>
    <definedName name="G5明細_17" localSheetId="19">#REF!</definedName>
    <definedName name="G5明細_17" localSheetId="24">#REF!</definedName>
    <definedName name="G5明細_17" localSheetId="7">#REF!</definedName>
    <definedName name="G5明細_17" localSheetId="4">#REF!</definedName>
    <definedName name="G5明細_17" localSheetId="6">#REF!</definedName>
    <definedName name="G5明細_17" localSheetId="5">#REF!</definedName>
    <definedName name="G5明細_17" localSheetId="3">#REF!</definedName>
    <definedName name="G5明細_17">#REF!</definedName>
    <definedName name="G5明細_18" localSheetId="18">#REF!</definedName>
    <definedName name="G5明細_18" localSheetId="19">#REF!</definedName>
    <definedName name="G5明細_18" localSheetId="24">#REF!</definedName>
    <definedName name="G5明細_18" localSheetId="7">#REF!</definedName>
    <definedName name="G5明細_18" localSheetId="4">#REF!</definedName>
    <definedName name="G5明細_18" localSheetId="6">#REF!</definedName>
    <definedName name="G5明細_18" localSheetId="5">#REF!</definedName>
    <definedName name="G5明細_18" localSheetId="3">#REF!</definedName>
    <definedName name="G5明細_18">#REF!</definedName>
    <definedName name="G5明細_19" localSheetId="18">#REF!</definedName>
    <definedName name="G5明細_19" localSheetId="19">#REF!</definedName>
    <definedName name="G5明細_19" localSheetId="24">#REF!</definedName>
    <definedName name="G5明細_19" localSheetId="7">#REF!</definedName>
    <definedName name="G5明細_19" localSheetId="4">#REF!</definedName>
    <definedName name="G5明細_19" localSheetId="6">#REF!</definedName>
    <definedName name="G5明細_19" localSheetId="5">#REF!</definedName>
    <definedName name="G5明細_19" localSheetId="3">#REF!</definedName>
    <definedName name="G5明細_19">#REF!</definedName>
    <definedName name="G5明細_2" localSheetId="18">#REF!</definedName>
    <definedName name="G5明細_2" localSheetId="19">#REF!</definedName>
    <definedName name="G5明細_2" localSheetId="24">#REF!</definedName>
    <definedName name="G5明細_2" localSheetId="7">#REF!</definedName>
    <definedName name="G5明細_2" localSheetId="4">#REF!</definedName>
    <definedName name="G5明細_2" localSheetId="6">#REF!</definedName>
    <definedName name="G5明細_2" localSheetId="5">#REF!</definedName>
    <definedName name="G5明細_2" localSheetId="3">#REF!</definedName>
    <definedName name="G5明細_2">#REF!</definedName>
    <definedName name="G5明細_20" localSheetId="18">#REF!</definedName>
    <definedName name="G5明細_20" localSheetId="19">#REF!</definedName>
    <definedName name="G5明細_20" localSheetId="24">#REF!</definedName>
    <definedName name="G5明細_20" localSheetId="7">#REF!</definedName>
    <definedName name="G5明細_20" localSheetId="4">#REF!</definedName>
    <definedName name="G5明細_20" localSheetId="6">#REF!</definedName>
    <definedName name="G5明細_20" localSheetId="5">#REF!</definedName>
    <definedName name="G5明細_20" localSheetId="3">#REF!</definedName>
    <definedName name="G5明細_20">#REF!</definedName>
    <definedName name="G5明細_21" localSheetId="18">#REF!</definedName>
    <definedName name="G5明細_21" localSheetId="19">#REF!</definedName>
    <definedName name="G5明細_21" localSheetId="24">#REF!</definedName>
    <definedName name="G5明細_21" localSheetId="7">#REF!</definedName>
    <definedName name="G5明細_21" localSheetId="4">#REF!</definedName>
    <definedName name="G5明細_21" localSheetId="6">#REF!</definedName>
    <definedName name="G5明細_21" localSheetId="5">#REF!</definedName>
    <definedName name="G5明細_21" localSheetId="3">#REF!</definedName>
    <definedName name="G5明細_21">#REF!</definedName>
    <definedName name="G5明細_22" localSheetId="18">#REF!</definedName>
    <definedName name="G5明細_22" localSheetId="19">#REF!</definedName>
    <definedName name="G5明細_22" localSheetId="24">#REF!</definedName>
    <definedName name="G5明細_22" localSheetId="7">#REF!</definedName>
    <definedName name="G5明細_22" localSheetId="4">#REF!</definedName>
    <definedName name="G5明細_22" localSheetId="6">#REF!</definedName>
    <definedName name="G5明細_22" localSheetId="5">#REF!</definedName>
    <definedName name="G5明細_22" localSheetId="3">#REF!</definedName>
    <definedName name="G5明細_22">#REF!</definedName>
    <definedName name="G5明細_23" localSheetId="18">#REF!</definedName>
    <definedName name="G5明細_23" localSheetId="19">#REF!</definedName>
    <definedName name="G5明細_23" localSheetId="24">#REF!</definedName>
    <definedName name="G5明細_23" localSheetId="7">#REF!</definedName>
    <definedName name="G5明細_23" localSheetId="4">#REF!</definedName>
    <definedName name="G5明細_23" localSheetId="6">#REF!</definedName>
    <definedName name="G5明細_23" localSheetId="5">#REF!</definedName>
    <definedName name="G5明細_23" localSheetId="3">#REF!</definedName>
    <definedName name="G5明細_23">#REF!</definedName>
    <definedName name="G5明細_24" localSheetId="18">#REF!</definedName>
    <definedName name="G5明細_24" localSheetId="19">#REF!</definedName>
    <definedName name="G5明細_24" localSheetId="24">#REF!</definedName>
    <definedName name="G5明細_24" localSheetId="7">#REF!</definedName>
    <definedName name="G5明細_24" localSheetId="4">#REF!</definedName>
    <definedName name="G5明細_24" localSheetId="6">#REF!</definedName>
    <definedName name="G5明細_24" localSheetId="5">#REF!</definedName>
    <definedName name="G5明細_24" localSheetId="3">#REF!</definedName>
    <definedName name="G5明細_24">#REF!</definedName>
    <definedName name="G5明細_25" localSheetId="18">#REF!</definedName>
    <definedName name="G5明細_25" localSheetId="19">#REF!</definedName>
    <definedName name="G5明細_25" localSheetId="24">#REF!</definedName>
    <definedName name="G5明細_25" localSheetId="7">#REF!</definedName>
    <definedName name="G5明細_25" localSheetId="4">#REF!</definedName>
    <definedName name="G5明細_25" localSheetId="6">#REF!</definedName>
    <definedName name="G5明細_25" localSheetId="5">#REF!</definedName>
    <definedName name="G5明細_25" localSheetId="3">#REF!</definedName>
    <definedName name="G5明細_25">#REF!</definedName>
    <definedName name="G5明細_26" localSheetId="18">#REF!</definedName>
    <definedName name="G5明細_26" localSheetId="19">#REF!</definedName>
    <definedName name="G5明細_26" localSheetId="24">#REF!</definedName>
    <definedName name="G5明細_26" localSheetId="7">#REF!</definedName>
    <definedName name="G5明細_26" localSheetId="4">#REF!</definedName>
    <definedName name="G5明細_26" localSheetId="6">#REF!</definedName>
    <definedName name="G5明細_26" localSheetId="5">#REF!</definedName>
    <definedName name="G5明細_26" localSheetId="3">#REF!</definedName>
    <definedName name="G5明細_26">#REF!</definedName>
    <definedName name="G5明細_27" localSheetId="18">#REF!</definedName>
    <definedName name="G5明細_27" localSheetId="19">#REF!</definedName>
    <definedName name="G5明細_27" localSheetId="24">#REF!</definedName>
    <definedName name="G5明細_27" localSheetId="7">#REF!</definedName>
    <definedName name="G5明細_27" localSheetId="4">#REF!</definedName>
    <definedName name="G5明細_27" localSheetId="6">#REF!</definedName>
    <definedName name="G5明細_27" localSheetId="5">#REF!</definedName>
    <definedName name="G5明細_27" localSheetId="3">#REF!</definedName>
    <definedName name="G5明細_27">#REF!</definedName>
    <definedName name="G5明細_28" localSheetId="18">#REF!</definedName>
    <definedName name="G5明細_28" localSheetId="19">#REF!</definedName>
    <definedName name="G5明細_28" localSheetId="24">#REF!</definedName>
    <definedName name="G5明細_28" localSheetId="7">#REF!</definedName>
    <definedName name="G5明細_28" localSheetId="4">#REF!</definedName>
    <definedName name="G5明細_28" localSheetId="6">#REF!</definedName>
    <definedName name="G5明細_28" localSheetId="5">#REF!</definedName>
    <definedName name="G5明細_28" localSheetId="3">#REF!</definedName>
    <definedName name="G5明細_28">#REF!</definedName>
    <definedName name="G5明細_29" localSheetId="18">#REF!</definedName>
    <definedName name="G5明細_29" localSheetId="19">#REF!</definedName>
    <definedName name="G5明細_29" localSheetId="24">#REF!</definedName>
    <definedName name="G5明細_29" localSheetId="7">#REF!</definedName>
    <definedName name="G5明細_29" localSheetId="4">#REF!</definedName>
    <definedName name="G5明細_29" localSheetId="6">#REF!</definedName>
    <definedName name="G5明細_29" localSheetId="5">#REF!</definedName>
    <definedName name="G5明細_29" localSheetId="3">#REF!</definedName>
    <definedName name="G5明細_29">#REF!</definedName>
    <definedName name="G5明細_3" localSheetId="18">#REF!</definedName>
    <definedName name="G5明細_3" localSheetId="19">#REF!</definedName>
    <definedName name="G5明細_3" localSheetId="24">#REF!</definedName>
    <definedName name="G5明細_3" localSheetId="7">#REF!</definedName>
    <definedName name="G5明細_3" localSheetId="4">#REF!</definedName>
    <definedName name="G5明細_3" localSheetId="6">#REF!</definedName>
    <definedName name="G5明細_3" localSheetId="5">#REF!</definedName>
    <definedName name="G5明細_3" localSheetId="3">#REF!</definedName>
    <definedName name="G5明細_3">#REF!</definedName>
    <definedName name="G5明細_30" localSheetId="18">#REF!</definedName>
    <definedName name="G5明細_30" localSheetId="19">#REF!</definedName>
    <definedName name="G5明細_30" localSheetId="24">#REF!</definedName>
    <definedName name="G5明細_30" localSheetId="7">#REF!</definedName>
    <definedName name="G5明細_30" localSheetId="4">#REF!</definedName>
    <definedName name="G5明細_30" localSheetId="6">#REF!</definedName>
    <definedName name="G5明細_30" localSheetId="5">#REF!</definedName>
    <definedName name="G5明細_30" localSheetId="3">#REF!</definedName>
    <definedName name="G5明細_30">#REF!</definedName>
    <definedName name="G5明細_31" localSheetId="18">#REF!</definedName>
    <definedName name="G5明細_31" localSheetId="19">#REF!</definedName>
    <definedName name="G5明細_31" localSheetId="24">#REF!</definedName>
    <definedName name="G5明細_31" localSheetId="7">#REF!</definedName>
    <definedName name="G5明細_31" localSheetId="4">#REF!</definedName>
    <definedName name="G5明細_31" localSheetId="6">#REF!</definedName>
    <definedName name="G5明細_31" localSheetId="5">#REF!</definedName>
    <definedName name="G5明細_31" localSheetId="3">#REF!</definedName>
    <definedName name="G5明細_31">#REF!</definedName>
    <definedName name="G5明細_32" localSheetId="18">#REF!</definedName>
    <definedName name="G5明細_32" localSheetId="19">#REF!</definedName>
    <definedName name="G5明細_32" localSheetId="24">#REF!</definedName>
    <definedName name="G5明細_32" localSheetId="7">#REF!</definedName>
    <definedName name="G5明細_32" localSheetId="4">#REF!</definedName>
    <definedName name="G5明細_32" localSheetId="6">#REF!</definedName>
    <definedName name="G5明細_32" localSheetId="5">#REF!</definedName>
    <definedName name="G5明細_32" localSheetId="3">#REF!</definedName>
    <definedName name="G5明細_32">#REF!</definedName>
    <definedName name="G5明細_33" localSheetId="18">#REF!</definedName>
    <definedName name="G5明細_33" localSheetId="19">#REF!</definedName>
    <definedName name="G5明細_33" localSheetId="24">#REF!</definedName>
    <definedName name="G5明細_33" localSheetId="7">#REF!</definedName>
    <definedName name="G5明細_33" localSheetId="4">#REF!</definedName>
    <definedName name="G5明細_33" localSheetId="6">#REF!</definedName>
    <definedName name="G5明細_33" localSheetId="5">#REF!</definedName>
    <definedName name="G5明細_33" localSheetId="3">#REF!</definedName>
    <definedName name="G5明細_33">#REF!</definedName>
    <definedName name="G5明細_34" localSheetId="18">#REF!</definedName>
    <definedName name="G5明細_34" localSheetId="19">#REF!</definedName>
    <definedName name="G5明細_34" localSheetId="24">#REF!</definedName>
    <definedName name="G5明細_34" localSheetId="7">#REF!</definedName>
    <definedName name="G5明細_34" localSheetId="4">#REF!</definedName>
    <definedName name="G5明細_34" localSheetId="6">#REF!</definedName>
    <definedName name="G5明細_34" localSheetId="5">#REF!</definedName>
    <definedName name="G5明細_34" localSheetId="3">#REF!</definedName>
    <definedName name="G5明細_34">#REF!</definedName>
    <definedName name="G5明細_35" localSheetId="18">#REF!</definedName>
    <definedName name="G5明細_35" localSheetId="19">#REF!</definedName>
    <definedName name="G5明細_35" localSheetId="24">#REF!</definedName>
    <definedName name="G5明細_35" localSheetId="7">#REF!</definedName>
    <definedName name="G5明細_35" localSheetId="4">#REF!</definedName>
    <definedName name="G5明細_35" localSheetId="6">#REF!</definedName>
    <definedName name="G5明細_35" localSheetId="5">#REF!</definedName>
    <definedName name="G5明細_35" localSheetId="3">#REF!</definedName>
    <definedName name="G5明細_35">#REF!</definedName>
    <definedName name="G5明細_36" localSheetId="18">#REF!</definedName>
    <definedName name="G5明細_36" localSheetId="19">#REF!</definedName>
    <definedName name="G5明細_36" localSheetId="24">#REF!</definedName>
    <definedName name="G5明細_36" localSheetId="7">#REF!</definedName>
    <definedName name="G5明細_36" localSheetId="4">#REF!</definedName>
    <definedName name="G5明細_36" localSheetId="6">#REF!</definedName>
    <definedName name="G5明細_36" localSheetId="5">#REF!</definedName>
    <definedName name="G5明細_36" localSheetId="3">#REF!</definedName>
    <definedName name="G5明細_36">#REF!</definedName>
    <definedName name="G5明細_37" localSheetId="18">#REF!</definedName>
    <definedName name="G5明細_37" localSheetId="19">#REF!</definedName>
    <definedName name="G5明細_37" localSheetId="24">#REF!</definedName>
    <definedName name="G5明細_37" localSheetId="7">#REF!</definedName>
    <definedName name="G5明細_37" localSheetId="4">#REF!</definedName>
    <definedName name="G5明細_37" localSheetId="6">#REF!</definedName>
    <definedName name="G5明細_37" localSheetId="5">#REF!</definedName>
    <definedName name="G5明細_37" localSheetId="3">#REF!</definedName>
    <definedName name="G5明細_37">#REF!</definedName>
    <definedName name="G5明細_38" localSheetId="18">#REF!</definedName>
    <definedName name="G5明細_38" localSheetId="19">#REF!</definedName>
    <definedName name="G5明細_38" localSheetId="24">#REF!</definedName>
    <definedName name="G5明細_38" localSheetId="7">#REF!</definedName>
    <definedName name="G5明細_38" localSheetId="4">#REF!</definedName>
    <definedName name="G5明細_38" localSheetId="6">#REF!</definedName>
    <definedName name="G5明細_38" localSheetId="5">#REF!</definedName>
    <definedName name="G5明細_38" localSheetId="3">#REF!</definedName>
    <definedName name="G5明細_38">#REF!</definedName>
    <definedName name="G5明細_39" localSheetId="18">#REF!</definedName>
    <definedName name="G5明細_39" localSheetId="19">#REF!</definedName>
    <definedName name="G5明細_39" localSheetId="24">#REF!</definedName>
    <definedName name="G5明細_39" localSheetId="7">#REF!</definedName>
    <definedName name="G5明細_39" localSheetId="4">#REF!</definedName>
    <definedName name="G5明細_39" localSheetId="6">#REF!</definedName>
    <definedName name="G5明細_39" localSheetId="5">#REF!</definedName>
    <definedName name="G5明細_39" localSheetId="3">#REF!</definedName>
    <definedName name="G5明細_39">#REF!</definedName>
    <definedName name="G5明細_4" localSheetId="18">#REF!</definedName>
    <definedName name="G5明細_4" localSheetId="19">#REF!</definedName>
    <definedName name="G5明細_4" localSheetId="24">#REF!</definedName>
    <definedName name="G5明細_4" localSheetId="7">#REF!</definedName>
    <definedName name="G5明細_4" localSheetId="4">#REF!</definedName>
    <definedName name="G5明細_4" localSheetId="6">#REF!</definedName>
    <definedName name="G5明細_4" localSheetId="5">#REF!</definedName>
    <definedName name="G5明細_4" localSheetId="3">#REF!</definedName>
    <definedName name="G5明細_4">#REF!</definedName>
    <definedName name="G5明細_40" localSheetId="18">#REF!</definedName>
    <definedName name="G5明細_40" localSheetId="19">#REF!</definedName>
    <definedName name="G5明細_40" localSheetId="24">#REF!</definedName>
    <definedName name="G5明細_40" localSheetId="7">#REF!</definedName>
    <definedName name="G5明細_40" localSheetId="4">#REF!</definedName>
    <definedName name="G5明細_40" localSheetId="6">#REF!</definedName>
    <definedName name="G5明細_40" localSheetId="5">#REF!</definedName>
    <definedName name="G5明細_40" localSheetId="3">#REF!</definedName>
    <definedName name="G5明細_40">#REF!</definedName>
    <definedName name="G5明細_41" localSheetId="18">#REF!</definedName>
    <definedName name="G5明細_41" localSheetId="19">#REF!</definedName>
    <definedName name="G5明細_41" localSheetId="24">#REF!</definedName>
    <definedName name="G5明細_41" localSheetId="7">#REF!</definedName>
    <definedName name="G5明細_41" localSheetId="4">#REF!</definedName>
    <definedName name="G5明細_41" localSheetId="6">#REF!</definedName>
    <definedName name="G5明細_41" localSheetId="5">#REF!</definedName>
    <definedName name="G5明細_41" localSheetId="3">#REF!</definedName>
    <definedName name="G5明細_41">#REF!</definedName>
    <definedName name="G5明細_42" localSheetId="18">#REF!</definedName>
    <definedName name="G5明細_42" localSheetId="19">#REF!</definedName>
    <definedName name="G5明細_42" localSheetId="24">#REF!</definedName>
    <definedName name="G5明細_42" localSheetId="7">#REF!</definedName>
    <definedName name="G5明細_42" localSheetId="4">#REF!</definedName>
    <definedName name="G5明細_42" localSheetId="6">#REF!</definedName>
    <definedName name="G5明細_42" localSheetId="5">#REF!</definedName>
    <definedName name="G5明細_42" localSheetId="3">#REF!</definedName>
    <definedName name="G5明細_42">#REF!</definedName>
    <definedName name="G5明細_43" localSheetId="18">#REF!</definedName>
    <definedName name="G5明細_43" localSheetId="19">#REF!</definedName>
    <definedName name="G5明細_43" localSheetId="24">#REF!</definedName>
    <definedName name="G5明細_43" localSheetId="7">#REF!</definedName>
    <definedName name="G5明細_43" localSheetId="4">#REF!</definedName>
    <definedName name="G5明細_43" localSheetId="6">#REF!</definedName>
    <definedName name="G5明細_43" localSheetId="5">#REF!</definedName>
    <definedName name="G5明細_43" localSheetId="3">#REF!</definedName>
    <definedName name="G5明細_43">#REF!</definedName>
    <definedName name="G5明細_44" localSheetId="18">#REF!</definedName>
    <definedName name="G5明細_44" localSheetId="19">#REF!</definedName>
    <definedName name="G5明細_44" localSheetId="24">#REF!</definedName>
    <definedName name="G5明細_44" localSheetId="7">#REF!</definedName>
    <definedName name="G5明細_44" localSheetId="4">#REF!</definedName>
    <definedName name="G5明細_44" localSheetId="6">#REF!</definedName>
    <definedName name="G5明細_44" localSheetId="5">#REF!</definedName>
    <definedName name="G5明細_44" localSheetId="3">#REF!</definedName>
    <definedName name="G5明細_44">#REF!</definedName>
    <definedName name="G5明細_45" localSheetId="18">#REF!</definedName>
    <definedName name="G5明細_45" localSheetId="19">#REF!</definedName>
    <definedName name="G5明細_45" localSheetId="24">#REF!</definedName>
    <definedName name="G5明細_45" localSheetId="7">#REF!</definedName>
    <definedName name="G5明細_45" localSheetId="4">#REF!</definedName>
    <definedName name="G5明細_45" localSheetId="6">#REF!</definedName>
    <definedName name="G5明細_45" localSheetId="5">#REF!</definedName>
    <definedName name="G5明細_45" localSheetId="3">#REF!</definedName>
    <definedName name="G5明細_45">#REF!</definedName>
    <definedName name="G5明細_46" localSheetId="18">#REF!</definedName>
    <definedName name="G5明細_46" localSheetId="19">#REF!</definedName>
    <definedName name="G5明細_46" localSheetId="24">#REF!</definedName>
    <definedName name="G5明細_46" localSheetId="7">#REF!</definedName>
    <definedName name="G5明細_46" localSheetId="4">#REF!</definedName>
    <definedName name="G5明細_46" localSheetId="6">#REF!</definedName>
    <definedName name="G5明細_46" localSheetId="5">#REF!</definedName>
    <definedName name="G5明細_46" localSheetId="3">#REF!</definedName>
    <definedName name="G5明細_46">#REF!</definedName>
    <definedName name="G5明細_47" localSheetId="18">#REF!</definedName>
    <definedName name="G5明細_47" localSheetId="19">#REF!</definedName>
    <definedName name="G5明細_47" localSheetId="24">#REF!</definedName>
    <definedName name="G5明細_47" localSheetId="7">#REF!</definedName>
    <definedName name="G5明細_47" localSheetId="4">#REF!</definedName>
    <definedName name="G5明細_47" localSheetId="6">#REF!</definedName>
    <definedName name="G5明細_47" localSheetId="5">#REF!</definedName>
    <definedName name="G5明細_47" localSheetId="3">#REF!</definedName>
    <definedName name="G5明細_47">#REF!</definedName>
    <definedName name="G5明細_48" localSheetId="18">#REF!</definedName>
    <definedName name="G5明細_48" localSheetId="19">#REF!</definedName>
    <definedName name="G5明細_48" localSheetId="24">#REF!</definedName>
    <definedName name="G5明細_48" localSheetId="7">#REF!</definedName>
    <definedName name="G5明細_48" localSheetId="4">#REF!</definedName>
    <definedName name="G5明細_48" localSheetId="6">#REF!</definedName>
    <definedName name="G5明細_48" localSheetId="5">#REF!</definedName>
    <definedName name="G5明細_48" localSheetId="3">#REF!</definedName>
    <definedName name="G5明細_48">#REF!</definedName>
    <definedName name="G5明細_49" localSheetId="18">#REF!</definedName>
    <definedName name="G5明細_49" localSheetId="19">#REF!</definedName>
    <definedName name="G5明細_49" localSheetId="24">#REF!</definedName>
    <definedName name="G5明細_49" localSheetId="7">#REF!</definedName>
    <definedName name="G5明細_49" localSheetId="4">#REF!</definedName>
    <definedName name="G5明細_49" localSheetId="6">#REF!</definedName>
    <definedName name="G5明細_49" localSheetId="5">#REF!</definedName>
    <definedName name="G5明細_49" localSheetId="3">#REF!</definedName>
    <definedName name="G5明細_49">#REF!</definedName>
    <definedName name="G5明細_5" localSheetId="18">#REF!</definedName>
    <definedName name="G5明細_5" localSheetId="19">#REF!</definedName>
    <definedName name="G5明細_5" localSheetId="24">#REF!</definedName>
    <definedName name="G5明細_5" localSheetId="7">#REF!</definedName>
    <definedName name="G5明細_5" localSheetId="4">#REF!</definedName>
    <definedName name="G5明細_5" localSheetId="6">#REF!</definedName>
    <definedName name="G5明細_5" localSheetId="5">#REF!</definedName>
    <definedName name="G5明細_5" localSheetId="3">#REF!</definedName>
    <definedName name="G5明細_5">#REF!</definedName>
    <definedName name="G5明細_50" localSheetId="18">#REF!</definedName>
    <definedName name="G5明細_50" localSheetId="19">#REF!</definedName>
    <definedName name="G5明細_50" localSheetId="24">#REF!</definedName>
    <definedName name="G5明細_50" localSheetId="7">#REF!</definedName>
    <definedName name="G5明細_50" localSheetId="4">#REF!</definedName>
    <definedName name="G5明細_50" localSheetId="6">#REF!</definedName>
    <definedName name="G5明細_50" localSheetId="5">#REF!</definedName>
    <definedName name="G5明細_50" localSheetId="3">#REF!</definedName>
    <definedName name="G5明細_50">#REF!</definedName>
    <definedName name="G5明細_51" localSheetId="18">#REF!</definedName>
    <definedName name="G5明細_51" localSheetId="19">#REF!</definedName>
    <definedName name="G5明細_51" localSheetId="24">#REF!</definedName>
    <definedName name="G5明細_51" localSheetId="7">#REF!</definedName>
    <definedName name="G5明細_51" localSheetId="4">#REF!</definedName>
    <definedName name="G5明細_51" localSheetId="6">#REF!</definedName>
    <definedName name="G5明細_51" localSheetId="5">#REF!</definedName>
    <definedName name="G5明細_51" localSheetId="3">#REF!</definedName>
    <definedName name="G5明細_51">#REF!</definedName>
    <definedName name="G5明細_52" localSheetId="18">#REF!</definedName>
    <definedName name="G5明細_52" localSheetId="19">#REF!</definedName>
    <definedName name="G5明細_52" localSheetId="24">#REF!</definedName>
    <definedName name="G5明細_52" localSheetId="7">#REF!</definedName>
    <definedName name="G5明細_52" localSheetId="4">#REF!</definedName>
    <definedName name="G5明細_52" localSheetId="6">#REF!</definedName>
    <definedName name="G5明細_52" localSheetId="5">#REF!</definedName>
    <definedName name="G5明細_52" localSheetId="3">#REF!</definedName>
    <definedName name="G5明細_52">#REF!</definedName>
    <definedName name="G5明細_53" localSheetId="18">#REF!</definedName>
    <definedName name="G5明細_53" localSheetId="19">#REF!</definedName>
    <definedName name="G5明細_53" localSheetId="24">#REF!</definedName>
    <definedName name="G5明細_53" localSheetId="7">#REF!</definedName>
    <definedName name="G5明細_53" localSheetId="4">#REF!</definedName>
    <definedName name="G5明細_53" localSheetId="6">#REF!</definedName>
    <definedName name="G5明細_53" localSheetId="5">#REF!</definedName>
    <definedName name="G5明細_53" localSheetId="3">#REF!</definedName>
    <definedName name="G5明細_53">#REF!</definedName>
    <definedName name="G5明細_54" localSheetId="18">#REF!</definedName>
    <definedName name="G5明細_54" localSheetId="19">#REF!</definedName>
    <definedName name="G5明細_54" localSheetId="24">#REF!</definedName>
    <definedName name="G5明細_54" localSheetId="7">#REF!</definedName>
    <definedName name="G5明細_54" localSheetId="4">#REF!</definedName>
    <definedName name="G5明細_54" localSheetId="6">#REF!</definedName>
    <definedName name="G5明細_54" localSheetId="5">#REF!</definedName>
    <definedName name="G5明細_54" localSheetId="3">#REF!</definedName>
    <definedName name="G5明細_54">#REF!</definedName>
    <definedName name="G5明細_55" localSheetId="18">#REF!</definedName>
    <definedName name="G5明細_55" localSheetId="19">#REF!</definedName>
    <definedName name="G5明細_55" localSheetId="24">#REF!</definedName>
    <definedName name="G5明細_55" localSheetId="7">#REF!</definedName>
    <definedName name="G5明細_55" localSheetId="4">#REF!</definedName>
    <definedName name="G5明細_55" localSheetId="6">#REF!</definedName>
    <definedName name="G5明細_55" localSheetId="5">#REF!</definedName>
    <definedName name="G5明細_55" localSheetId="3">#REF!</definedName>
    <definedName name="G5明細_55">#REF!</definedName>
    <definedName name="G5明細_56" localSheetId="18">#REF!</definedName>
    <definedName name="G5明細_56" localSheetId="19">#REF!</definedName>
    <definedName name="G5明細_56" localSheetId="24">#REF!</definedName>
    <definedName name="G5明細_56" localSheetId="7">#REF!</definedName>
    <definedName name="G5明細_56" localSheetId="4">#REF!</definedName>
    <definedName name="G5明細_56" localSheetId="6">#REF!</definedName>
    <definedName name="G5明細_56" localSheetId="5">#REF!</definedName>
    <definedName name="G5明細_56" localSheetId="3">#REF!</definedName>
    <definedName name="G5明細_56">#REF!</definedName>
    <definedName name="G5明細_57" localSheetId="18">#REF!</definedName>
    <definedName name="G5明細_57" localSheetId="19">#REF!</definedName>
    <definedName name="G5明細_57" localSheetId="24">#REF!</definedName>
    <definedName name="G5明細_57" localSheetId="7">#REF!</definedName>
    <definedName name="G5明細_57" localSheetId="4">#REF!</definedName>
    <definedName name="G5明細_57" localSheetId="6">#REF!</definedName>
    <definedName name="G5明細_57" localSheetId="5">#REF!</definedName>
    <definedName name="G5明細_57" localSheetId="3">#REF!</definedName>
    <definedName name="G5明細_57">#REF!</definedName>
    <definedName name="G5明細_58" localSheetId="18">#REF!</definedName>
    <definedName name="G5明細_58" localSheetId="19">#REF!</definedName>
    <definedName name="G5明細_58" localSheetId="24">#REF!</definedName>
    <definedName name="G5明細_58" localSheetId="7">#REF!</definedName>
    <definedName name="G5明細_58" localSheetId="4">#REF!</definedName>
    <definedName name="G5明細_58" localSheetId="6">#REF!</definedName>
    <definedName name="G5明細_58" localSheetId="5">#REF!</definedName>
    <definedName name="G5明細_58" localSheetId="3">#REF!</definedName>
    <definedName name="G5明細_58">#REF!</definedName>
    <definedName name="G5明細_59" localSheetId="18">#REF!</definedName>
    <definedName name="G5明細_59" localSheetId="19">#REF!</definedName>
    <definedName name="G5明細_59" localSheetId="24">#REF!</definedName>
    <definedName name="G5明細_59" localSheetId="7">#REF!</definedName>
    <definedName name="G5明細_59" localSheetId="4">#REF!</definedName>
    <definedName name="G5明細_59" localSheetId="6">#REF!</definedName>
    <definedName name="G5明細_59" localSheetId="5">#REF!</definedName>
    <definedName name="G5明細_59" localSheetId="3">#REF!</definedName>
    <definedName name="G5明細_59">#REF!</definedName>
    <definedName name="G5明細_6" localSheetId="18">#REF!</definedName>
    <definedName name="G5明細_6" localSheetId="19">#REF!</definedName>
    <definedName name="G5明細_6" localSheetId="24">#REF!</definedName>
    <definedName name="G5明細_6" localSheetId="7">#REF!</definedName>
    <definedName name="G5明細_6" localSheetId="4">#REF!</definedName>
    <definedName name="G5明細_6" localSheetId="6">#REF!</definedName>
    <definedName name="G5明細_6" localSheetId="5">#REF!</definedName>
    <definedName name="G5明細_6" localSheetId="3">#REF!</definedName>
    <definedName name="G5明細_6">#REF!</definedName>
    <definedName name="G5明細_60" localSheetId="18">#REF!</definedName>
    <definedName name="G5明細_60" localSheetId="19">#REF!</definedName>
    <definedName name="G5明細_60" localSheetId="24">#REF!</definedName>
    <definedName name="G5明細_60" localSheetId="7">#REF!</definedName>
    <definedName name="G5明細_60" localSheetId="4">#REF!</definedName>
    <definedName name="G5明細_60" localSheetId="6">#REF!</definedName>
    <definedName name="G5明細_60" localSheetId="5">#REF!</definedName>
    <definedName name="G5明細_60" localSheetId="3">#REF!</definedName>
    <definedName name="G5明細_60">#REF!</definedName>
    <definedName name="G5明細_61" localSheetId="18">#REF!</definedName>
    <definedName name="G5明細_61" localSheetId="19">#REF!</definedName>
    <definedName name="G5明細_61" localSheetId="24">#REF!</definedName>
    <definedName name="G5明細_61" localSheetId="7">#REF!</definedName>
    <definedName name="G5明細_61" localSheetId="4">#REF!</definedName>
    <definedName name="G5明細_61" localSheetId="6">#REF!</definedName>
    <definedName name="G5明細_61" localSheetId="5">#REF!</definedName>
    <definedName name="G5明細_61" localSheetId="3">#REF!</definedName>
    <definedName name="G5明細_61">#REF!</definedName>
    <definedName name="G5明細_62" localSheetId="18">#REF!</definedName>
    <definedName name="G5明細_62" localSheetId="19">#REF!</definedName>
    <definedName name="G5明細_62" localSheetId="24">#REF!</definedName>
    <definedName name="G5明細_62" localSheetId="7">#REF!</definedName>
    <definedName name="G5明細_62" localSheetId="4">#REF!</definedName>
    <definedName name="G5明細_62" localSheetId="6">#REF!</definedName>
    <definedName name="G5明細_62" localSheetId="5">#REF!</definedName>
    <definedName name="G5明細_62" localSheetId="3">#REF!</definedName>
    <definedName name="G5明細_62">#REF!</definedName>
    <definedName name="G5明細_63" localSheetId="18">#REF!</definedName>
    <definedName name="G5明細_63" localSheetId="19">#REF!</definedName>
    <definedName name="G5明細_63" localSheetId="24">#REF!</definedName>
    <definedName name="G5明細_63" localSheetId="7">#REF!</definedName>
    <definedName name="G5明細_63" localSheetId="4">#REF!</definedName>
    <definedName name="G5明細_63" localSheetId="6">#REF!</definedName>
    <definedName name="G5明細_63" localSheetId="5">#REF!</definedName>
    <definedName name="G5明細_63" localSheetId="3">#REF!</definedName>
    <definedName name="G5明細_63">#REF!</definedName>
    <definedName name="G5明細_64" localSheetId="18">#REF!</definedName>
    <definedName name="G5明細_64" localSheetId="19">#REF!</definedName>
    <definedName name="G5明細_64" localSheetId="24">#REF!</definedName>
    <definedName name="G5明細_64" localSheetId="7">#REF!</definedName>
    <definedName name="G5明細_64" localSheetId="4">#REF!</definedName>
    <definedName name="G5明細_64" localSheetId="6">#REF!</definedName>
    <definedName name="G5明細_64" localSheetId="5">#REF!</definedName>
    <definedName name="G5明細_64" localSheetId="3">#REF!</definedName>
    <definedName name="G5明細_64">#REF!</definedName>
    <definedName name="G5明細_65" localSheetId="18">#REF!</definedName>
    <definedName name="G5明細_65" localSheetId="19">#REF!</definedName>
    <definedName name="G5明細_65" localSheetId="24">#REF!</definedName>
    <definedName name="G5明細_65" localSheetId="7">#REF!</definedName>
    <definedName name="G5明細_65" localSheetId="4">#REF!</definedName>
    <definedName name="G5明細_65" localSheetId="6">#REF!</definedName>
    <definedName name="G5明細_65" localSheetId="5">#REF!</definedName>
    <definedName name="G5明細_65" localSheetId="3">#REF!</definedName>
    <definedName name="G5明細_65">#REF!</definedName>
    <definedName name="G5明細_66" localSheetId="18">#REF!</definedName>
    <definedName name="G5明細_66" localSheetId="19">#REF!</definedName>
    <definedName name="G5明細_66" localSheetId="24">#REF!</definedName>
    <definedName name="G5明細_66" localSheetId="7">#REF!</definedName>
    <definedName name="G5明細_66" localSheetId="4">#REF!</definedName>
    <definedName name="G5明細_66" localSheetId="6">#REF!</definedName>
    <definedName name="G5明細_66" localSheetId="5">#REF!</definedName>
    <definedName name="G5明細_66" localSheetId="3">#REF!</definedName>
    <definedName name="G5明細_66">#REF!</definedName>
    <definedName name="G5明細_67" localSheetId="18">#REF!</definedName>
    <definedName name="G5明細_67" localSheetId="19">#REF!</definedName>
    <definedName name="G5明細_67" localSheetId="24">#REF!</definedName>
    <definedName name="G5明細_67" localSheetId="7">#REF!</definedName>
    <definedName name="G5明細_67" localSheetId="4">#REF!</definedName>
    <definedName name="G5明細_67" localSheetId="6">#REF!</definedName>
    <definedName name="G5明細_67" localSheetId="5">#REF!</definedName>
    <definedName name="G5明細_67" localSheetId="3">#REF!</definedName>
    <definedName name="G5明細_67">#REF!</definedName>
    <definedName name="G5明細_68" localSheetId="18">#REF!</definedName>
    <definedName name="G5明細_68" localSheetId="19">#REF!</definedName>
    <definedName name="G5明細_68" localSheetId="24">#REF!</definedName>
    <definedName name="G5明細_68" localSheetId="7">#REF!</definedName>
    <definedName name="G5明細_68" localSheetId="4">#REF!</definedName>
    <definedName name="G5明細_68" localSheetId="6">#REF!</definedName>
    <definedName name="G5明細_68" localSheetId="5">#REF!</definedName>
    <definedName name="G5明細_68" localSheetId="3">#REF!</definedName>
    <definedName name="G5明細_68">#REF!</definedName>
    <definedName name="G5明細_69" localSheetId="18">#REF!</definedName>
    <definedName name="G5明細_69" localSheetId="19">#REF!</definedName>
    <definedName name="G5明細_69" localSheetId="24">#REF!</definedName>
    <definedName name="G5明細_69" localSheetId="7">#REF!</definedName>
    <definedName name="G5明細_69" localSheetId="4">#REF!</definedName>
    <definedName name="G5明細_69" localSheetId="6">#REF!</definedName>
    <definedName name="G5明細_69" localSheetId="5">#REF!</definedName>
    <definedName name="G5明細_69" localSheetId="3">#REF!</definedName>
    <definedName name="G5明細_69">#REF!</definedName>
    <definedName name="G5明細_7" localSheetId="18">#REF!</definedName>
    <definedName name="G5明細_7" localSheetId="19">#REF!</definedName>
    <definedName name="G5明細_7" localSheetId="24">#REF!</definedName>
    <definedName name="G5明細_7" localSheetId="7">#REF!</definedName>
    <definedName name="G5明細_7" localSheetId="4">#REF!</definedName>
    <definedName name="G5明細_7" localSheetId="6">#REF!</definedName>
    <definedName name="G5明細_7" localSheetId="5">#REF!</definedName>
    <definedName name="G5明細_7" localSheetId="3">#REF!</definedName>
    <definedName name="G5明細_7">#REF!</definedName>
    <definedName name="G5明細_70" localSheetId="18">#REF!</definedName>
    <definedName name="G5明細_70" localSheetId="19">#REF!</definedName>
    <definedName name="G5明細_70" localSheetId="24">#REF!</definedName>
    <definedName name="G5明細_70" localSheetId="7">#REF!</definedName>
    <definedName name="G5明細_70" localSheetId="4">#REF!</definedName>
    <definedName name="G5明細_70" localSheetId="6">#REF!</definedName>
    <definedName name="G5明細_70" localSheetId="5">#REF!</definedName>
    <definedName name="G5明細_70" localSheetId="3">#REF!</definedName>
    <definedName name="G5明細_70">#REF!</definedName>
    <definedName name="G5明細_71" localSheetId="18">#REF!</definedName>
    <definedName name="G5明細_71" localSheetId="19">#REF!</definedName>
    <definedName name="G5明細_71" localSheetId="24">#REF!</definedName>
    <definedName name="G5明細_71" localSheetId="7">#REF!</definedName>
    <definedName name="G5明細_71" localSheetId="4">#REF!</definedName>
    <definedName name="G5明細_71" localSheetId="6">#REF!</definedName>
    <definedName name="G5明細_71" localSheetId="5">#REF!</definedName>
    <definedName name="G5明細_71" localSheetId="3">#REF!</definedName>
    <definedName name="G5明細_71">#REF!</definedName>
    <definedName name="G5明細_72" localSheetId="18">#REF!</definedName>
    <definedName name="G5明細_72" localSheetId="19">#REF!</definedName>
    <definedName name="G5明細_72" localSheetId="24">#REF!</definedName>
    <definedName name="G5明細_72" localSheetId="7">#REF!</definedName>
    <definedName name="G5明細_72" localSheetId="4">#REF!</definedName>
    <definedName name="G5明細_72" localSheetId="6">#REF!</definedName>
    <definedName name="G5明細_72" localSheetId="5">#REF!</definedName>
    <definedName name="G5明細_72" localSheetId="3">#REF!</definedName>
    <definedName name="G5明細_72">#REF!</definedName>
    <definedName name="G5明細_73" localSheetId="18">#REF!</definedName>
    <definedName name="G5明細_73" localSheetId="19">#REF!</definedName>
    <definedName name="G5明細_73" localSheetId="24">#REF!</definedName>
    <definedName name="G5明細_73" localSheetId="7">#REF!</definedName>
    <definedName name="G5明細_73" localSheetId="4">#REF!</definedName>
    <definedName name="G5明細_73" localSheetId="6">#REF!</definedName>
    <definedName name="G5明細_73" localSheetId="5">#REF!</definedName>
    <definedName name="G5明細_73" localSheetId="3">#REF!</definedName>
    <definedName name="G5明細_73">#REF!</definedName>
    <definedName name="G5明細_74" localSheetId="18">#REF!</definedName>
    <definedName name="G5明細_74" localSheetId="19">#REF!</definedName>
    <definedName name="G5明細_74" localSheetId="24">#REF!</definedName>
    <definedName name="G5明細_74" localSheetId="7">#REF!</definedName>
    <definedName name="G5明細_74" localSheetId="4">#REF!</definedName>
    <definedName name="G5明細_74" localSheetId="6">#REF!</definedName>
    <definedName name="G5明細_74" localSheetId="5">#REF!</definedName>
    <definedName name="G5明細_74" localSheetId="3">#REF!</definedName>
    <definedName name="G5明細_74">#REF!</definedName>
    <definedName name="G5明細_75" localSheetId="18">#REF!</definedName>
    <definedName name="G5明細_75" localSheetId="19">#REF!</definedName>
    <definedName name="G5明細_75" localSheetId="24">#REF!</definedName>
    <definedName name="G5明細_75" localSheetId="7">#REF!</definedName>
    <definedName name="G5明細_75" localSheetId="4">#REF!</definedName>
    <definedName name="G5明細_75" localSheetId="6">#REF!</definedName>
    <definedName name="G5明細_75" localSheetId="5">#REF!</definedName>
    <definedName name="G5明細_75" localSheetId="3">#REF!</definedName>
    <definedName name="G5明細_75">#REF!</definedName>
    <definedName name="G5明細_76" localSheetId="18">#REF!</definedName>
    <definedName name="G5明細_76" localSheetId="19">#REF!</definedName>
    <definedName name="G5明細_76" localSheetId="24">#REF!</definedName>
    <definedName name="G5明細_76" localSheetId="7">#REF!</definedName>
    <definedName name="G5明細_76" localSheetId="4">#REF!</definedName>
    <definedName name="G5明細_76" localSheetId="6">#REF!</definedName>
    <definedName name="G5明細_76" localSheetId="5">#REF!</definedName>
    <definedName name="G5明細_76" localSheetId="3">#REF!</definedName>
    <definedName name="G5明細_76">#REF!</definedName>
    <definedName name="G5明細_77" localSheetId="18">#REF!</definedName>
    <definedName name="G5明細_77" localSheetId="19">#REF!</definedName>
    <definedName name="G5明細_77" localSheetId="24">#REF!</definedName>
    <definedName name="G5明細_77" localSheetId="7">#REF!</definedName>
    <definedName name="G5明細_77" localSheetId="4">#REF!</definedName>
    <definedName name="G5明細_77" localSheetId="6">#REF!</definedName>
    <definedName name="G5明細_77" localSheetId="5">#REF!</definedName>
    <definedName name="G5明細_77" localSheetId="3">#REF!</definedName>
    <definedName name="G5明細_77">#REF!</definedName>
    <definedName name="G5明細_78" localSheetId="18">#REF!</definedName>
    <definedName name="G5明細_78" localSheetId="19">#REF!</definedName>
    <definedName name="G5明細_78" localSheetId="24">#REF!</definedName>
    <definedName name="G5明細_78" localSheetId="7">#REF!</definedName>
    <definedName name="G5明細_78" localSheetId="4">#REF!</definedName>
    <definedName name="G5明細_78" localSheetId="6">#REF!</definedName>
    <definedName name="G5明細_78" localSheetId="5">#REF!</definedName>
    <definedName name="G5明細_78" localSheetId="3">#REF!</definedName>
    <definedName name="G5明細_78">#REF!</definedName>
    <definedName name="G5明細_79" localSheetId="18">#REF!</definedName>
    <definedName name="G5明細_79" localSheetId="19">#REF!</definedName>
    <definedName name="G5明細_79" localSheetId="24">#REF!</definedName>
    <definedName name="G5明細_79" localSheetId="7">#REF!</definedName>
    <definedName name="G5明細_79" localSheetId="4">#REF!</definedName>
    <definedName name="G5明細_79" localSheetId="6">#REF!</definedName>
    <definedName name="G5明細_79" localSheetId="5">#REF!</definedName>
    <definedName name="G5明細_79" localSheetId="3">#REF!</definedName>
    <definedName name="G5明細_79">#REF!</definedName>
    <definedName name="G5明細_8" localSheetId="18">#REF!</definedName>
    <definedName name="G5明細_8" localSheetId="19">#REF!</definedName>
    <definedName name="G5明細_8" localSheetId="24">#REF!</definedName>
    <definedName name="G5明細_8" localSheetId="7">#REF!</definedName>
    <definedName name="G5明細_8" localSheetId="4">#REF!</definedName>
    <definedName name="G5明細_8" localSheetId="6">#REF!</definedName>
    <definedName name="G5明細_8" localSheetId="5">#REF!</definedName>
    <definedName name="G5明細_8" localSheetId="3">#REF!</definedName>
    <definedName name="G5明細_8">#REF!</definedName>
    <definedName name="G5明細_80" localSheetId="18">#REF!</definedName>
    <definedName name="G5明細_80" localSheetId="19">#REF!</definedName>
    <definedName name="G5明細_80" localSheetId="24">#REF!</definedName>
    <definedName name="G5明細_80" localSheetId="7">#REF!</definedName>
    <definedName name="G5明細_80" localSheetId="4">#REF!</definedName>
    <definedName name="G5明細_80" localSheetId="6">#REF!</definedName>
    <definedName name="G5明細_80" localSheetId="5">#REF!</definedName>
    <definedName name="G5明細_80" localSheetId="3">#REF!</definedName>
    <definedName name="G5明細_80">#REF!</definedName>
    <definedName name="G5明細_81" localSheetId="18">#REF!</definedName>
    <definedName name="G5明細_81" localSheetId="19">#REF!</definedName>
    <definedName name="G5明細_81" localSheetId="24">#REF!</definedName>
    <definedName name="G5明細_81" localSheetId="7">#REF!</definedName>
    <definedName name="G5明細_81" localSheetId="4">#REF!</definedName>
    <definedName name="G5明細_81" localSheetId="6">#REF!</definedName>
    <definedName name="G5明細_81" localSheetId="5">#REF!</definedName>
    <definedName name="G5明細_81" localSheetId="3">#REF!</definedName>
    <definedName name="G5明細_81">#REF!</definedName>
    <definedName name="G5明細_82" localSheetId="18">#REF!</definedName>
    <definedName name="G5明細_82" localSheetId="19">#REF!</definedName>
    <definedName name="G5明細_82" localSheetId="24">#REF!</definedName>
    <definedName name="G5明細_82" localSheetId="7">#REF!</definedName>
    <definedName name="G5明細_82" localSheetId="4">#REF!</definedName>
    <definedName name="G5明細_82" localSheetId="6">#REF!</definedName>
    <definedName name="G5明細_82" localSheetId="5">#REF!</definedName>
    <definedName name="G5明細_82" localSheetId="3">#REF!</definedName>
    <definedName name="G5明細_82">#REF!</definedName>
    <definedName name="G5明細_83" localSheetId="18">#REF!</definedName>
    <definedName name="G5明細_83" localSheetId="19">#REF!</definedName>
    <definedName name="G5明細_83" localSheetId="24">#REF!</definedName>
    <definedName name="G5明細_83" localSheetId="7">#REF!</definedName>
    <definedName name="G5明細_83" localSheetId="4">#REF!</definedName>
    <definedName name="G5明細_83" localSheetId="6">#REF!</definedName>
    <definedName name="G5明細_83" localSheetId="5">#REF!</definedName>
    <definedName name="G5明細_83" localSheetId="3">#REF!</definedName>
    <definedName name="G5明細_83">#REF!</definedName>
    <definedName name="G5明細_84" localSheetId="18">#REF!</definedName>
    <definedName name="G5明細_84" localSheetId="19">#REF!</definedName>
    <definedName name="G5明細_84" localSheetId="24">#REF!</definedName>
    <definedName name="G5明細_84" localSheetId="7">#REF!</definedName>
    <definedName name="G5明細_84" localSheetId="4">#REF!</definedName>
    <definedName name="G5明細_84" localSheetId="6">#REF!</definedName>
    <definedName name="G5明細_84" localSheetId="5">#REF!</definedName>
    <definedName name="G5明細_84" localSheetId="3">#REF!</definedName>
    <definedName name="G5明細_84">#REF!</definedName>
    <definedName name="G5明細_85" localSheetId="18">#REF!</definedName>
    <definedName name="G5明細_85" localSheetId="19">#REF!</definedName>
    <definedName name="G5明細_85" localSheetId="24">#REF!</definedName>
    <definedName name="G5明細_85" localSheetId="7">#REF!</definedName>
    <definedName name="G5明細_85" localSheetId="4">#REF!</definedName>
    <definedName name="G5明細_85" localSheetId="6">#REF!</definedName>
    <definedName name="G5明細_85" localSheetId="5">#REF!</definedName>
    <definedName name="G5明細_85" localSheetId="3">#REF!</definedName>
    <definedName name="G5明細_85">#REF!</definedName>
    <definedName name="G5明細_86" localSheetId="18">#REF!</definedName>
    <definedName name="G5明細_86" localSheetId="19">#REF!</definedName>
    <definedName name="G5明細_86" localSheetId="24">#REF!</definedName>
    <definedName name="G5明細_86" localSheetId="7">#REF!</definedName>
    <definedName name="G5明細_86" localSheetId="4">#REF!</definedName>
    <definedName name="G5明細_86" localSheetId="6">#REF!</definedName>
    <definedName name="G5明細_86" localSheetId="5">#REF!</definedName>
    <definedName name="G5明細_86" localSheetId="3">#REF!</definedName>
    <definedName name="G5明細_86">#REF!</definedName>
    <definedName name="G5明細_87" localSheetId="18">#REF!</definedName>
    <definedName name="G5明細_87" localSheetId="19">#REF!</definedName>
    <definedName name="G5明細_87" localSheetId="24">#REF!</definedName>
    <definedName name="G5明細_87" localSheetId="7">#REF!</definedName>
    <definedName name="G5明細_87" localSheetId="4">#REF!</definedName>
    <definedName name="G5明細_87" localSheetId="6">#REF!</definedName>
    <definedName name="G5明細_87" localSheetId="5">#REF!</definedName>
    <definedName name="G5明細_87" localSheetId="3">#REF!</definedName>
    <definedName name="G5明細_87">#REF!</definedName>
    <definedName name="G5明細_88" localSheetId="18">#REF!</definedName>
    <definedName name="G5明細_88" localSheetId="19">#REF!</definedName>
    <definedName name="G5明細_88" localSheetId="24">#REF!</definedName>
    <definedName name="G5明細_88" localSheetId="7">#REF!</definedName>
    <definedName name="G5明細_88" localSheetId="4">#REF!</definedName>
    <definedName name="G5明細_88" localSheetId="6">#REF!</definedName>
    <definedName name="G5明細_88" localSheetId="5">#REF!</definedName>
    <definedName name="G5明細_88" localSheetId="3">#REF!</definedName>
    <definedName name="G5明細_88">#REF!</definedName>
    <definedName name="G5明細_89" localSheetId="18">#REF!</definedName>
    <definedName name="G5明細_89" localSheetId="19">#REF!</definedName>
    <definedName name="G5明細_89" localSheetId="24">#REF!</definedName>
    <definedName name="G5明細_89" localSheetId="7">#REF!</definedName>
    <definedName name="G5明細_89" localSheetId="4">#REF!</definedName>
    <definedName name="G5明細_89" localSheetId="6">#REF!</definedName>
    <definedName name="G5明細_89" localSheetId="5">#REF!</definedName>
    <definedName name="G5明細_89" localSheetId="3">#REF!</definedName>
    <definedName name="G5明細_89">#REF!</definedName>
    <definedName name="G5明細_9" localSheetId="18">#REF!</definedName>
    <definedName name="G5明細_9" localSheetId="19">#REF!</definedName>
    <definedName name="G5明細_9" localSheetId="24">#REF!</definedName>
    <definedName name="G5明細_9" localSheetId="7">#REF!</definedName>
    <definedName name="G5明細_9" localSheetId="4">#REF!</definedName>
    <definedName name="G5明細_9" localSheetId="6">#REF!</definedName>
    <definedName name="G5明細_9" localSheetId="5">#REF!</definedName>
    <definedName name="G5明細_9" localSheetId="3">#REF!</definedName>
    <definedName name="G5明細_9">#REF!</definedName>
    <definedName name="G5明細_90" localSheetId="18">#REF!</definedName>
    <definedName name="G5明細_90" localSheetId="19">#REF!</definedName>
    <definedName name="G5明細_90" localSheetId="24">#REF!</definedName>
    <definedName name="G5明細_90" localSheetId="7">#REF!</definedName>
    <definedName name="G5明細_90" localSheetId="4">#REF!</definedName>
    <definedName name="G5明細_90" localSheetId="6">#REF!</definedName>
    <definedName name="G5明細_90" localSheetId="5">#REF!</definedName>
    <definedName name="G5明細_90" localSheetId="3">#REF!</definedName>
    <definedName name="G5明細_90">#REF!</definedName>
    <definedName name="G5明細_91" localSheetId="18">#REF!</definedName>
    <definedName name="G5明細_91" localSheetId="19">#REF!</definedName>
    <definedName name="G5明細_91" localSheetId="24">#REF!</definedName>
    <definedName name="G5明細_91" localSheetId="7">#REF!</definedName>
    <definedName name="G5明細_91" localSheetId="4">#REF!</definedName>
    <definedName name="G5明細_91" localSheetId="6">#REF!</definedName>
    <definedName name="G5明細_91" localSheetId="5">#REF!</definedName>
    <definedName name="G5明細_91" localSheetId="3">#REF!</definedName>
    <definedName name="G5明細_91">#REF!</definedName>
    <definedName name="G5明細_92" localSheetId="18">#REF!</definedName>
    <definedName name="G5明細_92" localSheetId="19">#REF!</definedName>
    <definedName name="G5明細_92" localSheetId="24">#REF!</definedName>
    <definedName name="G5明細_92" localSheetId="7">#REF!</definedName>
    <definedName name="G5明細_92" localSheetId="4">#REF!</definedName>
    <definedName name="G5明細_92" localSheetId="6">#REF!</definedName>
    <definedName name="G5明細_92" localSheetId="5">#REF!</definedName>
    <definedName name="G5明細_92" localSheetId="3">#REF!</definedName>
    <definedName name="G5明細_92">#REF!</definedName>
    <definedName name="G5明細_93" localSheetId="18">#REF!</definedName>
    <definedName name="G5明細_93" localSheetId="19">#REF!</definedName>
    <definedName name="G5明細_93" localSheetId="24">#REF!</definedName>
    <definedName name="G5明細_93" localSheetId="7">#REF!</definedName>
    <definedName name="G5明細_93" localSheetId="4">#REF!</definedName>
    <definedName name="G5明細_93" localSheetId="6">#REF!</definedName>
    <definedName name="G5明細_93" localSheetId="5">#REF!</definedName>
    <definedName name="G5明細_93" localSheetId="3">#REF!</definedName>
    <definedName name="G5明細_93">#REF!</definedName>
    <definedName name="G5明細_94" localSheetId="18">#REF!</definedName>
    <definedName name="G5明細_94" localSheetId="19">#REF!</definedName>
    <definedName name="G5明細_94" localSheetId="24">#REF!</definedName>
    <definedName name="G5明細_94" localSheetId="7">#REF!</definedName>
    <definedName name="G5明細_94" localSheetId="4">#REF!</definedName>
    <definedName name="G5明細_94" localSheetId="6">#REF!</definedName>
    <definedName name="G5明細_94" localSheetId="5">#REF!</definedName>
    <definedName name="G5明細_94" localSheetId="3">#REF!</definedName>
    <definedName name="G5明細_94">#REF!</definedName>
    <definedName name="G5明細_95" localSheetId="18">#REF!</definedName>
    <definedName name="G5明細_95" localSheetId="19">#REF!</definedName>
    <definedName name="G5明細_95" localSheetId="24">#REF!</definedName>
    <definedName name="G5明細_95" localSheetId="7">#REF!</definedName>
    <definedName name="G5明細_95" localSheetId="4">#REF!</definedName>
    <definedName name="G5明細_95" localSheetId="6">#REF!</definedName>
    <definedName name="G5明細_95" localSheetId="5">#REF!</definedName>
    <definedName name="G5明細_95" localSheetId="3">#REF!</definedName>
    <definedName name="G5明細_95">#REF!</definedName>
    <definedName name="G5明細_96" localSheetId="18">#REF!</definedName>
    <definedName name="G5明細_96" localSheetId="19">#REF!</definedName>
    <definedName name="G5明細_96" localSheetId="24">#REF!</definedName>
    <definedName name="G5明細_96" localSheetId="7">#REF!</definedName>
    <definedName name="G5明細_96" localSheetId="4">#REF!</definedName>
    <definedName name="G5明細_96" localSheetId="6">#REF!</definedName>
    <definedName name="G5明細_96" localSheetId="5">#REF!</definedName>
    <definedName name="G5明細_96" localSheetId="3">#REF!</definedName>
    <definedName name="G5明細_96">#REF!</definedName>
    <definedName name="G5明細_97" localSheetId="18">#REF!</definedName>
    <definedName name="G5明細_97" localSheetId="19">#REF!</definedName>
    <definedName name="G5明細_97" localSheetId="24">#REF!</definedName>
    <definedName name="G5明細_97" localSheetId="7">#REF!</definedName>
    <definedName name="G5明細_97" localSheetId="4">#REF!</definedName>
    <definedName name="G5明細_97" localSheetId="6">#REF!</definedName>
    <definedName name="G5明細_97" localSheetId="5">#REF!</definedName>
    <definedName name="G5明細_97" localSheetId="3">#REF!</definedName>
    <definedName name="G5明細_97">#REF!</definedName>
    <definedName name="G5明細_98" localSheetId="18">#REF!</definedName>
    <definedName name="G5明細_98" localSheetId="19">#REF!</definedName>
    <definedName name="G5明細_98" localSheetId="24">#REF!</definedName>
    <definedName name="G5明細_98" localSheetId="7">#REF!</definedName>
    <definedName name="G5明細_98" localSheetId="4">#REF!</definedName>
    <definedName name="G5明細_98" localSheetId="6">#REF!</definedName>
    <definedName name="G5明細_98" localSheetId="5">#REF!</definedName>
    <definedName name="G5明細_98" localSheetId="3">#REF!</definedName>
    <definedName name="G5明細_98">#REF!</definedName>
    <definedName name="G5明細_99" localSheetId="18">#REF!</definedName>
    <definedName name="G5明細_99" localSheetId="19">#REF!</definedName>
    <definedName name="G5明細_99" localSheetId="24">#REF!</definedName>
    <definedName name="G5明細_99" localSheetId="7">#REF!</definedName>
    <definedName name="G5明細_99" localSheetId="4">#REF!</definedName>
    <definedName name="G5明細_99" localSheetId="6">#REF!</definedName>
    <definedName name="G5明細_99" localSheetId="5">#REF!</definedName>
    <definedName name="G5明細_99" localSheetId="3">#REF!</definedName>
    <definedName name="G5明細_99">#REF!</definedName>
    <definedName name="G5明細end1" localSheetId="18">#REF!</definedName>
    <definedName name="G5明細end1" localSheetId="19">#REF!</definedName>
    <definedName name="G5明細end1" localSheetId="24">#REF!</definedName>
    <definedName name="G5明細end1" localSheetId="7">#REF!</definedName>
    <definedName name="G5明細end1" localSheetId="4">#REF!</definedName>
    <definedName name="G5明細end1" localSheetId="6">#REF!</definedName>
    <definedName name="G5明細end1" localSheetId="5">#REF!</definedName>
    <definedName name="G5明細end1" localSheetId="3">#REF!</definedName>
    <definedName name="G5明細end1">#REF!</definedName>
    <definedName name="G5明細end10" localSheetId="18">#REF!</definedName>
    <definedName name="G5明細end10" localSheetId="19">#REF!</definedName>
    <definedName name="G5明細end10" localSheetId="24">#REF!</definedName>
    <definedName name="G5明細end10" localSheetId="7">#REF!</definedName>
    <definedName name="G5明細end10" localSheetId="4">#REF!</definedName>
    <definedName name="G5明細end10" localSheetId="6">#REF!</definedName>
    <definedName name="G5明細end10" localSheetId="5">#REF!</definedName>
    <definedName name="G5明細end10" localSheetId="3">#REF!</definedName>
    <definedName name="G5明細end10">#REF!</definedName>
    <definedName name="G5明細end100" localSheetId="18">#REF!</definedName>
    <definedName name="G5明細end100" localSheetId="19">#REF!</definedName>
    <definedName name="G5明細end100" localSheetId="24">#REF!</definedName>
    <definedName name="G5明細end100" localSheetId="7">#REF!</definedName>
    <definedName name="G5明細end100" localSheetId="4">#REF!</definedName>
    <definedName name="G5明細end100" localSheetId="6">#REF!</definedName>
    <definedName name="G5明細end100" localSheetId="5">#REF!</definedName>
    <definedName name="G5明細end100" localSheetId="3">#REF!</definedName>
    <definedName name="G5明細end100">#REF!</definedName>
    <definedName name="G5明細end101" localSheetId="18">#REF!</definedName>
    <definedName name="G5明細end101" localSheetId="19">#REF!</definedName>
    <definedName name="G5明細end101" localSheetId="24">#REF!</definedName>
    <definedName name="G5明細end101" localSheetId="7">#REF!</definedName>
    <definedName name="G5明細end101" localSheetId="4">#REF!</definedName>
    <definedName name="G5明細end101" localSheetId="6">#REF!</definedName>
    <definedName name="G5明細end101" localSheetId="5">#REF!</definedName>
    <definedName name="G5明細end101" localSheetId="3">#REF!</definedName>
    <definedName name="G5明細end101">#REF!</definedName>
    <definedName name="G5明細end102" localSheetId="18">#REF!</definedName>
    <definedName name="G5明細end102" localSheetId="19">#REF!</definedName>
    <definedName name="G5明細end102" localSheetId="24">#REF!</definedName>
    <definedName name="G5明細end102" localSheetId="7">#REF!</definedName>
    <definedName name="G5明細end102" localSheetId="4">#REF!</definedName>
    <definedName name="G5明細end102" localSheetId="6">#REF!</definedName>
    <definedName name="G5明細end102" localSheetId="5">#REF!</definedName>
    <definedName name="G5明細end102" localSheetId="3">#REF!</definedName>
    <definedName name="G5明細end102">#REF!</definedName>
    <definedName name="G5明細end103" localSheetId="18">#REF!</definedName>
    <definedName name="G5明細end103" localSheetId="19">#REF!</definedName>
    <definedName name="G5明細end103" localSheetId="24">#REF!</definedName>
    <definedName name="G5明細end103" localSheetId="7">#REF!</definedName>
    <definedName name="G5明細end103" localSheetId="4">#REF!</definedName>
    <definedName name="G5明細end103" localSheetId="6">#REF!</definedName>
    <definedName name="G5明細end103" localSheetId="5">#REF!</definedName>
    <definedName name="G5明細end103" localSheetId="3">#REF!</definedName>
    <definedName name="G5明細end103">#REF!</definedName>
    <definedName name="G5明細end104" localSheetId="18">#REF!</definedName>
    <definedName name="G5明細end104" localSheetId="19">#REF!</definedName>
    <definedName name="G5明細end104" localSheetId="24">#REF!</definedName>
    <definedName name="G5明細end104" localSheetId="7">#REF!</definedName>
    <definedName name="G5明細end104" localSheetId="4">#REF!</definedName>
    <definedName name="G5明細end104" localSheetId="6">#REF!</definedName>
    <definedName name="G5明細end104" localSheetId="5">#REF!</definedName>
    <definedName name="G5明細end104" localSheetId="3">#REF!</definedName>
    <definedName name="G5明細end104">#REF!</definedName>
    <definedName name="G5明細end105" localSheetId="18">#REF!</definedName>
    <definedName name="G5明細end105" localSheetId="19">#REF!</definedName>
    <definedName name="G5明細end105" localSheetId="24">#REF!</definedName>
    <definedName name="G5明細end105" localSheetId="7">#REF!</definedName>
    <definedName name="G5明細end105" localSheetId="4">#REF!</definedName>
    <definedName name="G5明細end105" localSheetId="6">#REF!</definedName>
    <definedName name="G5明細end105" localSheetId="5">#REF!</definedName>
    <definedName name="G5明細end105" localSheetId="3">#REF!</definedName>
    <definedName name="G5明細end105">#REF!</definedName>
    <definedName name="G5明細end106" localSheetId="18">#REF!</definedName>
    <definedName name="G5明細end106" localSheetId="19">#REF!</definedName>
    <definedName name="G5明細end106" localSheetId="24">#REF!</definedName>
    <definedName name="G5明細end106" localSheetId="7">#REF!</definedName>
    <definedName name="G5明細end106" localSheetId="4">#REF!</definedName>
    <definedName name="G5明細end106" localSheetId="6">#REF!</definedName>
    <definedName name="G5明細end106" localSheetId="5">#REF!</definedName>
    <definedName name="G5明細end106" localSheetId="3">#REF!</definedName>
    <definedName name="G5明細end106">#REF!</definedName>
    <definedName name="G5明細end107" localSheetId="18">#REF!</definedName>
    <definedName name="G5明細end107" localSheetId="19">#REF!</definedName>
    <definedName name="G5明細end107" localSheetId="24">#REF!</definedName>
    <definedName name="G5明細end107" localSheetId="7">#REF!</definedName>
    <definedName name="G5明細end107" localSheetId="4">#REF!</definedName>
    <definedName name="G5明細end107" localSheetId="6">#REF!</definedName>
    <definedName name="G5明細end107" localSheetId="5">#REF!</definedName>
    <definedName name="G5明細end107" localSheetId="3">#REF!</definedName>
    <definedName name="G5明細end107">#REF!</definedName>
    <definedName name="G5明細end108" localSheetId="18">#REF!</definedName>
    <definedName name="G5明細end108" localSheetId="19">#REF!</definedName>
    <definedName name="G5明細end108" localSheetId="24">#REF!</definedName>
    <definedName name="G5明細end108" localSheetId="7">#REF!</definedName>
    <definedName name="G5明細end108" localSheetId="4">#REF!</definedName>
    <definedName name="G5明細end108" localSheetId="6">#REF!</definedName>
    <definedName name="G5明細end108" localSheetId="5">#REF!</definedName>
    <definedName name="G5明細end108" localSheetId="3">#REF!</definedName>
    <definedName name="G5明細end108">#REF!</definedName>
    <definedName name="G5明細end109" localSheetId="18">#REF!</definedName>
    <definedName name="G5明細end109" localSheetId="19">#REF!</definedName>
    <definedName name="G5明細end109" localSheetId="24">#REF!</definedName>
    <definedName name="G5明細end109" localSheetId="7">#REF!</definedName>
    <definedName name="G5明細end109" localSheetId="4">#REF!</definedName>
    <definedName name="G5明細end109" localSheetId="6">#REF!</definedName>
    <definedName name="G5明細end109" localSheetId="5">#REF!</definedName>
    <definedName name="G5明細end109" localSheetId="3">#REF!</definedName>
    <definedName name="G5明細end109">#REF!</definedName>
    <definedName name="G5明細end11" localSheetId="18">#REF!</definedName>
    <definedName name="G5明細end11" localSheetId="19">#REF!</definedName>
    <definedName name="G5明細end11" localSheetId="24">#REF!</definedName>
    <definedName name="G5明細end11" localSheetId="7">#REF!</definedName>
    <definedName name="G5明細end11" localSheetId="4">#REF!</definedName>
    <definedName name="G5明細end11" localSheetId="6">#REF!</definedName>
    <definedName name="G5明細end11" localSheetId="5">#REF!</definedName>
    <definedName name="G5明細end11" localSheetId="3">#REF!</definedName>
    <definedName name="G5明細end11">#REF!</definedName>
    <definedName name="G5明細end110" localSheetId="18">#REF!</definedName>
    <definedName name="G5明細end110" localSheetId="19">#REF!</definedName>
    <definedName name="G5明細end110" localSheetId="24">#REF!</definedName>
    <definedName name="G5明細end110" localSheetId="7">#REF!</definedName>
    <definedName name="G5明細end110" localSheetId="4">#REF!</definedName>
    <definedName name="G5明細end110" localSheetId="6">#REF!</definedName>
    <definedName name="G5明細end110" localSheetId="5">#REF!</definedName>
    <definedName name="G5明細end110" localSheetId="3">#REF!</definedName>
    <definedName name="G5明細end110">#REF!</definedName>
    <definedName name="G5明細end111" localSheetId="18">#REF!</definedName>
    <definedName name="G5明細end111" localSheetId="19">#REF!</definedName>
    <definedName name="G5明細end111" localSheetId="24">#REF!</definedName>
    <definedName name="G5明細end111" localSheetId="7">#REF!</definedName>
    <definedName name="G5明細end111" localSheetId="4">#REF!</definedName>
    <definedName name="G5明細end111" localSheetId="6">#REF!</definedName>
    <definedName name="G5明細end111" localSheetId="5">#REF!</definedName>
    <definedName name="G5明細end111" localSheetId="3">#REF!</definedName>
    <definedName name="G5明細end111">#REF!</definedName>
    <definedName name="G5明細end112" localSheetId="18">#REF!</definedName>
    <definedName name="G5明細end112" localSheetId="19">#REF!</definedName>
    <definedName name="G5明細end112" localSheetId="24">#REF!</definedName>
    <definedName name="G5明細end112" localSheetId="7">#REF!</definedName>
    <definedName name="G5明細end112" localSheetId="4">#REF!</definedName>
    <definedName name="G5明細end112" localSheetId="6">#REF!</definedName>
    <definedName name="G5明細end112" localSheetId="5">#REF!</definedName>
    <definedName name="G5明細end112" localSheetId="3">#REF!</definedName>
    <definedName name="G5明細end112">#REF!</definedName>
    <definedName name="G5明細end113" localSheetId="18">#REF!</definedName>
    <definedName name="G5明細end113" localSheetId="19">#REF!</definedName>
    <definedName name="G5明細end113" localSheetId="24">#REF!</definedName>
    <definedName name="G5明細end113" localSheetId="7">#REF!</definedName>
    <definedName name="G5明細end113" localSheetId="4">#REF!</definedName>
    <definedName name="G5明細end113" localSheetId="6">#REF!</definedName>
    <definedName name="G5明細end113" localSheetId="5">#REF!</definedName>
    <definedName name="G5明細end113" localSheetId="3">#REF!</definedName>
    <definedName name="G5明細end113">#REF!</definedName>
    <definedName name="G5明細end114" localSheetId="18">#REF!</definedName>
    <definedName name="G5明細end114" localSheetId="19">#REF!</definedName>
    <definedName name="G5明細end114" localSheetId="24">#REF!</definedName>
    <definedName name="G5明細end114" localSheetId="7">#REF!</definedName>
    <definedName name="G5明細end114" localSheetId="4">#REF!</definedName>
    <definedName name="G5明細end114" localSheetId="6">#REF!</definedName>
    <definedName name="G5明細end114" localSheetId="5">#REF!</definedName>
    <definedName name="G5明細end114" localSheetId="3">#REF!</definedName>
    <definedName name="G5明細end114">#REF!</definedName>
    <definedName name="G5明細end115" localSheetId="18">#REF!</definedName>
    <definedName name="G5明細end115" localSheetId="19">#REF!</definedName>
    <definedName name="G5明細end115" localSheetId="24">#REF!</definedName>
    <definedName name="G5明細end115" localSheetId="7">#REF!</definedName>
    <definedName name="G5明細end115" localSheetId="4">#REF!</definedName>
    <definedName name="G5明細end115" localSheetId="6">#REF!</definedName>
    <definedName name="G5明細end115" localSheetId="5">#REF!</definedName>
    <definedName name="G5明細end115" localSheetId="3">#REF!</definedName>
    <definedName name="G5明細end115">#REF!</definedName>
    <definedName name="G5明細end116" localSheetId="18">#REF!</definedName>
    <definedName name="G5明細end116" localSheetId="19">#REF!</definedName>
    <definedName name="G5明細end116" localSheetId="24">#REF!</definedName>
    <definedName name="G5明細end116" localSheetId="7">#REF!</definedName>
    <definedName name="G5明細end116" localSheetId="4">#REF!</definedName>
    <definedName name="G5明細end116" localSheetId="6">#REF!</definedName>
    <definedName name="G5明細end116" localSheetId="5">#REF!</definedName>
    <definedName name="G5明細end116" localSheetId="3">#REF!</definedName>
    <definedName name="G5明細end116">#REF!</definedName>
    <definedName name="G5明細end117" localSheetId="18">#REF!</definedName>
    <definedName name="G5明細end117" localSheetId="19">#REF!</definedName>
    <definedName name="G5明細end117" localSheetId="24">#REF!</definedName>
    <definedName name="G5明細end117" localSheetId="7">#REF!</definedName>
    <definedName name="G5明細end117" localSheetId="4">#REF!</definedName>
    <definedName name="G5明細end117" localSheetId="6">#REF!</definedName>
    <definedName name="G5明細end117" localSheetId="5">#REF!</definedName>
    <definedName name="G5明細end117" localSheetId="3">#REF!</definedName>
    <definedName name="G5明細end117">#REF!</definedName>
    <definedName name="G5明細end118" localSheetId="18">#REF!</definedName>
    <definedName name="G5明細end118" localSheetId="19">#REF!</definedName>
    <definedName name="G5明細end118" localSheetId="24">#REF!</definedName>
    <definedName name="G5明細end118" localSheetId="7">#REF!</definedName>
    <definedName name="G5明細end118" localSheetId="4">#REF!</definedName>
    <definedName name="G5明細end118" localSheetId="6">#REF!</definedName>
    <definedName name="G5明細end118" localSheetId="5">#REF!</definedName>
    <definedName name="G5明細end118" localSheetId="3">#REF!</definedName>
    <definedName name="G5明細end118">#REF!</definedName>
    <definedName name="G5明細end119" localSheetId="18">#REF!</definedName>
    <definedName name="G5明細end119" localSheetId="19">#REF!</definedName>
    <definedName name="G5明細end119" localSheetId="24">#REF!</definedName>
    <definedName name="G5明細end119" localSheetId="7">#REF!</definedName>
    <definedName name="G5明細end119" localSheetId="4">#REF!</definedName>
    <definedName name="G5明細end119" localSheetId="6">#REF!</definedName>
    <definedName name="G5明細end119" localSheetId="5">#REF!</definedName>
    <definedName name="G5明細end119" localSheetId="3">#REF!</definedName>
    <definedName name="G5明細end119">#REF!</definedName>
    <definedName name="G5明細end12" localSheetId="18">#REF!</definedName>
    <definedName name="G5明細end12" localSheetId="19">#REF!</definedName>
    <definedName name="G5明細end12" localSheetId="24">#REF!</definedName>
    <definedName name="G5明細end12" localSheetId="7">#REF!</definedName>
    <definedName name="G5明細end12" localSheetId="4">#REF!</definedName>
    <definedName name="G5明細end12" localSheetId="6">#REF!</definedName>
    <definedName name="G5明細end12" localSheetId="5">#REF!</definedName>
    <definedName name="G5明細end12" localSheetId="3">#REF!</definedName>
    <definedName name="G5明細end12">#REF!</definedName>
    <definedName name="G5明細end120" localSheetId="18">#REF!</definedName>
    <definedName name="G5明細end120" localSheetId="19">#REF!</definedName>
    <definedName name="G5明細end120" localSheetId="24">#REF!</definedName>
    <definedName name="G5明細end120" localSheetId="7">#REF!</definedName>
    <definedName name="G5明細end120" localSheetId="4">#REF!</definedName>
    <definedName name="G5明細end120" localSheetId="6">#REF!</definedName>
    <definedName name="G5明細end120" localSheetId="5">#REF!</definedName>
    <definedName name="G5明細end120" localSheetId="3">#REF!</definedName>
    <definedName name="G5明細end120">#REF!</definedName>
    <definedName name="G5明細end121" localSheetId="18">#REF!</definedName>
    <definedName name="G5明細end121" localSheetId="19">#REF!</definedName>
    <definedName name="G5明細end121" localSheetId="24">#REF!</definedName>
    <definedName name="G5明細end121" localSheetId="7">#REF!</definedName>
    <definedName name="G5明細end121" localSheetId="4">#REF!</definedName>
    <definedName name="G5明細end121" localSheetId="6">#REF!</definedName>
    <definedName name="G5明細end121" localSheetId="5">#REF!</definedName>
    <definedName name="G5明細end121" localSheetId="3">#REF!</definedName>
    <definedName name="G5明細end121">#REF!</definedName>
    <definedName name="G5明細end122" localSheetId="18">#REF!</definedName>
    <definedName name="G5明細end122" localSheetId="19">#REF!</definedName>
    <definedName name="G5明細end122" localSheetId="24">#REF!</definedName>
    <definedName name="G5明細end122" localSheetId="7">#REF!</definedName>
    <definedName name="G5明細end122" localSheetId="4">#REF!</definedName>
    <definedName name="G5明細end122" localSheetId="6">#REF!</definedName>
    <definedName name="G5明細end122" localSheetId="5">#REF!</definedName>
    <definedName name="G5明細end122" localSheetId="3">#REF!</definedName>
    <definedName name="G5明細end122">#REF!</definedName>
    <definedName name="G5明細end123" localSheetId="18">#REF!</definedName>
    <definedName name="G5明細end123" localSheetId="19">#REF!</definedName>
    <definedName name="G5明細end123" localSheetId="24">#REF!</definedName>
    <definedName name="G5明細end123" localSheetId="7">#REF!</definedName>
    <definedName name="G5明細end123" localSheetId="4">#REF!</definedName>
    <definedName name="G5明細end123" localSheetId="6">#REF!</definedName>
    <definedName name="G5明細end123" localSheetId="5">#REF!</definedName>
    <definedName name="G5明細end123" localSheetId="3">#REF!</definedName>
    <definedName name="G5明細end123">#REF!</definedName>
    <definedName name="G5明細end124" localSheetId="18">#REF!</definedName>
    <definedName name="G5明細end124" localSheetId="19">#REF!</definedName>
    <definedName name="G5明細end124" localSheetId="24">#REF!</definedName>
    <definedName name="G5明細end124" localSheetId="7">#REF!</definedName>
    <definedName name="G5明細end124" localSheetId="4">#REF!</definedName>
    <definedName name="G5明細end124" localSheetId="6">#REF!</definedName>
    <definedName name="G5明細end124" localSheetId="5">#REF!</definedName>
    <definedName name="G5明細end124" localSheetId="3">#REF!</definedName>
    <definedName name="G5明細end124">#REF!</definedName>
    <definedName name="G5明細end125" localSheetId="18">#REF!</definedName>
    <definedName name="G5明細end125" localSheetId="19">#REF!</definedName>
    <definedName name="G5明細end125" localSheetId="24">#REF!</definedName>
    <definedName name="G5明細end125" localSheetId="7">#REF!</definedName>
    <definedName name="G5明細end125" localSheetId="4">#REF!</definedName>
    <definedName name="G5明細end125" localSheetId="6">#REF!</definedName>
    <definedName name="G5明細end125" localSheetId="5">#REF!</definedName>
    <definedName name="G5明細end125" localSheetId="3">#REF!</definedName>
    <definedName name="G5明細end125">#REF!</definedName>
    <definedName name="G5明細end126" localSheetId="18">#REF!</definedName>
    <definedName name="G5明細end126" localSheetId="19">#REF!</definedName>
    <definedName name="G5明細end126" localSheetId="24">#REF!</definedName>
    <definedName name="G5明細end126" localSheetId="7">#REF!</definedName>
    <definedName name="G5明細end126" localSheetId="4">#REF!</definedName>
    <definedName name="G5明細end126" localSheetId="6">#REF!</definedName>
    <definedName name="G5明細end126" localSheetId="5">#REF!</definedName>
    <definedName name="G5明細end126" localSheetId="3">#REF!</definedName>
    <definedName name="G5明細end126">#REF!</definedName>
    <definedName name="G5明細end127" localSheetId="18">#REF!</definedName>
    <definedName name="G5明細end127" localSheetId="19">#REF!</definedName>
    <definedName name="G5明細end127" localSheetId="24">#REF!</definedName>
    <definedName name="G5明細end127" localSheetId="7">#REF!</definedName>
    <definedName name="G5明細end127" localSheetId="4">#REF!</definedName>
    <definedName name="G5明細end127" localSheetId="6">#REF!</definedName>
    <definedName name="G5明細end127" localSheetId="5">#REF!</definedName>
    <definedName name="G5明細end127" localSheetId="3">#REF!</definedName>
    <definedName name="G5明細end127">#REF!</definedName>
    <definedName name="G5明細end128" localSheetId="18">#REF!</definedName>
    <definedName name="G5明細end128" localSheetId="19">#REF!</definedName>
    <definedName name="G5明細end128" localSheetId="24">#REF!</definedName>
    <definedName name="G5明細end128" localSheetId="7">#REF!</definedName>
    <definedName name="G5明細end128" localSheetId="4">#REF!</definedName>
    <definedName name="G5明細end128" localSheetId="6">#REF!</definedName>
    <definedName name="G5明細end128" localSheetId="5">#REF!</definedName>
    <definedName name="G5明細end128" localSheetId="3">#REF!</definedName>
    <definedName name="G5明細end128">#REF!</definedName>
    <definedName name="G5明細end129" localSheetId="18">#REF!</definedName>
    <definedName name="G5明細end129" localSheetId="19">#REF!</definedName>
    <definedName name="G5明細end129" localSheetId="24">#REF!</definedName>
    <definedName name="G5明細end129" localSheetId="7">#REF!</definedName>
    <definedName name="G5明細end129" localSheetId="4">#REF!</definedName>
    <definedName name="G5明細end129" localSheetId="6">#REF!</definedName>
    <definedName name="G5明細end129" localSheetId="5">#REF!</definedName>
    <definedName name="G5明細end129" localSheetId="3">#REF!</definedName>
    <definedName name="G5明細end129">#REF!</definedName>
    <definedName name="G5明細end13" localSheetId="18">#REF!</definedName>
    <definedName name="G5明細end13" localSheetId="19">#REF!</definedName>
    <definedName name="G5明細end13" localSheetId="24">#REF!</definedName>
    <definedName name="G5明細end13" localSheetId="7">#REF!</definedName>
    <definedName name="G5明細end13" localSheetId="4">#REF!</definedName>
    <definedName name="G5明細end13" localSheetId="6">#REF!</definedName>
    <definedName name="G5明細end13" localSheetId="5">#REF!</definedName>
    <definedName name="G5明細end13" localSheetId="3">#REF!</definedName>
    <definedName name="G5明細end13">#REF!</definedName>
    <definedName name="G5明細end130" localSheetId="18">#REF!</definedName>
    <definedName name="G5明細end130" localSheetId="19">#REF!</definedName>
    <definedName name="G5明細end130" localSheetId="24">#REF!</definedName>
    <definedName name="G5明細end130" localSheetId="7">#REF!</definedName>
    <definedName name="G5明細end130" localSheetId="4">#REF!</definedName>
    <definedName name="G5明細end130" localSheetId="6">#REF!</definedName>
    <definedName name="G5明細end130" localSheetId="5">#REF!</definedName>
    <definedName name="G5明細end130" localSheetId="3">#REF!</definedName>
    <definedName name="G5明細end130">#REF!</definedName>
    <definedName name="G5明細end131" localSheetId="18">#REF!</definedName>
    <definedName name="G5明細end131" localSheetId="19">#REF!</definedName>
    <definedName name="G5明細end131" localSheetId="24">#REF!</definedName>
    <definedName name="G5明細end131" localSheetId="7">#REF!</definedName>
    <definedName name="G5明細end131" localSheetId="4">#REF!</definedName>
    <definedName name="G5明細end131" localSheetId="6">#REF!</definedName>
    <definedName name="G5明細end131" localSheetId="5">#REF!</definedName>
    <definedName name="G5明細end131" localSheetId="3">#REF!</definedName>
    <definedName name="G5明細end131">#REF!</definedName>
    <definedName name="G5明細end132" localSheetId="18">#REF!</definedName>
    <definedName name="G5明細end132" localSheetId="19">#REF!</definedName>
    <definedName name="G5明細end132" localSheetId="24">#REF!</definedName>
    <definedName name="G5明細end132" localSheetId="7">#REF!</definedName>
    <definedName name="G5明細end132" localSheetId="4">#REF!</definedName>
    <definedName name="G5明細end132" localSheetId="6">#REF!</definedName>
    <definedName name="G5明細end132" localSheetId="5">#REF!</definedName>
    <definedName name="G5明細end132" localSheetId="3">#REF!</definedName>
    <definedName name="G5明細end132">#REF!</definedName>
    <definedName name="G5明細end133" localSheetId="18">#REF!</definedName>
    <definedName name="G5明細end133" localSheetId="19">#REF!</definedName>
    <definedName name="G5明細end133" localSheetId="24">#REF!</definedName>
    <definedName name="G5明細end133" localSheetId="7">#REF!</definedName>
    <definedName name="G5明細end133" localSheetId="4">#REF!</definedName>
    <definedName name="G5明細end133" localSheetId="6">#REF!</definedName>
    <definedName name="G5明細end133" localSheetId="5">#REF!</definedName>
    <definedName name="G5明細end133" localSheetId="3">#REF!</definedName>
    <definedName name="G5明細end133">#REF!</definedName>
    <definedName name="G5明細end134" localSheetId="18">#REF!</definedName>
    <definedName name="G5明細end134" localSheetId="19">#REF!</definedName>
    <definedName name="G5明細end134" localSheetId="24">#REF!</definedName>
    <definedName name="G5明細end134" localSheetId="7">#REF!</definedName>
    <definedName name="G5明細end134" localSheetId="4">#REF!</definedName>
    <definedName name="G5明細end134" localSheetId="6">#REF!</definedName>
    <definedName name="G5明細end134" localSheetId="5">#REF!</definedName>
    <definedName name="G5明細end134" localSheetId="3">#REF!</definedName>
    <definedName name="G5明細end134">#REF!</definedName>
    <definedName name="G5明細end135" localSheetId="18">#REF!</definedName>
    <definedName name="G5明細end135" localSheetId="19">#REF!</definedName>
    <definedName name="G5明細end135" localSheetId="24">#REF!</definedName>
    <definedName name="G5明細end135" localSheetId="7">#REF!</definedName>
    <definedName name="G5明細end135" localSheetId="4">#REF!</definedName>
    <definedName name="G5明細end135" localSheetId="6">#REF!</definedName>
    <definedName name="G5明細end135" localSheetId="5">#REF!</definedName>
    <definedName name="G5明細end135" localSheetId="3">#REF!</definedName>
    <definedName name="G5明細end135">#REF!</definedName>
    <definedName name="G5明細end136" localSheetId="18">#REF!</definedName>
    <definedName name="G5明細end136" localSheetId="19">#REF!</definedName>
    <definedName name="G5明細end136" localSheetId="24">#REF!</definedName>
    <definedName name="G5明細end136" localSheetId="7">#REF!</definedName>
    <definedName name="G5明細end136" localSheetId="4">#REF!</definedName>
    <definedName name="G5明細end136" localSheetId="6">#REF!</definedName>
    <definedName name="G5明細end136" localSheetId="5">#REF!</definedName>
    <definedName name="G5明細end136" localSheetId="3">#REF!</definedName>
    <definedName name="G5明細end136">#REF!</definedName>
    <definedName name="G5明細end137" localSheetId="18">#REF!</definedName>
    <definedName name="G5明細end137" localSheetId="19">#REF!</definedName>
    <definedName name="G5明細end137" localSheetId="24">#REF!</definedName>
    <definedName name="G5明細end137" localSheetId="7">#REF!</definedName>
    <definedName name="G5明細end137" localSheetId="4">#REF!</definedName>
    <definedName name="G5明細end137" localSheetId="6">#REF!</definedName>
    <definedName name="G5明細end137" localSheetId="5">#REF!</definedName>
    <definedName name="G5明細end137" localSheetId="3">#REF!</definedName>
    <definedName name="G5明細end137">#REF!</definedName>
    <definedName name="G5明細end138" localSheetId="18">#REF!</definedName>
    <definedName name="G5明細end138" localSheetId="19">#REF!</definedName>
    <definedName name="G5明細end138" localSheetId="24">#REF!</definedName>
    <definedName name="G5明細end138" localSheetId="7">#REF!</definedName>
    <definedName name="G5明細end138" localSheetId="4">#REF!</definedName>
    <definedName name="G5明細end138" localSheetId="6">#REF!</definedName>
    <definedName name="G5明細end138" localSheetId="5">#REF!</definedName>
    <definedName name="G5明細end138" localSheetId="3">#REF!</definedName>
    <definedName name="G5明細end138">#REF!</definedName>
    <definedName name="G5明細end139" localSheetId="18">#REF!</definedName>
    <definedName name="G5明細end139" localSheetId="19">#REF!</definedName>
    <definedName name="G5明細end139" localSheetId="24">#REF!</definedName>
    <definedName name="G5明細end139" localSheetId="7">#REF!</definedName>
    <definedName name="G5明細end139" localSheetId="4">#REF!</definedName>
    <definedName name="G5明細end139" localSheetId="6">#REF!</definedName>
    <definedName name="G5明細end139" localSheetId="5">#REF!</definedName>
    <definedName name="G5明細end139" localSheetId="3">#REF!</definedName>
    <definedName name="G5明細end139">#REF!</definedName>
    <definedName name="G5明細end14" localSheetId="18">#REF!</definedName>
    <definedName name="G5明細end14" localSheetId="19">#REF!</definedName>
    <definedName name="G5明細end14" localSheetId="24">#REF!</definedName>
    <definedName name="G5明細end14" localSheetId="7">#REF!</definedName>
    <definedName name="G5明細end14" localSheetId="4">#REF!</definedName>
    <definedName name="G5明細end14" localSheetId="6">#REF!</definedName>
    <definedName name="G5明細end14" localSheetId="5">#REF!</definedName>
    <definedName name="G5明細end14" localSheetId="3">#REF!</definedName>
    <definedName name="G5明細end14">#REF!</definedName>
    <definedName name="G5明細end140" localSheetId="18">#REF!</definedName>
    <definedName name="G5明細end140" localSheetId="19">#REF!</definedName>
    <definedName name="G5明細end140" localSheetId="24">#REF!</definedName>
    <definedName name="G5明細end140" localSheetId="7">#REF!</definedName>
    <definedName name="G5明細end140" localSheetId="4">#REF!</definedName>
    <definedName name="G5明細end140" localSheetId="6">#REF!</definedName>
    <definedName name="G5明細end140" localSheetId="5">#REF!</definedName>
    <definedName name="G5明細end140" localSheetId="3">#REF!</definedName>
    <definedName name="G5明細end140">#REF!</definedName>
    <definedName name="G5明細end141" localSheetId="18">#REF!</definedName>
    <definedName name="G5明細end141" localSheetId="19">#REF!</definedName>
    <definedName name="G5明細end141" localSheetId="24">#REF!</definedName>
    <definedName name="G5明細end141" localSheetId="7">#REF!</definedName>
    <definedName name="G5明細end141" localSheetId="4">#REF!</definedName>
    <definedName name="G5明細end141" localSheetId="6">#REF!</definedName>
    <definedName name="G5明細end141" localSheetId="5">#REF!</definedName>
    <definedName name="G5明細end141" localSheetId="3">#REF!</definedName>
    <definedName name="G5明細end141">#REF!</definedName>
    <definedName name="G5明細end142" localSheetId="18">#REF!</definedName>
    <definedName name="G5明細end142" localSheetId="19">#REF!</definedName>
    <definedName name="G5明細end142" localSheetId="24">#REF!</definedName>
    <definedName name="G5明細end142" localSheetId="7">#REF!</definedName>
    <definedName name="G5明細end142" localSheetId="4">#REF!</definedName>
    <definedName name="G5明細end142" localSheetId="6">#REF!</definedName>
    <definedName name="G5明細end142" localSheetId="5">#REF!</definedName>
    <definedName name="G5明細end142" localSheetId="3">#REF!</definedName>
    <definedName name="G5明細end142">#REF!</definedName>
    <definedName name="G5明細end143" localSheetId="18">#REF!</definedName>
    <definedName name="G5明細end143" localSheetId="19">#REF!</definedName>
    <definedName name="G5明細end143" localSheetId="24">#REF!</definedName>
    <definedName name="G5明細end143" localSheetId="7">#REF!</definedName>
    <definedName name="G5明細end143" localSheetId="4">#REF!</definedName>
    <definedName name="G5明細end143" localSheetId="6">#REF!</definedName>
    <definedName name="G5明細end143" localSheetId="5">#REF!</definedName>
    <definedName name="G5明細end143" localSheetId="3">#REF!</definedName>
    <definedName name="G5明細end143">#REF!</definedName>
    <definedName name="G5明細end144" localSheetId="18">#REF!</definedName>
    <definedName name="G5明細end144" localSheetId="19">#REF!</definedName>
    <definedName name="G5明細end144" localSheetId="24">#REF!</definedName>
    <definedName name="G5明細end144" localSheetId="7">#REF!</definedName>
    <definedName name="G5明細end144" localSheetId="4">#REF!</definedName>
    <definedName name="G5明細end144" localSheetId="6">#REF!</definedName>
    <definedName name="G5明細end144" localSheetId="5">#REF!</definedName>
    <definedName name="G5明細end144" localSheetId="3">#REF!</definedName>
    <definedName name="G5明細end144">#REF!</definedName>
    <definedName name="G5明細end145" localSheetId="18">#REF!</definedName>
    <definedName name="G5明細end145" localSheetId="19">#REF!</definedName>
    <definedName name="G5明細end145" localSheetId="24">#REF!</definedName>
    <definedName name="G5明細end145" localSheetId="7">#REF!</definedName>
    <definedName name="G5明細end145" localSheetId="4">#REF!</definedName>
    <definedName name="G5明細end145" localSheetId="6">#REF!</definedName>
    <definedName name="G5明細end145" localSheetId="5">#REF!</definedName>
    <definedName name="G5明細end145" localSheetId="3">#REF!</definedName>
    <definedName name="G5明細end145">#REF!</definedName>
    <definedName name="G5明細end146" localSheetId="18">#REF!</definedName>
    <definedName name="G5明細end146" localSheetId="19">#REF!</definedName>
    <definedName name="G5明細end146" localSheetId="24">#REF!</definedName>
    <definedName name="G5明細end146" localSheetId="7">#REF!</definedName>
    <definedName name="G5明細end146" localSheetId="4">#REF!</definedName>
    <definedName name="G5明細end146" localSheetId="6">#REF!</definedName>
    <definedName name="G5明細end146" localSheetId="5">#REF!</definedName>
    <definedName name="G5明細end146" localSheetId="3">#REF!</definedName>
    <definedName name="G5明細end146">#REF!</definedName>
    <definedName name="G5明細end147" localSheetId="18">#REF!</definedName>
    <definedName name="G5明細end147" localSheetId="19">#REF!</definedName>
    <definedName name="G5明細end147" localSheetId="24">#REF!</definedName>
    <definedName name="G5明細end147" localSheetId="7">#REF!</definedName>
    <definedName name="G5明細end147" localSheetId="4">#REF!</definedName>
    <definedName name="G5明細end147" localSheetId="6">#REF!</definedName>
    <definedName name="G5明細end147" localSheetId="5">#REF!</definedName>
    <definedName name="G5明細end147" localSheetId="3">#REF!</definedName>
    <definedName name="G5明細end147">#REF!</definedName>
    <definedName name="G5明細end148" localSheetId="18">#REF!</definedName>
    <definedName name="G5明細end148" localSheetId="19">#REF!</definedName>
    <definedName name="G5明細end148" localSheetId="24">#REF!</definedName>
    <definedName name="G5明細end148" localSheetId="7">#REF!</definedName>
    <definedName name="G5明細end148" localSheetId="4">#REF!</definedName>
    <definedName name="G5明細end148" localSheetId="6">#REF!</definedName>
    <definedName name="G5明細end148" localSheetId="5">#REF!</definedName>
    <definedName name="G5明細end148" localSheetId="3">#REF!</definedName>
    <definedName name="G5明細end148">#REF!</definedName>
    <definedName name="G5明細end149" localSheetId="18">#REF!</definedName>
    <definedName name="G5明細end149" localSheetId="19">#REF!</definedName>
    <definedName name="G5明細end149" localSheetId="24">#REF!</definedName>
    <definedName name="G5明細end149" localSheetId="7">#REF!</definedName>
    <definedName name="G5明細end149" localSheetId="4">#REF!</definedName>
    <definedName name="G5明細end149" localSheetId="6">#REF!</definedName>
    <definedName name="G5明細end149" localSheetId="5">#REF!</definedName>
    <definedName name="G5明細end149" localSheetId="3">#REF!</definedName>
    <definedName name="G5明細end149">#REF!</definedName>
    <definedName name="G5明細end15" localSheetId="18">#REF!</definedName>
    <definedName name="G5明細end15" localSheetId="19">#REF!</definedName>
    <definedName name="G5明細end15" localSheetId="24">#REF!</definedName>
    <definedName name="G5明細end15" localSheetId="7">#REF!</definedName>
    <definedName name="G5明細end15" localSheetId="4">#REF!</definedName>
    <definedName name="G5明細end15" localSheetId="6">#REF!</definedName>
    <definedName name="G5明細end15" localSheetId="5">#REF!</definedName>
    <definedName name="G5明細end15" localSheetId="3">#REF!</definedName>
    <definedName name="G5明細end15">#REF!</definedName>
    <definedName name="G5明細end150" localSheetId="18">#REF!</definedName>
    <definedName name="G5明細end150" localSheetId="19">#REF!</definedName>
    <definedName name="G5明細end150" localSheetId="24">#REF!</definedName>
    <definedName name="G5明細end150" localSheetId="7">#REF!</definedName>
    <definedName name="G5明細end150" localSheetId="4">#REF!</definedName>
    <definedName name="G5明細end150" localSheetId="6">#REF!</definedName>
    <definedName name="G5明細end150" localSheetId="5">#REF!</definedName>
    <definedName name="G5明細end150" localSheetId="3">#REF!</definedName>
    <definedName name="G5明細end150">#REF!</definedName>
    <definedName name="G5明細end16" localSheetId="18">#REF!</definedName>
    <definedName name="G5明細end16" localSheetId="19">#REF!</definedName>
    <definedName name="G5明細end16" localSheetId="24">#REF!</definedName>
    <definedName name="G5明細end16" localSheetId="7">#REF!</definedName>
    <definedName name="G5明細end16" localSheetId="4">#REF!</definedName>
    <definedName name="G5明細end16" localSheetId="6">#REF!</definedName>
    <definedName name="G5明細end16" localSheetId="5">#REF!</definedName>
    <definedName name="G5明細end16" localSheetId="3">#REF!</definedName>
    <definedName name="G5明細end16">#REF!</definedName>
    <definedName name="G5明細end17" localSheetId="18">#REF!</definedName>
    <definedName name="G5明細end17" localSheetId="19">#REF!</definedName>
    <definedName name="G5明細end17" localSheetId="24">#REF!</definedName>
    <definedName name="G5明細end17" localSheetId="7">#REF!</definedName>
    <definedName name="G5明細end17" localSheetId="4">#REF!</definedName>
    <definedName name="G5明細end17" localSheetId="6">#REF!</definedName>
    <definedName name="G5明細end17" localSheetId="5">#REF!</definedName>
    <definedName name="G5明細end17" localSheetId="3">#REF!</definedName>
    <definedName name="G5明細end17">#REF!</definedName>
    <definedName name="G5明細end18" localSheetId="18">#REF!</definedName>
    <definedName name="G5明細end18" localSheetId="19">#REF!</definedName>
    <definedName name="G5明細end18" localSheetId="24">#REF!</definedName>
    <definedName name="G5明細end18" localSheetId="7">#REF!</definedName>
    <definedName name="G5明細end18" localSheetId="4">#REF!</definedName>
    <definedName name="G5明細end18" localSheetId="6">#REF!</definedName>
    <definedName name="G5明細end18" localSheetId="5">#REF!</definedName>
    <definedName name="G5明細end18" localSheetId="3">#REF!</definedName>
    <definedName name="G5明細end18">#REF!</definedName>
    <definedName name="G5明細end19" localSheetId="18">#REF!</definedName>
    <definedName name="G5明細end19" localSheetId="19">#REF!</definedName>
    <definedName name="G5明細end19" localSheetId="24">#REF!</definedName>
    <definedName name="G5明細end19" localSheetId="7">#REF!</definedName>
    <definedName name="G5明細end19" localSheetId="4">#REF!</definedName>
    <definedName name="G5明細end19" localSheetId="6">#REF!</definedName>
    <definedName name="G5明細end19" localSheetId="5">#REF!</definedName>
    <definedName name="G5明細end19" localSheetId="3">#REF!</definedName>
    <definedName name="G5明細end19">#REF!</definedName>
    <definedName name="G5明細end2" localSheetId="18">#REF!</definedName>
    <definedName name="G5明細end2" localSheetId="19">#REF!</definedName>
    <definedName name="G5明細end2" localSheetId="24">#REF!</definedName>
    <definedName name="G5明細end2" localSheetId="7">#REF!</definedName>
    <definedName name="G5明細end2" localSheetId="4">#REF!</definedName>
    <definedName name="G5明細end2" localSheetId="6">#REF!</definedName>
    <definedName name="G5明細end2" localSheetId="5">#REF!</definedName>
    <definedName name="G5明細end2" localSheetId="3">#REF!</definedName>
    <definedName name="G5明細end2">#REF!</definedName>
    <definedName name="G5明細end20" localSheetId="18">#REF!</definedName>
    <definedName name="G5明細end20" localSheetId="19">#REF!</definedName>
    <definedName name="G5明細end20" localSheetId="24">#REF!</definedName>
    <definedName name="G5明細end20" localSheetId="7">#REF!</definedName>
    <definedName name="G5明細end20" localSheetId="4">#REF!</definedName>
    <definedName name="G5明細end20" localSheetId="6">#REF!</definedName>
    <definedName name="G5明細end20" localSheetId="5">#REF!</definedName>
    <definedName name="G5明細end20" localSheetId="3">#REF!</definedName>
    <definedName name="G5明細end20">#REF!</definedName>
    <definedName name="G5明細end21" localSheetId="18">#REF!</definedName>
    <definedName name="G5明細end21" localSheetId="19">#REF!</definedName>
    <definedName name="G5明細end21" localSheetId="24">#REF!</definedName>
    <definedName name="G5明細end21" localSheetId="7">#REF!</definedName>
    <definedName name="G5明細end21" localSheetId="4">#REF!</definedName>
    <definedName name="G5明細end21" localSheetId="6">#REF!</definedName>
    <definedName name="G5明細end21" localSheetId="5">#REF!</definedName>
    <definedName name="G5明細end21" localSheetId="3">#REF!</definedName>
    <definedName name="G5明細end21">#REF!</definedName>
    <definedName name="G5明細end22" localSheetId="18">#REF!</definedName>
    <definedName name="G5明細end22" localSheetId="19">#REF!</definedName>
    <definedName name="G5明細end22" localSheetId="24">#REF!</definedName>
    <definedName name="G5明細end22" localSheetId="7">#REF!</definedName>
    <definedName name="G5明細end22" localSheetId="4">#REF!</definedName>
    <definedName name="G5明細end22" localSheetId="6">#REF!</definedName>
    <definedName name="G5明細end22" localSheetId="5">#REF!</definedName>
    <definedName name="G5明細end22" localSheetId="3">#REF!</definedName>
    <definedName name="G5明細end22">#REF!</definedName>
    <definedName name="G5明細end23" localSheetId="18">#REF!</definedName>
    <definedName name="G5明細end23" localSheetId="19">#REF!</definedName>
    <definedName name="G5明細end23" localSheetId="24">#REF!</definedName>
    <definedName name="G5明細end23" localSheetId="7">#REF!</definedName>
    <definedName name="G5明細end23" localSheetId="4">#REF!</definedName>
    <definedName name="G5明細end23" localSheetId="6">#REF!</definedName>
    <definedName name="G5明細end23" localSheetId="5">#REF!</definedName>
    <definedName name="G5明細end23" localSheetId="3">#REF!</definedName>
    <definedName name="G5明細end23">#REF!</definedName>
    <definedName name="G5明細end24" localSheetId="18">#REF!</definedName>
    <definedName name="G5明細end24" localSheetId="19">#REF!</definedName>
    <definedName name="G5明細end24" localSheetId="24">#REF!</definedName>
    <definedName name="G5明細end24" localSheetId="7">#REF!</definedName>
    <definedName name="G5明細end24" localSheetId="4">#REF!</definedName>
    <definedName name="G5明細end24" localSheetId="6">#REF!</definedName>
    <definedName name="G5明細end24" localSheetId="5">#REF!</definedName>
    <definedName name="G5明細end24" localSheetId="3">#REF!</definedName>
    <definedName name="G5明細end24">#REF!</definedName>
    <definedName name="G5明細end25" localSheetId="18">#REF!</definedName>
    <definedName name="G5明細end25" localSheetId="19">#REF!</definedName>
    <definedName name="G5明細end25" localSheetId="24">#REF!</definedName>
    <definedName name="G5明細end25" localSheetId="7">#REF!</definedName>
    <definedName name="G5明細end25" localSheetId="4">#REF!</definedName>
    <definedName name="G5明細end25" localSheetId="6">#REF!</definedName>
    <definedName name="G5明細end25" localSheetId="5">#REF!</definedName>
    <definedName name="G5明細end25" localSheetId="3">#REF!</definedName>
    <definedName name="G5明細end25">#REF!</definedName>
    <definedName name="G5明細end26" localSheetId="18">#REF!</definedName>
    <definedName name="G5明細end26" localSheetId="19">#REF!</definedName>
    <definedName name="G5明細end26" localSheetId="24">#REF!</definedName>
    <definedName name="G5明細end26" localSheetId="7">#REF!</definedName>
    <definedName name="G5明細end26" localSheetId="4">#REF!</definedName>
    <definedName name="G5明細end26" localSheetId="6">#REF!</definedName>
    <definedName name="G5明細end26" localSheetId="5">#REF!</definedName>
    <definedName name="G5明細end26" localSheetId="3">#REF!</definedName>
    <definedName name="G5明細end26">#REF!</definedName>
    <definedName name="G5明細end27" localSheetId="18">#REF!</definedName>
    <definedName name="G5明細end27" localSheetId="19">#REF!</definedName>
    <definedName name="G5明細end27" localSheetId="24">#REF!</definedName>
    <definedName name="G5明細end27" localSheetId="7">#REF!</definedName>
    <definedName name="G5明細end27" localSheetId="4">#REF!</definedName>
    <definedName name="G5明細end27" localSheetId="6">#REF!</definedName>
    <definedName name="G5明細end27" localSheetId="5">#REF!</definedName>
    <definedName name="G5明細end27" localSheetId="3">#REF!</definedName>
    <definedName name="G5明細end27">#REF!</definedName>
    <definedName name="G5明細end28" localSheetId="18">#REF!</definedName>
    <definedName name="G5明細end28" localSheetId="19">#REF!</definedName>
    <definedName name="G5明細end28" localSheetId="24">#REF!</definedName>
    <definedName name="G5明細end28" localSheetId="7">#REF!</definedName>
    <definedName name="G5明細end28" localSheetId="4">#REF!</definedName>
    <definedName name="G5明細end28" localSheetId="6">#REF!</definedName>
    <definedName name="G5明細end28" localSheetId="5">#REF!</definedName>
    <definedName name="G5明細end28" localSheetId="3">#REF!</definedName>
    <definedName name="G5明細end28">#REF!</definedName>
    <definedName name="G5明細end29" localSheetId="18">#REF!</definedName>
    <definedName name="G5明細end29" localSheetId="19">#REF!</definedName>
    <definedName name="G5明細end29" localSheetId="24">#REF!</definedName>
    <definedName name="G5明細end29" localSheetId="7">#REF!</definedName>
    <definedName name="G5明細end29" localSheetId="4">#REF!</definedName>
    <definedName name="G5明細end29" localSheetId="6">#REF!</definedName>
    <definedName name="G5明細end29" localSheetId="5">#REF!</definedName>
    <definedName name="G5明細end29" localSheetId="3">#REF!</definedName>
    <definedName name="G5明細end29">#REF!</definedName>
    <definedName name="G5明細end3" localSheetId="18">#REF!</definedName>
    <definedName name="G5明細end3" localSheetId="19">#REF!</definedName>
    <definedName name="G5明細end3" localSheetId="24">#REF!</definedName>
    <definedName name="G5明細end3" localSheetId="7">#REF!</definedName>
    <definedName name="G5明細end3" localSheetId="4">#REF!</definedName>
    <definedName name="G5明細end3" localSheetId="6">#REF!</definedName>
    <definedName name="G5明細end3" localSheetId="5">#REF!</definedName>
    <definedName name="G5明細end3" localSheetId="3">#REF!</definedName>
    <definedName name="G5明細end3">#REF!</definedName>
    <definedName name="G5明細end30" localSheetId="18">#REF!</definedName>
    <definedName name="G5明細end30" localSheetId="19">#REF!</definedName>
    <definedName name="G5明細end30" localSheetId="24">#REF!</definedName>
    <definedName name="G5明細end30" localSheetId="7">#REF!</definedName>
    <definedName name="G5明細end30" localSheetId="4">#REF!</definedName>
    <definedName name="G5明細end30" localSheetId="6">#REF!</definedName>
    <definedName name="G5明細end30" localSheetId="5">#REF!</definedName>
    <definedName name="G5明細end30" localSheetId="3">#REF!</definedName>
    <definedName name="G5明細end30">#REF!</definedName>
    <definedName name="G5明細end31" localSheetId="18">#REF!</definedName>
    <definedName name="G5明細end31" localSheetId="19">#REF!</definedName>
    <definedName name="G5明細end31" localSheetId="24">#REF!</definedName>
    <definedName name="G5明細end31" localSheetId="7">#REF!</definedName>
    <definedName name="G5明細end31" localSheetId="4">#REF!</definedName>
    <definedName name="G5明細end31" localSheetId="6">#REF!</definedName>
    <definedName name="G5明細end31" localSheetId="5">#REF!</definedName>
    <definedName name="G5明細end31" localSheetId="3">#REF!</definedName>
    <definedName name="G5明細end31">#REF!</definedName>
    <definedName name="G5明細end32" localSheetId="18">#REF!</definedName>
    <definedName name="G5明細end32" localSheetId="19">#REF!</definedName>
    <definedName name="G5明細end32" localSheetId="24">#REF!</definedName>
    <definedName name="G5明細end32" localSheetId="7">#REF!</definedName>
    <definedName name="G5明細end32" localSheetId="4">#REF!</definedName>
    <definedName name="G5明細end32" localSheetId="6">#REF!</definedName>
    <definedName name="G5明細end32" localSheetId="5">#REF!</definedName>
    <definedName name="G5明細end32" localSheetId="3">#REF!</definedName>
    <definedName name="G5明細end32">#REF!</definedName>
    <definedName name="G5明細end33" localSheetId="18">#REF!</definedName>
    <definedName name="G5明細end33" localSheetId="19">#REF!</definedName>
    <definedName name="G5明細end33" localSheetId="24">#REF!</definedName>
    <definedName name="G5明細end33" localSheetId="7">#REF!</definedName>
    <definedName name="G5明細end33" localSheetId="4">#REF!</definedName>
    <definedName name="G5明細end33" localSheetId="6">#REF!</definedName>
    <definedName name="G5明細end33" localSheetId="5">#REF!</definedName>
    <definedName name="G5明細end33" localSheetId="3">#REF!</definedName>
    <definedName name="G5明細end33">#REF!</definedName>
    <definedName name="G5明細end34" localSheetId="18">#REF!</definedName>
    <definedName name="G5明細end34" localSheetId="19">#REF!</definedName>
    <definedName name="G5明細end34" localSheetId="24">#REF!</definedName>
    <definedName name="G5明細end34" localSheetId="7">#REF!</definedName>
    <definedName name="G5明細end34" localSheetId="4">#REF!</definedName>
    <definedName name="G5明細end34" localSheetId="6">#REF!</definedName>
    <definedName name="G5明細end34" localSheetId="5">#REF!</definedName>
    <definedName name="G5明細end34" localSheetId="3">#REF!</definedName>
    <definedName name="G5明細end34">#REF!</definedName>
    <definedName name="G5明細end35" localSheetId="18">#REF!</definedName>
    <definedName name="G5明細end35" localSheetId="19">#REF!</definedName>
    <definedName name="G5明細end35" localSheetId="24">#REF!</definedName>
    <definedName name="G5明細end35" localSheetId="7">#REF!</definedName>
    <definedName name="G5明細end35" localSheetId="4">#REF!</definedName>
    <definedName name="G5明細end35" localSheetId="6">#REF!</definedName>
    <definedName name="G5明細end35" localSheetId="5">#REF!</definedName>
    <definedName name="G5明細end35" localSheetId="3">#REF!</definedName>
    <definedName name="G5明細end35">#REF!</definedName>
    <definedName name="G5明細end36" localSheetId="18">#REF!</definedName>
    <definedName name="G5明細end36" localSheetId="19">#REF!</definedName>
    <definedName name="G5明細end36" localSheetId="24">#REF!</definedName>
    <definedName name="G5明細end36" localSheetId="7">#REF!</definedName>
    <definedName name="G5明細end36" localSheetId="4">#REF!</definedName>
    <definedName name="G5明細end36" localSheetId="6">#REF!</definedName>
    <definedName name="G5明細end36" localSheetId="5">#REF!</definedName>
    <definedName name="G5明細end36" localSheetId="3">#REF!</definedName>
    <definedName name="G5明細end36">#REF!</definedName>
    <definedName name="G5明細end37" localSheetId="18">#REF!</definedName>
    <definedName name="G5明細end37" localSheetId="19">#REF!</definedName>
    <definedName name="G5明細end37" localSheetId="24">#REF!</definedName>
    <definedName name="G5明細end37" localSheetId="7">#REF!</definedName>
    <definedName name="G5明細end37" localSheetId="4">#REF!</definedName>
    <definedName name="G5明細end37" localSheetId="6">#REF!</definedName>
    <definedName name="G5明細end37" localSheetId="5">#REF!</definedName>
    <definedName name="G5明細end37" localSheetId="3">#REF!</definedName>
    <definedName name="G5明細end37">#REF!</definedName>
    <definedName name="G5明細end38" localSheetId="18">#REF!</definedName>
    <definedName name="G5明細end38" localSheetId="19">#REF!</definedName>
    <definedName name="G5明細end38" localSheetId="24">#REF!</definedName>
    <definedName name="G5明細end38" localSheetId="7">#REF!</definedName>
    <definedName name="G5明細end38" localSheetId="4">#REF!</definedName>
    <definedName name="G5明細end38" localSheetId="6">#REF!</definedName>
    <definedName name="G5明細end38" localSheetId="5">#REF!</definedName>
    <definedName name="G5明細end38" localSheetId="3">#REF!</definedName>
    <definedName name="G5明細end38">#REF!</definedName>
    <definedName name="G5明細end39" localSheetId="18">#REF!</definedName>
    <definedName name="G5明細end39" localSheetId="19">#REF!</definedName>
    <definedName name="G5明細end39" localSheetId="24">#REF!</definedName>
    <definedName name="G5明細end39" localSheetId="7">#REF!</definedName>
    <definedName name="G5明細end39" localSheetId="4">#REF!</definedName>
    <definedName name="G5明細end39" localSheetId="6">#REF!</definedName>
    <definedName name="G5明細end39" localSheetId="5">#REF!</definedName>
    <definedName name="G5明細end39" localSheetId="3">#REF!</definedName>
    <definedName name="G5明細end39">#REF!</definedName>
    <definedName name="G5明細end4" localSheetId="18">#REF!</definedName>
    <definedName name="G5明細end4" localSheetId="19">#REF!</definedName>
    <definedName name="G5明細end4" localSheetId="24">#REF!</definedName>
    <definedName name="G5明細end4" localSheetId="7">#REF!</definedName>
    <definedName name="G5明細end4" localSheetId="4">#REF!</definedName>
    <definedName name="G5明細end4" localSheetId="6">#REF!</definedName>
    <definedName name="G5明細end4" localSheetId="5">#REF!</definedName>
    <definedName name="G5明細end4" localSheetId="3">#REF!</definedName>
    <definedName name="G5明細end4">#REF!</definedName>
    <definedName name="G5明細end40" localSheetId="18">#REF!</definedName>
    <definedName name="G5明細end40" localSheetId="19">#REF!</definedName>
    <definedName name="G5明細end40" localSheetId="24">#REF!</definedName>
    <definedName name="G5明細end40" localSheetId="7">#REF!</definedName>
    <definedName name="G5明細end40" localSheetId="4">#REF!</definedName>
    <definedName name="G5明細end40" localSheetId="6">#REF!</definedName>
    <definedName name="G5明細end40" localSheetId="5">#REF!</definedName>
    <definedName name="G5明細end40" localSheetId="3">#REF!</definedName>
    <definedName name="G5明細end40">#REF!</definedName>
    <definedName name="G5明細end41" localSheetId="18">#REF!</definedName>
    <definedName name="G5明細end41" localSheetId="19">#REF!</definedName>
    <definedName name="G5明細end41" localSheetId="24">#REF!</definedName>
    <definedName name="G5明細end41" localSheetId="7">#REF!</definedName>
    <definedName name="G5明細end41" localSheetId="4">#REF!</definedName>
    <definedName name="G5明細end41" localSheetId="6">#REF!</definedName>
    <definedName name="G5明細end41" localSheetId="5">#REF!</definedName>
    <definedName name="G5明細end41" localSheetId="3">#REF!</definedName>
    <definedName name="G5明細end41">#REF!</definedName>
    <definedName name="G5明細end42" localSheetId="18">#REF!</definedName>
    <definedName name="G5明細end42" localSheetId="19">#REF!</definedName>
    <definedName name="G5明細end42" localSheetId="24">#REF!</definedName>
    <definedName name="G5明細end42" localSheetId="7">#REF!</definedName>
    <definedName name="G5明細end42" localSheetId="4">#REF!</definedName>
    <definedName name="G5明細end42" localSheetId="6">#REF!</definedName>
    <definedName name="G5明細end42" localSheetId="5">#REF!</definedName>
    <definedName name="G5明細end42" localSheetId="3">#REF!</definedName>
    <definedName name="G5明細end42">#REF!</definedName>
    <definedName name="G5明細end43" localSheetId="18">#REF!</definedName>
    <definedName name="G5明細end43" localSheetId="19">#REF!</definedName>
    <definedName name="G5明細end43" localSheetId="24">#REF!</definedName>
    <definedName name="G5明細end43" localSheetId="7">#REF!</definedName>
    <definedName name="G5明細end43" localSheetId="4">#REF!</definedName>
    <definedName name="G5明細end43" localSheetId="6">#REF!</definedName>
    <definedName name="G5明細end43" localSheetId="5">#REF!</definedName>
    <definedName name="G5明細end43" localSheetId="3">#REF!</definedName>
    <definedName name="G5明細end43">#REF!</definedName>
    <definedName name="G5明細end44" localSheetId="18">#REF!</definedName>
    <definedName name="G5明細end44" localSheetId="19">#REF!</definedName>
    <definedName name="G5明細end44" localSheetId="24">#REF!</definedName>
    <definedName name="G5明細end44" localSheetId="7">#REF!</definedName>
    <definedName name="G5明細end44" localSheetId="4">#REF!</definedName>
    <definedName name="G5明細end44" localSheetId="6">#REF!</definedName>
    <definedName name="G5明細end44" localSheetId="5">#REF!</definedName>
    <definedName name="G5明細end44" localSheetId="3">#REF!</definedName>
    <definedName name="G5明細end44">#REF!</definedName>
    <definedName name="G5明細end45" localSheetId="18">#REF!</definedName>
    <definedName name="G5明細end45" localSheetId="19">#REF!</definedName>
    <definedName name="G5明細end45" localSheetId="24">#REF!</definedName>
    <definedName name="G5明細end45" localSheetId="7">#REF!</definedName>
    <definedName name="G5明細end45" localSheetId="4">#REF!</definedName>
    <definedName name="G5明細end45" localSheetId="6">#REF!</definedName>
    <definedName name="G5明細end45" localSheetId="5">#REF!</definedName>
    <definedName name="G5明細end45" localSheetId="3">#REF!</definedName>
    <definedName name="G5明細end45">#REF!</definedName>
    <definedName name="G5明細end46" localSheetId="18">#REF!</definedName>
    <definedName name="G5明細end46" localSheetId="19">#REF!</definedName>
    <definedName name="G5明細end46" localSheetId="24">#REF!</definedName>
    <definedName name="G5明細end46" localSheetId="7">#REF!</definedName>
    <definedName name="G5明細end46" localSheetId="4">#REF!</definedName>
    <definedName name="G5明細end46" localSheetId="6">#REF!</definedName>
    <definedName name="G5明細end46" localSheetId="5">#REF!</definedName>
    <definedName name="G5明細end46" localSheetId="3">#REF!</definedName>
    <definedName name="G5明細end46">#REF!</definedName>
    <definedName name="G5明細end47" localSheetId="18">#REF!</definedName>
    <definedName name="G5明細end47" localSheetId="19">#REF!</definedName>
    <definedName name="G5明細end47" localSheetId="24">#REF!</definedName>
    <definedName name="G5明細end47" localSheetId="7">#REF!</definedName>
    <definedName name="G5明細end47" localSheetId="4">#REF!</definedName>
    <definedName name="G5明細end47" localSheetId="6">#REF!</definedName>
    <definedName name="G5明細end47" localSheetId="5">#REF!</definedName>
    <definedName name="G5明細end47" localSheetId="3">#REF!</definedName>
    <definedName name="G5明細end47">#REF!</definedName>
    <definedName name="G5明細end48" localSheetId="18">#REF!</definedName>
    <definedName name="G5明細end48" localSheetId="19">#REF!</definedName>
    <definedName name="G5明細end48" localSheetId="24">#REF!</definedName>
    <definedName name="G5明細end48" localSheetId="7">#REF!</definedName>
    <definedName name="G5明細end48" localSheetId="4">#REF!</definedName>
    <definedName name="G5明細end48" localSheetId="6">#REF!</definedName>
    <definedName name="G5明細end48" localSheetId="5">#REF!</definedName>
    <definedName name="G5明細end48" localSheetId="3">#REF!</definedName>
    <definedName name="G5明細end48">#REF!</definedName>
    <definedName name="G5明細end49" localSheetId="18">#REF!</definedName>
    <definedName name="G5明細end49" localSheetId="19">#REF!</definedName>
    <definedName name="G5明細end49" localSheetId="24">#REF!</definedName>
    <definedName name="G5明細end49" localSheetId="7">#REF!</definedName>
    <definedName name="G5明細end49" localSheetId="4">#REF!</definedName>
    <definedName name="G5明細end49" localSheetId="6">#REF!</definedName>
    <definedName name="G5明細end49" localSheetId="5">#REF!</definedName>
    <definedName name="G5明細end49" localSheetId="3">#REF!</definedName>
    <definedName name="G5明細end49">#REF!</definedName>
    <definedName name="G5明細end5" localSheetId="18">#REF!</definedName>
    <definedName name="G5明細end5" localSheetId="19">#REF!</definedName>
    <definedName name="G5明細end5" localSheetId="24">#REF!</definedName>
    <definedName name="G5明細end5" localSheetId="7">#REF!</definedName>
    <definedName name="G5明細end5" localSheetId="4">#REF!</definedName>
    <definedName name="G5明細end5" localSheetId="6">#REF!</definedName>
    <definedName name="G5明細end5" localSheetId="5">#REF!</definedName>
    <definedName name="G5明細end5" localSheetId="3">#REF!</definedName>
    <definedName name="G5明細end5">#REF!</definedName>
    <definedName name="G5明細end50" localSheetId="18">#REF!</definedName>
    <definedName name="G5明細end50" localSheetId="19">#REF!</definedName>
    <definedName name="G5明細end50" localSheetId="24">#REF!</definedName>
    <definedName name="G5明細end50" localSheetId="7">#REF!</definedName>
    <definedName name="G5明細end50" localSheetId="4">#REF!</definedName>
    <definedName name="G5明細end50" localSheetId="6">#REF!</definedName>
    <definedName name="G5明細end50" localSheetId="5">#REF!</definedName>
    <definedName name="G5明細end50" localSheetId="3">#REF!</definedName>
    <definedName name="G5明細end50">#REF!</definedName>
    <definedName name="G5明細end51" localSheetId="18">#REF!</definedName>
    <definedName name="G5明細end51" localSheetId="19">#REF!</definedName>
    <definedName name="G5明細end51" localSheetId="24">#REF!</definedName>
    <definedName name="G5明細end51" localSheetId="7">#REF!</definedName>
    <definedName name="G5明細end51" localSheetId="4">#REF!</definedName>
    <definedName name="G5明細end51" localSheetId="6">#REF!</definedName>
    <definedName name="G5明細end51" localSheetId="5">#REF!</definedName>
    <definedName name="G5明細end51" localSheetId="3">#REF!</definedName>
    <definedName name="G5明細end51">#REF!</definedName>
    <definedName name="G5明細end52" localSheetId="18">#REF!</definedName>
    <definedName name="G5明細end52" localSheetId="19">#REF!</definedName>
    <definedName name="G5明細end52" localSheetId="24">#REF!</definedName>
    <definedName name="G5明細end52" localSheetId="7">#REF!</definedName>
    <definedName name="G5明細end52" localSheetId="4">#REF!</definedName>
    <definedName name="G5明細end52" localSheetId="6">#REF!</definedName>
    <definedName name="G5明細end52" localSheetId="5">#REF!</definedName>
    <definedName name="G5明細end52" localSheetId="3">#REF!</definedName>
    <definedName name="G5明細end52">#REF!</definedName>
    <definedName name="G5明細end53" localSheetId="18">#REF!</definedName>
    <definedName name="G5明細end53" localSheetId="19">#REF!</definedName>
    <definedName name="G5明細end53" localSheetId="24">#REF!</definedName>
    <definedName name="G5明細end53" localSheetId="7">#REF!</definedName>
    <definedName name="G5明細end53" localSheetId="4">#REF!</definedName>
    <definedName name="G5明細end53" localSheetId="6">#REF!</definedName>
    <definedName name="G5明細end53" localSheetId="5">#REF!</definedName>
    <definedName name="G5明細end53" localSheetId="3">#REF!</definedName>
    <definedName name="G5明細end53">#REF!</definedName>
    <definedName name="G5明細end54" localSheetId="18">#REF!</definedName>
    <definedName name="G5明細end54" localSheetId="19">#REF!</definedName>
    <definedName name="G5明細end54" localSheetId="24">#REF!</definedName>
    <definedName name="G5明細end54" localSheetId="7">#REF!</definedName>
    <definedName name="G5明細end54" localSheetId="4">#REF!</definedName>
    <definedName name="G5明細end54" localSheetId="6">#REF!</definedName>
    <definedName name="G5明細end54" localSheetId="5">#REF!</definedName>
    <definedName name="G5明細end54" localSheetId="3">#REF!</definedName>
    <definedName name="G5明細end54">#REF!</definedName>
    <definedName name="G5明細end55" localSheetId="18">#REF!</definedName>
    <definedName name="G5明細end55" localSheetId="19">#REF!</definedName>
    <definedName name="G5明細end55" localSheetId="24">#REF!</definedName>
    <definedName name="G5明細end55" localSheetId="7">#REF!</definedName>
    <definedName name="G5明細end55" localSheetId="4">#REF!</definedName>
    <definedName name="G5明細end55" localSheetId="6">#REF!</definedName>
    <definedName name="G5明細end55" localSheetId="5">#REF!</definedName>
    <definedName name="G5明細end55" localSheetId="3">#REF!</definedName>
    <definedName name="G5明細end55">#REF!</definedName>
    <definedName name="G5明細end56" localSheetId="18">#REF!</definedName>
    <definedName name="G5明細end56" localSheetId="19">#REF!</definedName>
    <definedName name="G5明細end56" localSheetId="24">#REF!</definedName>
    <definedName name="G5明細end56" localSheetId="7">#REF!</definedName>
    <definedName name="G5明細end56" localSheetId="4">#REF!</definedName>
    <definedName name="G5明細end56" localSheetId="6">#REF!</definedName>
    <definedName name="G5明細end56" localSheetId="5">#REF!</definedName>
    <definedName name="G5明細end56" localSheetId="3">#REF!</definedName>
    <definedName name="G5明細end56">#REF!</definedName>
    <definedName name="G5明細end57" localSheetId="18">#REF!</definedName>
    <definedName name="G5明細end57" localSheetId="19">#REF!</definedName>
    <definedName name="G5明細end57" localSheetId="24">#REF!</definedName>
    <definedName name="G5明細end57" localSheetId="7">#REF!</definedName>
    <definedName name="G5明細end57" localSheetId="4">#REF!</definedName>
    <definedName name="G5明細end57" localSheetId="6">#REF!</definedName>
    <definedName name="G5明細end57" localSheetId="5">#REF!</definedName>
    <definedName name="G5明細end57" localSheetId="3">#REF!</definedName>
    <definedName name="G5明細end57">#REF!</definedName>
    <definedName name="G5明細end58" localSheetId="18">#REF!</definedName>
    <definedName name="G5明細end58" localSheetId="19">#REF!</definedName>
    <definedName name="G5明細end58" localSheetId="24">#REF!</definedName>
    <definedName name="G5明細end58" localSheetId="7">#REF!</definedName>
    <definedName name="G5明細end58" localSheetId="4">#REF!</definedName>
    <definedName name="G5明細end58" localSheetId="6">#REF!</definedName>
    <definedName name="G5明細end58" localSheetId="5">#REF!</definedName>
    <definedName name="G5明細end58" localSheetId="3">#REF!</definedName>
    <definedName name="G5明細end58">#REF!</definedName>
    <definedName name="G5明細end59" localSheetId="18">#REF!</definedName>
    <definedName name="G5明細end59" localSheetId="19">#REF!</definedName>
    <definedName name="G5明細end59" localSheetId="24">#REF!</definedName>
    <definedName name="G5明細end59" localSheetId="7">#REF!</definedName>
    <definedName name="G5明細end59" localSheetId="4">#REF!</definedName>
    <definedName name="G5明細end59" localSheetId="6">#REF!</definedName>
    <definedName name="G5明細end59" localSheetId="5">#REF!</definedName>
    <definedName name="G5明細end59" localSheetId="3">#REF!</definedName>
    <definedName name="G5明細end59">#REF!</definedName>
    <definedName name="G5明細end6" localSheetId="18">#REF!</definedName>
    <definedName name="G5明細end6" localSheetId="19">#REF!</definedName>
    <definedName name="G5明細end6" localSheetId="24">#REF!</definedName>
    <definedName name="G5明細end6" localSheetId="7">#REF!</definedName>
    <definedName name="G5明細end6" localSheetId="4">#REF!</definedName>
    <definedName name="G5明細end6" localSheetId="6">#REF!</definedName>
    <definedName name="G5明細end6" localSheetId="5">#REF!</definedName>
    <definedName name="G5明細end6" localSheetId="3">#REF!</definedName>
    <definedName name="G5明細end6">#REF!</definedName>
    <definedName name="G5明細end60" localSheetId="18">#REF!</definedName>
    <definedName name="G5明細end60" localSheetId="19">#REF!</definedName>
    <definedName name="G5明細end60" localSheetId="24">#REF!</definedName>
    <definedName name="G5明細end60" localSheetId="7">#REF!</definedName>
    <definedName name="G5明細end60" localSheetId="4">#REF!</definedName>
    <definedName name="G5明細end60" localSheetId="6">#REF!</definedName>
    <definedName name="G5明細end60" localSheetId="5">#REF!</definedName>
    <definedName name="G5明細end60" localSheetId="3">#REF!</definedName>
    <definedName name="G5明細end60">#REF!</definedName>
    <definedName name="G5明細end61" localSheetId="18">#REF!</definedName>
    <definedName name="G5明細end61" localSheetId="19">#REF!</definedName>
    <definedName name="G5明細end61" localSheetId="24">#REF!</definedName>
    <definedName name="G5明細end61" localSheetId="7">#REF!</definedName>
    <definedName name="G5明細end61" localSheetId="4">#REF!</definedName>
    <definedName name="G5明細end61" localSheetId="6">#REF!</definedName>
    <definedName name="G5明細end61" localSheetId="5">#REF!</definedName>
    <definedName name="G5明細end61" localSheetId="3">#REF!</definedName>
    <definedName name="G5明細end61">#REF!</definedName>
    <definedName name="G5明細end62" localSheetId="18">#REF!</definedName>
    <definedName name="G5明細end62" localSheetId="19">#REF!</definedName>
    <definedName name="G5明細end62" localSheetId="24">#REF!</definedName>
    <definedName name="G5明細end62" localSheetId="7">#REF!</definedName>
    <definedName name="G5明細end62" localSheetId="4">#REF!</definedName>
    <definedName name="G5明細end62" localSheetId="6">#REF!</definedName>
    <definedName name="G5明細end62" localSheetId="5">#REF!</definedName>
    <definedName name="G5明細end62" localSheetId="3">#REF!</definedName>
    <definedName name="G5明細end62">#REF!</definedName>
    <definedName name="G5明細end63" localSheetId="18">#REF!</definedName>
    <definedName name="G5明細end63" localSheetId="19">#REF!</definedName>
    <definedName name="G5明細end63" localSheetId="24">#REF!</definedName>
    <definedName name="G5明細end63" localSheetId="7">#REF!</definedName>
    <definedName name="G5明細end63" localSheetId="4">#REF!</definedName>
    <definedName name="G5明細end63" localSheetId="6">#REF!</definedName>
    <definedName name="G5明細end63" localSheetId="5">#REF!</definedName>
    <definedName name="G5明細end63" localSheetId="3">#REF!</definedName>
    <definedName name="G5明細end63">#REF!</definedName>
    <definedName name="G5明細end64" localSheetId="18">#REF!</definedName>
    <definedName name="G5明細end64" localSheetId="19">#REF!</definedName>
    <definedName name="G5明細end64" localSheetId="24">#REF!</definedName>
    <definedName name="G5明細end64" localSheetId="7">#REF!</definedName>
    <definedName name="G5明細end64" localSheetId="4">#REF!</definedName>
    <definedName name="G5明細end64" localSheetId="6">#REF!</definedName>
    <definedName name="G5明細end64" localSheetId="5">#REF!</definedName>
    <definedName name="G5明細end64" localSheetId="3">#REF!</definedName>
    <definedName name="G5明細end64">#REF!</definedName>
    <definedName name="G5明細end65" localSheetId="18">#REF!</definedName>
    <definedName name="G5明細end65" localSheetId="19">#REF!</definedName>
    <definedName name="G5明細end65" localSheetId="24">#REF!</definedName>
    <definedName name="G5明細end65" localSheetId="7">#REF!</definedName>
    <definedName name="G5明細end65" localSheetId="4">#REF!</definedName>
    <definedName name="G5明細end65" localSheetId="6">#REF!</definedName>
    <definedName name="G5明細end65" localSheetId="5">#REF!</definedName>
    <definedName name="G5明細end65" localSheetId="3">#REF!</definedName>
    <definedName name="G5明細end65">#REF!</definedName>
    <definedName name="G5明細end66" localSheetId="18">#REF!</definedName>
    <definedName name="G5明細end66" localSheetId="19">#REF!</definedName>
    <definedName name="G5明細end66" localSheetId="24">#REF!</definedName>
    <definedName name="G5明細end66" localSheetId="7">#REF!</definedName>
    <definedName name="G5明細end66" localSheetId="4">#REF!</definedName>
    <definedName name="G5明細end66" localSheetId="6">#REF!</definedName>
    <definedName name="G5明細end66" localSheetId="5">#REF!</definedName>
    <definedName name="G5明細end66" localSheetId="3">#REF!</definedName>
    <definedName name="G5明細end66">#REF!</definedName>
    <definedName name="G5明細end67" localSheetId="18">#REF!</definedName>
    <definedName name="G5明細end67" localSheetId="19">#REF!</definedName>
    <definedName name="G5明細end67" localSheetId="24">#REF!</definedName>
    <definedName name="G5明細end67" localSheetId="7">#REF!</definedName>
    <definedName name="G5明細end67" localSheetId="4">#REF!</definedName>
    <definedName name="G5明細end67" localSheetId="6">#REF!</definedName>
    <definedName name="G5明細end67" localSheetId="5">#REF!</definedName>
    <definedName name="G5明細end67" localSheetId="3">#REF!</definedName>
    <definedName name="G5明細end67">#REF!</definedName>
    <definedName name="G5明細end68" localSheetId="18">#REF!</definedName>
    <definedName name="G5明細end68" localSheetId="19">#REF!</definedName>
    <definedName name="G5明細end68" localSheetId="24">#REF!</definedName>
    <definedName name="G5明細end68" localSheetId="7">#REF!</definedName>
    <definedName name="G5明細end68" localSheetId="4">#REF!</definedName>
    <definedName name="G5明細end68" localSheetId="6">#REF!</definedName>
    <definedName name="G5明細end68" localSheetId="5">#REF!</definedName>
    <definedName name="G5明細end68" localSheetId="3">#REF!</definedName>
    <definedName name="G5明細end68">#REF!</definedName>
    <definedName name="G5明細end69" localSheetId="18">#REF!</definedName>
    <definedName name="G5明細end69" localSheetId="19">#REF!</definedName>
    <definedName name="G5明細end69" localSheetId="24">#REF!</definedName>
    <definedName name="G5明細end69" localSheetId="7">#REF!</definedName>
    <definedName name="G5明細end69" localSheetId="4">#REF!</definedName>
    <definedName name="G5明細end69" localSheetId="6">#REF!</definedName>
    <definedName name="G5明細end69" localSheetId="5">#REF!</definedName>
    <definedName name="G5明細end69" localSheetId="3">#REF!</definedName>
    <definedName name="G5明細end69">#REF!</definedName>
    <definedName name="G5明細end7" localSheetId="18">#REF!</definedName>
    <definedName name="G5明細end7" localSheetId="19">#REF!</definedName>
    <definedName name="G5明細end7" localSheetId="24">#REF!</definedName>
    <definedName name="G5明細end7" localSheetId="7">#REF!</definedName>
    <definedName name="G5明細end7" localSheetId="4">#REF!</definedName>
    <definedName name="G5明細end7" localSheetId="6">#REF!</definedName>
    <definedName name="G5明細end7" localSheetId="5">#REF!</definedName>
    <definedName name="G5明細end7" localSheetId="3">#REF!</definedName>
    <definedName name="G5明細end7">#REF!</definedName>
    <definedName name="G5明細end70" localSheetId="18">#REF!</definedName>
    <definedName name="G5明細end70" localSheetId="19">#REF!</definedName>
    <definedName name="G5明細end70" localSheetId="24">#REF!</definedName>
    <definedName name="G5明細end70" localSheetId="7">#REF!</definedName>
    <definedName name="G5明細end70" localSheetId="4">#REF!</definedName>
    <definedName name="G5明細end70" localSheetId="6">#REF!</definedName>
    <definedName name="G5明細end70" localSheetId="5">#REF!</definedName>
    <definedName name="G5明細end70" localSheetId="3">#REF!</definedName>
    <definedName name="G5明細end70">#REF!</definedName>
    <definedName name="G5明細end71" localSheetId="18">#REF!</definedName>
    <definedName name="G5明細end71" localSheetId="19">#REF!</definedName>
    <definedName name="G5明細end71" localSheetId="24">#REF!</definedName>
    <definedName name="G5明細end71" localSheetId="7">#REF!</definedName>
    <definedName name="G5明細end71" localSheetId="4">#REF!</definedName>
    <definedName name="G5明細end71" localSheetId="6">#REF!</definedName>
    <definedName name="G5明細end71" localSheetId="5">#REF!</definedName>
    <definedName name="G5明細end71" localSheetId="3">#REF!</definedName>
    <definedName name="G5明細end71">#REF!</definedName>
    <definedName name="G5明細end72" localSheetId="18">#REF!</definedName>
    <definedName name="G5明細end72" localSheetId="19">#REF!</definedName>
    <definedName name="G5明細end72" localSheetId="24">#REF!</definedName>
    <definedName name="G5明細end72" localSheetId="7">#REF!</definedName>
    <definedName name="G5明細end72" localSheetId="4">#REF!</definedName>
    <definedName name="G5明細end72" localSheetId="6">#REF!</definedName>
    <definedName name="G5明細end72" localSheetId="5">#REF!</definedName>
    <definedName name="G5明細end72" localSheetId="3">#REF!</definedName>
    <definedName name="G5明細end72">#REF!</definedName>
    <definedName name="G5明細end73" localSheetId="18">#REF!</definedName>
    <definedName name="G5明細end73" localSheetId="19">#REF!</definedName>
    <definedName name="G5明細end73" localSheetId="24">#REF!</definedName>
    <definedName name="G5明細end73" localSheetId="7">#REF!</definedName>
    <definedName name="G5明細end73" localSheetId="4">#REF!</definedName>
    <definedName name="G5明細end73" localSheetId="6">#REF!</definedName>
    <definedName name="G5明細end73" localSheetId="5">#REF!</definedName>
    <definedName name="G5明細end73" localSheetId="3">#REF!</definedName>
    <definedName name="G5明細end73">#REF!</definedName>
    <definedName name="G5明細end74" localSheetId="18">#REF!</definedName>
    <definedName name="G5明細end74" localSheetId="19">#REF!</definedName>
    <definedName name="G5明細end74" localSheetId="24">#REF!</definedName>
    <definedName name="G5明細end74" localSheetId="7">#REF!</definedName>
    <definedName name="G5明細end74" localSheetId="4">#REF!</definedName>
    <definedName name="G5明細end74" localSheetId="6">#REF!</definedName>
    <definedName name="G5明細end74" localSheetId="5">#REF!</definedName>
    <definedName name="G5明細end74" localSheetId="3">#REF!</definedName>
    <definedName name="G5明細end74">#REF!</definedName>
    <definedName name="G5明細end75" localSheetId="18">#REF!</definedName>
    <definedName name="G5明細end75" localSheetId="19">#REF!</definedName>
    <definedName name="G5明細end75" localSheetId="24">#REF!</definedName>
    <definedName name="G5明細end75" localSheetId="7">#REF!</definedName>
    <definedName name="G5明細end75" localSheetId="4">#REF!</definedName>
    <definedName name="G5明細end75" localSheetId="6">#REF!</definedName>
    <definedName name="G5明細end75" localSheetId="5">#REF!</definedName>
    <definedName name="G5明細end75" localSheetId="3">#REF!</definedName>
    <definedName name="G5明細end75">#REF!</definedName>
    <definedName name="G5明細end76" localSheetId="18">#REF!</definedName>
    <definedName name="G5明細end76" localSheetId="19">#REF!</definedName>
    <definedName name="G5明細end76" localSheetId="24">#REF!</definedName>
    <definedName name="G5明細end76" localSheetId="7">#REF!</definedName>
    <definedName name="G5明細end76" localSheetId="4">#REF!</definedName>
    <definedName name="G5明細end76" localSheetId="6">#REF!</definedName>
    <definedName name="G5明細end76" localSheetId="5">#REF!</definedName>
    <definedName name="G5明細end76" localSheetId="3">#REF!</definedName>
    <definedName name="G5明細end76">#REF!</definedName>
    <definedName name="G5明細end77" localSheetId="18">#REF!</definedName>
    <definedName name="G5明細end77" localSheetId="19">#REF!</definedName>
    <definedName name="G5明細end77" localSheetId="24">#REF!</definedName>
    <definedName name="G5明細end77" localSheetId="7">#REF!</definedName>
    <definedName name="G5明細end77" localSheetId="4">#REF!</definedName>
    <definedName name="G5明細end77" localSheetId="6">#REF!</definedName>
    <definedName name="G5明細end77" localSheetId="5">#REF!</definedName>
    <definedName name="G5明細end77" localSheetId="3">#REF!</definedName>
    <definedName name="G5明細end77">#REF!</definedName>
    <definedName name="G5明細end78" localSheetId="18">#REF!</definedName>
    <definedName name="G5明細end78" localSheetId="19">#REF!</definedName>
    <definedName name="G5明細end78" localSheetId="24">#REF!</definedName>
    <definedName name="G5明細end78" localSheetId="7">#REF!</definedName>
    <definedName name="G5明細end78" localSheetId="4">#REF!</definedName>
    <definedName name="G5明細end78" localSheetId="6">#REF!</definedName>
    <definedName name="G5明細end78" localSheetId="5">#REF!</definedName>
    <definedName name="G5明細end78" localSheetId="3">#REF!</definedName>
    <definedName name="G5明細end78">#REF!</definedName>
    <definedName name="G5明細end79" localSheetId="18">#REF!</definedName>
    <definedName name="G5明細end79" localSheetId="19">#REF!</definedName>
    <definedName name="G5明細end79" localSheetId="24">#REF!</definedName>
    <definedName name="G5明細end79" localSheetId="7">#REF!</definedName>
    <definedName name="G5明細end79" localSheetId="4">#REF!</definedName>
    <definedName name="G5明細end79" localSheetId="6">#REF!</definedName>
    <definedName name="G5明細end79" localSheetId="5">#REF!</definedName>
    <definedName name="G5明細end79" localSheetId="3">#REF!</definedName>
    <definedName name="G5明細end79">#REF!</definedName>
    <definedName name="G5明細end8" localSheetId="18">#REF!</definedName>
    <definedName name="G5明細end8" localSheetId="19">#REF!</definedName>
    <definedName name="G5明細end8" localSheetId="24">#REF!</definedName>
    <definedName name="G5明細end8" localSheetId="7">#REF!</definedName>
    <definedName name="G5明細end8" localSheetId="4">#REF!</definedName>
    <definedName name="G5明細end8" localSheetId="6">#REF!</definedName>
    <definedName name="G5明細end8" localSheetId="5">#REF!</definedName>
    <definedName name="G5明細end8" localSheetId="3">#REF!</definedName>
    <definedName name="G5明細end8">#REF!</definedName>
    <definedName name="G5明細end80" localSheetId="18">#REF!</definedName>
    <definedName name="G5明細end80" localSheetId="19">#REF!</definedName>
    <definedName name="G5明細end80" localSheetId="24">#REF!</definedName>
    <definedName name="G5明細end80" localSheetId="7">#REF!</definedName>
    <definedName name="G5明細end80" localSheetId="4">#REF!</definedName>
    <definedName name="G5明細end80" localSheetId="6">#REF!</definedName>
    <definedName name="G5明細end80" localSheetId="5">#REF!</definedName>
    <definedName name="G5明細end80" localSheetId="3">#REF!</definedName>
    <definedName name="G5明細end80">#REF!</definedName>
    <definedName name="G5明細end81" localSheetId="18">#REF!</definedName>
    <definedName name="G5明細end81" localSheetId="19">#REF!</definedName>
    <definedName name="G5明細end81" localSheetId="24">#REF!</definedName>
    <definedName name="G5明細end81" localSheetId="7">#REF!</definedName>
    <definedName name="G5明細end81" localSheetId="4">#REF!</definedName>
    <definedName name="G5明細end81" localSheetId="6">#REF!</definedName>
    <definedName name="G5明細end81" localSheetId="5">#REF!</definedName>
    <definedName name="G5明細end81" localSheetId="3">#REF!</definedName>
    <definedName name="G5明細end81">#REF!</definedName>
    <definedName name="G5明細end82" localSheetId="18">#REF!</definedName>
    <definedName name="G5明細end82" localSheetId="19">#REF!</definedName>
    <definedName name="G5明細end82" localSheetId="24">#REF!</definedName>
    <definedName name="G5明細end82" localSheetId="7">#REF!</definedName>
    <definedName name="G5明細end82" localSheetId="4">#REF!</definedName>
    <definedName name="G5明細end82" localSheetId="6">#REF!</definedName>
    <definedName name="G5明細end82" localSheetId="5">#REF!</definedName>
    <definedName name="G5明細end82" localSheetId="3">#REF!</definedName>
    <definedName name="G5明細end82">#REF!</definedName>
    <definedName name="G5明細end83" localSheetId="18">#REF!</definedName>
    <definedName name="G5明細end83" localSheetId="19">#REF!</definedName>
    <definedName name="G5明細end83" localSheetId="24">#REF!</definedName>
    <definedName name="G5明細end83" localSheetId="7">#REF!</definedName>
    <definedName name="G5明細end83" localSheetId="4">#REF!</definedName>
    <definedName name="G5明細end83" localSheetId="6">#REF!</definedName>
    <definedName name="G5明細end83" localSheetId="5">#REF!</definedName>
    <definedName name="G5明細end83" localSheetId="3">#REF!</definedName>
    <definedName name="G5明細end83">#REF!</definedName>
    <definedName name="G5明細end84" localSheetId="18">#REF!</definedName>
    <definedName name="G5明細end84" localSheetId="19">#REF!</definedName>
    <definedName name="G5明細end84" localSheetId="24">#REF!</definedName>
    <definedName name="G5明細end84" localSheetId="7">#REF!</definedName>
    <definedName name="G5明細end84" localSheetId="4">#REF!</definedName>
    <definedName name="G5明細end84" localSheetId="6">#REF!</definedName>
    <definedName name="G5明細end84" localSheetId="5">#REF!</definedName>
    <definedName name="G5明細end84" localSheetId="3">#REF!</definedName>
    <definedName name="G5明細end84">#REF!</definedName>
    <definedName name="G5明細end85" localSheetId="18">#REF!</definedName>
    <definedName name="G5明細end85" localSheetId="19">#REF!</definedName>
    <definedName name="G5明細end85" localSheetId="24">#REF!</definedName>
    <definedName name="G5明細end85" localSheetId="7">#REF!</definedName>
    <definedName name="G5明細end85" localSheetId="4">#REF!</definedName>
    <definedName name="G5明細end85" localSheetId="6">#REF!</definedName>
    <definedName name="G5明細end85" localSheetId="5">#REF!</definedName>
    <definedName name="G5明細end85" localSheetId="3">#REF!</definedName>
    <definedName name="G5明細end85">#REF!</definedName>
    <definedName name="G5明細end86" localSheetId="18">#REF!</definedName>
    <definedName name="G5明細end86" localSheetId="19">#REF!</definedName>
    <definedName name="G5明細end86" localSheetId="24">#REF!</definedName>
    <definedName name="G5明細end86" localSheetId="7">#REF!</definedName>
    <definedName name="G5明細end86" localSheetId="4">#REF!</definedName>
    <definedName name="G5明細end86" localSheetId="6">#REF!</definedName>
    <definedName name="G5明細end86" localSheetId="5">#REF!</definedName>
    <definedName name="G5明細end86" localSheetId="3">#REF!</definedName>
    <definedName name="G5明細end86">#REF!</definedName>
    <definedName name="G5明細end87" localSheetId="18">#REF!</definedName>
    <definedName name="G5明細end87" localSheetId="19">#REF!</definedName>
    <definedName name="G5明細end87" localSheetId="24">#REF!</definedName>
    <definedName name="G5明細end87" localSheetId="7">#REF!</definedName>
    <definedName name="G5明細end87" localSheetId="4">#REF!</definedName>
    <definedName name="G5明細end87" localSheetId="6">#REF!</definedName>
    <definedName name="G5明細end87" localSheetId="5">#REF!</definedName>
    <definedName name="G5明細end87" localSheetId="3">#REF!</definedName>
    <definedName name="G5明細end87">#REF!</definedName>
    <definedName name="G5明細end88" localSheetId="18">#REF!</definedName>
    <definedName name="G5明細end88" localSheetId="19">#REF!</definedName>
    <definedName name="G5明細end88" localSheetId="24">#REF!</definedName>
    <definedName name="G5明細end88" localSheetId="7">#REF!</definedName>
    <definedName name="G5明細end88" localSheetId="4">#REF!</definedName>
    <definedName name="G5明細end88" localSheetId="6">#REF!</definedName>
    <definedName name="G5明細end88" localSheetId="5">#REF!</definedName>
    <definedName name="G5明細end88" localSheetId="3">#REF!</definedName>
    <definedName name="G5明細end88">#REF!</definedName>
    <definedName name="G5明細end89" localSheetId="18">#REF!</definedName>
    <definedName name="G5明細end89" localSheetId="19">#REF!</definedName>
    <definedName name="G5明細end89" localSheetId="24">#REF!</definedName>
    <definedName name="G5明細end89" localSheetId="7">#REF!</definedName>
    <definedName name="G5明細end89" localSheetId="4">#REF!</definedName>
    <definedName name="G5明細end89" localSheetId="6">#REF!</definedName>
    <definedName name="G5明細end89" localSheetId="5">#REF!</definedName>
    <definedName name="G5明細end89" localSheetId="3">#REF!</definedName>
    <definedName name="G5明細end89">#REF!</definedName>
    <definedName name="G5明細end9" localSheetId="18">#REF!</definedName>
    <definedName name="G5明細end9" localSheetId="19">#REF!</definedName>
    <definedName name="G5明細end9" localSheetId="24">#REF!</definedName>
    <definedName name="G5明細end9" localSheetId="7">#REF!</definedName>
    <definedName name="G5明細end9" localSheetId="4">#REF!</definedName>
    <definedName name="G5明細end9" localSheetId="6">#REF!</definedName>
    <definedName name="G5明細end9" localSheetId="5">#REF!</definedName>
    <definedName name="G5明細end9" localSheetId="3">#REF!</definedName>
    <definedName name="G5明細end9">#REF!</definedName>
    <definedName name="G5明細end90" localSheetId="18">#REF!</definedName>
    <definedName name="G5明細end90" localSheetId="19">#REF!</definedName>
    <definedName name="G5明細end90" localSheetId="24">#REF!</definedName>
    <definedName name="G5明細end90" localSheetId="7">#REF!</definedName>
    <definedName name="G5明細end90" localSheetId="4">#REF!</definedName>
    <definedName name="G5明細end90" localSheetId="6">#REF!</definedName>
    <definedName name="G5明細end90" localSheetId="5">#REF!</definedName>
    <definedName name="G5明細end90" localSheetId="3">#REF!</definedName>
    <definedName name="G5明細end90">#REF!</definedName>
    <definedName name="G5明細end91" localSheetId="18">#REF!</definedName>
    <definedName name="G5明細end91" localSheetId="19">#REF!</definedName>
    <definedName name="G5明細end91" localSheetId="24">#REF!</definedName>
    <definedName name="G5明細end91" localSheetId="7">#REF!</definedName>
    <definedName name="G5明細end91" localSheetId="4">#REF!</definedName>
    <definedName name="G5明細end91" localSheetId="6">#REF!</definedName>
    <definedName name="G5明細end91" localSheetId="5">#REF!</definedName>
    <definedName name="G5明細end91" localSheetId="3">#REF!</definedName>
    <definedName name="G5明細end91">#REF!</definedName>
    <definedName name="G5明細end92" localSheetId="18">#REF!</definedName>
    <definedName name="G5明細end92" localSheetId="19">#REF!</definedName>
    <definedName name="G5明細end92" localSheetId="24">#REF!</definedName>
    <definedName name="G5明細end92" localSheetId="7">#REF!</definedName>
    <definedName name="G5明細end92" localSheetId="4">#REF!</definedName>
    <definedName name="G5明細end92" localSheetId="6">#REF!</definedName>
    <definedName name="G5明細end92" localSheetId="5">#REF!</definedName>
    <definedName name="G5明細end92" localSheetId="3">#REF!</definedName>
    <definedName name="G5明細end92">#REF!</definedName>
    <definedName name="G5明細end93" localSheetId="18">#REF!</definedName>
    <definedName name="G5明細end93" localSheetId="19">#REF!</definedName>
    <definedName name="G5明細end93" localSheetId="24">#REF!</definedName>
    <definedName name="G5明細end93" localSheetId="7">#REF!</definedName>
    <definedName name="G5明細end93" localSheetId="4">#REF!</definedName>
    <definedName name="G5明細end93" localSheetId="6">#REF!</definedName>
    <definedName name="G5明細end93" localSheetId="5">#REF!</definedName>
    <definedName name="G5明細end93" localSheetId="3">#REF!</definedName>
    <definedName name="G5明細end93">#REF!</definedName>
    <definedName name="G5明細end94" localSheetId="18">#REF!</definedName>
    <definedName name="G5明細end94" localSheetId="19">#REF!</definedName>
    <definedName name="G5明細end94" localSheetId="24">#REF!</definedName>
    <definedName name="G5明細end94" localSheetId="7">#REF!</definedName>
    <definedName name="G5明細end94" localSheetId="4">#REF!</definedName>
    <definedName name="G5明細end94" localSheetId="6">#REF!</definedName>
    <definedName name="G5明細end94" localSheetId="5">#REF!</definedName>
    <definedName name="G5明細end94" localSheetId="3">#REF!</definedName>
    <definedName name="G5明細end94">#REF!</definedName>
    <definedName name="G5明細end95" localSheetId="18">#REF!</definedName>
    <definedName name="G5明細end95" localSheetId="19">#REF!</definedName>
    <definedName name="G5明細end95" localSheetId="24">#REF!</definedName>
    <definedName name="G5明細end95" localSheetId="7">#REF!</definedName>
    <definedName name="G5明細end95" localSheetId="4">#REF!</definedName>
    <definedName name="G5明細end95" localSheetId="6">#REF!</definedName>
    <definedName name="G5明細end95" localSheetId="5">#REF!</definedName>
    <definedName name="G5明細end95" localSheetId="3">#REF!</definedName>
    <definedName name="G5明細end95">#REF!</definedName>
    <definedName name="G5明細end96" localSheetId="18">#REF!</definedName>
    <definedName name="G5明細end96" localSheetId="19">#REF!</definedName>
    <definedName name="G5明細end96" localSheetId="24">#REF!</definedName>
    <definedName name="G5明細end96" localSheetId="7">#REF!</definedName>
    <definedName name="G5明細end96" localSheetId="4">#REF!</definedName>
    <definedName name="G5明細end96" localSheetId="6">#REF!</definedName>
    <definedName name="G5明細end96" localSheetId="5">#REF!</definedName>
    <definedName name="G5明細end96" localSheetId="3">#REF!</definedName>
    <definedName name="G5明細end96">#REF!</definedName>
    <definedName name="G5明細end97" localSheetId="18">#REF!</definedName>
    <definedName name="G5明細end97" localSheetId="19">#REF!</definedName>
    <definedName name="G5明細end97" localSheetId="24">#REF!</definedName>
    <definedName name="G5明細end97" localSheetId="7">#REF!</definedName>
    <definedName name="G5明細end97" localSheetId="4">#REF!</definedName>
    <definedName name="G5明細end97" localSheetId="6">#REF!</definedName>
    <definedName name="G5明細end97" localSheetId="5">#REF!</definedName>
    <definedName name="G5明細end97" localSheetId="3">#REF!</definedName>
    <definedName name="G5明細end97">#REF!</definedName>
    <definedName name="G5明細end98" localSheetId="18">#REF!</definedName>
    <definedName name="G5明細end98" localSheetId="19">#REF!</definedName>
    <definedName name="G5明細end98" localSheetId="24">#REF!</definedName>
    <definedName name="G5明細end98" localSheetId="7">#REF!</definedName>
    <definedName name="G5明細end98" localSheetId="4">#REF!</definedName>
    <definedName name="G5明細end98" localSheetId="6">#REF!</definedName>
    <definedName name="G5明細end98" localSheetId="5">#REF!</definedName>
    <definedName name="G5明細end98" localSheetId="3">#REF!</definedName>
    <definedName name="G5明細end98">#REF!</definedName>
    <definedName name="G5明細end99" localSheetId="18">#REF!</definedName>
    <definedName name="G5明細end99" localSheetId="19">#REF!</definedName>
    <definedName name="G5明細end99" localSheetId="24">#REF!</definedName>
    <definedName name="G5明細end99" localSheetId="7">#REF!</definedName>
    <definedName name="G5明細end99" localSheetId="4">#REF!</definedName>
    <definedName name="G5明細end99" localSheetId="6">#REF!</definedName>
    <definedName name="G5明細end99" localSheetId="5">#REF!</definedName>
    <definedName name="G5明細end99" localSheetId="3">#REF!</definedName>
    <definedName name="G5明細end99">#REF!</definedName>
    <definedName name="G6フォレスト・コミュニティ総合整備事業1" localSheetId="18">#REF!</definedName>
    <definedName name="G6フォレスト・コミュニティ総合整備事業1" localSheetId="19">#REF!</definedName>
    <definedName name="G6フォレスト・コミュニティ総合整備事業1" localSheetId="24">#REF!</definedName>
    <definedName name="G6フォレスト・コミュニティ総合整備事業1" localSheetId="7">#REF!</definedName>
    <definedName name="G6フォレスト・コミュニティ総合整備事業1" localSheetId="4">#REF!</definedName>
    <definedName name="G6フォレスト・コミュニティ総合整備事業1" localSheetId="6">#REF!</definedName>
    <definedName name="G6フォレスト・コミュニティ総合整備事業1" localSheetId="5">#REF!</definedName>
    <definedName name="G6フォレスト・コミュニティ総合整備事業1" localSheetId="3">#REF!</definedName>
    <definedName name="G6フォレスト・コミュニティ総合整備事業1">#REF!</definedName>
    <definedName name="G6フォレスト・コミュニティ総合整備事業10" localSheetId="18">#REF!</definedName>
    <definedName name="G6フォレスト・コミュニティ総合整備事業10" localSheetId="19">#REF!</definedName>
    <definedName name="G6フォレスト・コミュニティ総合整備事業10" localSheetId="24">#REF!</definedName>
    <definedName name="G6フォレスト・コミュニティ総合整備事業10" localSheetId="7">#REF!</definedName>
    <definedName name="G6フォレスト・コミュニティ総合整備事業10" localSheetId="4">#REF!</definedName>
    <definedName name="G6フォレスト・コミュニティ総合整備事業10" localSheetId="6">#REF!</definedName>
    <definedName name="G6フォレスト・コミュニティ総合整備事業10" localSheetId="5">#REF!</definedName>
    <definedName name="G6フォレスト・コミュニティ総合整備事業10" localSheetId="3">#REF!</definedName>
    <definedName name="G6フォレスト・コミュニティ総合整備事業10">#REF!</definedName>
    <definedName name="G6フォレスト・コミュニティ総合整備事業2" localSheetId="18">#REF!</definedName>
    <definedName name="G6フォレスト・コミュニティ総合整備事業2" localSheetId="19">#REF!</definedName>
    <definedName name="G6フォレスト・コミュニティ総合整備事業2" localSheetId="24">#REF!</definedName>
    <definedName name="G6フォレスト・コミュニティ総合整備事業2" localSheetId="7">#REF!</definedName>
    <definedName name="G6フォレスト・コミュニティ総合整備事業2" localSheetId="4">#REF!</definedName>
    <definedName name="G6フォレスト・コミュニティ総合整備事業2" localSheetId="6">#REF!</definedName>
    <definedName name="G6フォレスト・コミュニティ総合整備事業2" localSheetId="5">#REF!</definedName>
    <definedName name="G6フォレスト・コミュニティ総合整備事業2" localSheetId="3">#REF!</definedName>
    <definedName name="G6フォレスト・コミュニティ総合整備事業2">#REF!</definedName>
    <definedName name="G6フォレスト・コミュニティ総合整備事業3" localSheetId="18">#REF!</definedName>
    <definedName name="G6フォレスト・コミュニティ総合整備事業3" localSheetId="19">#REF!</definedName>
    <definedName name="G6フォレスト・コミュニティ総合整備事業3" localSheetId="24">#REF!</definedName>
    <definedName name="G6フォレスト・コミュニティ総合整備事業3" localSheetId="7">#REF!</definedName>
    <definedName name="G6フォレスト・コミュニティ総合整備事業3" localSheetId="4">#REF!</definedName>
    <definedName name="G6フォレスト・コミュニティ総合整備事業3" localSheetId="6">#REF!</definedName>
    <definedName name="G6フォレスト・コミュニティ総合整備事業3" localSheetId="5">#REF!</definedName>
    <definedName name="G6フォレスト・コミュニティ総合整備事業3" localSheetId="3">#REF!</definedName>
    <definedName name="G6フォレスト・コミュニティ総合整備事業3">#REF!</definedName>
    <definedName name="G6フォレスト・コミュニティ総合整備事業4" localSheetId="18">#REF!</definedName>
    <definedName name="G6フォレスト・コミュニティ総合整備事業4" localSheetId="19">#REF!</definedName>
    <definedName name="G6フォレスト・コミュニティ総合整備事業4" localSheetId="24">#REF!</definedName>
    <definedName name="G6フォレスト・コミュニティ総合整備事業4" localSheetId="7">#REF!</definedName>
    <definedName name="G6フォレスト・コミュニティ総合整備事業4" localSheetId="4">#REF!</definedName>
    <definedName name="G6フォレスト・コミュニティ総合整備事業4" localSheetId="6">#REF!</definedName>
    <definedName name="G6フォレスト・コミュニティ総合整備事業4" localSheetId="5">#REF!</definedName>
    <definedName name="G6フォレスト・コミュニティ総合整備事業4" localSheetId="3">#REF!</definedName>
    <definedName name="G6フォレスト・コミュニティ総合整備事業4">#REF!</definedName>
    <definedName name="G6フォレスト・コミュニティ総合整備事業5" localSheetId="18">#REF!</definedName>
    <definedName name="G6フォレスト・コミュニティ総合整備事業5" localSheetId="19">#REF!</definedName>
    <definedName name="G6フォレスト・コミュニティ総合整備事業5" localSheetId="24">#REF!</definedName>
    <definedName name="G6フォレスト・コミュニティ総合整備事業5" localSheetId="7">#REF!</definedName>
    <definedName name="G6フォレスト・コミュニティ総合整備事業5" localSheetId="4">#REF!</definedName>
    <definedName name="G6フォレスト・コミュニティ総合整備事業5" localSheetId="6">#REF!</definedName>
    <definedName name="G6フォレスト・コミュニティ総合整備事業5" localSheetId="5">#REF!</definedName>
    <definedName name="G6フォレスト・コミュニティ総合整備事業5" localSheetId="3">#REF!</definedName>
    <definedName name="G6フォレスト・コミュニティ総合整備事業5">#REF!</definedName>
    <definedName name="G6フォレスト・コミュニティ総合整備事業6" localSheetId="18">#REF!</definedName>
    <definedName name="G6フォレスト・コミュニティ総合整備事業6" localSheetId="19">#REF!</definedName>
    <definedName name="G6フォレスト・コミュニティ総合整備事業6" localSheetId="24">#REF!</definedName>
    <definedName name="G6フォレスト・コミュニティ総合整備事業6" localSheetId="7">#REF!</definedName>
    <definedName name="G6フォレスト・コミュニティ総合整備事業6" localSheetId="4">#REF!</definedName>
    <definedName name="G6フォレスト・コミュニティ総合整備事業6" localSheetId="6">#REF!</definedName>
    <definedName name="G6フォレスト・コミュニティ総合整備事業6" localSheetId="5">#REF!</definedName>
    <definedName name="G6フォレスト・コミュニティ総合整備事業6" localSheetId="3">#REF!</definedName>
    <definedName name="G6フォレスト・コミュニティ総合整備事業6">#REF!</definedName>
    <definedName name="G6フォレスト・コミュニティ総合整備事業7" localSheetId="18">#REF!</definedName>
    <definedName name="G6フォレスト・コミュニティ総合整備事業7" localSheetId="19">#REF!</definedName>
    <definedName name="G6フォレスト・コミュニティ総合整備事業7" localSheetId="24">#REF!</definedName>
    <definedName name="G6フォレスト・コミュニティ総合整備事業7" localSheetId="7">#REF!</definedName>
    <definedName name="G6フォレスト・コミュニティ総合整備事業7" localSheetId="4">#REF!</definedName>
    <definedName name="G6フォレスト・コミュニティ総合整備事業7" localSheetId="6">#REF!</definedName>
    <definedName name="G6フォレスト・コミュニティ総合整備事業7" localSheetId="5">#REF!</definedName>
    <definedName name="G6フォレスト・コミュニティ総合整備事業7" localSheetId="3">#REF!</definedName>
    <definedName name="G6フォレスト・コミュニティ総合整備事業7">#REF!</definedName>
    <definedName name="G6フォレスト・コミュニティ総合整備事業8" localSheetId="18">#REF!</definedName>
    <definedName name="G6フォレスト・コミュニティ総合整備事業8" localSheetId="19">#REF!</definedName>
    <definedName name="G6フォレスト・コミュニティ総合整備事業8" localSheetId="24">#REF!</definedName>
    <definedName name="G6フォレスト・コミュニティ総合整備事業8" localSheetId="7">#REF!</definedName>
    <definedName name="G6フォレスト・コミュニティ総合整備事業8" localSheetId="4">#REF!</definedName>
    <definedName name="G6フォレスト・コミュニティ総合整備事業8" localSheetId="6">#REF!</definedName>
    <definedName name="G6フォレスト・コミュニティ総合整備事業8" localSheetId="5">#REF!</definedName>
    <definedName name="G6フォレスト・コミュニティ総合整備事業8" localSheetId="3">#REF!</definedName>
    <definedName name="G6フォレスト・コミュニティ総合整備事業8">#REF!</definedName>
    <definedName name="G6フォレスト・コミュニティ総合整備事業9" localSheetId="18">#REF!</definedName>
    <definedName name="G6フォレスト・コミュニティ総合整備事業9" localSheetId="19">#REF!</definedName>
    <definedName name="G6フォレスト・コミュニティ総合整備事業9" localSheetId="24">#REF!</definedName>
    <definedName name="G6フォレスト・コミュニティ総合整備事業9" localSheetId="7">#REF!</definedName>
    <definedName name="G6フォレスト・コミュニティ総合整備事業9" localSheetId="4">#REF!</definedName>
    <definedName name="G6フォレスト・コミュニティ総合整備事業9" localSheetId="6">#REF!</definedName>
    <definedName name="G6フォレスト・コミュニティ総合整備事業9" localSheetId="5">#REF!</definedName>
    <definedName name="G6フォレスト・コミュニティ総合整備事業9" localSheetId="3">#REF!</definedName>
    <definedName name="G6フォレスト・コミュニティ総合整備事業9">#REF!</definedName>
    <definedName name="G6ヘッダー" localSheetId="18">#REF!</definedName>
    <definedName name="G6ヘッダー" localSheetId="19">#REF!</definedName>
    <definedName name="G6ヘッダー" localSheetId="24">#REF!</definedName>
    <definedName name="G6ヘッダー" localSheetId="7">#REF!</definedName>
    <definedName name="G6ヘッダー" localSheetId="4">#REF!</definedName>
    <definedName name="G6ヘッダー" localSheetId="6">#REF!</definedName>
    <definedName name="G6ヘッダー" localSheetId="5">#REF!</definedName>
    <definedName name="G6ヘッダー" localSheetId="3">#REF!</definedName>
    <definedName name="G6ヘッダー">#REF!</definedName>
    <definedName name="G6繰越年度" localSheetId="18">#REF!</definedName>
    <definedName name="G6繰越年度" localSheetId="19">#REF!</definedName>
    <definedName name="G6繰越年度" localSheetId="24">#REF!</definedName>
    <definedName name="G6繰越年度" localSheetId="7">#REF!</definedName>
    <definedName name="G6繰越年度" localSheetId="4">#REF!</definedName>
    <definedName name="G6繰越年度" localSheetId="6">#REF!</definedName>
    <definedName name="G6繰越年度" localSheetId="5">#REF!</definedName>
    <definedName name="G6繰越年度" localSheetId="3">#REF!</definedName>
    <definedName name="G6繰越年度">#REF!</definedName>
    <definedName name="G6公的森林整備推進事業1" localSheetId="18">#REF!</definedName>
    <definedName name="G6公的森林整備推進事業1" localSheetId="19">#REF!</definedName>
    <definedName name="G6公的森林整備推進事業1" localSheetId="24">#REF!</definedName>
    <definedName name="G6公的森林整備推進事業1" localSheetId="7">#REF!</definedName>
    <definedName name="G6公的森林整備推進事業1" localSheetId="4">#REF!</definedName>
    <definedName name="G6公的森林整備推進事業1" localSheetId="6">#REF!</definedName>
    <definedName name="G6公的森林整備推進事業1" localSheetId="5">#REF!</definedName>
    <definedName name="G6公的森林整備推進事業1" localSheetId="3">#REF!</definedName>
    <definedName name="G6公的森林整備推進事業1">#REF!</definedName>
    <definedName name="G6公的森林整備推進事業10" localSheetId="18">#REF!</definedName>
    <definedName name="G6公的森林整備推進事業10" localSheetId="19">#REF!</definedName>
    <definedName name="G6公的森林整備推進事業10" localSheetId="24">#REF!</definedName>
    <definedName name="G6公的森林整備推進事業10" localSheetId="7">#REF!</definedName>
    <definedName name="G6公的森林整備推進事業10" localSheetId="4">#REF!</definedName>
    <definedName name="G6公的森林整備推進事業10" localSheetId="6">#REF!</definedName>
    <definedName name="G6公的森林整備推進事業10" localSheetId="5">#REF!</definedName>
    <definedName name="G6公的森林整備推進事業10" localSheetId="3">#REF!</definedName>
    <definedName name="G6公的森林整備推進事業10">#REF!</definedName>
    <definedName name="G6公的森林整備推進事業2" localSheetId="18">#REF!</definedName>
    <definedName name="G6公的森林整備推進事業2" localSheetId="19">#REF!</definedName>
    <definedName name="G6公的森林整備推進事業2" localSheetId="24">#REF!</definedName>
    <definedName name="G6公的森林整備推進事業2" localSheetId="7">#REF!</definedName>
    <definedName name="G6公的森林整備推進事業2" localSheetId="4">#REF!</definedName>
    <definedName name="G6公的森林整備推進事業2" localSheetId="6">#REF!</definedName>
    <definedName name="G6公的森林整備推進事業2" localSheetId="5">#REF!</definedName>
    <definedName name="G6公的森林整備推進事業2" localSheetId="3">#REF!</definedName>
    <definedName name="G6公的森林整備推進事業2">#REF!</definedName>
    <definedName name="G6公的森林整備推進事業3" localSheetId="18">#REF!</definedName>
    <definedName name="G6公的森林整備推進事業3" localSheetId="19">#REF!</definedName>
    <definedName name="G6公的森林整備推進事業3" localSheetId="24">#REF!</definedName>
    <definedName name="G6公的森林整備推進事業3" localSheetId="7">#REF!</definedName>
    <definedName name="G6公的森林整備推進事業3" localSheetId="4">#REF!</definedName>
    <definedName name="G6公的森林整備推進事業3" localSheetId="6">#REF!</definedName>
    <definedName name="G6公的森林整備推進事業3" localSheetId="5">#REF!</definedName>
    <definedName name="G6公的森林整備推進事業3" localSheetId="3">#REF!</definedName>
    <definedName name="G6公的森林整備推進事業3">#REF!</definedName>
    <definedName name="G6公的森林整備推進事業4" localSheetId="18">#REF!</definedName>
    <definedName name="G6公的森林整備推進事業4" localSheetId="19">#REF!</definedName>
    <definedName name="G6公的森林整備推進事業4" localSheetId="24">#REF!</definedName>
    <definedName name="G6公的森林整備推進事業4" localSheetId="7">#REF!</definedName>
    <definedName name="G6公的森林整備推進事業4" localSheetId="4">#REF!</definedName>
    <definedName name="G6公的森林整備推進事業4" localSheetId="6">#REF!</definedName>
    <definedName name="G6公的森林整備推進事業4" localSheetId="5">#REF!</definedName>
    <definedName name="G6公的森林整備推進事業4" localSheetId="3">#REF!</definedName>
    <definedName name="G6公的森林整備推進事業4">#REF!</definedName>
    <definedName name="G6公的森林整備推進事業5" localSheetId="18">#REF!</definedName>
    <definedName name="G6公的森林整備推進事業5" localSheetId="19">#REF!</definedName>
    <definedName name="G6公的森林整備推進事業5" localSheetId="24">#REF!</definedName>
    <definedName name="G6公的森林整備推進事業5" localSheetId="7">#REF!</definedName>
    <definedName name="G6公的森林整備推進事業5" localSheetId="4">#REF!</definedName>
    <definedName name="G6公的森林整備推進事業5" localSheetId="6">#REF!</definedName>
    <definedName name="G6公的森林整備推進事業5" localSheetId="5">#REF!</definedName>
    <definedName name="G6公的森林整備推進事業5" localSheetId="3">#REF!</definedName>
    <definedName name="G6公的森林整備推進事業5">#REF!</definedName>
    <definedName name="G6公的森林整備推進事業6" localSheetId="18">#REF!</definedName>
    <definedName name="G6公的森林整備推進事業6" localSheetId="19">#REF!</definedName>
    <definedName name="G6公的森林整備推進事業6" localSheetId="24">#REF!</definedName>
    <definedName name="G6公的森林整備推進事業6" localSheetId="7">#REF!</definedName>
    <definedName name="G6公的森林整備推進事業6" localSheetId="4">#REF!</definedName>
    <definedName name="G6公的森林整備推進事業6" localSheetId="6">#REF!</definedName>
    <definedName name="G6公的森林整備推進事業6" localSheetId="5">#REF!</definedName>
    <definedName name="G6公的森林整備推進事業6" localSheetId="3">#REF!</definedName>
    <definedName name="G6公的森林整備推進事業6">#REF!</definedName>
    <definedName name="G6公的森林整備推進事業7" localSheetId="18">#REF!</definedName>
    <definedName name="G6公的森林整備推進事業7" localSheetId="19">#REF!</definedName>
    <definedName name="G6公的森林整備推進事業7" localSheetId="24">#REF!</definedName>
    <definedName name="G6公的森林整備推進事業7" localSheetId="7">#REF!</definedName>
    <definedName name="G6公的森林整備推進事業7" localSheetId="4">#REF!</definedName>
    <definedName name="G6公的森林整備推進事業7" localSheetId="6">#REF!</definedName>
    <definedName name="G6公的森林整備推進事業7" localSheetId="5">#REF!</definedName>
    <definedName name="G6公的森林整備推進事業7" localSheetId="3">#REF!</definedName>
    <definedName name="G6公的森林整備推進事業7">#REF!</definedName>
    <definedName name="G6公的森林整備推進事業8" localSheetId="18">#REF!</definedName>
    <definedName name="G6公的森林整備推進事業8" localSheetId="19">#REF!</definedName>
    <definedName name="G6公的森林整備推進事業8" localSheetId="24">#REF!</definedName>
    <definedName name="G6公的森林整備推進事業8" localSheetId="7">#REF!</definedName>
    <definedName name="G6公的森林整備推進事業8" localSheetId="4">#REF!</definedName>
    <definedName name="G6公的森林整備推進事業8" localSheetId="6">#REF!</definedName>
    <definedName name="G6公的森林整備推進事業8" localSheetId="5">#REF!</definedName>
    <definedName name="G6公的森林整備推進事業8" localSheetId="3">#REF!</definedName>
    <definedName name="G6公的森林整備推進事業8">#REF!</definedName>
    <definedName name="G6公的森林整備推進事業9" localSheetId="18">#REF!</definedName>
    <definedName name="G6公的森林整備推進事業9" localSheetId="19">#REF!</definedName>
    <definedName name="G6公的森林整備推進事業9" localSheetId="24">#REF!</definedName>
    <definedName name="G6公的森林整備推進事業9" localSheetId="7">#REF!</definedName>
    <definedName name="G6公的森林整備推進事業9" localSheetId="4">#REF!</definedName>
    <definedName name="G6公的森林整備推進事業9" localSheetId="6">#REF!</definedName>
    <definedName name="G6公的森林整備推進事業9" localSheetId="5">#REF!</definedName>
    <definedName name="G6公的森林整備推進事業9" localSheetId="3">#REF!</definedName>
    <definedName name="G6公的森林整備推進事業9">#REF!</definedName>
    <definedName name="G6公的森林整備推進事業環境1" localSheetId="18">#REF!</definedName>
    <definedName name="G6公的森林整備推進事業環境1" localSheetId="19">#REF!</definedName>
    <definedName name="G6公的森林整備推進事業環境1" localSheetId="24">#REF!</definedName>
    <definedName name="G6公的森林整備推進事業環境1" localSheetId="7">#REF!</definedName>
    <definedName name="G6公的森林整備推進事業環境1" localSheetId="4">#REF!</definedName>
    <definedName name="G6公的森林整備推進事業環境1" localSheetId="6">#REF!</definedName>
    <definedName name="G6公的森林整備推進事業環境1" localSheetId="5">#REF!</definedName>
    <definedName name="G6公的森林整備推進事業環境1" localSheetId="3">#REF!</definedName>
    <definedName name="G6公的森林整備推進事業環境1">#REF!</definedName>
    <definedName name="G6公的森林整備推進事業環境10" localSheetId="18">#REF!</definedName>
    <definedName name="G6公的森林整備推進事業環境10" localSheetId="19">#REF!</definedName>
    <definedName name="G6公的森林整備推進事業環境10" localSheetId="24">#REF!</definedName>
    <definedName name="G6公的森林整備推進事業環境10" localSheetId="7">#REF!</definedName>
    <definedName name="G6公的森林整備推進事業環境10" localSheetId="4">#REF!</definedName>
    <definedName name="G6公的森林整備推進事業環境10" localSheetId="6">#REF!</definedName>
    <definedName name="G6公的森林整備推進事業環境10" localSheetId="5">#REF!</definedName>
    <definedName name="G6公的森林整備推進事業環境10" localSheetId="3">#REF!</definedName>
    <definedName name="G6公的森林整備推進事業環境10">#REF!</definedName>
    <definedName name="G6公的森林整備推進事業環境2" localSheetId="18">#REF!</definedName>
    <definedName name="G6公的森林整備推進事業環境2" localSheetId="19">#REF!</definedName>
    <definedName name="G6公的森林整備推進事業環境2" localSheetId="24">#REF!</definedName>
    <definedName name="G6公的森林整備推進事業環境2" localSheetId="7">#REF!</definedName>
    <definedName name="G6公的森林整備推進事業環境2" localSheetId="4">#REF!</definedName>
    <definedName name="G6公的森林整備推進事業環境2" localSheetId="6">#REF!</definedName>
    <definedName name="G6公的森林整備推進事業環境2" localSheetId="5">#REF!</definedName>
    <definedName name="G6公的森林整備推進事業環境2" localSheetId="3">#REF!</definedName>
    <definedName name="G6公的森林整備推進事業環境2">#REF!</definedName>
    <definedName name="G6公的森林整備推進事業環境3" localSheetId="18">#REF!</definedName>
    <definedName name="G6公的森林整備推進事業環境3" localSheetId="19">#REF!</definedName>
    <definedName name="G6公的森林整備推進事業環境3" localSheetId="24">#REF!</definedName>
    <definedName name="G6公的森林整備推進事業環境3" localSheetId="7">#REF!</definedName>
    <definedName name="G6公的森林整備推進事業環境3" localSheetId="4">#REF!</definedName>
    <definedName name="G6公的森林整備推進事業環境3" localSheetId="6">#REF!</definedName>
    <definedName name="G6公的森林整備推進事業環境3" localSheetId="5">#REF!</definedName>
    <definedName name="G6公的森林整備推進事業環境3" localSheetId="3">#REF!</definedName>
    <definedName name="G6公的森林整備推進事業環境3">#REF!</definedName>
    <definedName name="G6公的森林整備推進事業環境4" localSheetId="18">#REF!</definedName>
    <definedName name="G6公的森林整備推進事業環境4" localSheetId="19">#REF!</definedName>
    <definedName name="G6公的森林整備推進事業環境4" localSheetId="24">#REF!</definedName>
    <definedName name="G6公的森林整備推進事業環境4" localSheetId="7">#REF!</definedName>
    <definedName name="G6公的森林整備推進事業環境4" localSheetId="4">#REF!</definedName>
    <definedName name="G6公的森林整備推進事業環境4" localSheetId="6">#REF!</definedName>
    <definedName name="G6公的森林整備推進事業環境4" localSheetId="5">#REF!</definedName>
    <definedName name="G6公的森林整備推進事業環境4" localSheetId="3">#REF!</definedName>
    <definedName name="G6公的森林整備推進事業環境4">#REF!</definedName>
    <definedName name="G6公的森林整備推進事業環境5" localSheetId="18">#REF!</definedName>
    <definedName name="G6公的森林整備推進事業環境5" localSheetId="19">#REF!</definedName>
    <definedName name="G6公的森林整備推進事業環境5" localSheetId="24">#REF!</definedName>
    <definedName name="G6公的森林整備推進事業環境5" localSheetId="7">#REF!</definedName>
    <definedName name="G6公的森林整備推進事業環境5" localSheetId="4">#REF!</definedName>
    <definedName name="G6公的森林整備推進事業環境5" localSheetId="6">#REF!</definedName>
    <definedName name="G6公的森林整備推進事業環境5" localSheetId="5">#REF!</definedName>
    <definedName name="G6公的森林整備推進事業環境5" localSheetId="3">#REF!</definedName>
    <definedName name="G6公的森林整備推進事業環境5">#REF!</definedName>
    <definedName name="G6公的森林整備推進事業環境6" localSheetId="18">#REF!</definedName>
    <definedName name="G6公的森林整備推進事業環境6" localSheetId="19">#REF!</definedName>
    <definedName name="G6公的森林整備推進事業環境6" localSheetId="24">#REF!</definedName>
    <definedName name="G6公的森林整備推進事業環境6" localSheetId="7">#REF!</definedName>
    <definedName name="G6公的森林整備推進事業環境6" localSheetId="4">#REF!</definedName>
    <definedName name="G6公的森林整備推進事業環境6" localSheetId="6">#REF!</definedName>
    <definedName name="G6公的森林整備推進事業環境6" localSheetId="5">#REF!</definedName>
    <definedName name="G6公的森林整備推進事業環境6" localSheetId="3">#REF!</definedName>
    <definedName name="G6公的森林整備推進事業環境6">#REF!</definedName>
    <definedName name="G6公的森林整備推進事業環境7" localSheetId="18">#REF!</definedName>
    <definedName name="G6公的森林整備推進事業環境7" localSheetId="19">#REF!</definedName>
    <definedName name="G6公的森林整備推進事業環境7" localSheetId="24">#REF!</definedName>
    <definedName name="G6公的森林整備推進事業環境7" localSheetId="7">#REF!</definedName>
    <definedName name="G6公的森林整備推進事業環境7" localSheetId="4">#REF!</definedName>
    <definedName name="G6公的森林整備推進事業環境7" localSheetId="6">#REF!</definedName>
    <definedName name="G6公的森林整備推進事業環境7" localSheetId="5">#REF!</definedName>
    <definedName name="G6公的森林整備推進事業環境7" localSheetId="3">#REF!</definedName>
    <definedName name="G6公的森林整備推進事業環境7">#REF!</definedName>
    <definedName name="G6公的森林整備推進事業環境8" localSheetId="18">#REF!</definedName>
    <definedName name="G6公的森林整備推進事業環境8" localSheetId="19">#REF!</definedName>
    <definedName name="G6公的森林整備推進事業環境8" localSheetId="24">#REF!</definedName>
    <definedName name="G6公的森林整備推進事業環境8" localSheetId="7">#REF!</definedName>
    <definedName name="G6公的森林整備推進事業環境8" localSheetId="4">#REF!</definedName>
    <definedName name="G6公的森林整備推進事業環境8" localSheetId="6">#REF!</definedName>
    <definedName name="G6公的森林整備推進事業環境8" localSheetId="5">#REF!</definedName>
    <definedName name="G6公的森林整備推進事業環境8" localSheetId="3">#REF!</definedName>
    <definedName name="G6公的森林整備推進事業環境8">#REF!</definedName>
    <definedName name="G6公的森林整備推進事業環境9" localSheetId="18">#REF!</definedName>
    <definedName name="G6公的森林整備推進事業環境9" localSheetId="19">#REF!</definedName>
    <definedName name="G6公的森林整備推進事業環境9" localSheetId="24">#REF!</definedName>
    <definedName name="G6公的森林整備推進事業環境9" localSheetId="7">#REF!</definedName>
    <definedName name="G6公的森林整備推進事業環境9" localSheetId="4">#REF!</definedName>
    <definedName name="G6公的森林整備推進事業環境9" localSheetId="6">#REF!</definedName>
    <definedName name="G6公的森林整備推進事業環境9" localSheetId="5">#REF!</definedName>
    <definedName name="G6公的森林整備推進事業環境9" localSheetId="3">#REF!</definedName>
    <definedName name="G6公的森林整備推進事業環境9">#REF!</definedName>
    <definedName name="G6森林空間総合整備事業1" localSheetId="18">#REF!</definedName>
    <definedName name="G6森林空間総合整備事業1" localSheetId="19">#REF!</definedName>
    <definedName name="G6森林空間総合整備事業1" localSheetId="24">#REF!</definedName>
    <definedName name="G6森林空間総合整備事業1" localSheetId="7">#REF!</definedName>
    <definedName name="G6森林空間総合整備事業1" localSheetId="4">#REF!</definedName>
    <definedName name="G6森林空間総合整備事業1" localSheetId="6">#REF!</definedName>
    <definedName name="G6森林空間総合整備事業1" localSheetId="5">#REF!</definedName>
    <definedName name="G6森林空間総合整備事業1" localSheetId="3">#REF!</definedName>
    <definedName name="G6森林空間総合整備事業1">#REF!</definedName>
    <definedName name="G6森林空間総合整備事業10" localSheetId="18">#REF!</definedName>
    <definedName name="G6森林空間総合整備事業10" localSheetId="19">#REF!</definedName>
    <definedName name="G6森林空間総合整備事業10" localSheetId="24">#REF!</definedName>
    <definedName name="G6森林空間総合整備事業10" localSheetId="7">#REF!</definedName>
    <definedName name="G6森林空間総合整備事業10" localSheetId="4">#REF!</definedName>
    <definedName name="G6森林空間総合整備事業10" localSheetId="6">#REF!</definedName>
    <definedName name="G6森林空間総合整備事業10" localSheetId="5">#REF!</definedName>
    <definedName name="G6森林空間総合整備事業10" localSheetId="3">#REF!</definedName>
    <definedName name="G6森林空間総合整備事業10">#REF!</definedName>
    <definedName name="G6森林空間総合整備事業2" localSheetId="18">#REF!</definedName>
    <definedName name="G6森林空間総合整備事業2" localSheetId="19">#REF!</definedName>
    <definedName name="G6森林空間総合整備事業2" localSheetId="24">#REF!</definedName>
    <definedName name="G6森林空間総合整備事業2" localSheetId="7">#REF!</definedName>
    <definedName name="G6森林空間総合整備事業2" localSheetId="4">#REF!</definedName>
    <definedName name="G6森林空間総合整備事業2" localSheetId="6">#REF!</definedName>
    <definedName name="G6森林空間総合整備事業2" localSheetId="5">#REF!</definedName>
    <definedName name="G6森林空間総合整備事業2" localSheetId="3">#REF!</definedName>
    <definedName name="G6森林空間総合整備事業2">#REF!</definedName>
    <definedName name="G6森林空間総合整備事業3" localSheetId="18">#REF!</definedName>
    <definedName name="G6森林空間総合整備事業3" localSheetId="19">#REF!</definedName>
    <definedName name="G6森林空間総合整備事業3" localSheetId="24">#REF!</definedName>
    <definedName name="G6森林空間総合整備事業3" localSheetId="7">#REF!</definedName>
    <definedName name="G6森林空間総合整備事業3" localSheetId="4">#REF!</definedName>
    <definedName name="G6森林空間総合整備事業3" localSheetId="6">#REF!</definedName>
    <definedName name="G6森林空間総合整備事業3" localSheetId="5">#REF!</definedName>
    <definedName name="G6森林空間総合整備事業3" localSheetId="3">#REF!</definedName>
    <definedName name="G6森林空間総合整備事業3">#REF!</definedName>
    <definedName name="G6森林空間総合整備事業4" localSheetId="18">#REF!</definedName>
    <definedName name="G6森林空間総合整備事業4" localSheetId="19">#REF!</definedName>
    <definedName name="G6森林空間総合整備事業4" localSheetId="24">#REF!</definedName>
    <definedName name="G6森林空間総合整備事業4" localSheetId="7">#REF!</definedName>
    <definedName name="G6森林空間総合整備事業4" localSheetId="4">#REF!</definedName>
    <definedName name="G6森林空間総合整備事業4" localSheetId="6">#REF!</definedName>
    <definedName name="G6森林空間総合整備事業4" localSheetId="5">#REF!</definedName>
    <definedName name="G6森林空間総合整備事業4" localSheetId="3">#REF!</definedName>
    <definedName name="G6森林空間総合整備事業4">#REF!</definedName>
    <definedName name="G6森林空間総合整備事業5" localSheetId="18">#REF!</definedName>
    <definedName name="G6森林空間総合整備事業5" localSheetId="19">#REF!</definedName>
    <definedName name="G6森林空間総合整備事業5" localSheetId="24">#REF!</definedName>
    <definedName name="G6森林空間総合整備事業5" localSheetId="7">#REF!</definedName>
    <definedName name="G6森林空間総合整備事業5" localSheetId="4">#REF!</definedName>
    <definedName name="G6森林空間総合整備事業5" localSheetId="6">#REF!</definedName>
    <definedName name="G6森林空間総合整備事業5" localSheetId="5">#REF!</definedName>
    <definedName name="G6森林空間総合整備事業5" localSheetId="3">#REF!</definedName>
    <definedName name="G6森林空間総合整備事業5">#REF!</definedName>
    <definedName name="G6森林空間総合整備事業6" localSheetId="18">#REF!</definedName>
    <definedName name="G6森林空間総合整備事業6" localSheetId="19">#REF!</definedName>
    <definedName name="G6森林空間総合整備事業6" localSheetId="24">#REF!</definedName>
    <definedName name="G6森林空間総合整備事業6" localSheetId="7">#REF!</definedName>
    <definedName name="G6森林空間総合整備事業6" localSheetId="4">#REF!</definedName>
    <definedName name="G6森林空間総合整備事業6" localSheetId="6">#REF!</definedName>
    <definedName name="G6森林空間総合整備事業6" localSheetId="5">#REF!</definedName>
    <definedName name="G6森林空間総合整備事業6" localSheetId="3">#REF!</definedName>
    <definedName name="G6森林空間総合整備事業6">#REF!</definedName>
    <definedName name="G6森林空間総合整備事業7" localSheetId="18">#REF!</definedName>
    <definedName name="G6森林空間総合整備事業7" localSheetId="19">#REF!</definedName>
    <definedName name="G6森林空間総合整備事業7" localSheetId="24">#REF!</definedName>
    <definedName name="G6森林空間総合整備事業7" localSheetId="7">#REF!</definedName>
    <definedName name="G6森林空間総合整備事業7" localSheetId="4">#REF!</definedName>
    <definedName name="G6森林空間総合整備事業7" localSheetId="6">#REF!</definedName>
    <definedName name="G6森林空間総合整備事業7" localSheetId="5">#REF!</definedName>
    <definedName name="G6森林空間総合整備事業7" localSheetId="3">#REF!</definedName>
    <definedName name="G6森林空間総合整備事業7">#REF!</definedName>
    <definedName name="G6森林空間総合整備事業8" localSheetId="18">#REF!</definedName>
    <definedName name="G6森林空間総合整備事業8" localSheetId="19">#REF!</definedName>
    <definedName name="G6森林空間総合整備事業8" localSheetId="24">#REF!</definedName>
    <definedName name="G6森林空間総合整備事業8" localSheetId="7">#REF!</definedName>
    <definedName name="G6森林空間総合整備事業8" localSheetId="4">#REF!</definedName>
    <definedName name="G6森林空間総合整備事業8" localSheetId="6">#REF!</definedName>
    <definedName name="G6森林空間総合整備事業8" localSheetId="5">#REF!</definedName>
    <definedName name="G6森林空間総合整備事業8" localSheetId="3">#REF!</definedName>
    <definedName name="G6森林空間総合整備事業8">#REF!</definedName>
    <definedName name="G6森林空間総合整備事業9" localSheetId="18">#REF!</definedName>
    <definedName name="G6森林空間総合整備事業9" localSheetId="19">#REF!</definedName>
    <definedName name="G6森林空間総合整備事業9" localSheetId="24">#REF!</definedName>
    <definedName name="G6森林空間総合整備事業9" localSheetId="7">#REF!</definedName>
    <definedName name="G6森林空間総合整備事業9" localSheetId="4">#REF!</definedName>
    <definedName name="G6森林空間総合整備事業9" localSheetId="6">#REF!</definedName>
    <definedName name="G6森林空間総合整備事業9" localSheetId="5">#REF!</definedName>
    <definedName name="G6森林空間総合整備事業9" localSheetId="3">#REF!</definedName>
    <definedName name="G6森林空間総合整備事業9">#REF!</definedName>
    <definedName name="G6水源の森流域育成林整備事業1" localSheetId="18">#REF!</definedName>
    <definedName name="G6水源の森流域育成林整備事業1" localSheetId="19">#REF!</definedName>
    <definedName name="G6水源の森流域育成林整備事業1" localSheetId="24">#REF!</definedName>
    <definedName name="G6水源の森流域育成林整備事業1" localSheetId="7">#REF!</definedName>
    <definedName name="G6水源の森流域育成林整備事業1" localSheetId="4">#REF!</definedName>
    <definedName name="G6水源の森流域育成林整備事業1" localSheetId="6">#REF!</definedName>
    <definedName name="G6水源の森流域育成林整備事業1" localSheetId="5">#REF!</definedName>
    <definedName name="G6水源の森流域育成林整備事業1" localSheetId="3">#REF!</definedName>
    <definedName name="G6水源の森流域育成林整備事業1">#REF!</definedName>
    <definedName name="G6水源の森流域育成林整備事業10" localSheetId="18">#REF!</definedName>
    <definedName name="G6水源の森流域育成林整備事業10" localSheetId="19">#REF!</definedName>
    <definedName name="G6水源の森流域育成林整備事業10" localSheetId="24">#REF!</definedName>
    <definedName name="G6水源の森流域育成林整備事業10" localSheetId="7">#REF!</definedName>
    <definedName name="G6水源の森流域育成林整備事業10" localSheetId="4">#REF!</definedName>
    <definedName name="G6水源の森流域育成林整備事業10" localSheetId="6">#REF!</definedName>
    <definedName name="G6水源の森流域育成林整備事業10" localSheetId="5">#REF!</definedName>
    <definedName name="G6水源の森流域育成林整備事業10" localSheetId="3">#REF!</definedName>
    <definedName name="G6水源の森流域育成林整備事業10">#REF!</definedName>
    <definedName name="G6水源の森流域育成林整備事業2" localSheetId="18">#REF!</definedName>
    <definedName name="G6水源の森流域育成林整備事業2" localSheetId="19">#REF!</definedName>
    <definedName name="G6水源の森流域育成林整備事業2" localSheetId="24">#REF!</definedName>
    <definedName name="G6水源の森流域育成林整備事業2" localSheetId="7">#REF!</definedName>
    <definedName name="G6水源の森流域育成林整備事業2" localSheetId="4">#REF!</definedName>
    <definedName name="G6水源の森流域育成林整備事業2" localSheetId="6">#REF!</definedName>
    <definedName name="G6水源の森流域育成林整備事業2" localSheetId="5">#REF!</definedName>
    <definedName name="G6水源の森流域育成林整備事業2" localSheetId="3">#REF!</definedName>
    <definedName name="G6水源の森流域育成林整備事業2">#REF!</definedName>
    <definedName name="G6水源の森流域育成林整備事業3" localSheetId="18">#REF!</definedName>
    <definedName name="G6水源の森流域育成林整備事業3" localSheetId="19">#REF!</definedName>
    <definedName name="G6水源の森流域育成林整備事業3" localSheetId="24">#REF!</definedName>
    <definedName name="G6水源の森流域育成林整備事業3" localSheetId="7">#REF!</definedName>
    <definedName name="G6水源の森流域育成林整備事業3" localSheetId="4">#REF!</definedName>
    <definedName name="G6水源の森流域育成林整備事業3" localSheetId="6">#REF!</definedName>
    <definedName name="G6水源の森流域育成林整備事業3" localSheetId="5">#REF!</definedName>
    <definedName name="G6水源の森流域育成林整備事業3" localSheetId="3">#REF!</definedName>
    <definedName name="G6水源の森流域育成林整備事業3">#REF!</definedName>
    <definedName name="G6水源の森流域育成林整備事業4" localSheetId="18">#REF!</definedName>
    <definedName name="G6水源の森流域育成林整備事業4" localSheetId="19">#REF!</definedName>
    <definedName name="G6水源の森流域育成林整備事業4" localSheetId="24">#REF!</definedName>
    <definedName name="G6水源の森流域育成林整備事業4" localSheetId="7">#REF!</definedName>
    <definedName name="G6水源の森流域育成林整備事業4" localSheetId="4">#REF!</definedName>
    <definedName name="G6水源の森流域育成林整備事業4" localSheetId="6">#REF!</definedName>
    <definedName name="G6水源の森流域育成林整備事業4" localSheetId="5">#REF!</definedName>
    <definedName name="G6水源の森流域育成林整備事業4" localSheetId="3">#REF!</definedName>
    <definedName name="G6水源の森流域育成林整備事業4">#REF!</definedName>
    <definedName name="G6水源の森流域育成林整備事業5" localSheetId="18">#REF!</definedName>
    <definedName name="G6水源の森流域育成林整備事業5" localSheetId="19">#REF!</definedName>
    <definedName name="G6水源の森流域育成林整備事業5" localSheetId="24">#REF!</definedName>
    <definedName name="G6水源の森流域育成林整備事業5" localSheetId="7">#REF!</definedName>
    <definedName name="G6水源の森流域育成林整備事業5" localSheetId="4">#REF!</definedName>
    <definedName name="G6水源の森流域育成林整備事業5" localSheetId="6">#REF!</definedName>
    <definedName name="G6水源の森流域育成林整備事業5" localSheetId="5">#REF!</definedName>
    <definedName name="G6水源の森流域育成林整備事業5" localSheetId="3">#REF!</definedName>
    <definedName name="G6水源の森流域育成林整備事業5">#REF!</definedName>
    <definedName name="G6水源の森流域育成林整備事業6" localSheetId="18">#REF!</definedName>
    <definedName name="G6水源の森流域育成林整備事業6" localSheetId="19">#REF!</definedName>
    <definedName name="G6水源の森流域育成林整備事業6" localSheetId="24">#REF!</definedName>
    <definedName name="G6水源の森流域育成林整備事業6" localSheetId="7">#REF!</definedName>
    <definedName name="G6水源の森流域育成林整備事業6" localSheetId="4">#REF!</definedName>
    <definedName name="G6水源の森流域育成林整備事業6" localSheetId="6">#REF!</definedName>
    <definedName name="G6水源の森流域育成林整備事業6" localSheetId="5">#REF!</definedName>
    <definedName name="G6水源の森流域育成林整備事業6" localSheetId="3">#REF!</definedName>
    <definedName name="G6水源の森流域育成林整備事業6">#REF!</definedName>
    <definedName name="G6水源の森流域育成林整備事業7" localSheetId="18">#REF!</definedName>
    <definedName name="G6水源の森流域育成林整備事業7" localSheetId="19">#REF!</definedName>
    <definedName name="G6水源の森流域育成林整備事業7" localSheetId="24">#REF!</definedName>
    <definedName name="G6水源の森流域育成林整備事業7" localSheetId="7">#REF!</definedName>
    <definedName name="G6水源の森流域育成林整備事業7" localSheetId="4">#REF!</definedName>
    <definedName name="G6水源の森流域育成林整備事業7" localSheetId="6">#REF!</definedName>
    <definedName name="G6水源の森流域育成林整備事業7" localSheetId="5">#REF!</definedName>
    <definedName name="G6水源の森流域育成林整備事業7" localSheetId="3">#REF!</definedName>
    <definedName name="G6水源の森流域育成林整備事業7">#REF!</definedName>
    <definedName name="G6水源の森流域育成林整備事業8" localSheetId="18">#REF!</definedName>
    <definedName name="G6水源の森流域育成林整備事業8" localSheetId="19">#REF!</definedName>
    <definedName name="G6水源の森流域育成林整備事業8" localSheetId="24">#REF!</definedName>
    <definedName name="G6水源の森流域育成林整備事業8" localSheetId="7">#REF!</definedName>
    <definedName name="G6水源の森流域育成林整備事業8" localSheetId="4">#REF!</definedName>
    <definedName name="G6水源の森流域育成林整備事業8" localSheetId="6">#REF!</definedName>
    <definedName name="G6水源の森流域育成林整備事業8" localSheetId="5">#REF!</definedName>
    <definedName name="G6水源の森流域育成林整備事業8" localSheetId="3">#REF!</definedName>
    <definedName name="G6水源の森流域育成林整備事業8">#REF!</definedName>
    <definedName name="G6水源の森流域育成林整備事業9" localSheetId="18">#REF!</definedName>
    <definedName name="G6水源の森流域育成林整備事業9" localSheetId="19">#REF!</definedName>
    <definedName name="G6水源の森流域育成林整備事業9" localSheetId="24">#REF!</definedName>
    <definedName name="G6水源の森流域育成林整備事業9" localSheetId="7">#REF!</definedName>
    <definedName name="G6水源の森流域育成林整備事業9" localSheetId="4">#REF!</definedName>
    <definedName name="G6水源の森流域育成林整備事業9" localSheetId="6">#REF!</definedName>
    <definedName name="G6水源の森流域育成林整備事業9" localSheetId="5">#REF!</definedName>
    <definedName name="G6水源の森流域育成林整備事業9" localSheetId="3">#REF!</definedName>
    <definedName name="G6水源の森流域育成林整備事業9">#REF!</definedName>
    <definedName name="G6特定森林造成事業1" localSheetId="18">#REF!</definedName>
    <definedName name="G6特定森林造成事業1" localSheetId="19">#REF!</definedName>
    <definedName name="G6特定森林造成事業1" localSheetId="24">#REF!</definedName>
    <definedName name="G6特定森林造成事業1" localSheetId="7">#REF!</definedName>
    <definedName name="G6特定森林造成事業1" localSheetId="4">#REF!</definedName>
    <definedName name="G6特定森林造成事業1" localSheetId="6">#REF!</definedName>
    <definedName name="G6特定森林造成事業1" localSheetId="5">#REF!</definedName>
    <definedName name="G6特定森林造成事業1" localSheetId="3">#REF!</definedName>
    <definedName name="G6特定森林造成事業1">#REF!</definedName>
    <definedName name="G6特定森林造成事業10" localSheetId="18">#REF!</definedName>
    <definedName name="G6特定森林造成事業10" localSheetId="19">#REF!</definedName>
    <definedName name="G6特定森林造成事業10" localSheetId="24">#REF!</definedName>
    <definedName name="G6特定森林造成事業10" localSheetId="7">#REF!</definedName>
    <definedName name="G6特定森林造成事業10" localSheetId="4">#REF!</definedName>
    <definedName name="G6特定森林造成事業10" localSheetId="6">#REF!</definedName>
    <definedName name="G6特定森林造成事業10" localSheetId="5">#REF!</definedName>
    <definedName name="G6特定森林造成事業10" localSheetId="3">#REF!</definedName>
    <definedName name="G6特定森林造成事業10">#REF!</definedName>
    <definedName name="G6特定森林造成事業2" localSheetId="18">#REF!</definedName>
    <definedName name="G6特定森林造成事業2" localSheetId="19">#REF!</definedName>
    <definedName name="G6特定森林造成事業2" localSheetId="24">#REF!</definedName>
    <definedName name="G6特定森林造成事業2" localSheetId="7">#REF!</definedName>
    <definedName name="G6特定森林造成事業2" localSheetId="4">#REF!</definedName>
    <definedName name="G6特定森林造成事業2" localSheetId="6">#REF!</definedName>
    <definedName name="G6特定森林造成事業2" localSheetId="5">#REF!</definedName>
    <definedName name="G6特定森林造成事業2" localSheetId="3">#REF!</definedName>
    <definedName name="G6特定森林造成事業2">#REF!</definedName>
    <definedName name="G6特定森林造成事業3" localSheetId="18">#REF!</definedName>
    <definedName name="G6特定森林造成事業3" localSheetId="19">#REF!</definedName>
    <definedName name="G6特定森林造成事業3" localSheetId="24">#REF!</definedName>
    <definedName name="G6特定森林造成事業3" localSheetId="7">#REF!</definedName>
    <definedName name="G6特定森林造成事業3" localSheetId="4">#REF!</definedName>
    <definedName name="G6特定森林造成事業3" localSheetId="6">#REF!</definedName>
    <definedName name="G6特定森林造成事業3" localSheetId="5">#REF!</definedName>
    <definedName name="G6特定森林造成事業3" localSheetId="3">#REF!</definedName>
    <definedName name="G6特定森林造成事業3">#REF!</definedName>
    <definedName name="G6特定森林造成事業4" localSheetId="18">#REF!</definedName>
    <definedName name="G6特定森林造成事業4" localSheetId="19">#REF!</definedName>
    <definedName name="G6特定森林造成事業4" localSheetId="24">#REF!</definedName>
    <definedName name="G6特定森林造成事業4" localSheetId="7">#REF!</definedName>
    <definedName name="G6特定森林造成事業4" localSheetId="4">#REF!</definedName>
    <definedName name="G6特定森林造成事業4" localSheetId="6">#REF!</definedName>
    <definedName name="G6特定森林造成事業4" localSheetId="5">#REF!</definedName>
    <definedName name="G6特定森林造成事業4" localSheetId="3">#REF!</definedName>
    <definedName name="G6特定森林造成事業4">#REF!</definedName>
    <definedName name="G6特定森林造成事業5" localSheetId="18">#REF!</definedName>
    <definedName name="G6特定森林造成事業5" localSheetId="19">#REF!</definedName>
    <definedName name="G6特定森林造成事業5" localSheetId="24">#REF!</definedName>
    <definedName name="G6特定森林造成事業5" localSheetId="7">#REF!</definedName>
    <definedName name="G6特定森林造成事業5" localSheetId="4">#REF!</definedName>
    <definedName name="G6特定森林造成事業5" localSheetId="6">#REF!</definedName>
    <definedName name="G6特定森林造成事業5" localSheetId="5">#REF!</definedName>
    <definedName name="G6特定森林造成事業5" localSheetId="3">#REF!</definedName>
    <definedName name="G6特定森林造成事業5">#REF!</definedName>
    <definedName name="G6特定森林造成事業6" localSheetId="18">#REF!</definedName>
    <definedName name="G6特定森林造成事業6" localSheetId="19">#REF!</definedName>
    <definedName name="G6特定森林造成事業6" localSheetId="24">#REF!</definedName>
    <definedName name="G6特定森林造成事業6" localSheetId="7">#REF!</definedName>
    <definedName name="G6特定森林造成事業6" localSheetId="4">#REF!</definedName>
    <definedName name="G6特定森林造成事業6" localSheetId="6">#REF!</definedName>
    <definedName name="G6特定森林造成事業6" localSheetId="5">#REF!</definedName>
    <definedName name="G6特定森林造成事業6" localSheetId="3">#REF!</definedName>
    <definedName name="G6特定森林造成事業6">#REF!</definedName>
    <definedName name="G6特定森林造成事業7" localSheetId="18">#REF!</definedName>
    <definedName name="G6特定森林造成事業7" localSheetId="19">#REF!</definedName>
    <definedName name="G6特定森林造成事業7" localSheetId="24">#REF!</definedName>
    <definedName name="G6特定森林造成事業7" localSheetId="7">#REF!</definedName>
    <definedName name="G6特定森林造成事業7" localSheetId="4">#REF!</definedName>
    <definedName name="G6特定森林造成事業7" localSheetId="6">#REF!</definedName>
    <definedName name="G6特定森林造成事業7" localSheetId="5">#REF!</definedName>
    <definedName name="G6特定森林造成事業7" localSheetId="3">#REF!</definedName>
    <definedName name="G6特定森林造成事業7">#REF!</definedName>
    <definedName name="G6特定森林造成事業8" localSheetId="18">#REF!</definedName>
    <definedName name="G6特定森林造成事業8" localSheetId="19">#REF!</definedName>
    <definedName name="G6特定森林造成事業8" localSheetId="24">#REF!</definedName>
    <definedName name="G6特定森林造成事業8" localSheetId="7">#REF!</definedName>
    <definedName name="G6特定森林造成事業8" localSheetId="4">#REF!</definedName>
    <definedName name="G6特定森林造成事業8" localSheetId="6">#REF!</definedName>
    <definedName name="G6特定森林造成事業8" localSheetId="5">#REF!</definedName>
    <definedName name="G6特定森林造成事業8" localSheetId="3">#REF!</definedName>
    <definedName name="G6特定森林造成事業8">#REF!</definedName>
    <definedName name="G6特定森林造成事業9" localSheetId="18">#REF!</definedName>
    <definedName name="G6特定森林造成事業9" localSheetId="19">#REF!</definedName>
    <definedName name="G6特定森林造成事業9" localSheetId="24">#REF!</definedName>
    <definedName name="G6特定森林造成事業9" localSheetId="7">#REF!</definedName>
    <definedName name="G6特定森林造成事業9" localSheetId="4">#REF!</definedName>
    <definedName name="G6特定森林造成事業9" localSheetId="6">#REF!</definedName>
    <definedName name="G6特定森林造成事業9" localSheetId="5">#REF!</definedName>
    <definedName name="G6特定森林造成事業9" localSheetId="3">#REF!</definedName>
    <definedName name="G6特定森林造成事業9">#REF!</definedName>
    <definedName name="G6年度期次" localSheetId="18">#REF!</definedName>
    <definedName name="G6年度期次" localSheetId="19">#REF!</definedName>
    <definedName name="G6年度期次" localSheetId="24">#REF!</definedName>
    <definedName name="G6年度期次" localSheetId="7">#REF!</definedName>
    <definedName name="G6年度期次" localSheetId="4">#REF!</definedName>
    <definedName name="G6年度期次" localSheetId="6">#REF!</definedName>
    <definedName name="G6年度期次" localSheetId="5">#REF!</definedName>
    <definedName name="G6年度期次" localSheetId="3">#REF!</definedName>
    <definedName name="G6年度期次">#REF!</definedName>
    <definedName name="G6被害地等森林整備事業1" localSheetId="18">#REF!</definedName>
    <definedName name="G6被害地等森林整備事業1" localSheetId="19">#REF!</definedName>
    <definedName name="G6被害地等森林整備事業1" localSheetId="24">#REF!</definedName>
    <definedName name="G6被害地等森林整備事業1" localSheetId="7">#REF!</definedName>
    <definedName name="G6被害地等森林整備事業1" localSheetId="4">#REF!</definedName>
    <definedName name="G6被害地等森林整備事業1" localSheetId="6">#REF!</definedName>
    <definedName name="G6被害地等森林整備事業1" localSheetId="5">#REF!</definedName>
    <definedName name="G6被害地等森林整備事業1" localSheetId="3">#REF!</definedName>
    <definedName name="G6被害地等森林整備事業1">#REF!</definedName>
    <definedName name="G6被害地等森林整備事業10" localSheetId="18">#REF!</definedName>
    <definedName name="G6被害地等森林整備事業10" localSheetId="19">#REF!</definedName>
    <definedName name="G6被害地等森林整備事業10" localSheetId="24">#REF!</definedName>
    <definedName name="G6被害地等森林整備事業10" localSheetId="7">#REF!</definedName>
    <definedName name="G6被害地等森林整備事業10" localSheetId="4">#REF!</definedName>
    <definedName name="G6被害地等森林整備事業10" localSheetId="6">#REF!</definedName>
    <definedName name="G6被害地等森林整備事業10" localSheetId="5">#REF!</definedName>
    <definedName name="G6被害地等森林整備事業10" localSheetId="3">#REF!</definedName>
    <definedName name="G6被害地等森林整備事業10">#REF!</definedName>
    <definedName name="G6被害地等森林整備事業2" localSheetId="18">#REF!</definedName>
    <definedName name="G6被害地等森林整備事業2" localSheetId="19">#REF!</definedName>
    <definedName name="G6被害地等森林整備事業2" localSheetId="24">#REF!</definedName>
    <definedName name="G6被害地等森林整備事業2" localSheetId="7">#REF!</definedName>
    <definedName name="G6被害地等森林整備事業2" localSheetId="4">#REF!</definedName>
    <definedName name="G6被害地等森林整備事業2" localSheetId="6">#REF!</definedName>
    <definedName name="G6被害地等森林整備事業2" localSheetId="5">#REF!</definedName>
    <definedName name="G6被害地等森林整備事業2" localSheetId="3">#REF!</definedName>
    <definedName name="G6被害地等森林整備事業2">#REF!</definedName>
    <definedName name="G6被害地等森林整備事業3" localSheetId="18">#REF!</definedName>
    <definedName name="G6被害地等森林整備事業3" localSheetId="19">#REF!</definedName>
    <definedName name="G6被害地等森林整備事業3" localSheetId="24">#REF!</definedName>
    <definedName name="G6被害地等森林整備事業3" localSheetId="7">#REF!</definedName>
    <definedName name="G6被害地等森林整備事業3" localSheetId="4">#REF!</definedName>
    <definedName name="G6被害地等森林整備事業3" localSheetId="6">#REF!</definedName>
    <definedName name="G6被害地等森林整備事業3" localSheetId="5">#REF!</definedName>
    <definedName name="G6被害地等森林整備事業3" localSheetId="3">#REF!</definedName>
    <definedName name="G6被害地等森林整備事業3">#REF!</definedName>
    <definedName name="G6被害地等森林整備事業4" localSheetId="18">#REF!</definedName>
    <definedName name="G6被害地等森林整備事業4" localSheetId="19">#REF!</definedName>
    <definedName name="G6被害地等森林整備事業4" localSheetId="24">#REF!</definedName>
    <definedName name="G6被害地等森林整備事業4" localSheetId="7">#REF!</definedName>
    <definedName name="G6被害地等森林整備事業4" localSheetId="4">#REF!</definedName>
    <definedName name="G6被害地等森林整備事業4" localSheetId="6">#REF!</definedName>
    <definedName name="G6被害地等森林整備事業4" localSheetId="5">#REF!</definedName>
    <definedName name="G6被害地等森林整備事業4" localSheetId="3">#REF!</definedName>
    <definedName name="G6被害地等森林整備事業4">#REF!</definedName>
    <definedName name="G6被害地等森林整備事業5" localSheetId="18">#REF!</definedName>
    <definedName name="G6被害地等森林整備事業5" localSheetId="19">#REF!</definedName>
    <definedName name="G6被害地等森林整備事業5" localSheetId="24">#REF!</definedName>
    <definedName name="G6被害地等森林整備事業5" localSheetId="7">#REF!</definedName>
    <definedName name="G6被害地等森林整備事業5" localSheetId="4">#REF!</definedName>
    <definedName name="G6被害地等森林整備事業5" localSheetId="6">#REF!</definedName>
    <definedName name="G6被害地等森林整備事業5" localSheetId="5">#REF!</definedName>
    <definedName name="G6被害地等森林整備事業5" localSheetId="3">#REF!</definedName>
    <definedName name="G6被害地等森林整備事業5">#REF!</definedName>
    <definedName name="G6被害地等森林整備事業6" localSheetId="18">#REF!</definedName>
    <definedName name="G6被害地等森林整備事業6" localSheetId="19">#REF!</definedName>
    <definedName name="G6被害地等森林整備事業6" localSheetId="24">#REF!</definedName>
    <definedName name="G6被害地等森林整備事業6" localSheetId="7">#REF!</definedName>
    <definedName name="G6被害地等森林整備事業6" localSheetId="4">#REF!</definedName>
    <definedName name="G6被害地等森林整備事業6" localSheetId="6">#REF!</definedName>
    <definedName name="G6被害地等森林整備事業6" localSheetId="5">#REF!</definedName>
    <definedName name="G6被害地等森林整備事業6" localSheetId="3">#REF!</definedName>
    <definedName name="G6被害地等森林整備事業6">#REF!</definedName>
    <definedName name="G6被害地等森林整備事業7" localSheetId="18">#REF!</definedName>
    <definedName name="G6被害地等森林整備事業7" localSheetId="19">#REF!</definedName>
    <definedName name="G6被害地等森林整備事業7" localSheetId="24">#REF!</definedName>
    <definedName name="G6被害地等森林整備事業7" localSheetId="7">#REF!</definedName>
    <definedName name="G6被害地等森林整備事業7" localSheetId="4">#REF!</definedName>
    <definedName name="G6被害地等森林整備事業7" localSheetId="6">#REF!</definedName>
    <definedName name="G6被害地等森林整備事業7" localSheetId="5">#REF!</definedName>
    <definedName name="G6被害地等森林整備事業7" localSheetId="3">#REF!</definedName>
    <definedName name="G6被害地等森林整備事業7">#REF!</definedName>
    <definedName name="G6被害地等森林整備事業8" localSheetId="18">#REF!</definedName>
    <definedName name="G6被害地等森林整備事業8" localSheetId="19">#REF!</definedName>
    <definedName name="G6被害地等森林整備事業8" localSheetId="24">#REF!</definedName>
    <definedName name="G6被害地等森林整備事業8" localSheetId="7">#REF!</definedName>
    <definedName name="G6被害地等森林整備事業8" localSheetId="4">#REF!</definedName>
    <definedName name="G6被害地等森林整備事業8" localSheetId="6">#REF!</definedName>
    <definedName name="G6被害地等森林整備事業8" localSheetId="5">#REF!</definedName>
    <definedName name="G6被害地等森林整備事業8" localSheetId="3">#REF!</definedName>
    <definedName name="G6被害地等森林整備事業8">#REF!</definedName>
    <definedName name="G6被害地等森林整備事業9" localSheetId="18">#REF!</definedName>
    <definedName name="G6被害地等森林整備事業9" localSheetId="19">#REF!</definedName>
    <definedName name="G6被害地等森林整備事業9" localSheetId="24">#REF!</definedName>
    <definedName name="G6被害地等森林整備事業9" localSheetId="7">#REF!</definedName>
    <definedName name="G6被害地等森林整備事業9" localSheetId="4">#REF!</definedName>
    <definedName name="G6被害地等森林整備事業9" localSheetId="6">#REF!</definedName>
    <definedName name="G6被害地等森林整備事業9" localSheetId="5">#REF!</definedName>
    <definedName name="G6被害地等森林整備事業9" localSheetId="3">#REF!</definedName>
    <definedName name="G6被害地等森林整備事業9">#REF!</definedName>
    <definedName name="G6保全松林緊急保護整備事業1" localSheetId="18">#REF!</definedName>
    <definedName name="G6保全松林緊急保護整備事業1" localSheetId="19">#REF!</definedName>
    <definedName name="G6保全松林緊急保護整備事業1" localSheetId="24">#REF!</definedName>
    <definedName name="G6保全松林緊急保護整備事業1" localSheetId="7">#REF!</definedName>
    <definedName name="G6保全松林緊急保護整備事業1" localSheetId="4">#REF!</definedName>
    <definedName name="G6保全松林緊急保護整備事業1" localSheetId="6">#REF!</definedName>
    <definedName name="G6保全松林緊急保護整備事業1" localSheetId="5">#REF!</definedName>
    <definedName name="G6保全松林緊急保護整備事業1" localSheetId="3">#REF!</definedName>
    <definedName name="G6保全松林緊急保護整備事業1">#REF!</definedName>
    <definedName name="G6保全松林緊急保護整備事業10" localSheetId="18">#REF!</definedName>
    <definedName name="G6保全松林緊急保護整備事業10" localSheetId="19">#REF!</definedName>
    <definedName name="G6保全松林緊急保護整備事業10" localSheetId="24">#REF!</definedName>
    <definedName name="G6保全松林緊急保護整備事業10" localSheetId="7">#REF!</definedName>
    <definedName name="G6保全松林緊急保護整備事業10" localSheetId="4">#REF!</definedName>
    <definedName name="G6保全松林緊急保護整備事業10" localSheetId="6">#REF!</definedName>
    <definedName name="G6保全松林緊急保護整備事業10" localSheetId="5">#REF!</definedName>
    <definedName name="G6保全松林緊急保護整備事業10" localSheetId="3">#REF!</definedName>
    <definedName name="G6保全松林緊急保護整備事業10">#REF!</definedName>
    <definedName name="G6保全松林緊急保護整備事業2" localSheetId="18">#REF!</definedName>
    <definedName name="G6保全松林緊急保護整備事業2" localSheetId="19">#REF!</definedName>
    <definedName name="G6保全松林緊急保護整備事業2" localSheetId="24">#REF!</definedName>
    <definedName name="G6保全松林緊急保護整備事業2" localSheetId="7">#REF!</definedName>
    <definedName name="G6保全松林緊急保護整備事業2" localSheetId="4">#REF!</definedName>
    <definedName name="G6保全松林緊急保護整備事業2" localSheetId="6">#REF!</definedName>
    <definedName name="G6保全松林緊急保護整備事業2" localSheetId="5">#REF!</definedName>
    <definedName name="G6保全松林緊急保護整備事業2" localSheetId="3">#REF!</definedName>
    <definedName name="G6保全松林緊急保護整備事業2">#REF!</definedName>
    <definedName name="G6保全松林緊急保護整備事業3" localSheetId="18">#REF!</definedName>
    <definedName name="G6保全松林緊急保護整備事業3" localSheetId="19">#REF!</definedName>
    <definedName name="G6保全松林緊急保護整備事業3" localSheetId="24">#REF!</definedName>
    <definedName name="G6保全松林緊急保護整備事業3" localSheetId="7">#REF!</definedName>
    <definedName name="G6保全松林緊急保護整備事業3" localSheetId="4">#REF!</definedName>
    <definedName name="G6保全松林緊急保護整備事業3" localSheetId="6">#REF!</definedName>
    <definedName name="G6保全松林緊急保護整備事業3" localSheetId="5">#REF!</definedName>
    <definedName name="G6保全松林緊急保護整備事業3" localSheetId="3">#REF!</definedName>
    <definedName name="G6保全松林緊急保護整備事業3">#REF!</definedName>
    <definedName name="G6保全松林緊急保護整備事業4" localSheetId="18">#REF!</definedName>
    <definedName name="G6保全松林緊急保護整備事業4" localSheetId="19">#REF!</definedName>
    <definedName name="G6保全松林緊急保護整備事業4" localSheetId="24">#REF!</definedName>
    <definedName name="G6保全松林緊急保護整備事業4" localSheetId="7">#REF!</definedName>
    <definedName name="G6保全松林緊急保護整備事業4" localSheetId="4">#REF!</definedName>
    <definedName name="G6保全松林緊急保護整備事業4" localSheetId="6">#REF!</definedName>
    <definedName name="G6保全松林緊急保護整備事業4" localSheetId="5">#REF!</definedName>
    <definedName name="G6保全松林緊急保護整備事業4" localSheetId="3">#REF!</definedName>
    <definedName name="G6保全松林緊急保護整備事業4">#REF!</definedName>
    <definedName name="G6保全松林緊急保護整備事業5" localSheetId="18">#REF!</definedName>
    <definedName name="G6保全松林緊急保護整備事業5" localSheetId="19">#REF!</definedName>
    <definedName name="G6保全松林緊急保護整備事業5" localSheetId="24">#REF!</definedName>
    <definedName name="G6保全松林緊急保護整備事業5" localSheetId="7">#REF!</definedName>
    <definedName name="G6保全松林緊急保護整備事業5" localSheetId="4">#REF!</definedName>
    <definedName name="G6保全松林緊急保護整備事業5" localSheetId="6">#REF!</definedName>
    <definedName name="G6保全松林緊急保護整備事業5" localSheetId="5">#REF!</definedName>
    <definedName name="G6保全松林緊急保護整備事業5" localSheetId="3">#REF!</definedName>
    <definedName name="G6保全松林緊急保護整備事業5">#REF!</definedName>
    <definedName name="G6保全松林緊急保護整備事業6" localSheetId="18">#REF!</definedName>
    <definedName name="G6保全松林緊急保護整備事業6" localSheetId="19">#REF!</definedName>
    <definedName name="G6保全松林緊急保護整備事業6" localSheetId="24">#REF!</definedName>
    <definedName name="G6保全松林緊急保護整備事業6" localSheetId="7">#REF!</definedName>
    <definedName name="G6保全松林緊急保護整備事業6" localSheetId="4">#REF!</definedName>
    <definedName name="G6保全松林緊急保護整備事業6" localSheetId="6">#REF!</definedName>
    <definedName name="G6保全松林緊急保護整備事業6" localSheetId="5">#REF!</definedName>
    <definedName name="G6保全松林緊急保護整備事業6" localSheetId="3">#REF!</definedName>
    <definedName name="G6保全松林緊急保護整備事業6">#REF!</definedName>
    <definedName name="G6保全松林緊急保護整備事業7" localSheetId="18">#REF!</definedName>
    <definedName name="G6保全松林緊急保護整備事業7" localSheetId="19">#REF!</definedName>
    <definedName name="G6保全松林緊急保護整備事業7" localSheetId="24">#REF!</definedName>
    <definedName name="G6保全松林緊急保護整備事業7" localSheetId="7">#REF!</definedName>
    <definedName name="G6保全松林緊急保護整備事業7" localSheetId="4">#REF!</definedName>
    <definedName name="G6保全松林緊急保護整備事業7" localSheetId="6">#REF!</definedName>
    <definedName name="G6保全松林緊急保護整備事業7" localSheetId="5">#REF!</definedName>
    <definedName name="G6保全松林緊急保護整備事業7" localSheetId="3">#REF!</definedName>
    <definedName name="G6保全松林緊急保護整備事業7">#REF!</definedName>
    <definedName name="G6保全松林緊急保護整備事業8" localSheetId="18">#REF!</definedName>
    <definedName name="G6保全松林緊急保護整備事業8" localSheetId="19">#REF!</definedName>
    <definedName name="G6保全松林緊急保護整備事業8" localSheetId="24">#REF!</definedName>
    <definedName name="G6保全松林緊急保護整備事業8" localSheetId="7">#REF!</definedName>
    <definedName name="G6保全松林緊急保護整備事業8" localSheetId="4">#REF!</definedName>
    <definedName name="G6保全松林緊急保護整備事業8" localSheetId="6">#REF!</definedName>
    <definedName name="G6保全松林緊急保護整備事業8" localSheetId="5">#REF!</definedName>
    <definedName name="G6保全松林緊急保護整備事業8" localSheetId="3">#REF!</definedName>
    <definedName name="G6保全松林緊急保護整備事業8">#REF!</definedName>
    <definedName name="G6保全松林緊急保護整備事業9" localSheetId="18">#REF!</definedName>
    <definedName name="G6保全松林緊急保護整備事業9" localSheetId="19">#REF!</definedName>
    <definedName name="G6保全松林緊急保護整備事業9" localSheetId="24">#REF!</definedName>
    <definedName name="G6保全松林緊急保護整備事業9" localSheetId="7">#REF!</definedName>
    <definedName name="G6保全松林緊急保護整備事業9" localSheetId="4">#REF!</definedName>
    <definedName name="G6保全松林緊急保護整備事業9" localSheetId="6">#REF!</definedName>
    <definedName name="G6保全松林緊急保護整備事業9" localSheetId="5">#REF!</definedName>
    <definedName name="G6保全松林緊急保護整備事業9" localSheetId="3">#REF!</definedName>
    <definedName name="G6保全松林緊急保護整備事業9">#REF!</definedName>
    <definedName name="G6名称1" localSheetId="18">#REF!</definedName>
    <definedName name="G6名称1" localSheetId="19">#REF!</definedName>
    <definedName name="G6名称1" localSheetId="24">#REF!</definedName>
    <definedName name="G6名称1" localSheetId="7">#REF!</definedName>
    <definedName name="G6名称1" localSheetId="4">#REF!</definedName>
    <definedName name="G6名称1" localSheetId="6">#REF!</definedName>
    <definedName name="G6名称1" localSheetId="5">#REF!</definedName>
    <definedName name="G6名称1" localSheetId="3">#REF!</definedName>
    <definedName name="G6名称1">#REF!</definedName>
    <definedName name="G6名称10" localSheetId="18">#REF!</definedName>
    <definedName name="G6名称10" localSheetId="19">#REF!</definedName>
    <definedName name="G6名称10" localSheetId="24">#REF!</definedName>
    <definedName name="G6名称10" localSheetId="7">#REF!</definedName>
    <definedName name="G6名称10" localSheetId="4">#REF!</definedName>
    <definedName name="G6名称10" localSheetId="6">#REF!</definedName>
    <definedName name="G6名称10" localSheetId="5">#REF!</definedName>
    <definedName name="G6名称10" localSheetId="3">#REF!</definedName>
    <definedName name="G6名称10">#REF!</definedName>
    <definedName name="G6名称2" localSheetId="18">#REF!</definedName>
    <definedName name="G6名称2" localSheetId="19">#REF!</definedName>
    <definedName name="G6名称2" localSheetId="24">#REF!</definedName>
    <definedName name="G6名称2" localSheetId="7">#REF!</definedName>
    <definedName name="G6名称2" localSheetId="4">#REF!</definedName>
    <definedName name="G6名称2" localSheetId="6">#REF!</definedName>
    <definedName name="G6名称2" localSheetId="5">#REF!</definedName>
    <definedName name="G6名称2" localSheetId="3">#REF!</definedName>
    <definedName name="G6名称2">#REF!</definedName>
    <definedName name="G6名称3" localSheetId="18">#REF!</definedName>
    <definedName name="G6名称3" localSheetId="19">#REF!</definedName>
    <definedName name="G6名称3" localSheetId="24">#REF!</definedName>
    <definedName name="G6名称3" localSheetId="7">#REF!</definedName>
    <definedName name="G6名称3" localSheetId="4">#REF!</definedName>
    <definedName name="G6名称3" localSheetId="6">#REF!</definedName>
    <definedName name="G6名称3" localSheetId="5">#REF!</definedName>
    <definedName name="G6名称3" localSheetId="3">#REF!</definedName>
    <definedName name="G6名称3">#REF!</definedName>
    <definedName name="G6名称4" localSheetId="18">#REF!</definedName>
    <definedName name="G6名称4" localSheetId="19">#REF!</definedName>
    <definedName name="G6名称4" localSheetId="24">#REF!</definedName>
    <definedName name="G6名称4" localSheetId="7">#REF!</definedName>
    <definedName name="G6名称4" localSheetId="4">#REF!</definedName>
    <definedName name="G6名称4" localSheetId="6">#REF!</definedName>
    <definedName name="G6名称4" localSheetId="5">#REF!</definedName>
    <definedName name="G6名称4" localSheetId="3">#REF!</definedName>
    <definedName name="G6名称4">#REF!</definedName>
    <definedName name="G6名称5" localSheetId="18">#REF!</definedName>
    <definedName name="G6名称5" localSheetId="19">#REF!</definedName>
    <definedName name="G6名称5" localSheetId="24">#REF!</definedName>
    <definedName name="G6名称5" localSheetId="7">#REF!</definedName>
    <definedName name="G6名称5" localSheetId="4">#REF!</definedName>
    <definedName name="G6名称5" localSheetId="6">#REF!</definedName>
    <definedName name="G6名称5" localSheetId="5">#REF!</definedName>
    <definedName name="G6名称5" localSheetId="3">#REF!</definedName>
    <definedName name="G6名称5">#REF!</definedName>
    <definedName name="G6名称6" localSheetId="18">#REF!</definedName>
    <definedName name="G6名称6" localSheetId="19">#REF!</definedName>
    <definedName name="G6名称6" localSheetId="24">#REF!</definedName>
    <definedName name="G6名称6" localSheetId="7">#REF!</definedName>
    <definedName name="G6名称6" localSheetId="4">#REF!</definedName>
    <definedName name="G6名称6" localSheetId="6">#REF!</definedName>
    <definedName name="G6名称6" localSheetId="5">#REF!</definedName>
    <definedName name="G6名称6" localSheetId="3">#REF!</definedName>
    <definedName name="G6名称6">#REF!</definedName>
    <definedName name="G6名称7" localSheetId="18">#REF!</definedName>
    <definedName name="G6名称7" localSheetId="19">#REF!</definedName>
    <definedName name="G6名称7" localSheetId="24">#REF!</definedName>
    <definedName name="G6名称7" localSheetId="7">#REF!</definedName>
    <definedName name="G6名称7" localSheetId="4">#REF!</definedName>
    <definedName name="G6名称7" localSheetId="6">#REF!</definedName>
    <definedName name="G6名称7" localSheetId="5">#REF!</definedName>
    <definedName name="G6名称7" localSheetId="3">#REF!</definedName>
    <definedName name="G6名称7">#REF!</definedName>
    <definedName name="G6名称8" localSheetId="18">#REF!</definedName>
    <definedName name="G6名称8" localSheetId="19">#REF!</definedName>
    <definedName name="G6名称8" localSheetId="24">#REF!</definedName>
    <definedName name="G6名称8" localSheetId="7">#REF!</definedName>
    <definedName name="G6名称8" localSheetId="4">#REF!</definedName>
    <definedName name="G6名称8" localSheetId="6">#REF!</definedName>
    <definedName name="G6名称8" localSheetId="5">#REF!</definedName>
    <definedName name="G6名称8" localSheetId="3">#REF!</definedName>
    <definedName name="G6名称8">#REF!</definedName>
    <definedName name="G6名称9" localSheetId="18">#REF!</definedName>
    <definedName name="G6名称9" localSheetId="19">#REF!</definedName>
    <definedName name="G6名称9" localSheetId="24">#REF!</definedName>
    <definedName name="G6名称9" localSheetId="7">#REF!</definedName>
    <definedName name="G6名称9" localSheetId="4">#REF!</definedName>
    <definedName name="G6名称9" localSheetId="6">#REF!</definedName>
    <definedName name="G6名称9" localSheetId="5">#REF!</definedName>
    <definedName name="G6名称9" localSheetId="3">#REF!</definedName>
    <definedName name="G6名称9">#REF!</definedName>
    <definedName name="G6流域育成林整備事業1" localSheetId="18">#REF!</definedName>
    <definedName name="G6流域育成林整備事業1" localSheetId="19">#REF!</definedName>
    <definedName name="G6流域育成林整備事業1" localSheetId="24">#REF!</definedName>
    <definedName name="G6流域育成林整備事業1" localSheetId="7">#REF!</definedName>
    <definedName name="G6流域育成林整備事業1" localSheetId="4">#REF!</definedName>
    <definedName name="G6流域育成林整備事業1" localSheetId="6">#REF!</definedName>
    <definedName name="G6流域育成林整備事業1" localSheetId="5">#REF!</definedName>
    <definedName name="G6流域育成林整備事業1" localSheetId="3">#REF!</definedName>
    <definedName name="G6流域育成林整備事業1">#REF!</definedName>
    <definedName name="G6流域育成林整備事業10" localSheetId="18">#REF!</definedName>
    <definedName name="G6流域育成林整備事業10" localSheetId="19">#REF!</definedName>
    <definedName name="G6流域育成林整備事業10" localSheetId="24">#REF!</definedName>
    <definedName name="G6流域育成林整備事業10" localSheetId="7">#REF!</definedName>
    <definedName name="G6流域育成林整備事業10" localSheetId="4">#REF!</definedName>
    <definedName name="G6流域育成林整備事業10" localSheetId="6">#REF!</definedName>
    <definedName name="G6流域育成林整備事業10" localSheetId="5">#REF!</definedName>
    <definedName name="G6流域育成林整備事業10" localSheetId="3">#REF!</definedName>
    <definedName name="G6流域育成林整備事業10">#REF!</definedName>
    <definedName name="G6流域育成林整備事業2" localSheetId="18">#REF!</definedName>
    <definedName name="G6流域育成林整備事業2" localSheetId="19">#REF!</definedName>
    <definedName name="G6流域育成林整備事業2" localSheetId="24">#REF!</definedName>
    <definedName name="G6流域育成林整備事業2" localSheetId="7">#REF!</definedName>
    <definedName name="G6流域育成林整備事業2" localSheetId="4">#REF!</definedName>
    <definedName name="G6流域育成林整備事業2" localSheetId="6">#REF!</definedName>
    <definedName name="G6流域育成林整備事業2" localSheetId="5">#REF!</definedName>
    <definedName name="G6流域育成林整備事業2" localSheetId="3">#REF!</definedName>
    <definedName name="G6流域育成林整備事業2">#REF!</definedName>
    <definedName name="G6流域育成林整備事業3" localSheetId="18">#REF!</definedName>
    <definedName name="G6流域育成林整備事業3" localSheetId="19">#REF!</definedName>
    <definedName name="G6流域育成林整備事業3" localSheetId="24">#REF!</definedName>
    <definedName name="G6流域育成林整備事業3" localSheetId="7">#REF!</definedName>
    <definedName name="G6流域育成林整備事業3" localSheetId="4">#REF!</definedName>
    <definedName name="G6流域育成林整備事業3" localSheetId="6">#REF!</definedName>
    <definedName name="G6流域育成林整備事業3" localSheetId="5">#REF!</definedName>
    <definedName name="G6流域育成林整備事業3" localSheetId="3">#REF!</definedName>
    <definedName name="G6流域育成林整備事業3">#REF!</definedName>
    <definedName name="G6流域育成林整備事業4" localSheetId="18">#REF!</definedName>
    <definedName name="G6流域育成林整備事業4" localSheetId="19">#REF!</definedName>
    <definedName name="G6流域育成林整備事業4" localSheetId="24">#REF!</definedName>
    <definedName name="G6流域育成林整備事業4" localSheetId="7">#REF!</definedName>
    <definedName name="G6流域育成林整備事業4" localSheetId="4">#REF!</definedName>
    <definedName name="G6流域育成林整備事業4" localSheetId="6">#REF!</definedName>
    <definedName name="G6流域育成林整備事業4" localSheetId="5">#REF!</definedName>
    <definedName name="G6流域育成林整備事業4" localSheetId="3">#REF!</definedName>
    <definedName name="G6流域育成林整備事業4">#REF!</definedName>
    <definedName name="G6流域育成林整備事業5" localSheetId="18">#REF!</definedName>
    <definedName name="G6流域育成林整備事業5" localSheetId="19">#REF!</definedName>
    <definedName name="G6流域育成林整備事業5" localSheetId="24">#REF!</definedName>
    <definedName name="G6流域育成林整備事業5" localSheetId="7">#REF!</definedName>
    <definedName name="G6流域育成林整備事業5" localSheetId="4">#REF!</definedName>
    <definedName name="G6流域育成林整備事業5" localSheetId="6">#REF!</definedName>
    <definedName name="G6流域育成林整備事業5" localSheetId="5">#REF!</definedName>
    <definedName name="G6流域育成林整備事業5" localSheetId="3">#REF!</definedName>
    <definedName name="G6流域育成林整備事業5">#REF!</definedName>
    <definedName name="G6流域育成林整備事業6" localSheetId="18">#REF!</definedName>
    <definedName name="G6流域育成林整備事業6" localSheetId="19">#REF!</definedName>
    <definedName name="G6流域育成林整備事業6" localSheetId="24">#REF!</definedName>
    <definedName name="G6流域育成林整備事業6" localSheetId="7">#REF!</definedName>
    <definedName name="G6流域育成林整備事業6" localSheetId="4">#REF!</definedName>
    <definedName name="G6流域育成林整備事業6" localSheetId="6">#REF!</definedName>
    <definedName name="G6流域育成林整備事業6" localSheetId="5">#REF!</definedName>
    <definedName name="G6流域育成林整備事業6" localSheetId="3">#REF!</definedName>
    <definedName name="G6流域育成林整備事業6">#REF!</definedName>
    <definedName name="G6流域育成林整備事業7" localSheetId="18">#REF!</definedName>
    <definedName name="G6流域育成林整備事業7" localSheetId="19">#REF!</definedName>
    <definedName name="G6流域育成林整備事業7" localSheetId="24">#REF!</definedName>
    <definedName name="G6流域育成林整備事業7" localSheetId="7">#REF!</definedName>
    <definedName name="G6流域育成林整備事業7" localSheetId="4">#REF!</definedName>
    <definedName name="G6流域育成林整備事業7" localSheetId="6">#REF!</definedName>
    <definedName name="G6流域育成林整備事業7" localSheetId="5">#REF!</definedName>
    <definedName name="G6流域育成林整備事業7" localSheetId="3">#REF!</definedName>
    <definedName name="G6流域育成林整備事業7">#REF!</definedName>
    <definedName name="G6流域育成林整備事業8" localSheetId="18">#REF!</definedName>
    <definedName name="G6流域育成林整備事業8" localSheetId="19">#REF!</definedName>
    <definedName name="G6流域育成林整備事業8" localSheetId="24">#REF!</definedName>
    <definedName name="G6流域育成林整備事業8" localSheetId="7">#REF!</definedName>
    <definedName name="G6流域育成林整備事業8" localSheetId="4">#REF!</definedName>
    <definedName name="G6流域育成林整備事業8" localSheetId="6">#REF!</definedName>
    <definedName name="G6流域育成林整備事業8" localSheetId="5">#REF!</definedName>
    <definedName name="G6流域育成林整備事業8" localSheetId="3">#REF!</definedName>
    <definedName name="G6流域育成林整備事業8">#REF!</definedName>
    <definedName name="G6流域育成林整備事業9" localSheetId="18">#REF!</definedName>
    <definedName name="G6流域育成林整備事業9" localSheetId="19">#REF!</definedName>
    <definedName name="G6流域育成林整備事業9" localSheetId="24">#REF!</definedName>
    <definedName name="G6流域育成林整備事業9" localSheetId="7">#REF!</definedName>
    <definedName name="G6流域育成林整備事業9" localSheetId="4">#REF!</definedName>
    <definedName name="G6流域育成林整備事業9" localSheetId="6">#REF!</definedName>
    <definedName name="G6流域育成林整備事業9" localSheetId="5">#REF!</definedName>
    <definedName name="G6流域育成林整備事業9" localSheetId="3">#REF!</definedName>
    <definedName name="G6流域育成林整備事業9">#REF!</definedName>
    <definedName name="G6流域育成林整備事業環境1" localSheetId="18">#REF!</definedName>
    <definedName name="G6流域育成林整備事業環境1" localSheetId="19">#REF!</definedName>
    <definedName name="G6流域育成林整備事業環境1" localSheetId="24">#REF!</definedName>
    <definedName name="G6流域育成林整備事業環境1" localSheetId="7">#REF!</definedName>
    <definedName name="G6流域育成林整備事業環境1" localSheetId="4">#REF!</definedName>
    <definedName name="G6流域育成林整備事業環境1" localSheetId="6">#REF!</definedName>
    <definedName name="G6流域育成林整備事業環境1" localSheetId="5">#REF!</definedName>
    <definedName name="G6流域育成林整備事業環境1" localSheetId="3">#REF!</definedName>
    <definedName name="G6流域育成林整備事業環境1">#REF!</definedName>
    <definedName name="G6流域育成林整備事業環境10" localSheetId="18">#REF!</definedName>
    <definedName name="G6流域育成林整備事業環境10" localSheetId="19">#REF!</definedName>
    <definedName name="G6流域育成林整備事業環境10" localSheetId="24">#REF!</definedName>
    <definedName name="G6流域育成林整備事業環境10" localSheetId="7">#REF!</definedName>
    <definedName name="G6流域育成林整備事業環境10" localSheetId="4">#REF!</definedName>
    <definedName name="G6流域育成林整備事業環境10" localSheetId="6">#REF!</definedName>
    <definedName name="G6流域育成林整備事業環境10" localSheetId="5">#REF!</definedName>
    <definedName name="G6流域育成林整備事業環境10" localSheetId="3">#REF!</definedName>
    <definedName name="G6流域育成林整備事業環境10">#REF!</definedName>
    <definedName name="G6流域育成林整備事業環境2" localSheetId="18">#REF!</definedName>
    <definedName name="G6流域育成林整備事業環境2" localSheetId="19">#REF!</definedName>
    <definedName name="G6流域育成林整備事業環境2" localSheetId="24">#REF!</definedName>
    <definedName name="G6流域育成林整備事業環境2" localSheetId="7">#REF!</definedName>
    <definedName name="G6流域育成林整備事業環境2" localSheetId="4">#REF!</definedName>
    <definedName name="G6流域育成林整備事業環境2" localSheetId="6">#REF!</definedName>
    <definedName name="G6流域育成林整備事業環境2" localSheetId="5">#REF!</definedName>
    <definedName name="G6流域育成林整備事業環境2" localSheetId="3">#REF!</definedName>
    <definedName name="G6流域育成林整備事業環境2">#REF!</definedName>
    <definedName name="G6流域育成林整備事業環境3" localSheetId="18">#REF!</definedName>
    <definedName name="G6流域育成林整備事業環境3" localSheetId="19">#REF!</definedName>
    <definedName name="G6流域育成林整備事業環境3" localSheetId="24">#REF!</definedName>
    <definedName name="G6流域育成林整備事業環境3" localSheetId="7">#REF!</definedName>
    <definedName name="G6流域育成林整備事業環境3" localSheetId="4">#REF!</definedName>
    <definedName name="G6流域育成林整備事業環境3" localSheetId="6">#REF!</definedName>
    <definedName name="G6流域育成林整備事業環境3" localSheetId="5">#REF!</definedName>
    <definedName name="G6流域育成林整備事業環境3" localSheetId="3">#REF!</definedName>
    <definedName name="G6流域育成林整備事業環境3">#REF!</definedName>
    <definedName name="G6流域育成林整備事業環境4" localSheetId="18">#REF!</definedName>
    <definedName name="G6流域育成林整備事業環境4" localSheetId="19">#REF!</definedName>
    <definedName name="G6流域育成林整備事業環境4" localSheetId="24">#REF!</definedName>
    <definedName name="G6流域育成林整備事業環境4" localSheetId="7">#REF!</definedName>
    <definedName name="G6流域育成林整備事業環境4" localSheetId="4">#REF!</definedName>
    <definedName name="G6流域育成林整備事業環境4" localSheetId="6">#REF!</definedName>
    <definedName name="G6流域育成林整備事業環境4" localSheetId="5">#REF!</definedName>
    <definedName name="G6流域育成林整備事業環境4" localSheetId="3">#REF!</definedName>
    <definedName name="G6流域育成林整備事業環境4">#REF!</definedName>
    <definedName name="G6流域育成林整備事業環境5" localSheetId="18">#REF!</definedName>
    <definedName name="G6流域育成林整備事業環境5" localSheetId="19">#REF!</definedName>
    <definedName name="G6流域育成林整備事業環境5" localSheetId="24">#REF!</definedName>
    <definedName name="G6流域育成林整備事業環境5" localSheetId="7">#REF!</definedName>
    <definedName name="G6流域育成林整備事業環境5" localSheetId="4">#REF!</definedName>
    <definedName name="G6流域育成林整備事業環境5" localSheetId="6">#REF!</definedName>
    <definedName name="G6流域育成林整備事業環境5" localSheetId="5">#REF!</definedName>
    <definedName name="G6流域育成林整備事業環境5" localSheetId="3">#REF!</definedName>
    <definedName name="G6流域育成林整備事業環境5">#REF!</definedName>
    <definedName name="G6流域育成林整備事業環境6" localSheetId="18">#REF!</definedName>
    <definedName name="G6流域育成林整備事業環境6" localSheetId="19">#REF!</definedName>
    <definedName name="G6流域育成林整備事業環境6" localSheetId="24">#REF!</definedName>
    <definedName name="G6流域育成林整備事業環境6" localSheetId="7">#REF!</definedName>
    <definedName name="G6流域育成林整備事業環境6" localSheetId="4">#REF!</definedName>
    <definedName name="G6流域育成林整備事業環境6" localSheetId="6">#REF!</definedName>
    <definedName name="G6流域育成林整備事業環境6" localSheetId="5">#REF!</definedName>
    <definedName name="G6流域育成林整備事業環境6" localSheetId="3">#REF!</definedName>
    <definedName name="G6流域育成林整備事業環境6">#REF!</definedName>
    <definedName name="G6流域育成林整備事業環境7" localSheetId="18">#REF!</definedName>
    <definedName name="G6流域育成林整備事業環境7" localSheetId="19">#REF!</definedName>
    <definedName name="G6流域育成林整備事業環境7" localSheetId="24">#REF!</definedName>
    <definedName name="G6流域育成林整備事業環境7" localSheetId="7">#REF!</definedName>
    <definedName name="G6流域育成林整備事業環境7" localSheetId="4">#REF!</definedName>
    <definedName name="G6流域育成林整備事業環境7" localSheetId="6">#REF!</definedName>
    <definedName name="G6流域育成林整備事業環境7" localSheetId="5">#REF!</definedName>
    <definedName name="G6流域育成林整備事業環境7" localSheetId="3">#REF!</definedName>
    <definedName name="G6流域育成林整備事業環境7">#REF!</definedName>
    <definedName name="G6流域育成林整備事業環境8" localSheetId="18">#REF!</definedName>
    <definedName name="G6流域育成林整備事業環境8" localSheetId="19">#REF!</definedName>
    <definedName name="G6流域育成林整備事業環境8" localSheetId="24">#REF!</definedName>
    <definedName name="G6流域育成林整備事業環境8" localSheetId="7">#REF!</definedName>
    <definedName name="G6流域育成林整備事業環境8" localSheetId="4">#REF!</definedName>
    <definedName name="G6流域育成林整備事業環境8" localSheetId="6">#REF!</definedName>
    <definedName name="G6流域育成林整備事業環境8" localSheetId="5">#REF!</definedName>
    <definedName name="G6流域育成林整備事業環境8" localSheetId="3">#REF!</definedName>
    <definedName name="G6流域育成林整備事業環境8">#REF!</definedName>
    <definedName name="G6流域育成林整備事業環境9" localSheetId="18">#REF!</definedName>
    <definedName name="G6流域育成林整備事業環境9" localSheetId="19">#REF!</definedName>
    <definedName name="G6流域育成林整備事業環境9" localSheetId="24">#REF!</definedName>
    <definedName name="G6流域育成林整備事業環境9" localSheetId="7">#REF!</definedName>
    <definedName name="G6流域育成林整備事業環境9" localSheetId="4">#REF!</definedName>
    <definedName name="G6流域育成林整備事業環境9" localSheetId="6">#REF!</definedName>
    <definedName name="G6流域育成林整備事業環境9" localSheetId="5">#REF!</definedName>
    <definedName name="G6流域育成林整備事業環境9" localSheetId="3">#REF!</definedName>
    <definedName name="G6流域育成林整備事業環境9">#REF!</definedName>
    <definedName name="G6流域育成林整備事業水土1" localSheetId="18">#REF!</definedName>
    <definedName name="G6流域育成林整備事業水土1" localSheetId="19">#REF!</definedName>
    <definedName name="G6流域育成林整備事業水土1" localSheetId="24">#REF!</definedName>
    <definedName name="G6流域育成林整備事業水土1" localSheetId="7">#REF!</definedName>
    <definedName name="G6流域育成林整備事業水土1" localSheetId="4">#REF!</definedName>
    <definedName name="G6流域育成林整備事業水土1" localSheetId="6">#REF!</definedName>
    <definedName name="G6流域育成林整備事業水土1" localSheetId="5">#REF!</definedName>
    <definedName name="G6流域育成林整備事業水土1" localSheetId="3">#REF!</definedName>
    <definedName name="G6流域育成林整備事業水土1">#REF!</definedName>
    <definedName name="G6流域育成林整備事業水土10" localSheetId="18">#REF!</definedName>
    <definedName name="G6流域育成林整備事業水土10" localSheetId="19">#REF!</definedName>
    <definedName name="G6流域育成林整備事業水土10" localSheetId="24">#REF!</definedName>
    <definedName name="G6流域育成林整備事業水土10" localSheetId="7">#REF!</definedName>
    <definedName name="G6流域育成林整備事業水土10" localSheetId="4">#REF!</definedName>
    <definedName name="G6流域育成林整備事業水土10" localSheetId="6">#REF!</definedName>
    <definedName name="G6流域育成林整備事業水土10" localSheetId="5">#REF!</definedName>
    <definedName name="G6流域育成林整備事業水土10" localSheetId="3">#REF!</definedName>
    <definedName name="G6流域育成林整備事業水土10">#REF!</definedName>
    <definedName name="G6流域育成林整備事業水土2" localSheetId="18">#REF!</definedName>
    <definedName name="G6流域育成林整備事業水土2" localSheetId="19">#REF!</definedName>
    <definedName name="G6流域育成林整備事業水土2" localSheetId="24">#REF!</definedName>
    <definedName name="G6流域育成林整備事業水土2" localSheetId="7">#REF!</definedName>
    <definedName name="G6流域育成林整備事業水土2" localSheetId="4">#REF!</definedName>
    <definedName name="G6流域育成林整備事業水土2" localSheetId="6">#REF!</definedName>
    <definedName name="G6流域育成林整備事業水土2" localSheetId="5">#REF!</definedName>
    <definedName name="G6流域育成林整備事業水土2" localSheetId="3">#REF!</definedName>
    <definedName name="G6流域育成林整備事業水土2">#REF!</definedName>
    <definedName name="G6流域育成林整備事業水土3" localSheetId="18">#REF!</definedName>
    <definedName name="G6流域育成林整備事業水土3" localSheetId="19">#REF!</definedName>
    <definedName name="G6流域育成林整備事業水土3" localSheetId="24">#REF!</definedName>
    <definedName name="G6流域育成林整備事業水土3" localSheetId="7">#REF!</definedName>
    <definedName name="G6流域育成林整備事業水土3" localSheetId="4">#REF!</definedName>
    <definedName name="G6流域育成林整備事業水土3" localSheetId="6">#REF!</definedName>
    <definedName name="G6流域育成林整備事業水土3" localSheetId="5">#REF!</definedName>
    <definedName name="G6流域育成林整備事業水土3" localSheetId="3">#REF!</definedName>
    <definedName name="G6流域育成林整備事業水土3">#REF!</definedName>
    <definedName name="G6流域育成林整備事業水土4" localSheetId="18">#REF!</definedName>
    <definedName name="G6流域育成林整備事業水土4" localSheetId="19">#REF!</definedName>
    <definedName name="G6流域育成林整備事業水土4" localSheetId="24">#REF!</definedName>
    <definedName name="G6流域育成林整備事業水土4" localSheetId="7">#REF!</definedName>
    <definedName name="G6流域育成林整備事業水土4" localSheetId="4">#REF!</definedName>
    <definedName name="G6流域育成林整備事業水土4" localSheetId="6">#REF!</definedName>
    <definedName name="G6流域育成林整備事業水土4" localSheetId="5">#REF!</definedName>
    <definedName name="G6流域育成林整備事業水土4" localSheetId="3">#REF!</definedName>
    <definedName name="G6流域育成林整備事業水土4">#REF!</definedName>
    <definedName name="G6流域育成林整備事業水土5" localSheetId="18">#REF!</definedName>
    <definedName name="G6流域育成林整備事業水土5" localSheetId="19">#REF!</definedName>
    <definedName name="G6流域育成林整備事業水土5" localSheetId="24">#REF!</definedName>
    <definedName name="G6流域育成林整備事業水土5" localSheetId="7">#REF!</definedName>
    <definedName name="G6流域育成林整備事業水土5" localSheetId="4">#REF!</definedName>
    <definedName name="G6流域育成林整備事業水土5" localSheetId="6">#REF!</definedName>
    <definedName name="G6流域育成林整備事業水土5" localSheetId="5">#REF!</definedName>
    <definedName name="G6流域育成林整備事業水土5" localSheetId="3">#REF!</definedName>
    <definedName name="G6流域育成林整備事業水土5">#REF!</definedName>
    <definedName name="G6流域育成林整備事業水土6" localSheetId="18">#REF!</definedName>
    <definedName name="G6流域育成林整備事業水土6" localSheetId="19">#REF!</definedName>
    <definedName name="G6流域育成林整備事業水土6" localSheetId="24">#REF!</definedName>
    <definedName name="G6流域育成林整備事業水土6" localSheetId="7">#REF!</definedName>
    <definedName name="G6流域育成林整備事業水土6" localSheetId="4">#REF!</definedName>
    <definedName name="G6流域育成林整備事業水土6" localSheetId="6">#REF!</definedName>
    <definedName name="G6流域育成林整備事業水土6" localSheetId="5">#REF!</definedName>
    <definedName name="G6流域育成林整備事業水土6" localSheetId="3">#REF!</definedName>
    <definedName name="G6流域育成林整備事業水土6">#REF!</definedName>
    <definedName name="G6流域育成林整備事業水土7" localSheetId="18">#REF!</definedName>
    <definedName name="G6流域育成林整備事業水土7" localSheetId="19">#REF!</definedName>
    <definedName name="G6流域育成林整備事業水土7" localSheetId="24">#REF!</definedName>
    <definedName name="G6流域育成林整備事業水土7" localSheetId="7">#REF!</definedName>
    <definedName name="G6流域育成林整備事業水土7" localSheetId="4">#REF!</definedName>
    <definedName name="G6流域育成林整備事業水土7" localSheetId="6">#REF!</definedName>
    <definedName name="G6流域育成林整備事業水土7" localSheetId="5">#REF!</definedName>
    <definedName name="G6流域育成林整備事業水土7" localSheetId="3">#REF!</definedName>
    <definedName name="G6流域育成林整備事業水土7">#REF!</definedName>
    <definedName name="G6流域育成林整備事業水土8" localSheetId="18">#REF!</definedName>
    <definedName name="G6流域育成林整備事業水土8" localSheetId="19">#REF!</definedName>
    <definedName name="G6流域育成林整備事業水土8" localSheetId="24">#REF!</definedName>
    <definedName name="G6流域育成林整備事業水土8" localSheetId="7">#REF!</definedName>
    <definedName name="G6流域育成林整備事業水土8" localSheetId="4">#REF!</definedName>
    <definedName name="G6流域育成林整備事業水土8" localSheetId="6">#REF!</definedName>
    <definedName name="G6流域育成林整備事業水土8" localSheetId="5">#REF!</definedName>
    <definedName name="G6流域育成林整備事業水土8" localSheetId="3">#REF!</definedName>
    <definedName name="G6流域育成林整備事業水土8">#REF!</definedName>
    <definedName name="G6流域育成林整備事業水土9" localSheetId="18">#REF!</definedName>
    <definedName name="G6流域育成林整備事業水土9" localSheetId="19">#REF!</definedName>
    <definedName name="G6流域育成林整備事業水土9" localSheetId="24">#REF!</definedName>
    <definedName name="G6流域育成林整備事業水土9" localSheetId="7">#REF!</definedName>
    <definedName name="G6流域育成林整備事業水土9" localSheetId="4">#REF!</definedName>
    <definedName name="G6流域育成林整備事業水土9" localSheetId="6">#REF!</definedName>
    <definedName name="G6流域育成林整備事業水土9" localSheetId="5">#REF!</definedName>
    <definedName name="G6流域育成林整備事業水土9" localSheetId="3">#REF!</definedName>
    <definedName name="G6流域育成林整備事業水土9">#REF!</definedName>
    <definedName name="G6流域公益保全林整備事業1" localSheetId="18">#REF!</definedName>
    <definedName name="G6流域公益保全林整備事業1" localSheetId="19">#REF!</definedName>
    <definedName name="G6流域公益保全林整備事業1" localSheetId="24">#REF!</definedName>
    <definedName name="G6流域公益保全林整備事業1" localSheetId="7">#REF!</definedName>
    <definedName name="G6流域公益保全林整備事業1" localSheetId="4">#REF!</definedName>
    <definedName name="G6流域公益保全林整備事業1" localSheetId="6">#REF!</definedName>
    <definedName name="G6流域公益保全林整備事業1" localSheetId="5">#REF!</definedName>
    <definedName name="G6流域公益保全林整備事業1" localSheetId="3">#REF!</definedName>
    <definedName name="G6流域公益保全林整備事業1">#REF!</definedName>
    <definedName name="G6流域公益保全林整備事業10" localSheetId="18">#REF!</definedName>
    <definedName name="G6流域公益保全林整備事業10" localSheetId="19">#REF!</definedName>
    <definedName name="G6流域公益保全林整備事業10" localSheetId="24">#REF!</definedName>
    <definedName name="G6流域公益保全林整備事業10" localSheetId="7">#REF!</definedName>
    <definedName name="G6流域公益保全林整備事業10" localSheetId="4">#REF!</definedName>
    <definedName name="G6流域公益保全林整備事業10" localSheetId="6">#REF!</definedName>
    <definedName name="G6流域公益保全林整備事業10" localSheetId="5">#REF!</definedName>
    <definedName name="G6流域公益保全林整備事業10" localSheetId="3">#REF!</definedName>
    <definedName name="G6流域公益保全林整備事業10">#REF!</definedName>
    <definedName name="G6流域公益保全林整備事業2" localSheetId="18">#REF!</definedName>
    <definedName name="G6流域公益保全林整備事業2" localSheetId="19">#REF!</definedName>
    <definedName name="G6流域公益保全林整備事業2" localSheetId="24">#REF!</definedName>
    <definedName name="G6流域公益保全林整備事業2" localSheetId="7">#REF!</definedName>
    <definedName name="G6流域公益保全林整備事業2" localSheetId="4">#REF!</definedName>
    <definedName name="G6流域公益保全林整備事業2" localSheetId="6">#REF!</definedName>
    <definedName name="G6流域公益保全林整備事業2" localSheetId="5">#REF!</definedName>
    <definedName name="G6流域公益保全林整備事業2" localSheetId="3">#REF!</definedName>
    <definedName name="G6流域公益保全林整備事業2">#REF!</definedName>
    <definedName name="G6流域公益保全林整備事業3" localSheetId="18">#REF!</definedName>
    <definedName name="G6流域公益保全林整備事業3" localSheetId="19">#REF!</definedName>
    <definedName name="G6流域公益保全林整備事業3" localSheetId="24">#REF!</definedName>
    <definedName name="G6流域公益保全林整備事業3" localSheetId="7">#REF!</definedName>
    <definedName name="G6流域公益保全林整備事業3" localSheetId="4">#REF!</definedName>
    <definedName name="G6流域公益保全林整備事業3" localSheetId="6">#REF!</definedName>
    <definedName name="G6流域公益保全林整備事業3" localSheetId="5">#REF!</definedName>
    <definedName name="G6流域公益保全林整備事業3" localSheetId="3">#REF!</definedName>
    <definedName name="G6流域公益保全林整備事業3">#REF!</definedName>
    <definedName name="G6流域公益保全林整備事業4" localSheetId="18">#REF!</definedName>
    <definedName name="G6流域公益保全林整備事業4" localSheetId="19">#REF!</definedName>
    <definedName name="G6流域公益保全林整備事業4" localSheetId="24">#REF!</definedName>
    <definedName name="G6流域公益保全林整備事業4" localSheetId="7">#REF!</definedName>
    <definedName name="G6流域公益保全林整備事業4" localSheetId="4">#REF!</definedName>
    <definedName name="G6流域公益保全林整備事業4" localSheetId="6">#REF!</definedName>
    <definedName name="G6流域公益保全林整備事業4" localSheetId="5">#REF!</definedName>
    <definedName name="G6流域公益保全林整備事業4" localSheetId="3">#REF!</definedName>
    <definedName name="G6流域公益保全林整備事業4">#REF!</definedName>
    <definedName name="G6流域公益保全林整備事業5" localSheetId="18">#REF!</definedName>
    <definedName name="G6流域公益保全林整備事業5" localSheetId="19">#REF!</definedName>
    <definedName name="G6流域公益保全林整備事業5" localSheetId="24">#REF!</definedName>
    <definedName name="G6流域公益保全林整備事業5" localSheetId="7">#REF!</definedName>
    <definedName name="G6流域公益保全林整備事業5" localSheetId="4">#REF!</definedName>
    <definedName name="G6流域公益保全林整備事業5" localSheetId="6">#REF!</definedName>
    <definedName name="G6流域公益保全林整備事業5" localSheetId="5">#REF!</definedName>
    <definedName name="G6流域公益保全林整備事業5" localSheetId="3">#REF!</definedName>
    <definedName name="G6流域公益保全林整備事業5">#REF!</definedName>
    <definedName name="G6流域公益保全林整備事業6" localSheetId="18">#REF!</definedName>
    <definedName name="G6流域公益保全林整備事業6" localSheetId="19">#REF!</definedName>
    <definedName name="G6流域公益保全林整備事業6" localSheetId="24">#REF!</definedName>
    <definedName name="G6流域公益保全林整備事業6" localSheetId="7">#REF!</definedName>
    <definedName name="G6流域公益保全林整備事業6" localSheetId="4">#REF!</definedName>
    <definedName name="G6流域公益保全林整備事業6" localSheetId="6">#REF!</definedName>
    <definedName name="G6流域公益保全林整備事業6" localSheetId="5">#REF!</definedName>
    <definedName name="G6流域公益保全林整備事業6" localSheetId="3">#REF!</definedName>
    <definedName name="G6流域公益保全林整備事業6">#REF!</definedName>
    <definedName name="G6流域公益保全林整備事業7" localSheetId="18">#REF!</definedName>
    <definedName name="G6流域公益保全林整備事業7" localSheetId="19">#REF!</definedName>
    <definedName name="G6流域公益保全林整備事業7" localSheetId="24">#REF!</definedName>
    <definedName name="G6流域公益保全林整備事業7" localSheetId="7">#REF!</definedName>
    <definedName name="G6流域公益保全林整備事業7" localSheetId="4">#REF!</definedName>
    <definedName name="G6流域公益保全林整備事業7" localSheetId="6">#REF!</definedName>
    <definedName name="G6流域公益保全林整備事業7" localSheetId="5">#REF!</definedName>
    <definedName name="G6流域公益保全林整備事業7" localSheetId="3">#REF!</definedName>
    <definedName name="G6流域公益保全林整備事業7">#REF!</definedName>
    <definedName name="G6流域公益保全林整備事業8" localSheetId="18">#REF!</definedName>
    <definedName name="G6流域公益保全林整備事業8" localSheetId="19">#REF!</definedName>
    <definedName name="G6流域公益保全林整備事業8" localSheetId="24">#REF!</definedName>
    <definedName name="G6流域公益保全林整備事業8" localSheetId="7">#REF!</definedName>
    <definedName name="G6流域公益保全林整備事業8" localSheetId="4">#REF!</definedName>
    <definedName name="G6流域公益保全林整備事業8" localSheetId="6">#REF!</definedName>
    <definedName name="G6流域公益保全林整備事業8" localSheetId="5">#REF!</definedName>
    <definedName name="G6流域公益保全林整備事業8" localSheetId="3">#REF!</definedName>
    <definedName name="G6流域公益保全林整備事業8">#REF!</definedName>
    <definedName name="G6流域公益保全林整備事業9" localSheetId="18">#REF!</definedName>
    <definedName name="G6流域公益保全林整備事業9" localSheetId="19">#REF!</definedName>
    <definedName name="G6流域公益保全林整備事業9" localSheetId="24">#REF!</definedName>
    <definedName name="G6流域公益保全林整備事業9" localSheetId="7">#REF!</definedName>
    <definedName name="G6流域公益保全林整備事業9" localSheetId="4">#REF!</definedName>
    <definedName name="G6流域公益保全林整備事業9" localSheetId="6">#REF!</definedName>
    <definedName name="G6流域公益保全林整備事業9" localSheetId="5">#REF!</definedName>
    <definedName name="G6流域公益保全林整備事業9" localSheetId="3">#REF!</definedName>
    <definedName name="G6流域公益保全林整備事業9">#REF!</definedName>
    <definedName name="G6流域循環資源林整備事業1" localSheetId="18">#REF!</definedName>
    <definedName name="G6流域循環資源林整備事業1" localSheetId="19">#REF!</definedName>
    <definedName name="G6流域循環資源林整備事業1" localSheetId="24">#REF!</definedName>
    <definedName name="G6流域循環資源林整備事業1" localSheetId="7">#REF!</definedName>
    <definedName name="G6流域循環資源林整備事業1" localSheetId="4">#REF!</definedName>
    <definedName name="G6流域循環資源林整備事業1" localSheetId="6">#REF!</definedName>
    <definedName name="G6流域循環資源林整備事業1" localSheetId="5">#REF!</definedName>
    <definedName name="G6流域循環資源林整備事業1" localSheetId="3">#REF!</definedName>
    <definedName name="G6流域循環資源林整備事業1">#REF!</definedName>
    <definedName name="G6流域循環資源林整備事業10" localSheetId="18">#REF!</definedName>
    <definedName name="G6流域循環資源林整備事業10" localSheetId="19">#REF!</definedName>
    <definedName name="G6流域循環資源林整備事業10" localSheetId="24">#REF!</definedName>
    <definedName name="G6流域循環資源林整備事業10" localSheetId="7">#REF!</definedName>
    <definedName name="G6流域循環資源林整備事業10" localSheetId="4">#REF!</definedName>
    <definedName name="G6流域循環資源林整備事業10" localSheetId="6">#REF!</definedName>
    <definedName name="G6流域循環資源林整備事業10" localSheetId="5">#REF!</definedName>
    <definedName name="G6流域循環資源林整備事業10" localSheetId="3">#REF!</definedName>
    <definedName name="G6流域循環資源林整備事業10">#REF!</definedName>
    <definedName name="G6流域循環資源林整備事業2" localSheetId="18">#REF!</definedName>
    <definedName name="G6流域循環資源林整備事業2" localSheetId="19">#REF!</definedName>
    <definedName name="G6流域循環資源林整備事業2" localSheetId="24">#REF!</definedName>
    <definedName name="G6流域循環資源林整備事業2" localSheetId="7">#REF!</definedName>
    <definedName name="G6流域循環資源林整備事業2" localSheetId="4">#REF!</definedName>
    <definedName name="G6流域循環資源林整備事業2" localSheetId="6">#REF!</definedName>
    <definedName name="G6流域循環資源林整備事業2" localSheetId="5">#REF!</definedName>
    <definedName name="G6流域循環資源林整備事業2" localSheetId="3">#REF!</definedName>
    <definedName name="G6流域循環資源林整備事業2">#REF!</definedName>
    <definedName name="G6流域循環資源林整備事業3" localSheetId="18">#REF!</definedName>
    <definedName name="G6流域循環資源林整備事業3" localSheetId="19">#REF!</definedName>
    <definedName name="G6流域循環資源林整備事業3" localSheetId="24">#REF!</definedName>
    <definedName name="G6流域循環資源林整備事業3" localSheetId="7">#REF!</definedName>
    <definedName name="G6流域循環資源林整備事業3" localSheetId="4">#REF!</definedName>
    <definedName name="G6流域循環資源林整備事業3" localSheetId="6">#REF!</definedName>
    <definedName name="G6流域循環資源林整備事業3" localSheetId="5">#REF!</definedName>
    <definedName name="G6流域循環資源林整備事業3" localSheetId="3">#REF!</definedName>
    <definedName name="G6流域循環資源林整備事業3">#REF!</definedName>
    <definedName name="G6流域循環資源林整備事業4" localSheetId="18">#REF!</definedName>
    <definedName name="G6流域循環資源林整備事業4" localSheetId="19">#REF!</definedName>
    <definedName name="G6流域循環資源林整備事業4" localSheetId="24">#REF!</definedName>
    <definedName name="G6流域循環資源林整備事業4" localSheetId="7">#REF!</definedName>
    <definedName name="G6流域循環資源林整備事業4" localSheetId="4">#REF!</definedName>
    <definedName name="G6流域循環資源林整備事業4" localSheetId="6">#REF!</definedName>
    <definedName name="G6流域循環資源林整備事業4" localSheetId="5">#REF!</definedName>
    <definedName name="G6流域循環資源林整備事業4" localSheetId="3">#REF!</definedName>
    <definedName name="G6流域循環資源林整備事業4">#REF!</definedName>
    <definedName name="G6流域循環資源林整備事業5" localSheetId="18">#REF!</definedName>
    <definedName name="G6流域循環資源林整備事業5" localSheetId="19">#REF!</definedName>
    <definedName name="G6流域循環資源林整備事業5" localSheetId="24">#REF!</definedName>
    <definedName name="G6流域循環資源林整備事業5" localSheetId="7">#REF!</definedName>
    <definedName name="G6流域循環資源林整備事業5" localSheetId="4">#REF!</definedName>
    <definedName name="G6流域循環資源林整備事業5" localSheetId="6">#REF!</definedName>
    <definedName name="G6流域循環資源林整備事業5" localSheetId="5">#REF!</definedName>
    <definedName name="G6流域循環資源林整備事業5" localSheetId="3">#REF!</definedName>
    <definedName name="G6流域循環資源林整備事業5">#REF!</definedName>
    <definedName name="G6流域循環資源林整備事業6" localSheetId="18">#REF!</definedName>
    <definedName name="G6流域循環資源林整備事業6" localSheetId="19">#REF!</definedName>
    <definedName name="G6流域循環資源林整備事業6" localSheetId="24">#REF!</definedName>
    <definedName name="G6流域循環資源林整備事業6" localSheetId="7">#REF!</definedName>
    <definedName name="G6流域循環資源林整備事業6" localSheetId="4">#REF!</definedName>
    <definedName name="G6流域循環資源林整備事業6" localSheetId="6">#REF!</definedName>
    <definedName name="G6流域循環資源林整備事業6" localSheetId="5">#REF!</definedName>
    <definedName name="G6流域循環資源林整備事業6" localSheetId="3">#REF!</definedName>
    <definedName name="G6流域循環資源林整備事業6">#REF!</definedName>
    <definedName name="G6流域循環資源林整備事業7" localSheetId="18">#REF!</definedName>
    <definedName name="G6流域循環資源林整備事業7" localSheetId="19">#REF!</definedName>
    <definedName name="G6流域循環資源林整備事業7" localSheetId="24">#REF!</definedName>
    <definedName name="G6流域循環資源林整備事業7" localSheetId="7">#REF!</definedName>
    <definedName name="G6流域循環資源林整備事業7" localSheetId="4">#REF!</definedName>
    <definedName name="G6流域循環資源林整備事業7" localSheetId="6">#REF!</definedName>
    <definedName name="G6流域循環資源林整備事業7" localSheetId="5">#REF!</definedName>
    <definedName name="G6流域循環資源林整備事業7" localSheetId="3">#REF!</definedName>
    <definedName name="G6流域循環資源林整備事業7">#REF!</definedName>
    <definedName name="G6流域循環資源林整備事業8" localSheetId="18">#REF!</definedName>
    <definedName name="G6流域循環資源林整備事業8" localSheetId="19">#REF!</definedName>
    <definedName name="G6流域循環資源林整備事業8" localSheetId="24">#REF!</definedName>
    <definedName name="G6流域循環資源林整備事業8" localSheetId="7">#REF!</definedName>
    <definedName name="G6流域循環資源林整備事業8" localSheetId="4">#REF!</definedName>
    <definedName name="G6流域循環資源林整備事業8" localSheetId="6">#REF!</definedName>
    <definedName name="G6流域循環資源林整備事業8" localSheetId="5">#REF!</definedName>
    <definedName name="G6流域循環資源林整備事業8" localSheetId="3">#REF!</definedName>
    <definedName name="G6流域循環資源林整備事業8">#REF!</definedName>
    <definedName name="G6流域循環資源林整備事業9" localSheetId="18">#REF!</definedName>
    <definedName name="G6流域循環資源林整備事業9" localSheetId="19">#REF!</definedName>
    <definedName name="G6流域循環資源林整備事業9" localSheetId="24">#REF!</definedName>
    <definedName name="G6流域循環資源林整備事業9" localSheetId="7">#REF!</definedName>
    <definedName name="G6流域循環資源林整備事業9" localSheetId="4">#REF!</definedName>
    <definedName name="G6流域循環資源林整備事業9" localSheetId="6">#REF!</definedName>
    <definedName name="G6流域循環資源林整備事業9" localSheetId="5">#REF!</definedName>
    <definedName name="G6流域循環資源林整備事業9" localSheetId="3">#REF!</definedName>
    <definedName name="G6流域循環資源林整備事業9">#REF!</definedName>
    <definedName name="G6林内路網公的森林整備推進事業1" localSheetId="18">#REF!</definedName>
    <definedName name="G6林内路網公的森林整備推進事業1" localSheetId="19">#REF!</definedName>
    <definedName name="G6林内路網公的森林整備推進事業1" localSheetId="24">#REF!</definedName>
    <definedName name="G6林内路網公的森林整備推進事業1" localSheetId="7">#REF!</definedName>
    <definedName name="G6林内路網公的森林整備推進事業1" localSheetId="4">#REF!</definedName>
    <definedName name="G6林内路網公的森林整備推進事業1" localSheetId="6">#REF!</definedName>
    <definedName name="G6林内路網公的森林整備推進事業1" localSheetId="5">#REF!</definedName>
    <definedName name="G6林内路網公的森林整備推進事業1" localSheetId="3">#REF!</definedName>
    <definedName name="G6林内路網公的森林整備推進事業1">#REF!</definedName>
    <definedName name="G6林内路網公的森林整備推進事業10" localSheetId="18">#REF!</definedName>
    <definedName name="G6林内路網公的森林整備推進事業10" localSheetId="19">#REF!</definedName>
    <definedName name="G6林内路網公的森林整備推進事業10" localSheetId="24">#REF!</definedName>
    <definedName name="G6林内路網公的森林整備推進事業10" localSheetId="7">#REF!</definedName>
    <definedName name="G6林内路網公的森林整備推進事業10" localSheetId="4">#REF!</definedName>
    <definedName name="G6林内路網公的森林整備推進事業10" localSheetId="6">#REF!</definedName>
    <definedName name="G6林内路網公的森林整備推進事業10" localSheetId="5">#REF!</definedName>
    <definedName name="G6林内路網公的森林整備推進事業10" localSheetId="3">#REF!</definedName>
    <definedName name="G6林内路網公的森林整備推進事業10">#REF!</definedName>
    <definedName name="G6林内路網公的森林整備推進事業2" localSheetId="18">#REF!</definedName>
    <definedName name="G6林内路網公的森林整備推進事業2" localSheetId="19">#REF!</definedName>
    <definedName name="G6林内路網公的森林整備推進事業2" localSheetId="24">#REF!</definedName>
    <definedName name="G6林内路網公的森林整備推進事業2" localSheetId="7">#REF!</definedName>
    <definedName name="G6林内路網公的森林整備推進事業2" localSheetId="4">#REF!</definedName>
    <definedName name="G6林内路網公的森林整備推進事業2" localSheetId="6">#REF!</definedName>
    <definedName name="G6林内路網公的森林整備推進事業2" localSheetId="5">#REF!</definedName>
    <definedName name="G6林内路網公的森林整備推進事業2" localSheetId="3">#REF!</definedName>
    <definedName name="G6林内路網公的森林整備推進事業2">#REF!</definedName>
    <definedName name="G6林内路網公的森林整備推進事業3" localSheetId="18">#REF!</definedName>
    <definedName name="G6林内路網公的森林整備推進事業3" localSheetId="19">#REF!</definedName>
    <definedName name="G6林内路網公的森林整備推進事業3" localSheetId="24">#REF!</definedName>
    <definedName name="G6林内路網公的森林整備推進事業3" localSheetId="7">#REF!</definedName>
    <definedName name="G6林内路網公的森林整備推進事業3" localSheetId="4">#REF!</definedName>
    <definedName name="G6林内路網公的森林整備推進事業3" localSheetId="6">#REF!</definedName>
    <definedName name="G6林内路網公的森林整備推進事業3" localSheetId="5">#REF!</definedName>
    <definedName name="G6林内路網公的森林整備推進事業3" localSheetId="3">#REF!</definedName>
    <definedName name="G6林内路網公的森林整備推進事業3">#REF!</definedName>
    <definedName name="G6林内路網公的森林整備推進事業4" localSheetId="18">#REF!</definedName>
    <definedName name="G6林内路網公的森林整備推進事業4" localSheetId="19">#REF!</definedName>
    <definedName name="G6林内路網公的森林整備推進事業4" localSheetId="24">#REF!</definedName>
    <definedName name="G6林内路網公的森林整備推進事業4" localSheetId="7">#REF!</definedName>
    <definedName name="G6林内路網公的森林整備推進事業4" localSheetId="4">#REF!</definedName>
    <definedName name="G6林内路網公的森林整備推進事業4" localSheetId="6">#REF!</definedName>
    <definedName name="G6林内路網公的森林整備推進事業4" localSheetId="5">#REF!</definedName>
    <definedName name="G6林内路網公的森林整備推進事業4" localSheetId="3">#REF!</definedName>
    <definedName name="G6林内路網公的森林整備推進事業4">#REF!</definedName>
    <definedName name="G6林内路網公的森林整備推進事業5" localSheetId="18">#REF!</definedName>
    <definedName name="G6林内路網公的森林整備推進事業5" localSheetId="19">#REF!</definedName>
    <definedName name="G6林内路網公的森林整備推進事業5" localSheetId="24">#REF!</definedName>
    <definedName name="G6林内路網公的森林整備推進事業5" localSheetId="7">#REF!</definedName>
    <definedName name="G6林内路網公的森林整備推進事業5" localSheetId="4">#REF!</definedName>
    <definedName name="G6林内路網公的森林整備推進事業5" localSheetId="6">#REF!</definedName>
    <definedName name="G6林内路網公的森林整備推進事業5" localSheetId="5">#REF!</definedName>
    <definedName name="G6林内路網公的森林整備推進事業5" localSheetId="3">#REF!</definedName>
    <definedName name="G6林内路網公的森林整備推進事業5">#REF!</definedName>
    <definedName name="G6林内路網公的森林整備推進事業6" localSheetId="18">#REF!</definedName>
    <definedName name="G6林内路網公的森林整備推進事業6" localSheetId="19">#REF!</definedName>
    <definedName name="G6林内路網公的森林整備推進事業6" localSheetId="24">#REF!</definedName>
    <definedName name="G6林内路網公的森林整備推進事業6" localSheetId="7">#REF!</definedName>
    <definedName name="G6林内路網公的森林整備推進事業6" localSheetId="4">#REF!</definedName>
    <definedName name="G6林内路網公的森林整備推進事業6" localSheetId="6">#REF!</definedName>
    <definedName name="G6林内路網公的森林整備推進事業6" localSheetId="5">#REF!</definedName>
    <definedName name="G6林内路網公的森林整備推進事業6" localSheetId="3">#REF!</definedName>
    <definedName name="G6林内路網公的森林整備推進事業6">#REF!</definedName>
    <definedName name="G6林内路網公的森林整備推進事業7" localSheetId="18">#REF!</definedName>
    <definedName name="G6林内路網公的森林整備推進事業7" localSheetId="19">#REF!</definedName>
    <definedName name="G6林内路網公的森林整備推進事業7" localSheetId="24">#REF!</definedName>
    <definedName name="G6林内路網公的森林整備推進事業7" localSheetId="7">#REF!</definedName>
    <definedName name="G6林内路網公的森林整備推進事業7" localSheetId="4">#REF!</definedName>
    <definedName name="G6林内路網公的森林整備推進事業7" localSheetId="6">#REF!</definedName>
    <definedName name="G6林内路網公的森林整備推進事業7" localSheetId="5">#REF!</definedName>
    <definedName name="G6林内路網公的森林整備推進事業7" localSheetId="3">#REF!</definedName>
    <definedName name="G6林内路網公的森林整備推進事業7">#REF!</definedName>
    <definedName name="G6林内路網公的森林整備推進事業8" localSheetId="18">#REF!</definedName>
    <definedName name="G6林内路網公的森林整備推進事業8" localSheetId="19">#REF!</definedName>
    <definedName name="G6林内路網公的森林整備推進事業8" localSheetId="24">#REF!</definedName>
    <definedName name="G6林内路網公的森林整備推進事業8" localSheetId="7">#REF!</definedName>
    <definedName name="G6林内路網公的森林整備推進事業8" localSheetId="4">#REF!</definedName>
    <definedName name="G6林内路網公的森林整備推進事業8" localSheetId="6">#REF!</definedName>
    <definedName name="G6林内路網公的森林整備推進事業8" localSheetId="5">#REF!</definedName>
    <definedName name="G6林内路網公的森林整備推進事業8" localSheetId="3">#REF!</definedName>
    <definedName name="G6林内路網公的森林整備推進事業8">#REF!</definedName>
    <definedName name="G6林内路網公的森林整備推進事業9" localSheetId="18">#REF!</definedName>
    <definedName name="G6林内路網公的森林整備推進事業9" localSheetId="19">#REF!</definedName>
    <definedName name="G6林内路網公的森林整備推進事業9" localSheetId="24">#REF!</definedName>
    <definedName name="G6林内路網公的森林整備推進事業9" localSheetId="7">#REF!</definedName>
    <definedName name="G6林内路網公的森林整備推進事業9" localSheetId="4">#REF!</definedName>
    <definedName name="G6林内路網公的森林整備推進事業9" localSheetId="6">#REF!</definedName>
    <definedName name="G6林内路網公的森林整備推進事業9" localSheetId="5">#REF!</definedName>
    <definedName name="G6林内路網公的森林整備推進事業9" localSheetId="3">#REF!</definedName>
    <definedName name="G6林内路網公的森林整備推進事業9">#REF!</definedName>
    <definedName name="G6林内路網流域育成林整備事業1" localSheetId="18">#REF!</definedName>
    <definedName name="G6林内路網流域育成林整備事業1" localSheetId="19">#REF!</definedName>
    <definedName name="G6林内路網流域育成林整備事業1" localSheetId="24">#REF!</definedName>
    <definedName name="G6林内路網流域育成林整備事業1" localSheetId="7">#REF!</definedName>
    <definedName name="G6林内路網流域育成林整備事業1" localSheetId="4">#REF!</definedName>
    <definedName name="G6林内路網流域育成林整備事業1" localSheetId="6">#REF!</definedName>
    <definedName name="G6林内路網流域育成林整備事業1" localSheetId="5">#REF!</definedName>
    <definedName name="G6林内路網流域育成林整備事業1" localSheetId="3">#REF!</definedName>
    <definedName name="G6林内路網流域育成林整備事業1">#REF!</definedName>
    <definedName name="G6林内路網流域育成林整備事業10" localSheetId="18">#REF!</definedName>
    <definedName name="G6林内路網流域育成林整備事業10" localSheetId="19">#REF!</definedName>
    <definedName name="G6林内路網流域育成林整備事業10" localSheetId="24">#REF!</definedName>
    <definedName name="G6林内路網流域育成林整備事業10" localSheetId="7">#REF!</definedName>
    <definedName name="G6林内路網流域育成林整備事業10" localSheetId="4">#REF!</definedName>
    <definedName name="G6林内路網流域育成林整備事業10" localSheetId="6">#REF!</definedName>
    <definedName name="G6林内路網流域育成林整備事業10" localSheetId="5">#REF!</definedName>
    <definedName name="G6林内路網流域育成林整備事業10" localSheetId="3">#REF!</definedName>
    <definedName name="G6林内路網流域育成林整備事業10">#REF!</definedName>
    <definedName name="G6林内路網流域育成林整備事業2" localSheetId="18">#REF!</definedName>
    <definedName name="G6林内路網流域育成林整備事業2" localSheetId="19">#REF!</definedName>
    <definedName name="G6林内路網流域育成林整備事業2" localSheetId="24">#REF!</definedName>
    <definedName name="G6林内路網流域育成林整備事業2" localSheetId="7">#REF!</definedName>
    <definedName name="G6林内路網流域育成林整備事業2" localSheetId="4">#REF!</definedName>
    <definedName name="G6林内路網流域育成林整備事業2" localSheetId="6">#REF!</definedName>
    <definedName name="G6林内路網流域育成林整備事業2" localSheetId="5">#REF!</definedName>
    <definedName name="G6林内路網流域育成林整備事業2" localSheetId="3">#REF!</definedName>
    <definedName name="G6林内路網流域育成林整備事業2">#REF!</definedName>
    <definedName name="G6林内路網流域育成林整備事業3" localSheetId="18">#REF!</definedName>
    <definedName name="G6林内路網流域育成林整備事業3" localSheetId="19">#REF!</definedName>
    <definedName name="G6林内路網流域育成林整備事業3" localSheetId="24">#REF!</definedName>
    <definedName name="G6林内路網流域育成林整備事業3" localSheetId="7">#REF!</definedName>
    <definedName name="G6林内路網流域育成林整備事業3" localSheetId="4">#REF!</definedName>
    <definedName name="G6林内路網流域育成林整備事業3" localSheetId="6">#REF!</definedName>
    <definedName name="G6林内路網流域育成林整備事業3" localSheetId="5">#REF!</definedName>
    <definedName name="G6林内路網流域育成林整備事業3" localSheetId="3">#REF!</definedName>
    <definedName name="G6林内路網流域育成林整備事業3">#REF!</definedName>
    <definedName name="G6林内路網流域育成林整備事業4" localSheetId="18">#REF!</definedName>
    <definedName name="G6林内路網流域育成林整備事業4" localSheetId="19">#REF!</definedName>
    <definedName name="G6林内路網流域育成林整備事業4" localSheetId="24">#REF!</definedName>
    <definedName name="G6林内路網流域育成林整備事業4" localSheetId="7">#REF!</definedName>
    <definedName name="G6林内路網流域育成林整備事業4" localSheetId="4">#REF!</definedName>
    <definedName name="G6林内路網流域育成林整備事業4" localSheetId="6">#REF!</definedName>
    <definedName name="G6林内路網流域育成林整備事業4" localSheetId="5">#REF!</definedName>
    <definedName name="G6林内路網流域育成林整備事業4" localSheetId="3">#REF!</definedName>
    <definedName name="G6林内路網流域育成林整備事業4">#REF!</definedName>
    <definedName name="G6林内路網流域育成林整備事業5" localSheetId="18">#REF!</definedName>
    <definedName name="G6林内路網流域育成林整備事業5" localSheetId="19">#REF!</definedName>
    <definedName name="G6林内路網流域育成林整備事業5" localSheetId="24">#REF!</definedName>
    <definedName name="G6林内路網流域育成林整備事業5" localSheetId="7">#REF!</definedName>
    <definedName name="G6林内路網流域育成林整備事業5" localSheetId="4">#REF!</definedName>
    <definedName name="G6林内路網流域育成林整備事業5" localSheetId="6">#REF!</definedName>
    <definedName name="G6林内路網流域育成林整備事業5" localSheetId="5">#REF!</definedName>
    <definedName name="G6林内路網流域育成林整備事業5" localSheetId="3">#REF!</definedName>
    <definedName name="G6林内路網流域育成林整備事業5">#REF!</definedName>
    <definedName name="G6林内路網流域育成林整備事業6" localSheetId="18">#REF!</definedName>
    <definedName name="G6林内路網流域育成林整備事業6" localSheetId="19">#REF!</definedName>
    <definedName name="G6林内路網流域育成林整備事業6" localSheetId="24">#REF!</definedName>
    <definedName name="G6林内路網流域育成林整備事業6" localSheetId="7">#REF!</definedName>
    <definedName name="G6林内路網流域育成林整備事業6" localSheetId="4">#REF!</definedName>
    <definedName name="G6林内路網流域育成林整備事業6" localSheetId="6">#REF!</definedName>
    <definedName name="G6林内路網流域育成林整備事業6" localSheetId="5">#REF!</definedName>
    <definedName name="G6林内路網流域育成林整備事業6" localSheetId="3">#REF!</definedName>
    <definedName name="G6林内路網流域育成林整備事業6">#REF!</definedName>
    <definedName name="G6林内路網流域育成林整備事業7" localSheetId="18">#REF!</definedName>
    <definedName name="G6林内路網流域育成林整備事業7" localSheetId="19">#REF!</definedName>
    <definedName name="G6林内路網流域育成林整備事業7" localSheetId="24">#REF!</definedName>
    <definedName name="G6林内路網流域育成林整備事業7" localSheetId="7">#REF!</definedName>
    <definedName name="G6林内路網流域育成林整備事業7" localSheetId="4">#REF!</definedName>
    <definedName name="G6林内路網流域育成林整備事業7" localSheetId="6">#REF!</definedName>
    <definedName name="G6林内路網流域育成林整備事業7" localSheetId="5">#REF!</definedName>
    <definedName name="G6林内路網流域育成林整備事業7" localSheetId="3">#REF!</definedName>
    <definedName name="G6林内路網流域育成林整備事業7">#REF!</definedName>
    <definedName name="G6林内路網流域育成林整備事業8" localSheetId="18">#REF!</definedName>
    <definedName name="G6林内路網流域育成林整備事業8" localSheetId="19">#REF!</definedName>
    <definedName name="G6林内路網流域育成林整備事業8" localSheetId="24">#REF!</definedName>
    <definedName name="G6林内路網流域育成林整備事業8" localSheetId="7">#REF!</definedName>
    <definedName name="G6林内路網流域育成林整備事業8" localSheetId="4">#REF!</definedName>
    <definedName name="G6林内路網流域育成林整備事業8" localSheetId="6">#REF!</definedName>
    <definedName name="G6林内路網流域育成林整備事業8" localSheetId="5">#REF!</definedName>
    <definedName name="G6林内路網流域育成林整備事業8" localSheetId="3">#REF!</definedName>
    <definedName name="G6林内路網流域育成林整備事業8">#REF!</definedName>
    <definedName name="G6林内路網流域育成林整備事業9" localSheetId="18">#REF!</definedName>
    <definedName name="G6林内路網流域育成林整備事業9" localSheetId="19">#REF!</definedName>
    <definedName name="G6林内路網流域育成林整備事業9" localSheetId="24">#REF!</definedName>
    <definedName name="G6林内路網流域育成林整備事業9" localSheetId="7">#REF!</definedName>
    <definedName name="G6林内路網流域育成林整備事業9" localSheetId="4">#REF!</definedName>
    <definedName name="G6林内路網流域育成林整備事業9" localSheetId="6">#REF!</definedName>
    <definedName name="G6林内路網流域育成林整備事業9" localSheetId="5">#REF!</definedName>
    <definedName name="G6林内路網流域育成林整備事業9" localSheetId="3">#REF!</definedName>
    <definedName name="G6林内路網流域育成林整備事業9">#REF!</definedName>
    <definedName name="G6絆の森整備事業1" localSheetId="18">#REF!</definedName>
    <definedName name="G6絆の森整備事業1" localSheetId="19">#REF!</definedName>
    <definedName name="G6絆の森整備事業1" localSheetId="24">#REF!</definedName>
    <definedName name="G6絆の森整備事業1" localSheetId="7">#REF!</definedName>
    <definedName name="G6絆の森整備事業1" localSheetId="4">#REF!</definedName>
    <definedName name="G6絆の森整備事業1" localSheetId="6">#REF!</definedName>
    <definedName name="G6絆の森整備事業1" localSheetId="5">#REF!</definedName>
    <definedName name="G6絆の森整備事業1" localSheetId="3">#REF!</definedName>
    <definedName name="G6絆の森整備事業1">#REF!</definedName>
    <definedName name="G6絆の森整備事業10" localSheetId="18">#REF!</definedName>
    <definedName name="G6絆の森整備事業10" localSheetId="19">#REF!</definedName>
    <definedName name="G6絆の森整備事業10" localSheetId="24">#REF!</definedName>
    <definedName name="G6絆の森整備事業10" localSheetId="7">#REF!</definedName>
    <definedName name="G6絆の森整備事業10" localSheetId="4">#REF!</definedName>
    <definedName name="G6絆の森整備事業10" localSheetId="6">#REF!</definedName>
    <definedName name="G6絆の森整備事業10" localSheetId="5">#REF!</definedName>
    <definedName name="G6絆の森整備事業10" localSheetId="3">#REF!</definedName>
    <definedName name="G6絆の森整備事業10">#REF!</definedName>
    <definedName name="G6絆の森整備事業2" localSheetId="18">#REF!</definedName>
    <definedName name="G6絆の森整備事業2" localSheetId="19">#REF!</definedName>
    <definedName name="G6絆の森整備事業2" localSheetId="24">#REF!</definedName>
    <definedName name="G6絆の森整備事業2" localSheetId="7">#REF!</definedName>
    <definedName name="G6絆の森整備事業2" localSheetId="4">#REF!</definedName>
    <definedName name="G6絆の森整備事業2" localSheetId="6">#REF!</definedName>
    <definedName name="G6絆の森整備事業2" localSheetId="5">#REF!</definedName>
    <definedName name="G6絆の森整備事業2" localSheetId="3">#REF!</definedName>
    <definedName name="G6絆の森整備事業2">#REF!</definedName>
    <definedName name="G6絆の森整備事業3" localSheetId="18">#REF!</definedName>
    <definedName name="G6絆の森整備事業3" localSheetId="19">#REF!</definedName>
    <definedName name="G6絆の森整備事業3" localSheetId="24">#REF!</definedName>
    <definedName name="G6絆の森整備事業3" localSheetId="7">#REF!</definedName>
    <definedName name="G6絆の森整備事業3" localSheetId="4">#REF!</definedName>
    <definedName name="G6絆の森整備事業3" localSheetId="6">#REF!</definedName>
    <definedName name="G6絆の森整備事業3" localSheetId="5">#REF!</definedName>
    <definedName name="G6絆の森整備事業3" localSheetId="3">#REF!</definedName>
    <definedName name="G6絆の森整備事業3">#REF!</definedName>
    <definedName name="G6絆の森整備事業4" localSheetId="18">#REF!</definedName>
    <definedName name="G6絆の森整備事業4" localSheetId="19">#REF!</definedName>
    <definedName name="G6絆の森整備事業4" localSheetId="24">#REF!</definedName>
    <definedName name="G6絆の森整備事業4" localSheetId="7">#REF!</definedName>
    <definedName name="G6絆の森整備事業4" localSheetId="4">#REF!</definedName>
    <definedName name="G6絆の森整備事業4" localSheetId="6">#REF!</definedName>
    <definedName name="G6絆の森整備事業4" localSheetId="5">#REF!</definedName>
    <definedName name="G6絆の森整備事業4" localSheetId="3">#REF!</definedName>
    <definedName name="G6絆の森整備事業4">#REF!</definedName>
    <definedName name="G6絆の森整備事業5" localSheetId="18">#REF!</definedName>
    <definedName name="G6絆の森整備事業5" localSheetId="19">#REF!</definedName>
    <definedName name="G6絆の森整備事業5" localSheetId="24">#REF!</definedName>
    <definedName name="G6絆の森整備事業5" localSheetId="7">#REF!</definedName>
    <definedName name="G6絆の森整備事業5" localSheetId="4">#REF!</definedName>
    <definedName name="G6絆の森整備事業5" localSheetId="6">#REF!</definedName>
    <definedName name="G6絆の森整備事業5" localSheetId="5">#REF!</definedName>
    <definedName name="G6絆の森整備事業5" localSheetId="3">#REF!</definedName>
    <definedName name="G6絆の森整備事業5">#REF!</definedName>
    <definedName name="G6絆の森整備事業6" localSheetId="18">#REF!</definedName>
    <definedName name="G6絆の森整備事業6" localSheetId="19">#REF!</definedName>
    <definedName name="G6絆の森整備事業6" localSheetId="24">#REF!</definedName>
    <definedName name="G6絆の森整備事業6" localSheetId="7">#REF!</definedName>
    <definedName name="G6絆の森整備事業6" localSheetId="4">#REF!</definedName>
    <definedName name="G6絆の森整備事業6" localSheetId="6">#REF!</definedName>
    <definedName name="G6絆の森整備事業6" localSheetId="5">#REF!</definedName>
    <definedName name="G6絆の森整備事業6" localSheetId="3">#REF!</definedName>
    <definedName name="G6絆の森整備事業6">#REF!</definedName>
    <definedName name="G6絆の森整備事業7" localSheetId="18">#REF!</definedName>
    <definedName name="G6絆の森整備事業7" localSheetId="19">#REF!</definedName>
    <definedName name="G6絆の森整備事業7" localSheetId="24">#REF!</definedName>
    <definedName name="G6絆の森整備事業7" localSheetId="7">#REF!</definedName>
    <definedName name="G6絆の森整備事業7" localSheetId="4">#REF!</definedName>
    <definedName name="G6絆の森整備事業7" localSheetId="6">#REF!</definedName>
    <definedName name="G6絆の森整備事業7" localSheetId="5">#REF!</definedName>
    <definedName name="G6絆の森整備事業7" localSheetId="3">#REF!</definedName>
    <definedName name="G6絆の森整備事業7">#REF!</definedName>
    <definedName name="G6絆の森整備事業8" localSheetId="18">#REF!</definedName>
    <definedName name="G6絆の森整備事業8" localSheetId="19">#REF!</definedName>
    <definedName name="G6絆の森整備事業8" localSheetId="24">#REF!</definedName>
    <definedName name="G6絆の森整備事業8" localSheetId="7">#REF!</definedName>
    <definedName name="G6絆の森整備事業8" localSheetId="4">#REF!</definedName>
    <definedName name="G6絆の森整備事業8" localSheetId="6">#REF!</definedName>
    <definedName name="G6絆の森整備事業8" localSheetId="5">#REF!</definedName>
    <definedName name="G6絆の森整備事業8" localSheetId="3">#REF!</definedName>
    <definedName name="G6絆の森整備事業8">#REF!</definedName>
    <definedName name="G6絆の森整備事業9" localSheetId="18">#REF!</definedName>
    <definedName name="G6絆の森整備事業9" localSheetId="19">#REF!</definedName>
    <definedName name="G6絆の森整備事業9" localSheetId="24">#REF!</definedName>
    <definedName name="G6絆の森整備事業9" localSheetId="7">#REF!</definedName>
    <definedName name="G6絆の森整備事業9" localSheetId="4">#REF!</definedName>
    <definedName name="G6絆の森整備事業9" localSheetId="6">#REF!</definedName>
    <definedName name="G6絆の森整備事業9" localSheetId="5">#REF!</definedName>
    <definedName name="G6絆の森整備事業9" localSheetId="3">#REF!</definedName>
    <definedName name="G6絆の森整備事業9">#REF!</definedName>
    <definedName name="G7_1その他森林整備" localSheetId="18">#REF!</definedName>
    <definedName name="G7_1その他森林整備" localSheetId="19">#REF!</definedName>
    <definedName name="G7_1その他森林整備" localSheetId="24">#REF!</definedName>
    <definedName name="G7_1その他森林整備" localSheetId="7">#REF!</definedName>
    <definedName name="G7_1その他森林整備" localSheetId="4">#REF!</definedName>
    <definedName name="G7_1その他森林整備" localSheetId="6">#REF!</definedName>
    <definedName name="G7_1その他森林整備" localSheetId="5">#REF!</definedName>
    <definedName name="G7_1その他森林整備" localSheetId="3">#REF!</definedName>
    <definedName name="G7_1その他森林整備">#REF!</definedName>
    <definedName name="G7_1その他整備" localSheetId="18">#REF!</definedName>
    <definedName name="G7_1その他整備" localSheetId="19">#REF!</definedName>
    <definedName name="G7_1その他整備" localSheetId="24">#REF!</definedName>
    <definedName name="G7_1その他整備" localSheetId="7">#REF!</definedName>
    <definedName name="G7_1その他整備" localSheetId="4">#REF!</definedName>
    <definedName name="G7_1その他整備" localSheetId="6">#REF!</definedName>
    <definedName name="G7_1その他整備" localSheetId="5">#REF!</definedName>
    <definedName name="G7_1その他整備" localSheetId="3">#REF!</definedName>
    <definedName name="G7_1その他整備">#REF!</definedName>
    <definedName name="G7_1衛生伐" localSheetId="18">#REF!</definedName>
    <definedName name="G7_1衛生伐" localSheetId="19">#REF!</definedName>
    <definedName name="G7_1衛生伐" localSheetId="24">#REF!</definedName>
    <definedName name="G7_1衛生伐" localSheetId="7">#REF!</definedName>
    <definedName name="G7_1衛生伐" localSheetId="4">#REF!</definedName>
    <definedName name="G7_1衛生伐" localSheetId="6">#REF!</definedName>
    <definedName name="G7_1衛生伐" localSheetId="5">#REF!</definedName>
    <definedName name="G7_1衛生伐" localSheetId="3">#REF!</definedName>
    <definedName name="G7_1衛生伐">#REF!</definedName>
    <definedName name="G7_1拡大造林" localSheetId="18">#REF!</definedName>
    <definedName name="G7_1拡大造林" localSheetId="19">#REF!</definedName>
    <definedName name="G7_1拡大造林" localSheetId="24">#REF!</definedName>
    <definedName name="G7_1拡大造林" localSheetId="7">#REF!</definedName>
    <definedName name="G7_1拡大造林" localSheetId="4">#REF!</definedName>
    <definedName name="G7_1拡大造林" localSheetId="6">#REF!</definedName>
    <definedName name="G7_1拡大造林" localSheetId="5">#REF!</definedName>
    <definedName name="G7_1拡大造林" localSheetId="3">#REF!</definedName>
    <definedName name="G7_1拡大造林">#REF!</definedName>
    <definedName name="G7_1機能増進簡易作業路" localSheetId="18">#REF!</definedName>
    <definedName name="G7_1機能増進簡易作業路" localSheetId="19">#REF!</definedName>
    <definedName name="G7_1機能増進簡易作業路" localSheetId="24">#REF!</definedName>
    <definedName name="G7_1機能増進簡易作業路" localSheetId="7">#REF!</definedName>
    <definedName name="G7_1機能増進簡易作業路" localSheetId="4">#REF!</definedName>
    <definedName name="G7_1機能増進簡易作業路" localSheetId="6">#REF!</definedName>
    <definedName name="G7_1機能増進簡易作業路" localSheetId="5">#REF!</definedName>
    <definedName name="G7_1機能増進簡易作業路" localSheetId="3">#REF!</definedName>
    <definedName name="G7_1機能増進簡易作業路">#REF!</definedName>
    <definedName name="G7_1機能増進枝払い" localSheetId="18">#REF!</definedName>
    <definedName name="G7_1機能増進枝払い" localSheetId="19">#REF!</definedName>
    <definedName name="G7_1機能増進枝払い" localSheetId="24">#REF!</definedName>
    <definedName name="G7_1機能増進枝払い" localSheetId="7">#REF!</definedName>
    <definedName name="G7_1機能増進枝払い" localSheetId="4">#REF!</definedName>
    <definedName name="G7_1機能増進枝払い" localSheetId="6">#REF!</definedName>
    <definedName name="G7_1機能増進枝払い" localSheetId="5">#REF!</definedName>
    <definedName name="G7_1機能増進枝払い" localSheetId="3">#REF!</definedName>
    <definedName name="G7_1機能増進枝払い">#REF!</definedName>
    <definedName name="G7_1機能増進除伐" localSheetId="18">#REF!</definedName>
    <definedName name="G7_1機能増進除伐" localSheetId="19">#REF!</definedName>
    <definedName name="G7_1機能増進除伐" localSheetId="24">#REF!</definedName>
    <definedName name="G7_1機能増進除伐" localSheetId="7">#REF!</definedName>
    <definedName name="G7_1機能増進除伐" localSheetId="4">#REF!</definedName>
    <definedName name="G7_1機能増進除伐" localSheetId="6">#REF!</definedName>
    <definedName name="G7_1機能増進除伐" localSheetId="5">#REF!</definedName>
    <definedName name="G7_1機能増進除伐" localSheetId="3">#REF!</definedName>
    <definedName name="G7_1機能増進除伐">#REF!</definedName>
    <definedName name="G7_1機能増進長期間作業路" localSheetId="18">#REF!</definedName>
    <definedName name="G7_1機能増進長期間作業路" localSheetId="19">#REF!</definedName>
    <definedName name="G7_1機能増進長期間作業路" localSheetId="24">#REF!</definedName>
    <definedName name="G7_1機能増進長期間作業路" localSheetId="7">#REF!</definedName>
    <definedName name="G7_1機能増進長期間作業路" localSheetId="4">#REF!</definedName>
    <definedName name="G7_1機能増進長期間作業路" localSheetId="6">#REF!</definedName>
    <definedName name="G7_1機能増進長期間作業路" localSheetId="5">#REF!</definedName>
    <definedName name="G7_1機能増進長期間作業路" localSheetId="3">#REF!</definedName>
    <definedName name="G7_1機能増進長期間作業路">#REF!</definedName>
    <definedName name="G7_1機能増進抜き伐り" localSheetId="18">#REF!</definedName>
    <definedName name="G7_1機能増進抜き伐り" localSheetId="19">#REF!</definedName>
    <definedName name="G7_1機能増進抜き伐り" localSheetId="24">#REF!</definedName>
    <definedName name="G7_1機能増進抜き伐り" localSheetId="7">#REF!</definedName>
    <definedName name="G7_1機能増進抜き伐り" localSheetId="4">#REF!</definedName>
    <definedName name="G7_1機能増進抜き伐り" localSheetId="6">#REF!</definedName>
    <definedName name="G7_1機能増進抜き伐り" localSheetId="5">#REF!</definedName>
    <definedName name="G7_1機能増進抜き伐り" localSheetId="3">#REF!</definedName>
    <definedName name="G7_1機能増進抜き伐り">#REF!</definedName>
    <definedName name="G7_1渓流林整備" localSheetId="18">#REF!</definedName>
    <definedName name="G7_1渓流林整備" localSheetId="19">#REF!</definedName>
    <definedName name="G7_1渓流林整備" localSheetId="24">#REF!</definedName>
    <definedName name="G7_1渓流林整備" localSheetId="7">#REF!</definedName>
    <definedName name="G7_1渓流林整備" localSheetId="4">#REF!</definedName>
    <definedName name="G7_1渓流林整備" localSheetId="6">#REF!</definedName>
    <definedName name="G7_1渓流林整備" localSheetId="5">#REF!</definedName>
    <definedName name="G7_1渓流林整備" localSheetId="3">#REF!</definedName>
    <definedName name="G7_1渓流林整備">#REF!</definedName>
    <definedName name="G7_1指定被害" localSheetId="18">#REF!</definedName>
    <definedName name="G7_1指定被害" localSheetId="19">#REF!</definedName>
    <definedName name="G7_1指定被害" localSheetId="24">#REF!</definedName>
    <definedName name="G7_1指定被害" localSheetId="7">#REF!</definedName>
    <definedName name="G7_1指定被害" localSheetId="4">#REF!</definedName>
    <definedName name="G7_1指定被害" localSheetId="6">#REF!</definedName>
    <definedName name="G7_1指定被害" localSheetId="5">#REF!</definedName>
    <definedName name="G7_1指定被害" localSheetId="3">#REF!</definedName>
    <definedName name="G7_1指定被害">#REF!</definedName>
    <definedName name="G7_1受光伐枝払い" localSheetId="18">#REF!</definedName>
    <definedName name="G7_1受光伐枝払い" localSheetId="19">#REF!</definedName>
    <definedName name="G7_1受光伐枝払い" localSheetId="24">#REF!</definedName>
    <definedName name="G7_1受光伐枝払い" localSheetId="7">#REF!</definedName>
    <definedName name="G7_1受光伐枝払い" localSheetId="4">#REF!</definedName>
    <definedName name="G7_1受光伐枝払い" localSheetId="6">#REF!</definedName>
    <definedName name="G7_1受光伐枝払い" localSheetId="5">#REF!</definedName>
    <definedName name="G7_1受光伐枝払い" localSheetId="3">#REF!</definedName>
    <definedName name="G7_1受光伐枝払い">#REF!</definedName>
    <definedName name="G7_1受光伐抜き伐り" localSheetId="18">#REF!</definedName>
    <definedName name="G7_1受光伐抜き伐り" localSheetId="19">#REF!</definedName>
    <definedName name="G7_1受光伐抜き伐り" localSheetId="24">#REF!</definedName>
    <definedName name="G7_1受光伐抜き伐り" localSheetId="7">#REF!</definedName>
    <definedName name="G7_1受光伐抜き伐り" localSheetId="4">#REF!</definedName>
    <definedName name="G7_1受光伐抜き伐り" localSheetId="6">#REF!</definedName>
    <definedName name="G7_1受光伐抜き伐り" localSheetId="5">#REF!</definedName>
    <definedName name="G7_1受光伐抜き伐り" localSheetId="3">#REF!</definedName>
    <definedName name="G7_1受光伐抜き伐り">#REF!</definedName>
    <definedName name="G7_1単層林改良" localSheetId="18">#REF!</definedName>
    <definedName name="G7_1単層林改良" localSheetId="19">#REF!</definedName>
    <definedName name="G7_1単層林改良" localSheetId="24">#REF!</definedName>
    <definedName name="G7_1単層林改良" localSheetId="7">#REF!</definedName>
    <definedName name="G7_1単層林改良" localSheetId="4">#REF!</definedName>
    <definedName name="G7_1単層林改良" localSheetId="6">#REF!</definedName>
    <definedName name="G7_1単層林改良" localSheetId="5">#REF!</definedName>
    <definedName name="G7_1単層林改良" localSheetId="3">#REF!</definedName>
    <definedName name="G7_1単層林改良">#REF!</definedName>
    <definedName name="G7_1単層林簡易作業路" localSheetId="18">#REF!</definedName>
    <definedName name="G7_1単層林簡易作業路" localSheetId="19">#REF!</definedName>
    <definedName name="G7_1単層林簡易作業路" localSheetId="24">#REF!</definedName>
    <definedName name="G7_1単層林簡易作業路" localSheetId="7">#REF!</definedName>
    <definedName name="G7_1単層林簡易作業路" localSheetId="4">#REF!</definedName>
    <definedName name="G7_1単層林簡易作業路" localSheetId="6">#REF!</definedName>
    <definedName name="G7_1単層林簡易作業路" localSheetId="5">#REF!</definedName>
    <definedName name="G7_1単層林簡易作業路" localSheetId="3">#REF!</definedName>
    <definedName name="G7_1単層林簡易作業路">#REF!</definedName>
    <definedName name="G7_1単層林植栽型下刈" localSheetId="18">#REF!</definedName>
    <definedName name="G7_1単層林植栽型下刈" localSheetId="19">#REF!</definedName>
    <definedName name="G7_1単層林植栽型下刈" localSheetId="24">#REF!</definedName>
    <definedName name="G7_1単層林植栽型下刈" localSheetId="7">#REF!</definedName>
    <definedName name="G7_1単層林植栽型下刈" localSheetId="4">#REF!</definedName>
    <definedName name="G7_1単層林植栽型下刈" localSheetId="6">#REF!</definedName>
    <definedName name="G7_1単層林植栽型下刈" localSheetId="5">#REF!</definedName>
    <definedName name="G7_1単層林植栽型下刈" localSheetId="3">#REF!</definedName>
    <definedName name="G7_1単層林植栽型下刈">#REF!</definedName>
    <definedName name="G7_1単層林植栽型間伐" localSheetId="18">#REF!</definedName>
    <definedName name="G7_1単層林植栽型間伐" localSheetId="19">#REF!</definedName>
    <definedName name="G7_1単層林植栽型間伐" localSheetId="24">#REF!</definedName>
    <definedName name="G7_1単層林植栽型間伐" localSheetId="7">#REF!</definedName>
    <definedName name="G7_1単層林植栽型間伐" localSheetId="4">#REF!</definedName>
    <definedName name="G7_1単層林植栽型間伐" localSheetId="6">#REF!</definedName>
    <definedName name="G7_1単層林植栽型間伐" localSheetId="5">#REF!</definedName>
    <definedName name="G7_1単層林植栽型間伐" localSheetId="3">#REF!</definedName>
    <definedName name="G7_1単層林植栽型間伐">#REF!</definedName>
    <definedName name="G7_1単層林植栽型枝打ち等" localSheetId="18">#REF!</definedName>
    <definedName name="G7_1単層林植栽型枝打ち等" localSheetId="19">#REF!</definedName>
    <definedName name="G7_1単層林植栽型枝打ち等" localSheetId="24">#REF!</definedName>
    <definedName name="G7_1単層林植栽型枝打ち等" localSheetId="7">#REF!</definedName>
    <definedName name="G7_1単層林植栽型枝打ち等" localSheetId="4">#REF!</definedName>
    <definedName name="G7_1単層林植栽型枝打ち等" localSheetId="6">#REF!</definedName>
    <definedName name="G7_1単層林植栽型枝打ち等" localSheetId="5">#REF!</definedName>
    <definedName name="G7_1単層林植栽型枝打ち等" localSheetId="3">#REF!</definedName>
    <definedName name="G7_1単層林植栽型枝打ち等">#REF!</definedName>
    <definedName name="G7_1単層林植栽型除伐" localSheetId="18">#REF!</definedName>
    <definedName name="G7_1単層林植栽型除伐" localSheetId="19">#REF!</definedName>
    <definedName name="G7_1単層林植栽型除伐" localSheetId="24">#REF!</definedName>
    <definedName name="G7_1単層林植栽型除伐" localSheetId="7">#REF!</definedName>
    <definedName name="G7_1単層林植栽型除伐" localSheetId="4">#REF!</definedName>
    <definedName name="G7_1単層林植栽型除伐" localSheetId="6">#REF!</definedName>
    <definedName name="G7_1単層林植栽型除伐" localSheetId="5">#REF!</definedName>
    <definedName name="G7_1単層林植栽型除伐" localSheetId="3">#REF!</definedName>
    <definedName name="G7_1単層林植栽型除伐">#REF!</definedName>
    <definedName name="G7_1単層林植栽型雪起こし" localSheetId="18">#REF!</definedName>
    <definedName name="G7_1単層林植栽型雪起こし" localSheetId="19">#REF!</definedName>
    <definedName name="G7_1単層林植栽型雪起こし" localSheetId="24">#REF!</definedName>
    <definedName name="G7_1単層林植栽型雪起こし" localSheetId="7">#REF!</definedName>
    <definedName name="G7_1単層林植栽型雪起こし" localSheetId="4">#REF!</definedName>
    <definedName name="G7_1単層林植栽型雪起こし" localSheetId="6">#REF!</definedName>
    <definedName name="G7_1単層林植栽型雪起こし" localSheetId="5">#REF!</definedName>
    <definedName name="G7_1単層林植栽型雪起こし" localSheetId="3">#REF!</definedName>
    <definedName name="G7_1単層林植栽型雪起こし">#REF!</definedName>
    <definedName name="G7_1単層林植栽型倒木起こし" localSheetId="18">#REF!</definedName>
    <definedName name="G7_1単層林植栽型倒木起こし" localSheetId="19">#REF!</definedName>
    <definedName name="G7_1単層林植栽型倒木起こし" localSheetId="24">#REF!</definedName>
    <definedName name="G7_1単層林植栽型倒木起こし" localSheetId="7">#REF!</definedName>
    <definedName name="G7_1単層林植栽型倒木起こし" localSheetId="4">#REF!</definedName>
    <definedName name="G7_1単層林植栽型倒木起こし" localSheetId="6">#REF!</definedName>
    <definedName name="G7_1単層林植栽型倒木起こし" localSheetId="5">#REF!</definedName>
    <definedName name="G7_1単層林植栽型倒木起こし" localSheetId="3">#REF!</definedName>
    <definedName name="G7_1単層林植栽型倒木起こし">#REF!</definedName>
    <definedName name="G7_1単層林整理伐" localSheetId="18">#REF!</definedName>
    <definedName name="G7_1単層林整理伐" localSheetId="19">#REF!</definedName>
    <definedName name="G7_1単層林整理伐" localSheetId="24">#REF!</definedName>
    <definedName name="G7_1単層林整理伐" localSheetId="7">#REF!</definedName>
    <definedName name="G7_1単層林整理伐" localSheetId="4">#REF!</definedName>
    <definedName name="G7_1単層林整理伐" localSheetId="6">#REF!</definedName>
    <definedName name="G7_1単層林整理伐" localSheetId="5">#REF!</definedName>
    <definedName name="G7_1単層林整理伐" localSheetId="3">#REF!</definedName>
    <definedName name="G7_1単層林整理伐">#REF!</definedName>
    <definedName name="G7_1単層林長期間作業路" localSheetId="18">#REF!</definedName>
    <definedName name="G7_1単層林長期間作業路" localSheetId="19">#REF!</definedName>
    <definedName name="G7_1単層林長期間作業路" localSheetId="24">#REF!</definedName>
    <definedName name="G7_1単層林長期間作業路" localSheetId="7">#REF!</definedName>
    <definedName name="G7_1単層林長期間作業路" localSheetId="4">#REF!</definedName>
    <definedName name="G7_1単層林長期間作業路" localSheetId="6">#REF!</definedName>
    <definedName name="G7_1単層林長期間作業路" localSheetId="5">#REF!</definedName>
    <definedName name="G7_1単層林長期間作業路" localSheetId="3">#REF!</definedName>
    <definedName name="G7_1単層林長期間作業路">#REF!</definedName>
    <definedName name="G7_1単層林天然型下刈" localSheetId="18">#REF!</definedName>
    <definedName name="G7_1単層林天然型下刈" localSheetId="19">#REF!</definedName>
    <definedName name="G7_1単層林天然型下刈" localSheetId="24">#REF!</definedName>
    <definedName name="G7_1単層林天然型下刈" localSheetId="7">#REF!</definedName>
    <definedName name="G7_1単層林天然型下刈" localSheetId="4">#REF!</definedName>
    <definedName name="G7_1単層林天然型下刈" localSheetId="6">#REF!</definedName>
    <definedName name="G7_1単層林天然型下刈" localSheetId="5">#REF!</definedName>
    <definedName name="G7_1単層林天然型下刈" localSheetId="3">#REF!</definedName>
    <definedName name="G7_1単層林天然型下刈">#REF!</definedName>
    <definedName name="G7_1単層林天然型除・間伐" localSheetId="18">#REF!</definedName>
    <definedName name="G7_1単層林天然型除・間伐" localSheetId="19">#REF!</definedName>
    <definedName name="G7_1単層林天然型除・間伐" localSheetId="24">#REF!</definedName>
    <definedName name="G7_1単層林天然型除・間伐" localSheetId="7">#REF!</definedName>
    <definedName name="G7_1単層林天然型除・間伐" localSheetId="4">#REF!</definedName>
    <definedName name="G7_1単層林天然型除・間伐" localSheetId="6">#REF!</definedName>
    <definedName name="G7_1単層林天然型除・間伐" localSheetId="5">#REF!</definedName>
    <definedName name="G7_1単層林天然型除・間伐" localSheetId="3">#REF!</definedName>
    <definedName name="G7_1単層林天然型除・間伐">#REF!</definedName>
    <definedName name="G7_1単層林天然型雪起こし" localSheetId="18">#REF!</definedName>
    <definedName name="G7_1単層林天然型雪起こし" localSheetId="19">#REF!</definedName>
    <definedName name="G7_1単層林天然型雪起こし" localSheetId="24">#REF!</definedName>
    <definedName name="G7_1単層林天然型雪起こし" localSheetId="7">#REF!</definedName>
    <definedName name="G7_1単層林天然型雪起こし" localSheetId="4">#REF!</definedName>
    <definedName name="G7_1単層林天然型雪起こし" localSheetId="6">#REF!</definedName>
    <definedName name="G7_1単層林天然型雪起こし" localSheetId="5">#REF!</definedName>
    <definedName name="G7_1単層林天然型雪起こし" localSheetId="3">#REF!</definedName>
    <definedName name="G7_1単層林天然型雪起こし">#REF!</definedName>
    <definedName name="G7_1長期育成改良" localSheetId="18">#REF!</definedName>
    <definedName name="G7_1長期育成改良" localSheetId="19">#REF!</definedName>
    <definedName name="G7_1長期育成改良" localSheetId="24">#REF!</definedName>
    <definedName name="G7_1長期育成改良" localSheetId="7">#REF!</definedName>
    <definedName name="G7_1長期育成改良" localSheetId="4">#REF!</definedName>
    <definedName name="G7_1長期育成改良" localSheetId="6">#REF!</definedName>
    <definedName name="G7_1長期育成改良" localSheetId="5">#REF!</definedName>
    <definedName name="G7_1長期育成改良" localSheetId="3">#REF!</definedName>
    <definedName name="G7_1長期育成改良">#REF!</definedName>
    <definedName name="G7_1長期育成簡易作業路" localSheetId="18">#REF!</definedName>
    <definedName name="G7_1長期育成簡易作業路" localSheetId="19">#REF!</definedName>
    <definedName name="G7_1長期育成簡易作業路" localSheetId="24">#REF!</definedName>
    <definedName name="G7_1長期育成簡易作業路" localSheetId="7">#REF!</definedName>
    <definedName name="G7_1長期育成簡易作業路" localSheetId="4">#REF!</definedName>
    <definedName name="G7_1長期育成簡易作業路" localSheetId="6">#REF!</definedName>
    <definedName name="G7_1長期育成簡易作業路" localSheetId="5">#REF!</definedName>
    <definedName name="G7_1長期育成簡易作業路" localSheetId="3">#REF!</definedName>
    <definedName name="G7_1長期育成簡易作業路">#REF!</definedName>
    <definedName name="G7_1長期育成樹下植栽等" localSheetId="18">#REF!</definedName>
    <definedName name="G7_1長期育成樹下植栽等" localSheetId="19">#REF!</definedName>
    <definedName name="G7_1長期育成樹下植栽等" localSheetId="24">#REF!</definedName>
    <definedName name="G7_1長期育成樹下植栽等" localSheetId="7">#REF!</definedName>
    <definedName name="G7_1長期育成樹下植栽等" localSheetId="4">#REF!</definedName>
    <definedName name="G7_1長期育成樹下植栽等" localSheetId="6">#REF!</definedName>
    <definedName name="G7_1長期育成樹下植栽等" localSheetId="5">#REF!</definedName>
    <definedName name="G7_1長期育成樹下植栽等" localSheetId="3">#REF!</definedName>
    <definedName name="G7_1長期育成樹下植栽等">#REF!</definedName>
    <definedName name="G7_1長期育成植栽型下刈" localSheetId="18">#REF!</definedName>
    <definedName name="G7_1長期育成植栽型下刈" localSheetId="19">#REF!</definedName>
    <definedName name="G7_1長期育成植栽型下刈" localSheetId="24">#REF!</definedName>
    <definedName name="G7_1長期育成植栽型下刈" localSheetId="7">#REF!</definedName>
    <definedName name="G7_1長期育成植栽型下刈" localSheetId="4">#REF!</definedName>
    <definedName name="G7_1長期育成植栽型下刈" localSheetId="6">#REF!</definedName>
    <definedName name="G7_1長期育成植栽型下刈" localSheetId="5">#REF!</definedName>
    <definedName name="G7_1長期育成植栽型下刈" localSheetId="3">#REF!</definedName>
    <definedName name="G7_1長期育成植栽型下刈">#REF!</definedName>
    <definedName name="G7_1長期育成植栽型除・間伐" localSheetId="18">#REF!</definedName>
    <definedName name="G7_1長期育成植栽型除・間伐" localSheetId="19">#REF!</definedName>
    <definedName name="G7_1長期育成植栽型除・間伐" localSheetId="24">#REF!</definedName>
    <definedName name="G7_1長期育成植栽型除・間伐" localSheetId="7">#REF!</definedName>
    <definedName name="G7_1長期育成植栽型除・間伐" localSheetId="4">#REF!</definedName>
    <definedName name="G7_1長期育成植栽型除・間伐" localSheetId="6">#REF!</definedName>
    <definedName name="G7_1長期育成植栽型除・間伐" localSheetId="5">#REF!</definedName>
    <definedName name="G7_1長期育成植栽型除・間伐" localSheetId="3">#REF!</definedName>
    <definedName name="G7_1長期育成植栽型除・間伐">#REF!</definedName>
    <definedName name="G7_1長期育成植栽型雪起こし" localSheetId="18">#REF!</definedName>
    <definedName name="G7_1長期育成植栽型雪起こし" localSheetId="19">#REF!</definedName>
    <definedName name="G7_1長期育成植栽型雪起こし" localSheetId="24">#REF!</definedName>
    <definedName name="G7_1長期育成植栽型雪起こし" localSheetId="7">#REF!</definedName>
    <definedName name="G7_1長期育成植栽型雪起こし" localSheetId="4">#REF!</definedName>
    <definedName name="G7_1長期育成植栽型雪起こし" localSheetId="6">#REF!</definedName>
    <definedName name="G7_1長期育成植栽型雪起こし" localSheetId="5">#REF!</definedName>
    <definedName name="G7_1長期育成植栽型雪起こし" localSheetId="3">#REF!</definedName>
    <definedName name="G7_1長期育成植栽型雪起こし">#REF!</definedName>
    <definedName name="G7_1長期育成植栽型倒木起こし" localSheetId="18">#REF!</definedName>
    <definedName name="G7_1長期育成植栽型倒木起こし" localSheetId="19">#REF!</definedName>
    <definedName name="G7_1長期育成植栽型倒木起こし" localSheetId="24">#REF!</definedName>
    <definedName name="G7_1長期育成植栽型倒木起こし" localSheetId="7">#REF!</definedName>
    <definedName name="G7_1長期育成植栽型倒木起こし" localSheetId="4">#REF!</definedName>
    <definedName name="G7_1長期育成植栽型倒木起こし" localSheetId="6">#REF!</definedName>
    <definedName name="G7_1長期育成植栽型倒木起こし" localSheetId="5">#REF!</definedName>
    <definedName name="G7_1長期育成植栽型倒木起こし" localSheetId="3">#REF!</definedName>
    <definedName name="G7_1長期育成植栽型倒木起こし">#REF!</definedName>
    <definedName name="G7_1長期育成長期間作業路" localSheetId="18">#REF!</definedName>
    <definedName name="G7_1長期育成長期間作業路" localSheetId="19">#REF!</definedName>
    <definedName name="G7_1長期育成長期間作業路" localSheetId="24">#REF!</definedName>
    <definedName name="G7_1長期育成長期間作業路" localSheetId="7">#REF!</definedName>
    <definedName name="G7_1長期育成長期間作業路" localSheetId="4">#REF!</definedName>
    <definedName name="G7_1長期育成長期間作業路" localSheetId="6">#REF!</definedName>
    <definedName name="G7_1長期育成長期間作業路" localSheetId="5">#REF!</definedName>
    <definedName name="G7_1長期育成長期間作業路" localSheetId="3">#REF!</definedName>
    <definedName name="G7_1長期育成長期間作業路">#REF!</definedName>
    <definedName name="G7_1長期育成天然型下刈" localSheetId="18">#REF!</definedName>
    <definedName name="G7_1長期育成天然型下刈" localSheetId="19">#REF!</definedName>
    <definedName name="G7_1長期育成天然型下刈" localSheetId="24">#REF!</definedName>
    <definedName name="G7_1長期育成天然型下刈" localSheetId="7">#REF!</definedName>
    <definedName name="G7_1長期育成天然型下刈" localSheetId="4">#REF!</definedName>
    <definedName name="G7_1長期育成天然型下刈" localSheetId="6">#REF!</definedName>
    <definedName name="G7_1長期育成天然型下刈" localSheetId="5">#REF!</definedName>
    <definedName name="G7_1長期育成天然型下刈" localSheetId="3">#REF!</definedName>
    <definedName name="G7_1長期育成天然型下刈">#REF!</definedName>
    <definedName name="G7_1長期育成天然型除・間伐" localSheetId="18">#REF!</definedName>
    <definedName name="G7_1長期育成天然型除・間伐" localSheetId="19">#REF!</definedName>
    <definedName name="G7_1長期育成天然型除・間伐" localSheetId="24">#REF!</definedName>
    <definedName name="G7_1長期育成天然型除・間伐" localSheetId="7">#REF!</definedName>
    <definedName name="G7_1長期育成天然型除・間伐" localSheetId="4">#REF!</definedName>
    <definedName name="G7_1長期育成天然型除・間伐" localSheetId="6">#REF!</definedName>
    <definedName name="G7_1長期育成天然型除・間伐" localSheetId="5">#REF!</definedName>
    <definedName name="G7_1長期育成天然型除・間伐" localSheetId="3">#REF!</definedName>
    <definedName name="G7_1長期育成天然型除・間伐">#REF!</definedName>
    <definedName name="G7_1長期育成天然型雪起こし" localSheetId="18">#REF!</definedName>
    <definedName name="G7_1長期育成天然型雪起こし" localSheetId="19">#REF!</definedName>
    <definedName name="G7_1長期育成天然型雪起こし" localSheetId="24">#REF!</definedName>
    <definedName name="G7_1長期育成天然型雪起こし" localSheetId="7">#REF!</definedName>
    <definedName name="G7_1長期育成天然型雪起こし" localSheetId="4">#REF!</definedName>
    <definedName name="G7_1長期育成天然型雪起こし" localSheetId="6">#REF!</definedName>
    <definedName name="G7_1長期育成天然型雪起こし" localSheetId="5">#REF!</definedName>
    <definedName name="G7_1長期育成天然型雪起こし" localSheetId="3">#REF!</definedName>
    <definedName name="G7_1長期育成天然型雪起こし">#REF!</definedName>
    <definedName name="G7_1鳥獣害防止施設" localSheetId="18">#REF!</definedName>
    <definedName name="G7_1鳥獣害防止施設" localSheetId="19">#REF!</definedName>
    <definedName name="G7_1鳥獣害防止施設" localSheetId="24">#REF!</definedName>
    <definedName name="G7_1鳥獣害防止施設" localSheetId="7">#REF!</definedName>
    <definedName name="G7_1鳥獣害防止施設" localSheetId="4">#REF!</definedName>
    <definedName name="G7_1鳥獣害防止施設" localSheetId="6">#REF!</definedName>
    <definedName name="G7_1鳥獣害防止施設" localSheetId="5">#REF!</definedName>
    <definedName name="G7_1鳥獣害防止施設" localSheetId="3">#REF!</definedName>
    <definedName name="G7_1鳥獣害防止施設">#REF!</definedName>
    <definedName name="G7_1伐採前特殊地拵" localSheetId="18">#REF!</definedName>
    <definedName name="G7_1伐採前特殊地拵" localSheetId="19">#REF!</definedName>
    <definedName name="G7_1伐採前特殊地拵" localSheetId="24">#REF!</definedName>
    <definedName name="G7_1伐採前特殊地拵" localSheetId="7">#REF!</definedName>
    <definedName name="G7_1伐採前特殊地拵" localSheetId="4">#REF!</definedName>
    <definedName name="G7_1伐採前特殊地拵" localSheetId="6">#REF!</definedName>
    <definedName name="G7_1伐採前特殊地拵" localSheetId="5">#REF!</definedName>
    <definedName name="G7_1伐採前特殊地拵" localSheetId="3">#REF!</definedName>
    <definedName name="G7_1伐採前特殊地拵">#REF!</definedName>
    <definedName name="G7_1伐跡地" localSheetId="18">#REF!</definedName>
    <definedName name="G7_1伐跡地" localSheetId="19">#REF!</definedName>
    <definedName name="G7_1伐跡地" localSheetId="24">#REF!</definedName>
    <definedName name="G7_1伐跡地" localSheetId="7">#REF!</definedName>
    <definedName name="G7_1伐跡地" localSheetId="4">#REF!</definedName>
    <definedName name="G7_1伐跡地" localSheetId="6">#REF!</definedName>
    <definedName name="G7_1伐跡地" localSheetId="5">#REF!</definedName>
    <definedName name="G7_1伐跡地" localSheetId="3">#REF!</definedName>
    <definedName name="G7_1伐跡地">#REF!</definedName>
    <definedName name="G7_1付帯施設整備" localSheetId="18">#REF!</definedName>
    <definedName name="G7_1付帯施設整備" localSheetId="19">#REF!</definedName>
    <definedName name="G7_1付帯施設整備" localSheetId="24">#REF!</definedName>
    <definedName name="G7_1付帯施設整備" localSheetId="7">#REF!</definedName>
    <definedName name="G7_1付帯施設整備" localSheetId="4">#REF!</definedName>
    <definedName name="G7_1付帯施設整備" localSheetId="6">#REF!</definedName>
    <definedName name="G7_1付帯施設整備" localSheetId="5">#REF!</definedName>
    <definedName name="G7_1付帯施設整備" localSheetId="3">#REF!</definedName>
    <definedName name="G7_1付帯施設整備">#REF!</definedName>
    <definedName name="G7_1普通被害" localSheetId="18">#REF!</definedName>
    <definedName name="G7_1普通被害" localSheetId="19">#REF!</definedName>
    <definedName name="G7_1普通被害" localSheetId="24">#REF!</definedName>
    <definedName name="G7_1普通被害" localSheetId="7">#REF!</definedName>
    <definedName name="G7_1普通被害" localSheetId="4">#REF!</definedName>
    <definedName name="G7_1普通被害" localSheetId="6">#REF!</definedName>
    <definedName name="G7_1普通被害" localSheetId="5">#REF!</definedName>
    <definedName name="G7_1普通被害" localSheetId="3">#REF!</definedName>
    <definedName name="G7_1普通被害">#REF!</definedName>
    <definedName name="G7_1複層林改良改良" localSheetId="18">#REF!</definedName>
    <definedName name="G7_1複層林改良改良" localSheetId="19">#REF!</definedName>
    <definedName name="G7_1複層林改良改良" localSheetId="24">#REF!</definedName>
    <definedName name="G7_1複層林改良改良" localSheetId="7">#REF!</definedName>
    <definedName name="G7_1複層林改良改良" localSheetId="4">#REF!</definedName>
    <definedName name="G7_1複層林改良改良" localSheetId="6">#REF!</definedName>
    <definedName name="G7_1複層林改良改良" localSheetId="5">#REF!</definedName>
    <definedName name="G7_1複層林改良改良" localSheetId="3">#REF!</definedName>
    <definedName name="G7_1複層林改良改良">#REF!</definedName>
    <definedName name="G7_1複層林改良植栽" localSheetId="18">#REF!</definedName>
    <definedName name="G7_1複層林改良植栽" localSheetId="19">#REF!</definedName>
    <definedName name="G7_1複層林改良植栽" localSheetId="24">#REF!</definedName>
    <definedName name="G7_1複層林改良植栽" localSheetId="7">#REF!</definedName>
    <definedName name="G7_1複層林改良植栽" localSheetId="4">#REF!</definedName>
    <definedName name="G7_1複層林改良植栽" localSheetId="6">#REF!</definedName>
    <definedName name="G7_1複層林改良植栽" localSheetId="5">#REF!</definedName>
    <definedName name="G7_1複層林改良植栽" localSheetId="3">#REF!</definedName>
    <definedName name="G7_1複層林改良植栽">#REF!</definedName>
    <definedName name="G7_1複層林改良地表かきおこし" localSheetId="18">#REF!</definedName>
    <definedName name="G7_1複層林改良地表かきおこし" localSheetId="19">#REF!</definedName>
    <definedName name="G7_1複層林改良地表かきおこし" localSheetId="24">#REF!</definedName>
    <definedName name="G7_1複層林改良地表かきおこし" localSheetId="7">#REF!</definedName>
    <definedName name="G7_1複層林改良地表かきおこし" localSheetId="4">#REF!</definedName>
    <definedName name="G7_1複層林改良地表かきおこし" localSheetId="6">#REF!</definedName>
    <definedName name="G7_1複層林改良地表かきおこし" localSheetId="5">#REF!</definedName>
    <definedName name="G7_1複層林改良地表かきおこし" localSheetId="3">#REF!</definedName>
    <definedName name="G7_1複層林改良地表かきおこし">#REF!</definedName>
    <definedName name="G7_1複層林改良播種" localSheetId="18">#REF!</definedName>
    <definedName name="G7_1複層林改良播種" localSheetId="19">#REF!</definedName>
    <definedName name="G7_1複層林改良播種" localSheetId="24">#REF!</definedName>
    <definedName name="G7_1複層林改良播種" localSheetId="7">#REF!</definedName>
    <definedName name="G7_1複層林改良播種" localSheetId="4">#REF!</definedName>
    <definedName name="G7_1複層林改良播種" localSheetId="6">#REF!</definedName>
    <definedName name="G7_1複層林改良播種" localSheetId="5">#REF!</definedName>
    <definedName name="G7_1複層林改良播種" localSheetId="3">#REF!</definedName>
    <definedName name="G7_1複層林改良播種">#REF!</definedName>
    <definedName name="G7_1複層林簡易作業路" localSheetId="18">#REF!</definedName>
    <definedName name="G7_1複層林簡易作業路" localSheetId="19">#REF!</definedName>
    <definedName name="G7_1複層林簡易作業路" localSheetId="24">#REF!</definedName>
    <definedName name="G7_1複層林簡易作業路" localSheetId="7">#REF!</definedName>
    <definedName name="G7_1複層林簡易作業路" localSheetId="4">#REF!</definedName>
    <definedName name="G7_1複層林簡易作業路" localSheetId="6">#REF!</definedName>
    <definedName name="G7_1複層林簡易作業路" localSheetId="5">#REF!</definedName>
    <definedName name="G7_1複層林簡易作業路" localSheetId="3">#REF!</definedName>
    <definedName name="G7_1複層林簡易作業路">#REF!</definedName>
    <definedName name="G7_1複層林樹下植栽等" localSheetId="18">#REF!</definedName>
    <definedName name="G7_1複層林樹下植栽等" localSheetId="19">#REF!</definedName>
    <definedName name="G7_1複層林樹下植栽等" localSheetId="24">#REF!</definedName>
    <definedName name="G7_1複層林樹下植栽等" localSheetId="7">#REF!</definedName>
    <definedName name="G7_1複層林樹下植栽等" localSheetId="4">#REF!</definedName>
    <definedName name="G7_1複層林樹下植栽等" localSheetId="6">#REF!</definedName>
    <definedName name="G7_1複層林樹下植栽等" localSheetId="5">#REF!</definedName>
    <definedName name="G7_1複層林樹下植栽等" localSheetId="3">#REF!</definedName>
    <definedName name="G7_1複層林樹下植栽等">#REF!</definedName>
    <definedName name="G7_1複層林植栽型下刈" localSheetId="18">#REF!</definedName>
    <definedName name="G7_1複層林植栽型下刈" localSheetId="19">#REF!</definedName>
    <definedName name="G7_1複層林植栽型下刈" localSheetId="24">#REF!</definedName>
    <definedName name="G7_1複層林植栽型下刈" localSheetId="7">#REF!</definedName>
    <definedName name="G7_1複層林植栽型下刈" localSheetId="4">#REF!</definedName>
    <definedName name="G7_1複層林植栽型下刈" localSheetId="6">#REF!</definedName>
    <definedName name="G7_1複層林植栽型下刈" localSheetId="5">#REF!</definedName>
    <definedName name="G7_1複層林植栽型下刈" localSheetId="3">#REF!</definedName>
    <definedName name="G7_1複層林植栽型下刈">#REF!</definedName>
    <definedName name="G7_1複層林植栽型除・間伐" localSheetId="18">#REF!</definedName>
    <definedName name="G7_1複層林植栽型除・間伐" localSheetId="19">#REF!</definedName>
    <definedName name="G7_1複層林植栽型除・間伐" localSheetId="24">#REF!</definedName>
    <definedName name="G7_1複層林植栽型除・間伐" localSheetId="7">#REF!</definedName>
    <definedName name="G7_1複層林植栽型除・間伐" localSheetId="4">#REF!</definedName>
    <definedName name="G7_1複層林植栽型除・間伐" localSheetId="6">#REF!</definedName>
    <definedName name="G7_1複層林植栽型除・間伐" localSheetId="5">#REF!</definedName>
    <definedName name="G7_1複層林植栽型除・間伐" localSheetId="3">#REF!</definedName>
    <definedName name="G7_1複層林植栽型除・間伐">#REF!</definedName>
    <definedName name="G7_1複層林植栽型雪起こし" localSheetId="18">#REF!</definedName>
    <definedName name="G7_1複層林植栽型雪起こし" localSheetId="19">#REF!</definedName>
    <definedName name="G7_1複層林植栽型雪起こし" localSheetId="24">#REF!</definedName>
    <definedName name="G7_1複層林植栽型雪起こし" localSheetId="7">#REF!</definedName>
    <definedName name="G7_1複層林植栽型雪起こし" localSheetId="4">#REF!</definedName>
    <definedName name="G7_1複層林植栽型雪起こし" localSheetId="6">#REF!</definedName>
    <definedName name="G7_1複層林植栽型雪起こし" localSheetId="5">#REF!</definedName>
    <definedName name="G7_1複層林植栽型雪起こし" localSheetId="3">#REF!</definedName>
    <definedName name="G7_1複層林植栽型雪起こし">#REF!</definedName>
    <definedName name="G7_1複層林植栽型倒木起こし" localSheetId="18">#REF!</definedName>
    <definedName name="G7_1複層林植栽型倒木起こし" localSheetId="19">#REF!</definedName>
    <definedName name="G7_1複層林植栽型倒木起こし" localSheetId="24">#REF!</definedName>
    <definedName name="G7_1複層林植栽型倒木起こし" localSheetId="7">#REF!</definedName>
    <definedName name="G7_1複層林植栽型倒木起こし" localSheetId="4">#REF!</definedName>
    <definedName name="G7_1複層林植栽型倒木起こし" localSheetId="6">#REF!</definedName>
    <definedName name="G7_1複層林植栽型倒木起こし" localSheetId="5">#REF!</definedName>
    <definedName name="G7_1複層林植栽型倒木起こし" localSheetId="3">#REF!</definedName>
    <definedName name="G7_1複層林植栽型倒木起こし">#REF!</definedName>
    <definedName name="G7_1複層林人工林整理伐" localSheetId="18">#REF!</definedName>
    <definedName name="G7_1複層林人工林整理伐" localSheetId="19">#REF!</definedName>
    <definedName name="G7_1複層林人工林整理伐" localSheetId="24">#REF!</definedName>
    <definedName name="G7_1複層林人工林整理伐" localSheetId="7">#REF!</definedName>
    <definedName name="G7_1複層林人工林整理伐" localSheetId="4">#REF!</definedName>
    <definedName name="G7_1複層林人工林整理伐" localSheetId="6">#REF!</definedName>
    <definedName name="G7_1複層林人工林整理伐" localSheetId="5">#REF!</definedName>
    <definedName name="G7_1複層林人工林整理伐" localSheetId="3">#REF!</definedName>
    <definedName name="G7_1複層林人工林整理伐">#REF!</definedName>
    <definedName name="G7_1複層林整理伐" localSheetId="18">#REF!</definedName>
    <definedName name="G7_1複層林整理伐" localSheetId="19">#REF!</definedName>
    <definedName name="G7_1複層林整理伐" localSheetId="24">#REF!</definedName>
    <definedName name="G7_1複層林整理伐" localSheetId="7">#REF!</definedName>
    <definedName name="G7_1複層林整理伐" localSheetId="4">#REF!</definedName>
    <definedName name="G7_1複層林整理伐" localSheetId="6">#REF!</definedName>
    <definedName name="G7_1複層林整理伐" localSheetId="5">#REF!</definedName>
    <definedName name="G7_1複層林整理伐" localSheetId="3">#REF!</definedName>
    <definedName name="G7_1複層林整理伐">#REF!</definedName>
    <definedName name="G7_1複層林長期間作業路" localSheetId="18">#REF!</definedName>
    <definedName name="G7_1複層林長期間作業路" localSheetId="19">#REF!</definedName>
    <definedName name="G7_1複層林長期間作業路" localSheetId="24">#REF!</definedName>
    <definedName name="G7_1複層林長期間作業路" localSheetId="7">#REF!</definedName>
    <definedName name="G7_1複層林長期間作業路" localSheetId="4">#REF!</definedName>
    <definedName name="G7_1複層林長期間作業路" localSheetId="6">#REF!</definedName>
    <definedName name="G7_1複層林長期間作業路" localSheetId="5">#REF!</definedName>
    <definedName name="G7_1複層林長期間作業路" localSheetId="3">#REF!</definedName>
    <definedName name="G7_1複層林長期間作業路">#REF!</definedName>
    <definedName name="G7_1複層林天然型下刈" localSheetId="18">#REF!</definedName>
    <definedName name="G7_1複層林天然型下刈" localSheetId="19">#REF!</definedName>
    <definedName name="G7_1複層林天然型下刈" localSheetId="24">#REF!</definedName>
    <definedName name="G7_1複層林天然型下刈" localSheetId="7">#REF!</definedName>
    <definedName name="G7_1複層林天然型下刈" localSheetId="4">#REF!</definedName>
    <definedName name="G7_1複層林天然型下刈" localSheetId="6">#REF!</definedName>
    <definedName name="G7_1複層林天然型下刈" localSheetId="5">#REF!</definedName>
    <definedName name="G7_1複層林天然型下刈" localSheetId="3">#REF!</definedName>
    <definedName name="G7_1複層林天然型下刈">#REF!</definedName>
    <definedName name="G7_1複層林天然型除・間伐" localSheetId="18">#REF!</definedName>
    <definedName name="G7_1複層林天然型除・間伐" localSheetId="19">#REF!</definedName>
    <definedName name="G7_1複層林天然型除・間伐" localSheetId="24">#REF!</definedName>
    <definedName name="G7_1複層林天然型除・間伐" localSheetId="7">#REF!</definedName>
    <definedName name="G7_1複層林天然型除・間伐" localSheetId="4">#REF!</definedName>
    <definedName name="G7_1複層林天然型除・間伐" localSheetId="6">#REF!</definedName>
    <definedName name="G7_1複層林天然型除・間伐" localSheetId="5">#REF!</definedName>
    <definedName name="G7_1複層林天然型除・間伐" localSheetId="3">#REF!</definedName>
    <definedName name="G7_1複層林天然型除・間伐">#REF!</definedName>
    <definedName name="G7_1複層林天然型雪起こし" localSheetId="18">#REF!</definedName>
    <definedName name="G7_1複層林天然型雪起こし" localSheetId="19">#REF!</definedName>
    <definedName name="G7_1複層林天然型雪起こし" localSheetId="24">#REF!</definedName>
    <definedName name="G7_1複層林天然型雪起こし" localSheetId="7">#REF!</definedName>
    <definedName name="G7_1複層林天然型雪起こし" localSheetId="4">#REF!</definedName>
    <definedName name="G7_1複層林天然型雪起こし" localSheetId="6">#REF!</definedName>
    <definedName name="G7_1複層林天然型雪起こし" localSheetId="5">#REF!</definedName>
    <definedName name="G7_1複層林天然型雪起こし" localSheetId="3">#REF!</definedName>
    <definedName name="G7_1複層林天然型雪起こし">#REF!</definedName>
    <definedName name="G7_1防火施設整備" localSheetId="18">#REF!</definedName>
    <definedName name="G7_1防火施設整備" localSheetId="19">#REF!</definedName>
    <definedName name="G7_1防火施設整備" localSheetId="24">#REF!</definedName>
    <definedName name="G7_1防火施設整備" localSheetId="7">#REF!</definedName>
    <definedName name="G7_1防火施設整備" localSheetId="4">#REF!</definedName>
    <definedName name="G7_1防火施設整備" localSheetId="6">#REF!</definedName>
    <definedName name="G7_1防火施設整備" localSheetId="5">#REF!</definedName>
    <definedName name="G7_1防火施設整備" localSheetId="3">#REF!</definedName>
    <definedName name="G7_1防火施設整備">#REF!</definedName>
    <definedName name="G7_1誘導伐枝払い" localSheetId="18">#REF!</definedName>
    <definedName name="G7_1誘導伐枝払い" localSheetId="19">#REF!</definedName>
    <definedName name="G7_1誘導伐枝払い" localSheetId="24">#REF!</definedName>
    <definedName name="G7_1誘導伐枝払い" localSheetId="7">#REF!</definedName>
    <definedName name="G7_1誘導伐枝払い" localSheetId="4">#REF!</definedName>
    <definedName name="G7_1誘導伐枝払い" localSheetId="6">#REF!</definedName>
    <definedName name="G7_1誘導伐枝払い" localSheetId="5">#REF!</definedName>
    <definedName name="G7_1誘導伐枝払い" localSheetId="3">#REF!</definedName>
    <definedName name="G7_1誘導伐枝払い">#REF!</definedName>
    <definedName name="G7_1誘導伐抜き伐り" localSheetId="18">#REF!</definedName>
    <definedName name="G7_1誘導伐抜き伐り" localSheetId="19">#REF!</definedName>
    <definedName name="G7_1誘導伐抜き伐り" localSheetId="24">#REF!</definedName>
    <definedName name="G7_1誘導伐抜き伐り" localSheetId="7">#REF!</definedName>
    <definedName name="G7_1誘導伐抜き伐り" localSheetId="4">#REF!</definedName>
    <definedName name="G7_1誘導伐抜き伐り" localSheetId="6">#REF!</definedName>
    <definedName name="G7_1誘導伐抜き伐り" localSheetId="5">#REF!</definedName>
    <definedName name="G7_1誘導伐抜き伐り" localSheetId="3">#REF!</definedName>
    <definedName name="G7_1誘導伐抜き伐り">#REF!</definedName>
    <definedName name="G7_1用地等取得" localSheetId="18">#REF!</definedName>
    <definedName name="G7_1用地等取得" localSheetId="19">#REF!</definedName>
    <definedName name="G7_1用地等取得" localSheetId="24">#REF!</definedName>
    <definedName name="G7_1用地等取得" localSheetId="7">#REF!</definedName>
    <definedName name="G7_1用地等取得" localSheetId="4">#REF!</definedName>
    <definedName name="G7_1用地等取得" localSheetId="6">#REF!</definedName>
    <definedName name="G7_1用地等取得" localSheetId="5">#REF!</definedName>
    <definedName name="G7_1用地等取得" localSheetId="3">#REF!</definedName>
    <definedName name="G7_1用地等取得">#REF!</definedName>
    <definedName name="G7_1林床保全整備" localSheetId="18">#REF!</definedName>
    <definedName name="G7_1林床保全整備" localSheetId="19">#REF!</definedName>
    <definedName name="G7_1林床保全整備" localSheetId="24">#REF!</definedName>
    <definedName name="G7_1林床保全整備" localSheetId="7">#REF!</definedName>
    <definedName name="G7_1林床保全整備" localSheetId="4">#REF!</definedName>
    <definedName name="G7_1林床保全整備" localSheetId="6">#REF!</definedName>
    <definedName name="G7_1林床保全整備" localSheetId="5">#REF!</definedName>
    <definedName name="G7_1林床保全整備" localSheetId="3">#REF!</definedName>
    <definedName name="G7_1林床保全整備">#REF!</definedName>
    <definedName name="G7_1路網整備" localSheetId="18">#REF!</definedName>
    <definedName name="G7_1路網整備" localSheetId="19">#REF!</definedName>
    <definedName name="G7_1路網整備" localSheetId="24">#REF!</definedName>
    <definedName name="G7_1路網整備" localSheetId="7">#REF!</definedName>
    <definedName name="G7_1路網整備" localSheetId="4">#REF!</definedName>
    <definedName name="G7_1路網整備" localSheetId="6">#REF!</definedName>
    <definedName name="G7_1路網整備" localSheetId="5">#REF!</definedName>
    <definedName name="G7_1路網整備" localSheetId="3">#REF!</definedName>
    <definedName name="G7_1路網整備">#REF!</definedName>
    <definedName name="G7_2その他森林整備" localSheetId="18">#REF!</definedName>
    <definedName name="G7_2その他森林整備" localSheetId="19">#REF!</definedName>
    <definedName name="G7_2その他森林整備" localSheetId="24">#REF!</definedName>
    <definedName name="G7_2その他森林整備" localSheetId="7">#REF!</definedName>
    <definedName name="G7_2その他森林整備" localSheetId="4">#REF!</definedName>
    <definedName name="G7_2その他森林整備" localSheetId="6">#REF!</definedName>
    <definedName name="G7_2その他森林整備" localSheetId="5">#REF!</definedName>
    <definedName name="G7_2その他森林整備" localSheetId="3">#REF!</definedName>
    <definedName name="G7_2その他森林整備">#REF!</definedName>
    <definedName name="G7_2その他整備" localSheetId="18">#REF!</definedName>
    <definedName name="G7_2その他整備" localSheetId="19">#REF!</definedName>
    <definedName name="G7_2その他整備" localSheetId="24">#REF!</definedName>
    <definedName name="G7_2その他整備" localSheetId="7">#REF!</definedName>
    <definedName name="G7_2その他整備" localSheetId="4">#REF!</definedName>
    <definedName name="G7_2その他整備" localSheetId="6">#REF!</definedName>
    <definedName name="G7_2その他整備" localSheetId="5">#REF!</definedName>
    <definedName name="G7_2その他整備" localSheetId="3">#REF!</definedName>
    <definedName name="G7_2その他整備">#REF!</definedName>
    <definedName name="G7_2衛生伐" localSheetId="18">#REF!</definedName>
    <definedName name="G7_2衛生伐" localSheetId="19">#REF!</definedName>
    <definedName name="G7_2衛生伐" localSheetId="24">#REF!</definedName>
    <definedName name="G7_2衛生伐" localSheetId="7">#REF!</definedName>
    <definedName name="G7_2衛生伐" localSheetId="4">#REF!</definedName>
    <definedName name="G7_2衛生伐" localSheetId="6">#REF!</definedName>
    <definedName name="G7_2衛生伐" localSheetId="5">#REF!</definedName>
    <definedName name="G7_2衛生伐" localSheetId="3">#REF!</definedName>
    <definedName name="G7_2衛生伐">#REF!</definedName>
    <definedName name="G7_2拡大造林" localSheetId="18">#REF!</definedName>
    <definedName name="G7_2拡大造林" localSheetId="19">#REF!</definedName>
    <definedName name="G7_2拡大造林" localSheetId="24">#REF!</definedName>
    <definedName name="G7_2拡大造林" localSheetId="7">#REF!</definedName>
    <definedName name="G7_2拡大造林" localSheetId="4">#REF!</definedName>
    <definedName name="G7_2拡大造林" localSheetId="6">#REF!</definedName>
    <definedName name="G7_2拡大造林" localSheetId="5">#REF!</definedName>
    <definedName name="G7_2拡大造林" localSheetId="3">#REF!</definedName>
    <definedName name="G7_2拡大造林">#REF!</definedName>
    <definedName name="G7_2機能増進簡易作業路" localSheetId="18">#REF!</definedName>
    <definedName name="G7_2機能増進簡易作業路" localSheetId="19">#REF!</definedName>
    <definedName name="G7_2機能増進簡易作業路" localSheetId="24">#REF!</definedName>
    <definedName name="G7_2機能増進簡易作業路" localSheetId="7">#REF!</definedName>
    <definedName name="G7_2機能増進簡易作業路" localSheetId="4">#REF!</definedName>
    <definedName name="G7_2機能増進簡易作業路" localSheetId="6">#REF!</definedName>
    <definedName name="G7_2機能増進簡易作業路" localSheetId="5">#REF!</definedName>
    <definedName name="G7_2機能増進簡易作業路" localSheetId="3">#REF!</definedName>
    <definedName name="G7_2機能増進簡易作業路">#REF!</definedName>
    <definedName name="G7_2機能増進枝払い" localSheetId="18">#REF!</definedName>
    <definedName name="G7_2機能増進枝払い" localSheetId="19">#REF!</definedName>
    <definedName name="G7_2機能増進枝払い" localSheetId="24">#REF!</definedName>
    <definedName name="G7_2機能増進枝払い" localSheetId="7">#REF!</definedName>
    <definedName name="G7_2機能増進枝払い" localSheetId="4">#REF!</definedName>
    <definedName name="G7_2機能増進枝払い" localSheetId="6">#REF!</definedName>
    <definedName name="G7_2機能増進枝払い" localSheetId="5">#REF!</definedName>
    <definedName name="G7_2機能増進枝払い" localSheetId="3">#REF!</definedName>
    <definedName name="G7_2機能増進枝払い">#REF!</definedName>
    <definedName name="G7_2機能増進除伐" localSheetId="18">#REF!</definedName>
    <definedName name="G7_2機能増進除伐" localSheetId="19">#REF!</definedName>
    <definedName name="G7_2機能増進除伐" localSheetId="24">#REF!</definedName>
    <definedName name="G7_2機能増進除伐" localSheetId="7">#REF!</definedName>
    <definedName name="G7_2機能増進除伐" localSheetId="4">#REF!</definedName>
    <definedName name="G7_2機能増進除伐" localSheetId="6">#REF!</definedName>
    <definedName name="G7_2機能増進除伐" localSheetId="5">#REF!</definedName>
    <definedName name="G7_2機能増進除伐" localSheetId="3">#REF!</definedName>
    <definedName name="G7_2機能増進除伐">#REF!</definedName>
    <definedName name="G7_2機能増進長期間作業路" localSheetId="18">#REF!</definedName>
    <definedName name="G7_2機能増進長期間作業路" localSheetId="19">#REF!</definedName>
    <definedName name="G7_2機能増進長期間作業路" localSheetId="24">#REF!</definedName>
    <definedName name="G7_2機能増進長期間作業路" localSheetId="7">#REF!</definedName>
    <definedName name="G7_2機能増進長期間作業路" localSheetId="4">#REF!</definedName>
    <definedName name="G7_2機能増進長期間作業路" localSheetId="6">#REF!</definedName>
    <definedName name="G7_2機能増進長期間作業路" localSheetId="5">#REF!</definedName>
    <definedName name="G7_2機能増進長期間作業路" localSheetId="3">#REF!</definedName>
    <definedName name="G7_2機能増進長期間作業路">#REF!</definedName>
    <definedName name="G7_2機能増進抜き伐り" localSheetId="18">#REF!</definedName>
    <definedName name="G7_2機能増進抜き伐り" localSheetId="19">#REF!</definedName>
    <definedName name="G7_2機能増進抜き伐り" localSheetId="24">#REF!</definedName>
    <definedName name="G7_2機能増進抜き伐り" localSheetId="7">#REF!</definedName>
    <definedName name="G7_2機能増進抜き伐り" localSheetId="4">#REF!</definedName>
    <definedName name="G7_2機能増進抜き伐り" localSheetId="6">#REF!</definedName>
    <definedName name="G7_2機能増進抜き伐り" localSheetId="5">#REF!</definedName>
    <definedName name="G7_2機能増進抜き伐り" localSheetId="3">#REF!</definedName>
    <definedName name="G7_2機能増進抜き伐り">#REF!</definedName>
    <definedName name="G7_2渓流林整備" localSheetId="18">#REF!</definedName>
    <definedName name="G7_2渓流林整備" localSheetId="19">#REF!</definedName>
    <definedName name="G7_2渓流林整備" localSheetId="24">#REF!</definedName>
    <definedName name="G7_2渓流林整備" localSheetId="7">#REF!</definedName>
    <definedName name="G7_2渓流林整備" localSheetId="4">#REF!</definedName>
    <definedName name="G7_2渓流林整備" localSheetId="6">#REF!</definedName>
    <definedName name="G7_2渓流林整備" localSheetId="5">#REF!</definedName>
    <definedName name="G7_2渓流林整備" localSheetId="3">#REF!</definedName>
    <definedName name="G7_2渓流林整備">#REF!</definedName>
    <definedName name="G7_2指定被害" localSheetId="18">#REF!</definedName>
    <definedName name="G7_2指定被害" localSheetId="19">#REF!</definedName>
    <definedName name="G7_2指定被害" localSheetId="24">#REF!</definedName>
    <definedName name="G7_2指定被害" localSheetId="7">#REF!</definedName>
    <definedName name="G7_2指定被害" localSheetId="4">#REF!</definedName>
    <definedName name="G7_2指定被害" localSheetId="6">#REF!</definedName>
    <definedName name="G7_2指定被害" localSheetId="5">#REF!</definedName>
    <definedName name="G7_2指定被害" localSheetId="3">#REF!</definedName>
    <definedName name="G7_2指定被害">#REF!</definedName>
    <definedName name="G7_2受光伐枝払い" localSheetId="18">#REF!</definedName>
    <definedName name="G7_2受光伐枝払い" localSheetId="19">#REF!</definedName>
    <definedName name="G7_2受光伐枝払い" localSheetId="24">#REF!</definedName>
    <definedName name="G7_2受光伐枝払い" localSheetId="7">#REF!</definedName>
    <definedName name="G7_2受光伐枝払い" localSheetId="4">#REF!</definedName>
    <definedName name="G7_2受光伐枝払い" localSheetId="6">#REF!</definedName>
    <definedName name="G7_2受光伐枝払い" localSheetId="5">#REF!</definedName>
    <definedName name="G7_2受光伐枝払い" localSheetId="3">#REF!</definedName>
    <definedName name="G7_2受光伐枝払い">#REF!</definedName>
    <definedName name="G7_2受光伐抜き伐り" localSheetId="18">#REF!</definedName>
    <definedName name="G7_2受光伐抜き伐り" localSheetId="19">#REF!</definedName>
    <definedName name="G7_2受光伐抜き伐り" localSheetId="24">#REF!</definedName>
    <definedName name="G7_2受光伐抜き伐り" localSheetId="7">#REF!</definedName>
    <definedName name="G7_2受光伐抜き伐り" localSheetId="4">#REF!</definedName>
    <definedName name="G7_2受光伐抜き伐り" localSheetId="6">#REF!</definedName>
    <definedName name="G7_2受光伐抜き伐り" localSheetId="5">#REF!</definedName>
    <definedName name="G7_2受光伐抜き伐り" localSheetId="3">#REF!</definedName>
    <definedName name="G7_2受光伐抜き伐り">#REF!</definedName>
    <definedName name="G7_2単層林改良" localSheetId="18">#REF!</definedName>
    <definedName name="G7_2単層林改良" localSheetId="19">#REF!</definedName>
    <definedName name="G7_2単層林改良" localSheetId="24">#REF!</definedName>
    <definedName name="G7_2単層林改良" localSheetId="7">#REF!</definedName>
    <definedName name="G7_2単層林改良" localSheetId="4">#REF!</definedName>
    <definedName name="G7_2単層林改良" localSheetId="6">#REF!</definedName>
    <definedName name="G7_2単層林改良" localSheetId="5">#REF!</definedName>
    <definedName name="G7_2単層林改良" localSheetId="3">#REF!</definedName>
    <definedName name="G7_2単層林改良">#REF!</definedName>
    <definedName name="G7_2単層林簡易作業路" localSheetId="18">#REF!</definedName>
    <definedName name="G7_2単層林簡易作業路" localSheetId="19">#REF!</definedName>
    <definedName name="G7_2単層林簡易作業路" localSheetId="24">#REF!</definedName>
    <definedName name="G7_2単層林簡易作業路" localSheetId="7">#REF!</definedName>
    <definedName name="G7_2単層林簡易作業路" localSheetId="4">#REF!</definedName>
    <definedName name="G7_2単層林簡易作業路" localSheetId="6">#REF!</definedName>
    <definedName name="G7_2単層林簡易作業路" localSheetId="5">#REF!</definedName>
    <definedName name="G7_2単層林簡易作業路" localSheetId="3">#REF!</definedName>
    <definedName name="G7_2単層林簡易作業路">#REF!</definedName>
    <definedName name="G7_2単層林植栽型下刈" localSheetId="18">#REF!</definedName>
    <definedName name="G7_2単層林植栽型下刈" localSheetId="19">#REF!</definedName>
    <definedName name="G7_2単層林植栽型下刈" localSheetId="24">#REF!</definedName>
    <definedName name="G7_2単層林植栽型下刈" localSheetId="7">#REF!</definedName>
    <definedName name="G7_2単層林植栽型下刈" localSheetId="4">#REF!</definedName>
    <definedName name="G7_2単層林植栽型下刈" localSheetId="6">#REF!</definedName>
    <definedName name="G7_2単層林植栽型下刈" localSheetId="5">#REF!</definedName>
    <definedName name="G7_2単層林植栽型下刈" localSheetId="3">#REF!</definedName>
    <definedName name="G7_2単層林植栽型下刈">#REF!</definedName>
    <definedName name="G7_2単層林植栽型間伐" localSheetId="18">#REF!</definedName>
    <definedName name="G7_2単層林植栽型間伐" localSheetId="19">#REF!</definedName>
    <definedName name="G7_2単層林植栽型間伐" localSheetId="24">#REF!</definedName>
    <definedName name="G7_2単層林植栽型間伐" localSheetId="7">#REF!</definedName>
    <definedName name="G7_2単層林植栽型間伐" localSheetId="4">#REF!</definedName>
    <definedName name="G7_2単層林植栽型間伐" localSheetId="6">#REF!</definedName>
    <definedName name="G7_2単層林植栽型間伐" localSheetId="5">#REF!</definedName>
    <definedName name="G7_2単層林植栽型間伐" localSheetId="3">#REF!</definedName>
    <definedName name="G7_2単層林植栽型間伐">#REF!</definedName>
    <definedName name="G7_2単層林植栽型枝打ち等" localSheetId="18">#REF!</definedName>
    <definedName name="G7_2単層林植栽型枝打ち等" localSheetId="19">#REF!</definedName>
    <definedName name="G7_2単層林植栽型枝打ち等" localSheetId="24">#REF!</definedName>
    <definedName name="G7_2単層林植栽型枝打ち等" localSheetId="7">#REF!</definedName>
    <definedName name="G7_2単層林植栽型枝打ち等" localSheetId="4">#REF!</definedName>
    <definedName name="G7_2単層林植栽型枝打ち等" localSheetId="6">#REF!</definedName>
    <definedName name="G7_2単層林植栽型枝打ち等" localSheetId="5">#REF!</definedName>
    <definedName name="G7_2単層林植栽型枝打ち等" localSheetId="3">#REF!</definedName>
    <definedName name="G7_2単層林植栽型枝打ち等">#REF!</definedName>
    <definedName name="G7_2単層林植栽型除伐" localSheetId="18">#REF!</definedName>
    <definedName name="G7_2単層林植栽型除伐" localSheetId="19">#REF!</definedName>
    <definedName name="G7_2単層林植栽型除伐" localSheetId="24">#REF!</definedName>
    <definedName name="G7_2単層林植栽型除伐" localSheetId="7">#REF!</definedName>
    <definedName name="G7_2単層林植栽型除伐" localSheetId="4">#REF!</definedName>
    <definedName name="G7_2単層林植栽型除伐" localSheetId="6">#REF!</definedName>
    <definedName name="G7_2単層林植栽型除伐" localSheetId="5">#REF!</definedName>
    <definedName name="G7_2単層林植栽型除伐" localSheetId="3">#REF!</definedName>
    <definedName name="G7_2単層林植栽型除伐">#REF!</definedName>
    <definedName name="G7_2単層林植栽型雪起こし" localSheetId="18">#REF!</definedName>
    <definedName name="G7_2単層林植栽型雪起こし" localSheetId="19">#REF!</definedName>
    <definedName name="G7_2単層林植栽型雪起こし" localSheetId="24">#REF!</definedName>
    <definedName name="G7_2単層林植栽型雪起こし" localSheetId="7">#REF!</definedName>
    <definedName name="G7_2単層林植栽型雪起こし" localSheetId="4">#REF!</definedName>
    <definedName name="G7_2単層林植栽型雪起こし" localSheetId="6">#REF!</definedName>
    <definedName name="G7_2単層林植栽型雪起こし" localSheetId="5">#REF!</definedName>
    <definedName name="G7_2単層林植栽型雪起こし" localSheetId="3">#REF!</definedName>
    <definedName name="G7_2単層林植栽型雪起こし">#REF!</definedName>
    <definedName name="G7_2単層林植栽型倒木起こし" localSheetId="18">#REF!</definedName>
    <definedName name="G7_2単層林植栽型倒木起こし" localSheetId="19">#REF!</definedName>
    <definedName name="G7_2単層林植栽型倒木起こし" localSheetId="24">#REF!</definedName>
    <definedName name="G7_2単層林植栽型倒木起こし" localSheetId="7">#REF!</definedName>
    <definedName name="G7_2単層林植栽型倒木起こし" localSheetId="4">#REF!</definedName>
    <definedName name="G7_2単層林植栽型倒木起こし" localSheetId="6">#REF!</definedName>
    <definedName name="G7_2単層林植栽型倒木起こし" localSheetId="5">#REF!</definedName>
    <definedName name="G7_2単層林植栽型倒木起こし" localSheetId="3">#REF!</definedName>
    <definedName name="G7_2単層林植栽型倒木起こし">#REF!</definedName>
    <definedName name="G7_2単層林整理伐" localSheetId="18">#REF!</definedName>
    <definedName name="G7_2単層林整理伐" localSheetId="19">#REF!</definedName>
    <definedName name="G7_2単層林整理伐" localSheetId="24">#REF!</definedName>
    <definedName name="G7_2単層林整理伐" localSheetId="7">#REF!</definedName>
    <definedName name="G7_2単層林整理伐" localSheetId="4">#REF!</definedName>
    <definedName name="G7_2単層林整理伐" localSheetId="6">#REF!</definedName>
    <definedName name="G7_2単層林整理伐" localSheetId="5">#REF!</definedName>
    <definedName name="G7_2単層林整理伐" localSheetId="3">#REF!</definedName>
    <definedName name="G7_2単層林整理伐">#REF!</definedName>
    <definedName name="G7_2単層林長期間作業路" localSheetId="18">#REF!</definedName>
    <definedName name="G7_2単層林長期間作業路" localSheetId="19">#REF!</definedName>
    <definedName name="G7_2単層林長期間作業路" localSheetId="24">#REF!</definedName>
    <definedName name="G7_2単層林長期間作業路" localSheetId="7">#REF!</definedName>
    <definedName name="G7_2単層林長期間作業路" localSheetId="4">#REF!</definedName>
    <definedName name="G7_2単層林長期間作業路" localSheetId="6">#REF!</definedName>
    <definedName name="G7_2単層林長期間作業路" localSheetId="5">#REF!</definedName>
    <definedName name="G7_2単層林長期間作業路" localSheetId="3">#REF!</definedName>
    <definedName name="G7_2単層林長期間作業路">#REF!</definedName>
    <definedName name="G7_2単層林天然型下刈" localSheetId="18">#REF!</definedName>
    <definedName name="G7_2単層林天然型下刈" localSheetId="19">#REF!</definedName>
    <definedName name="G7_2単層林天然型下刈" localSheetId="24">#REF!</definedName>
    <definedName name="G7_2単層林天然型下刈" localSheetId="7">#REF!</definedName>
    <definedName name="G7_2単層林天然型下刈" localSheetId="4">#REF!</definedName>
    <definedName name="G7_2単層林天然型下刈" localSheetId="6">#REF!</definedName>
    <definedName name="G7_2単層林天然型下刈" localSheetId="5">#REF!</definedName>
    <definedName name="G7_2単層林天然型下刈" localSheetId="3">#REF!</definedName>
    <definedName name="G7_2単層林天然型下刈">#REF!</definedName>
    <definedName name="G7_2単層林天然型除・間伐" localSheetId="18">#REF!</definedName>
    <definedName name="G7_2単層林天然型除・間伐" localSheetId="19">#REF!</definedName>
    <definedName name="G7_2単層林天然型除・間伐" localSheetId="24">#REF!</definedName>
    <definedName name="G7_2単層林天然型除・間伐" localSheetId="7">#REF!</definedName>
    <definedName name="G7_2単層林天然型除・間伐" localSheetId="4">#REF!</definedName>
    <definedName name="G7_2単層林天然型除・間伐" localSheetId="6">#REF!</definedName>
    <definedName name="G7_2単層林天然型除・間伐" localSheetId="5">#REF!</definedName>
    <definedName name="G7_2単層林天然型除・間伐" localSheetId="3">#REF!</definedName>
    <definedName name="G7_2単層林天然型除・間伐">#REF!</definedName>
    <definedName name="G7_2単層林天然型雪起こし" localSheetId="18">#REF!</definedName>
    <definedName name="G7_2単層林天然型雪起こし" localSheetId="19">#REF!</definedName>
    <definedName name="G7_2単層林天然型雪起こし" localSheetId="24">#REF!</definedName>
    <definedName name="G7_2単層林天然型雪起こし" localSheetId="7">#REF!</definedName>
    <definedName name="G7_2単層林天然型雪起こし" localSheetId="4">#REF!</definedName>
    <definedName name="G7_2単層林天然型雪起こし" localSheetId="6">#REF!</definedName>
    <definedName name="G7_2単層林天然型雪起こし" localSheetId="5">#REF!</definedName>
    <definedName name="G7_2単層林天然型雪起こし" localSheetId="3">#REF!</definedName>
    <definedName name="G7_2単層林天然型雪起こし">#REF!</definedName>
    <definedName name="G7_2長期育成改良" localSheetId="18">#REF!</definedName>
    <definedName name="G7_2長期育成改良" localSheetId="19">#REF!</definedName>
    <definedName name="G7_2長期育成改良" localSheetId="24">#REF!</definedName>
    <definedName name="G7_2長期育成改良" localSheetId="7">#REF!</definedName>
    <definedName name="G7_2長期育成改良" localSheetId="4">#REF!</definedName>
    <definedName name="G7_2長期育成改良" localSheetId="6">#REF!</definedName>
    <definedName name="G7_2長期育成改良" localSheetId="5">#REF!</definedName>
    <definedName name="G7_2長期育成改良" localSheetId="3">#REF!</definedName>
    <definedName name="G7_2長期育成改良">#REF!</definedName>
    <definedName name="G7_2長期育成簡易作業路" localSheetId="18">#REF!</definedName>
    <definedName name="G7_2長期育成簡易作業路" localSheetId="19">#REF!</definedName>
    <definedName name="G7_2長期育成簡易作業路" localSheetId="24">#REF!</definedName>
    <definedName name="G7_2長期育成簡易作業路" localSheetId="7">#REF!</definedName>
    <definedName name="G7_2長期育成簡易作業路" localSheetId="4">#REF!</definedName>
    <definedName name="G7_2長期育成簡易作業路" localSheetId="6">#REF!</definedName>
    <definedName name="G7_2長期育成簡易作業路" localSheetId="5">#REF!</definedName>
    <definedName name="G7_2長期育成簡易作業路" localSheetId="3">#REF!</definedName>
    <definedName name="G7_2長期育成簡易作業路">#REF!</definedName>
    <definedName name="G7_2長期育成樹下植栽等" localSheetId="18">#REF!</definedName>
    <definedName name="G7_2長期育成樹下植栽等" localSheetId="19">#REF!</definedName>
    <definedName name="G7_2長期育成樹下植栽等" localSheetId="24">#REF!</definedName>
    <definedName name="G7_2長期育成樹下植栽等" localSheetId="7">#REF!</definedName>
    <definedName name="G7_2長期育成樹下植栽等" localSheetId="4">#REF!</definedName>
    <definedName name="G7_2長期育成樹下植栽等" localSheetId="6">#REF!</definedName>
    <definedName name="G7_2長期育成樹下植栽等" localSheetId="5">#REF!</definedName>
    <definedName name="G7_2長期育成樹下植栽等" localSheetId="3">#REF!</definedName>
    <definedName name="G7_2長期育成樹下植栽等">#REF!</definedName>
    <definedName name="G7_2長期育成植栽型下刈" localSheetId="18">#REF!</definedName>
    <definedName name="G7_2長期育成植栽型下刈" localSheetId="19">#REF!</definedName>
    <definedName name="G7_2長期育成植栽型下刈" localSheetId="24">#REF!</definedName>
    <definedName name="G7_2長期育成植栽型下刈" localSheetId="7">#REF!</definedName>
    <definedName name="G7_2長期育成植栽型下刈" localSheetId="4">#REF!</definedName>
    <definedName name="G7_2長期育成植栽型下刈" localSheetId="6">#REF!</definedName>
    <definedName name="G7_2長期育成植栽型下刈" localSheetId="5">#REF!</definedName>
    <definedName name="G7_2長期育成植栽型下刈" localSheetId="3">#REF!</definedName>
    <definedName name="G7_2長期育成植栽型下刈">#REF!</definedName>
    <definedName name="G7_2長期育成植栽型除・間伐" localSheetId="18">#REF!</definedName>
    <definedName name="G7_2長期育成植栽型除・間伐" localSheetId="19">#REF!</definedName>
    <definedName name="G7_2長期育成植栽型除・間伐" localSheetId="24">#REF!</definedName>
    <definedName name="G7_2長期育成植栽型除・間伐" localSheetId="7">#REF!</definedName>
    <definedName name="G7_2長期育成植栽型除・間伐" localSheetId="4">#REF!</definedName>
    <definedName name="G7_2長期育成植栽型除・間伐" localSheetId="6">#REF!</definedName>
    <definedName name="G7_2長期育成植栽型除・間伐" localSheetId="5">#REF!</definedName>
    <definedName name="G7_2長期育成植栽型除・間伐" localSheetId="3">#REF!</definedName>
    <definedName name="G7_2長期育成植栽型除・間伐">#REF!</definedName>
    <definedName name="G7_2長期育成植栽型雪起こし" localSheetId="18">#REF!</definedName>
    <definedName name="G7_2長期育成植栽型雪起こし" localSheetId="19">#REF!</definedName>
    <definedName name="G7_2長期育成植栽型雪起こし" localSheetId="24">#REF!</definedName>
    <definedName name="G7_2長期育成植栽型雪起こし" localSheetId="7">#REF!</definedName>
    <definedName name="G7_2長期育成植栽型雪起こし" localSheetId="4">#REF!</definedName>
    <definedName name="G7_2長期育成植栽型雪起こし" localSheetId="6">#REF!</definedName>
    <definedName name="G7_2長期育成植栽型雪起こし" localSheetId="5">#REF!</definedName>
    <definedName name="G7_2長期育成植栽型雪起こし" localSheetId="3">#REF!</definedName>
    <definedName name="G7_2長期育成植栽型雪起こし">#REF!</definedName>
    <definedName name="G7_2長期育成植栽型倒木起こし" localSheetId="18">#REF!</definedName>
    <definedName name="G7_2長期育成植栽型倒木起こし" localSheetId="19">#REF!</definedName>
    <definedName name="G7_2長期育成植栽型倒木起こし" localSheetId="24">#REF!</definedName>
    <definedName name="G7_2長期育成植栽型倒木起こし" localSheetId="7">#REF!</definedName>
    <definedName name="G7_2長期育成植栽型倒木起こし" localSheetId="4">#REF!</definedName>
    <definedName name="G7_2長期育成植栽型倒木起こし" localSheetId="6">#REF!</definedName>
    <definedName name="G7_2長期育成植栽型倒木起こし" localSheetId="5">#REF!</definedName>
    <definedName name="G7_2長期育成植栽型倒木起こし" localSheetId="3">#REF!</definedName>
    <definedName name="G7_2長期育成植栽型倒木起こし">#REF!</definedName>
    <definedName name="G7_2長期育成長期間作業路" localSheetId="18">#REF!</definedName>
    <definedName name="G7_2長期育成長期間作業路" localSheetId="19">#REF!</definedName>
    <definedName name="G7_2長期育成長期間作業路" localSheetId="24">#REF!</definedName>
    <definedName name="G7_2長期育成長期間作業路" localSheetId="7">#REF!</definedName>
    <definedName name="G7_2長期育成長期間作業路" localSheetId="4">#REF!</definedName>
    <definedName name="G7_2長期育成長期間作業路" localSheetId="6">#REF!</definedName>
    <definedName name="G7_2長期育成長期間作業路" localSheetId="5">#REF!</definedName>
    <definedName name="G7_2長期育成長期間作業路" localSheetId="3">#REF!</definedName>
    <definedName name="G7_2長期育成長期間作業路">#REF!</definedName>
    <definedName name="G7_2長期育成天然型下刈" localSheetId="18">#REF!</definedName>
    <definedName name="G7_2長期育成天然型下刈" localSheetId="19">#REF!</definedName>
    <definedName name="G7_2長期育成天然型下刈" localSheetId="24">#REF!</definedName>
    <definedName name="G7_2長期育成天然型下刈" localSheetId="7">#REF!</definedName>
    <definedName name="G7_2長期育成天然型下刈" localSheetId="4">#REF!</definedName>
    <definedName name="G7_2長期育成天然型下刈" localSheetId="6">#REF!</definedName>
    <definedName name="G7_2長期育成天然型下刈" localSheetId="5">#REF!</definedName>
    <definedName name="G7_2長期育成天然型下刈" localSheetId="3">#REF!</definedName>
    <definedName name="G7_2長期育成天然型下刈">#REF!</definedName>
    <definedName name="G7_2長期育成天然型除・間伐" localSheetId="18">#REF!</definedName>
    <definedName name="G7_2長期育成天然型除・間伐" localSheetId="19">#REF!</definedName>
    <definedName name="G7_2長期育成天然型除・間伐" localSheetId="24">#REF!</definedName>
    <definedName name="G7_2長期育成天然型除・間伐" localSheetId="7">#REF!</definedName>
    <definedName name="G7_2長期育成天然型除・間伐" localSheetId="4">#REF!</definedName>
    <definedName name="G7_2長期育成天然型除・間伐" localSheetId="6">#REF!</definedName>
    <definedName name="G7_2長期育成天然型除・間伐" localSheetId="5">#REF!</definedName>
    <definedName name="G7_2長期育成天然型除・間伐" localSheetId="3">#REF!</definedName>
    <definedName name="G7_2長期育成天然型除・間伐">#REF!</definedName>
    <definedName name="G7_2長期育成天然型雪起こし" localSheetId="18">#REF!</definedName>
    <definedName name="G7_2長期育成天然型雪起こし" localSheetId="19">#REF!</definedName>
    <definedName name="G7_2長期育成天然型雪起こし" localSheetId="24">#REF!</definedName>
    <definedName name="G7_2長期育成天然型雪起こし" localSheetId="7">#REF!</definedName>
    <definedName name="G7_2長期育成天然型雪起こし" localSheetId="4">#REF!</definedName>
    <definedName name="G7_2長期育成天然型雪起こし" localSheetId="6">#REF!</definedName>
    <definedName name="G7_2長期育成天然型雪起こし" localSheetId="5">#REF!</definedName>
    <definedName name="G7_2長期育成天然型雪起こし" localSheetId="3">#REF!</definedName>
    <definedName name="G7_2長期育成天然型雪起こし">#REF!</definedName>
    <definedName name="G7_2鳥獣害防止施設" localSheetId="18">#REF!</definedName>
    <definedName name="G7_2鳥獣害防止施設" localSheetId="19">#REF!</definedName>
    <definedName name="G7_2鳥獣害防止施設" localSheetId="24">#REF!</definedName>
    <definedName name="G7_2鳥獣害防止施設" localSheetId="7">#REF!</definedName>
    <definedName name="G7_2鳥獣害防止施設" localSheetId="4">#REF!</definedName>
    <definedName name="G7_2鳥獣害防止施設" localSheetId="6">#REF!</definedName>
    <definedName name="G7_2鳥獣害防止施設" localSheetId="5">#REF!</definedName>
    <definedName name="G7_2鳥獣害防止施設" localSheetId="3">#REF!</definedName>
    <definedName name="G7_2鳥獣害防止施設">#REF!</definedName>
    <definedName name="G7_2伐採前特殊地拵" localSheetId="18">#REF!</definedName>
    <definedName name="G7_2伐採前特殊地拵" localSheetId="19">#REF!</definedName>
    <definedName name="G7_2伐採前特殊地拵" localSheetId="24">#REF!</definedName>
    <definedName name="G7_2伐採前特殊地拵" localSheetId="7">#REF!</definedName>
    <definedName name="G7_2伐採前特殊地拵" localSheetId="4">#REF!</definedName>
    <definedName name="G7_2伐採前特殊地拵" localSheetId="6">#REF!</definedName>
    <definedName name="G7_2伐採前特殊地拵" localSheetId="5">#REF!</definedName>
    <definedName name="G7_2伐採前特殊地拵" localSheetId="3">#REF!</definedName>
    <definedName name="G7_2伐採前特殊地拵">#REF!</definedName>
    <definedName name="G7_2伐跡地" localSheetId="18">#REF!</definedName>
    <definedName name="G7_2伐跡地" localSheetId="19">#REF!</definedName>
    <definedName name="G7_2伐跡地" localSheetId="24">#REF!</definedName>
    <definedName name="G7_2伐跡地" localSheetId="7">#REF!</definedName>
    <definedName name="G7_2伐跡地" localSheetId="4">#REF!</definedName>
    <definedName name="G7_2伐跡地" localSheetId="6">#REF!</definedName>
    <definedName name="G7_2伐跡地" localSheetId="5">#REF!</definedName>
    <definedName name="G7_2伐跡地" localSheetId="3">#REF!</definedName>
    <definedName name="G7_2伐跡地">#REF!</definedName>
    <definedName name="G7_2付帯施設整備" localSheetId="18">#REF!</definedName>
    <definedName name="G7_2付帯施設整備" localSheetId="19">#REF!</definedName>
    <definedName name="G7_2付帯施設整備" localSheetId="24">#REF!</definedName>
    <definedName name="G7_2付帯施設整備" localSheetId="7">#REF!</definedName>
    <definedName name="G7_2付帯施設整備" localSheetId="4">#REF!</definedName>
    <definedName name="G7_2付帯施設整備" localSheetId="6">#REF!</definedName>
    <definedName name="G7_2付帯施設整備" localSheetId="5">#REF!</definedName>
    <definedName name="G7_2付帯施設整備" localSheetId="3">#REF!</definedName>
    <definedName name="G7_2付帯施設整備">#REF!</definedName>
    <definedName name="G7_2普通被害" localSheetId="18">#REF!</definedName>
    <definedName name="G7_2普通被害" localSheetId="19">#REF!</definedName>
    <definedName name="G7_2普通被害" localSheetId="24">#REF!</definedName>
    <definedName name="G7_2普通被害" localSheetId="7">#REF!</definedName>
    <definedName name="G7_2普通被害" localSheetId="4">#REF!</definedName>
    <definedName name="G7_2普通被害" localSheetId="6">#REF!</definedName>
    <definedName name="G7_2普通被害" localSheetId="5">#REF!</definedName>
    <definedName name="G7_2普通被害" localSheetId="3">#REF!</definedName>
    <definedName name="G7_2普通被害">#REF!</definedName>
    <definedName name="G7_2複層林改良改良" localSheetId="18">#REF!</definedName>
    <definedName name="G7_2複層林改良改良" localSheetId="19">#REF!</definedName>
    <definedName name="G7_2複層林改良改良" localSheetId="24">#REF!</definedName>
    <definedName name="G7_2複層林改良改良" localSheetId="7">#REF!</definedName>
    <definedName name="G7_2複層林改良改良" localSheetId="4">#REF!</definedName>
    <definedName name="G7_2複層林改良改良" localSheetId="6">#REF!</definedName>
    <definedName name="G7_2複層林改良改良" localSheetId="5">#REF!</definedName>
    <definedName name="G7_2複層林改良改良" localSheetId="3">#REF!</definedName>
    <definedName name="G7_2複層林改良改良">#REF!</definedName>
    <definedName name="G7_2複層林改良植栽" localSheetId="18">#REF!</definedName>
    <definedName name="G7_2複層林改良植栽" localSheetId="19">#REF!</definedName>
    <definedName name="G7_2複層林改良植栽" localSheetId="24">#REF!</definedName>
    <definedName name="G7_2複層林改良植栽" localSheetId="7">#REF!</definedName>
    <definedName name="G7_2複層林改良植栽" localSheetId="4">#REF!</definedName>
    <definedName name="G7_2複層林改良植栽" localSheetId="6">#REF!</definedName>
    <definedName name="G7_2複層林改良植栽" localSheetId="5">#REF!</definedName>
    <definedName name="G7_2複層林改良植栽" localSheetId="3">#REF!</definedName>
    <definedName name="G7_2複層林改良植栽">#REF!</definedName>
    <definedName name="G7_2複層林改良地表かきおこし" localSheetId="18">#REF!</definedName>
    <definedName name="G7_2複層林改良地表かきおこし" localSheetId="19">#REF!</definedName>
    <definedName name="G7_2複層林改良地表かきおこし" localSheetId="24">#REF!</definedName>
    <definedName name="G7_2複層林改良地表かきおこし" localSheetId="7">#REF!</definedName>
    <definedName name="G7_2複層林改良地表かきおこし" localSheetId="4">#REF!</definedName>
    <definedName name="G7_2複層林改良地表かきおこし" localSheetId="6">#REF!</definedName>
    <definedName name="G7_2複層林改良地表かきおこし" localSheetId="5">#REF!</definedName>
    <definedName name="G7_2複層林改良地表かきおこし" localSheetId="3">#REF!</definedName>
    <definedName name="G7_2複層林改良地表かきおこし">#REF!</definedName>
    <definedName name="G7_2複層林改良播種" localSheetId="18">#REF!</definedName>
    <definedName name="G7_2複層林改良播種" localSheetId="19">#REF!</definedName>
    <definedName name="G7_2複層林改良播種" localSheetId="24">#REF!</definedName>
    <definedName name="G7_2複層林改良播種" localSheetId="7">#REF!</definedName>
    <definedName name="G7_2複層林改良播種" localSheetId="4">#REF!</definedName>
    <definedName name="G7_2複層林改良播種" localSheetId="6">#REF!</definedName>
    <definedName name="G7_2複層林改良播種" localSheetId="5">#REF!</definedName>
    <definedName name="G7_2複層林改良播種" localSheetId="3">#REF!</definedName>
    <definedName name="G7_2複層林改良播種">#REF!</definedName>
    <definedName name="G7_2複層林簡易作業路" localSheetId="18">#REF!</definedName>
    <definedName name="G7_2複層林簡易作業路" localSheetId="19">#REF!</definedName>
    <definedName name="G7_2複層林簡易作業路" localSheetId="24">#REF!</definedName>
    <definedName name="G7_2複層林簡易作業路" localSheetId="7">#REF!</definedName>
    <definedName name="G7_2複層林簡易作業路" localSheetId="4">#REF!</definedName>
    <definedName name="G7_2複層林簡易作業路" localSheetId="6">#REF!</definedName>
    <definedName name="G7_2複層林簡易作業路" localSheetId="5">#REF!</definedName>
    <definedName name="G7_2複層林簡易作業路" localSheetId="3">#REF!</definedName>
    <definedName name="G7_2複層林簡易作業路">#REF!</definedName>
    <definedName name="G7_2複層林樹下植栽等" localSheetId="18">#REF!</definedName>
    <definedName name="G7_2複層林樹下植栽等" localSheetId="19">#REF!</definedName>
    <definedName name="G7_2複層林樹下植栽等" localSheetId="24">#REF!</definedName>
    <definedName name="G7_2複層林樹下植栽等" localSheetId="7">#REF!</definedName>
    <definedName name="G7_2複層林樹下植栽等" localSheetId="4">#REF!</definedName>
    <definedName name="G7_2複層林樹下植栽等" localSheetId="6">#REF!</definedName>
    <definedName name="G7_2複層林樹下植栽等" localSheetId="5">#REF!</definedName>
    <definedName name="G7_2複層林樹下植栽等" localSheetId="3">#REF!</definedName>
    <definedName name="G7_2複層林樹下植栽等">#REF!</definedName>
    <definedName name="G7_2複層林植栽型下刈" localSheetId="18">#REF!</definedName>
    <definedName name="G7_2複層林植栽型下刈" localSheetId="19">#REF!</definedName>
    <definedName name="G7_2複層林植栽型下刈" localSheetId="24">#REF!</definedName>
    <definedName name="G7_2複層林植栽型下刈" localSheetId="7">#REF!</definedName>
    <definedName name="G7_2複層林植栽型下刈" localSheetId="4">#REF!</definedName>
    <definedName name="G7_2複層林植栽型下刈" localSheetId="6">#REF!</definedName>
    <definedName name="G7_2複層林植栽型下刈" localSheetId="5">#REF!</definedName>
    <definedName name="G7_2複層林植栽型下刈" localSheetId="3">#REF!</definedName>
    <definedName name="G7_2複層林植栽型下刈">#REF!</definedName>
    <definedName name="G7_2複層林植栽型除・間伐" localSheetId="18">#REF!</definedName>
    <definedName name="G7_2複層林植栽型除・間伐" localSheetId="19">#REF!</definedName>
    <definedName name="G7_2複層林植栽型除・間伐" localSheetId="24">#REF!</definedName>
    <definedName name="G7_2複層林植栽型除・間伐" localSheetId="7">#REF!</definedName>
    <definedName name="G7_2複層林植栽型除・間伐" localSheetId="4">#REF!</definedName>
    <definedName name="G7_2複層林植栽型除・間伐" localSheetId="6">#REF!</definedName>
    <definedName name="G7_2複層林植栽型除・間伐" localSheetId="5">#REF!</definedName>
    <definedName name="G7_2複層林植栽型除・間伐" localSheetId="3">#REF!</definedName>
    <definedName name="G7_2複層林植栽型除・間伐">#REF!</definedName>
    <definedName name="G7_2複層林植栽型雪起こし" localSheetId="18">#REF!</definedName>
    <definedName name="G7_2複層林植栽型雪起こし" localSheetId="19">#REF!</definedName>
    <definedName name="G7_2複層林植栽型雪起こし" localSheetId="24">#REF!</definedName>
    <definedName name="G7_2複層林植栽型雪起こし" localSheetId="7">#REF!</definedName>
    <definedName name="G7_2複層林植栽型雪起こし" localSheetId="4">#REF!</definedName>
    <definedName name="G7_2複層林植栽型雪起こし" localSheetId="6">#REF!</definedName>
    <definedName name="G7_2複層林植栽型雪起こし" localSheetId="5">#REF!</definedName>
    <definedName name="G7_2複層林植栽型雪起こし" localSheetId="3">#REF!</definedName>
    <definedName name="G7_2複層林植栽型雪起こし">#REF!</definedName>
    <definedName name="G7_2複層林植栽型倒木起こし" localSheetId="18">#REF!</definedName>
    <definedName name="G7_2複層林植栽型倒木起こし" localSheetId="19">#REF!</definedName>
    <definedName name="G7_2複層林植栽型倒木起こし" localSheetId="24">#REF!</definedName>
    <definedName name="G7_2複層林植栽型倒木起こし" localSheetId="7">#REF!</definedName>
    <definedName name="G7_2複層林植栽型倒木起こし" localSheetId="4">#REF!</definedName>
    <definedName name="G7_2複層林植栽型倒木起こし" localSheetId="6">#REF!</definedName>
    <definedName name="G7_2複層林植栽型倒木起こし" localSheetId="5">#REF!</definedName>
    <definedName name="G7_2複層林植栽型倒木起こし" localSheetId="3">#REF!</definedName>
    <definedName name="G7_2複層林植栽型倒木起こし">#REF!</definedName>
    <definedName name="G7_2複層林人工林整理伐" localSheetId="18">#REF!</definedName>
    <definedName name="G7_2複層林人工林整理伐" localSheetId="19">#REF!</definedName>
    <definedName name="G7_2複層林人工林整理伐" localSheetId="24">#REF!</definedName>
    <definedName name="G7_2複層林人工林整理伐" localSheetId="7">#REF!</definedName>
    <definedName name="G7_2複層林人工林整理伐" localSheetId="4">#REF!</definedName>
    <definedName name="G7_2複層林人工林整理伐" localSheetId="6">#REF!</definedName>
    <definedName name="G7_2複層林人工林整理伐" localSheetId="5">#REF!</definedName>
    <definedName name="G7_2複層林人工林整理伐" localSheetId="3">#REF!</definedName>
    <definedName name="G7_2複層林人工林整理伐">#REF!</definedName>
    <definedName name="G7_2複層林整理伐" localSheetId="18">#REF!</definedName>
    <definedName name="G7_2複層林整理伐" localSheetId="19">#REF!</definedName>
    <definedName name="G7_2複層林整理伐" localSheetId="24">#REF!</definedName>
    <definedName name="G7_2複層林整理伐" localSheetId="7">#REF!</definedName>
    <definedName name="G7_2複層林整理伐" localSheetId="4">#REF!</definedName>
    <definedName name="G7_2複層林整理伐" localSheetId="6">#REF!</definedName>
    <definedName name="G7_2複層林整理伐" localSheetId="5">#REF!</definedName>
    <definedName name="G7_2複層林整理伐" localSheetId="3">#REF!</definedName>
    <definedName name="G7_2複層林整理伐">#REF!</definedName>
    <definedName name="G7_2複層林長期間作業路" localSheetId="18">#REF!</definedName>
    <definedName name="G7_2複層林長期間作業路" localSheetId="19">#REF!</definedName>
    <definedName name="G7_2複層林長期間作業路" localSheetId="24">#REF!</definedName>
    <definedName name="G7_2複層林長期間作業路" localSheetId="7">#REF!</definedName>
    <definedName name="G7_2複層林長期間作業路" localSheetId="4">#REF!</definedName>
    <definedName name="G7_2複層林長期間作業路" localSheetId="6">#REF!</definedName>
    <definedName name="G7_2複層林長期間作業路" localSheetId="5">#REF!</definedName>
    <definedName name="G7_2複層林長期間作業路" localSheetId="3">#REF!</definedName>
    <definedName name="G7_2複層林長期間作業路">#REF!</definedName>
    <definedName name="G7_2複層林天然型下刈" localSheetId="18">#REF!</definedName>
    <definedName name="G7_2複層林天然型下刈" localSheetId="19">#REF!</definedName>
    <definedName name="G7_2複層林天然型下刈" localSheetId="24">#REF!</definedName>
    <definedName name="G7_2複層林天然型下刈" localSheetId="7">#REF!</definedName>
    <definedName name="G7_2複層林天然型下刈" localSheetId="4">#REF!</definedName>
    <definedName name="G7_2複層林天然型下刈" localSheetId="6">#REF!</definedName>
    <definedName name="G7_2複層林天然型下刈" localSheetId="5">#REF!</definedName>
    <definedName name="G7_2複層林天然型下刈" localSheetId="3">#REF!</definedName>
    <definedName name="G7_2複層林天然型下刈">#REF!</definedName>
    <definedName name="G7_2複層林天然型除・間伐" localSheetId="18">#REF!</definedName>
    <definedName name="G7_2複層林天然型除・間伐" localSheetId="19">#REF!</definedName>
    <definedName name="G7_2複層林天然型除・間伐" localSheetId="24">#REF!</definedName>
    <definedName name="G7_2複層林天然型除・間伐" localSheetId="7">#REF!</definedName>
    <definedName name="G7_2複層林天然型除・間伐" localSheetId="4">#REF!</definedName>
    <definedName name="G7_2複層林天然型除・間伐" localSheetId="6">#REF!</definedName>
    <definedName name="G7_2複層林天然型除・間伐" localSheetId="5">#REF!</definedName>
    <definedName name="G7_2複層林天然型除・間伐" localSheetId="3">#REF!</definedName>
    <definedName name="G7_2複層林天然型除・間伐">#REF!</definedName>
    <definedName name="G7_2複層林天然型雪起こし" localSheetId="18">#REF!</definedName>
    <definedName name="G7_2複層林天然型雪起こし" localSheetId="19">#REF!</definedName>
    <definedName name="G7_2複層林天然型雪起こし" localSheetId="24">#REF!</definedName>
    <definedName name="G7_2複層林天然型雪起こし" localSheetId="7">#REF!</definedName>
    <definedName name="G7_2複層林天然型雪起こし" localSheetId="4">#REF!</definedName>
    <definedName name="G7_2複層林天然型雪起こし" localSheetId="6">#REF!</definedName>
    <definedName name="G7_2複層林天然型雪起こし" localSheetId="5">#REF!</definedName>
    <definedName name="G7_2複層林天然型雪起こし" localSheetId="3">#REF!</definedName>
    <definedName name="G7_2複層林天然型雪起こし">#REF!</definedName>
    <definedName name="G7_2防火施設整備" localSheetId="18">#REF!</definedName>
    <definedName name="G7_2防火施設整備" localSheetId="19">#REF!</definedName>
    <definedName name="G7_2防火施設整備" localSheetId="24">#REF!</definedName>
    <definedName name="G7_2防火施設整備" localSheetId="7">#REF!</definedName>
    <definedName name="G7_2防火施設整備" localSheetId="4">#REF!</definedName>
    <definedName name="G7_2防火施設整備" localSheetId="6">#REF!</definedName>
    <definedName name="G7_2防火施設整備" localSheetId="5">#REF!</definedName>
    <definedName name="G7_2防火施設整備" localSheetId="3">#REF!</definedName>
    <definedName name="G7_2防火施設整備">#REF!</definedName>
    <definedName name="G7_2誘導伐枝払い" localSheetId="18">#REF!</definedName>
    <definedName name="G7_2誘導伐枝払い" localSheetId="19">#REF!</definedName>
    <definedName name="G7_2誘導伐枝払い" localSheetId="24">#REF!</definedName>
    <definedName name="G7_2誘導伐枝払い" localSheetId="7">#REF!</definedName>
    <definedName name="G7_2誘導伐枝払い" localSheetId="4">#REF!</definedName>
    <definedName name="G7_2誘導伐枝払い" localSheetId="6">#REF!</definedName>
    <definedName name="G7_2誘導伐枝払い" localSheetId="5">#REF!</definedName>
    <definedName name="G7_2誘導伐枝払い" localSheetId="3">#REF!</definedName>
    <definedName name="G7_2誘導伐枝払い">#REF!</definedName>
    <definedName name="G7_2誘導伐抜き伐り" localSheetId="18">#REF!</definedName>
    <definedName name="G7_2誘導伐抜き伐り" localSheetId="19">#REF!</definedName>
    <definedName name="G7_2誘導伐抜き伐り" localSheetId="24">#REF!</definedName>
    <definedName name="G7_2誘導伐抜き伐り" localSheetId="7">#REF!</definedName>
    <definedName name="G7_2誘導伐抜き伐り" localSheetId="4">#REF!</definedName>
    <definedName name="G7_2誘導伐抜き伐り" localSheetId="6">#REF!</definedName>
    <definedName name="G7_2誘導伐抜き伐り" localSheetId="5">#REF!</definedName>
    <definedName name="G7_2誘導伐抜き伐り" localSheetId="3">#REF!</definedName>
    <definedName name="G7_2誘導伐抜き伐り">#REF!</definedName>
    <definedName name="G7_2用地等取得" localSheetId="18">#REF!</definedName>
    <definedName name="G7_2用地等取得" localSheetId="19">#REF!</definedName>
    <definedName name="G7_2用地等取得" localSheetId="24">#REF!</definedName>
    <definedName name="G7_2用地等取得" localSheetId="7">#REF!</definedName>
    <definedName name="G7_2用地等取得" localSheetId="4">#REF!</definedName>
    <definedName name="G7_2用地等取得" localSheetId="6">#REF!</definedName>
    <definedName name="G7_2用地等取得" localSheetId="5">#REF!</definedName>
    <definedName name="G7_2用地等取得" localSheetId="3">#REF!</definedName>
    <definedName name="G7_2用地等取得">#REF!</definedName>
    <definedName name="G7_2林床保全整備" localSheetId="18">#REF!</definedName>
    <definedName name="G7_2林床保全整備" localSheetId="19">#REF!</definedName>
    <definedName name="G7_2林床保全整備" localSheetId="24">#REF!</definedName>
    <definedName name="G7_2林床保全整備" localSheetId="7">#REF!</definedName>
    <definedName name="G7_2林床保全整備" localSheetId="4">#REF!</definedName>
    <definedName name="G7_2林床保全整備" localSheetId="6">#REF!</definedName>
    <definedName name="G7_2林床保全整備" localSheetId="5">#REF!</definedName>
    <definedName name="G7_2林床保全整備" localSheetId="3">#REF!</definedName>
    <definedName name="G7_2林床保全整備">#REF!</definedName>
    <definedName name="G7_2路網整備" localSheetId="18">#REF!</definedName>
    <definedName name="G7_2路網整備" localSheetId="19">#REF!</definedName>
    <definedName name="G7_2路網整備" localSheetId="24">#REF!</definedName>
    <definedName name="G7_2路網整備" localSheetId="7">#REF!</definedName>
    <definedName name="G7_2路網整備" localSheetId="4">#REF!</definedName>
    <definedName name="G7_2路網整備" localSheetId="6">#REF!</definedName>
    <definedName name="G7_2路網整備" localSheetId="5">#REF!</definedName>
    <definedName name="G7_2路網整備" localSheetId="3">#REF!</definedName>
    <definedName name="G7_2路網整備">#REF!</definedName>
    <definedName name="G7_3その他森林整備" localSheetId="18">#REF!</definedName>
    <definedName name="G7_3その他森林整備" localSheetId="19">#REF!</definedName>
    <definedName name="G7_3その他森林整備" localSheetId="24">#REF!</definedName>
    <definedName name="G7_3その他森林整備" localSheetId="7">#REF!</definedName>
    <definedName name="G7_3その他森林整備" localSheetId="4">#REF!</definedName>
    <definedName name="G7_3その他森林整備" localSheetId="6">#REF!</definedName>
    <definedName name="G7_3その他森林整備" localSheetId="5">#REF!</definedName>
    <definedName name="G7_3その他森林整備" localSheetId="3">#REF!</definedName>
    <definedName name="G7_3その他森林整備">#REF!</definedName>
    <definedName name="G7_3その他整備" localSheetId="18">#REF!</definedName>
    <definedName name="G7_3その他整備" localSheetId="19">#REF!</definedName>
    <definedName name="G7_3その他整備" localSheetId="24">#REF!</definedName>
    <definedName name="G7_3その他整備" localSheetId="7">#REF!</definedName>
    <definedName name="G7_3その他整備" localSheetId="4">#REF!</definedName>
    <definedName name="G7_3その他整備" localSheetId="6">#REF!</definedName>
    <definedName name="G7_3その他整備" localSheetId="5">#REF!</definedName>
    <definedName name="G7_3その他整備" localSheetId="3">#REF!</definedName>
    <definedName name="G7_3その他整備">#REF!</definedName>
    <definedName name="G7_3衛生伐" localSheetId="18">#REF!</definedName>
    <definedName name="G7_3衛生伐" localSheetId="19">#REF!</definedName>
    <definedName name="G7_3衛生伐" localSheetId="24">#REF!</definedName>
    <definedName name="G7_3衛生伐" localSheetId="7">#REF!</definedName>
    <definedName name="G7_3衛生伐" localSheetId="4">#REF!</definedName>
    <definedName name="G7_3衛生伐" localSheetId="6">#REF!</definedName>
    <definedName name="G7_3衛生伐" localSheetId="5">#REF!</definedName>
    <definedName name="G7_3衛生伐" localSheetId="3">#REF!</definedName>
    <definedName name="G7_3衛生伐">#REF!</definedName>
    <definedName name="G7_3拡大造林" localSheetId="18">#REF!</definedName>
    <definedName name="G7_3拡大造林" localSheetId="19">#REF!</definedName>
    <definedName name="G7_3拡大造林" localSheetId="24">#REF!</definedName>
    <definedName name="G7_3拡大造林" localSheetId="7">#REF!</definedName>
    <definedName name="G7_3拡大造林" localSheetId="4">#REF!</definedName>
    <definedName name="G7_3拡大造林" localSheetId="6">#REF!</definedName>
    <definedName name="G7_3拡大造林" localSheetId="5">#REF!</definedName>
    <definedName name="G7_3拡大造林" localSheetId="3">#REF!</definedName>
    <definedName name="G7_3拡大造林">#REF!</definedName>
    <definedName name="G7_3機能増進簡易作業路" localSheetId="18">#REF!</definedName>
    <definedName name="G7_3機能増進簡易作業路" localSheetId="19">#REF!</definedName>
    <definedName name="G7_3機能増進簡易作業路" localSheetId="24">#REF!</definedName>
    <definedName name="G7_3機能増進簡易作業路" localSheetId="7">#REF!</definedName>
    <definedName name="G7_3機能増進簡易作業路" localSheetId="4">#REF!</definedName>
    <definedName name="G7_3機能増進簡易作業路" localSheetId="6">#REF!</definedName>
    <definedName name="G7_3機能増進簡易作業路" localSheetId="5">#REF!</definedName>
    <definedName name="G7_3機能増進簡易作業路" localSheetId="3">#REF!</definedName>
    <definedName name="G7_3機能増進簡易作業路">#REF!</definedName>
    <definedName name="G7_3機能増進枝払い" localSheetId="18">#REF!</definedName>
    <definedName name="G7_3機能増進枝払い" localSheetId="19">#REF!</definedName>
    <definedName name="G7_3機能増進枝払い" localSheetId="24">#REF!</definedName>
    <definedName name="G7_3機能増進枝払い" localSheetId="7">#REF!</definedName>
    <definedName name="G7_3機能増進枝払い" localSheetId="4">#REF!</definedName>
    <definedName name="G7_3機能増進枝払い" localSheetId="6">#REF!</definedName>
    <definedName name="G7_3機能増進枝払い" localSheetId="5">#REF!</definedName>
    <definedName name="G7_3機能増進枝払い" localSheetId="3">#REF!</definedName>
    <definedName name="G7_3機能増進枝払い">#REF!</definedName>
    <definedName name="G7_3機能増進除伐" localSheetId="18">#REF!</definedName>
    <definedName name="G7_3機能増進除伐" localSheetId="19">#REF!</definedName>
    <definedName name="G7_3機能増進除伐" localSheetId="24">#REF!</definedName>
    <definedName name="G7_3機能増進除伐" localSheetId="7">#REF!</definedName>
    <definedName name="G7_3機能増進除伐" localSheetId="4">#REF!</definedName>
    <definedName name="G7_3機能増進除伐" localSheetId="6">#REF!</definedName>
    <definedName name="G7_3機能増進除伐" localSheetId="5">#REF!</definedName>
    <definedName name="G7_3機能増進除伐" localSheetId="3">#REF!</definedName>
    <definedName name="G7_3機能増進除伐">#REF!</definedName>
    <definedName name="G7_3機能増進長期間作業路" localSheetId="18">#REF!</definedName>
    <definedName name="G7_3機能増進長期間作業路" localSheetId="19">#REF!</definedName>
    <definedName name="G7_3機能増進長期間作業路" localSheetId="24">#REF!</definedName>
    <definedName name="G7_3機能増進長期間作業路" localSheetId="7">#REF!</definedName>
    <definedName name="G7_3機能増進長期間作業路" localSheetId="4">#REF!</definedName>
    <definedName name="G7_3機能増進長期間作業路" localSheetId="6">#REF!</definedName>
    <definedName name="G7_3機能増進長期間作業路" localSheetId="5">#REF!</definedName>
    <definedName name="G7_3機能増進長期間作業路" localSheetId="3">#REF!</definedName>
    <definedName name="G7_3機能増進長期間作業路">#REF!</definedName>
    <definedName name="G7_3機能増進抜き伐り" localSheetId="18">#REF!</definedName>
    <definedName name="G7_3機能増進抜き伐り" localSheetId="19">#REF!</definedName>
    <definedName name="G7_3機能増進抜き伐り" localSheetId="24">#REF!</definedName>
    <definedName name="G7_3機能増進抜き伐り" localSheetId="7">#REF!</definedName>
    <definedName name="G7_3機能増進抜き伐り" localSheetId="4">#REF!</definedName>
    <definedName name="G7_3機能増進抜き伐り" localSheetId="6">#REF!</definedName>
    <definedName name="G7_3機能増進抜き伐り" localSheetId="5">#REF!</definedName>
    <definedName name="G7_3機能増進抜き伐り" localSheetId="3">#REF!</definedName>
    <definedName name="G7_3機能増進抜き伐り">#REF!</definedName>
    <definedName name="G7_3渓流林整備" localSheetId="18">#REF!</definedName>
    <definedName name="G7_3渓流林整備" localSheetId="19">#REF!</definedName>
    <definedName name="G7_3渓流林整備" localSheetId="24">#REF!</definedName>
    <definedName name="G7_3渓流林整備" localSheetId="7">#REF!</definedName>
    <definedName name="G7_3渓流林整備" localSheetId="4">#REF!</definedName>
    <definedName name="G7_3渓流林整備" localSheetId="6">#REF!</definedName>
    <definedName name="G7_3渓流林整備" localSheetId="5">#REF!</definedName>
    <definedName name="G7_3渓流林整備" localSheetId="3">#REF!</definedName>
    <definedName name="G7_3渓流林整備">#REF!</definedName>
    <definedName name="G7_3指定被害" localSheetId="18">#REF!</definedName>
    <definedName name="G7_3指定被害" localSheetId="19">#REF!</definedName>
    <definedName name="G7_3指定被害" localSheetId="24">#REF!</definedName>
    <definedName name="G7_3指定被害" localSheetId="7">#REF!</definedName>
    <definedName name="G7_3指定被害" localSheetId="4">#REF!</definedName>
    <definedName name="G7_3指定被害" localSheetId="6">#REF!</definedName>
    <definedName name="G7_3指定被害" localSheetId="5">#REF!</definedName>
    <definedName name="G7_3指定被害" localSheetId="3">#REF!</definedName>
    <definedName name="G7_3指定被害">#REF!</definedName>
    <definedName name="G7_3受光伐枝払い" localSheetId="18">#REF!</definedName>
    <definedName name="G7_3受光伐枝払い" localSheetId="19">#REF!</definedName>
    <definedName name="G7_3受光伐枝払い" localSheetId="24">#REF!</definedName>
    <definedName name="G7_3受光伐枝払い" localSheetId="7">#REF!</definedName>
    <definedName name="G7_3受光伐枝払い" localSheetId="4">#REF!</definedName>
    <definedName name="G7_3受光伐枝払い" localSheetId="6">#REF!</definedName>
    <definedName name="G7_3受光伐枝払い" localSheetId="5">#REF!</definedName>
    <definedName name="G7_3受光伐枝払い" localSheetId="3">#REF!</definedName>
    <definedName name="G7_3受光伐枝払い">#REF!</definedName>
    <definedName name="G7_3受光伐抜き伐り" localSheetId="18">#REF!</definedName>
    <definedName name="G7_3受光伐抜き伐り" localSheetId="19">#REF!</definedName>
    <definedName name="G7_3受光伐抜き伐り" localSheetId="24">#REF!</definedName>
    <definedName name="G7_3受光伐抜き伐り" localSheetId="7">#REF!</definedName>
    <definedName name="G7_3受光伐抜き伐り" localSheetId="4">#REF!</definedName>
    <definedName name="G7_3受光伐抜き伐り" localSheetId="6">#REF!</definedName>
    <definedName name="G7_3受光伐抜き伐り" localSheetId="5">#REF!</definedName>
    <definedName name="G7_3受光伐抜き伐り" localSheetId="3">#REF!</definedName>
    <definedName name="G7_3受光伐抜き伐り">#REF!</definedName>
    <definedName name="G7_3単層林改良" localSheetId="18">#REF!</definedName>
    <definedName name="G7_3単層林改良" localSheetId="19">#REF!</definedName>
    <definedName name="G7_3単層林改良" localSheetId="24">#REF!</definedName>
    <definedName name="G7_3単層林改良" localSheetId="7">#REF!</definedName>
    <definedName name="G7_3単層林改良" localSheetId="4">#REF!</definedName>
    <definedName name="G7_3単層林改良" localSheetId="6">#REF!</definedName>
    <definedName name="G7_3単層林改良" localSheetId="5">#REF!</definedName>
    <definedName name="G7_3単層林改良" localSheetId="3">#REF!</definedName>
    <definedName name="G7_3単層林改良">#REF!</definedName>
    <definedName name="G7_3単層林簡易作業路" localSheetId="18">#REF!</definedName>
    <definedName name="G7_3単層林簡易作業路" localSheetId="19">#REF!</definedName>
    <definedName name="G7_3単層林簡易作業路" localSheetId="24">#REF!</definedName>
    <definedName name="G7_3単層林簡易作業路" localSheetId="7">#REF!</definedName>
    <definedName name="G7_3単層林簡易作業路" localSheetId="4">#REF!</definedName>
    <definedName name="G7_3単層林簡易作業路" localSheetId="6">#REF!</definedName>
    <definedName name="G7_3単層林簡易作業路" localSheetId="5">#REF!</definedName>
    <definedName name="G7_3単層林簡易作業路" localSheetId="3">#REF!</definedName>
    <definedName name="G7_3単層林簡易作業路">#REF!</definedName>
    <definedName name="G7_3単層林植栽型下刈" localSheetId="18">#REF!</definedName>
    <definedName name="G7_3単層林植栽型下刈" localSheetId="19">#REF!</definedName>
    <definedName name="G7_3単層林植栽型下刈" localSheetId="24">#REF!</definedName>
    <definedName name="G7_3単層林植栽型下刈" localSheetId="7">#REF!</definedName>
    <definedName name="G7_3単層林植栽型下刈" localSheetId="4">#REF!</definedName>
    <definedName name="G7_3単層林植栽型下刈" localSheetId="6">#REF!</definedName>
    <definedName name="G7_3単層林植栽型下刈" localSheetId="5">#REF!</definedName>
    <definedName name="G7_3単層林植栽型下刈" localSheetId="3">#REF!</definedName>
    <definedName name="G7_3単層林植栽型下刈">#REF!</definedName>
    <definedName name="G7_3単層林植栽型間伐" localSheetId="18">#REF!</definedName>
    <definedName name="G7_3単層林植栽型間伐" localSheetId="19">#REF!</definedName>
    <definedName name="G7_3単層林植栽型間伐" localSheetId="24">#REF!</definedName>
    <definedName name="G7_3単層林植栽型間伐" localSheetId="7">#REF!</definedName>
    <definedName name="G7_3単層林植栽型間伐" localSheetId="4">#REF!</definedName>
    <definedName name="G7_3単層林植栽型間伐" localSheetId="6">#REF!</definedName>
    <definedName name="G7_3単層林植栽型間伐" localSheetId="5">#REF!</definedName>
    <definedName name="G7_3単層林植栽型間伐" localSheetId="3">#REF!</definedName>
    <definedName name="G7_3単層林植栽型間伐">#REF!</definedName>
    <definedName name="G7_3単層林植栽型枝打ち等" localSheetId="18">#REF!</definedName>
    <definedName name="G7_3単層林植栽型枝打ち等" localSheetId="19">#REF!</definedName>
    <definedName name="G7_3単層林植栽型枝打ち等" localSheetId="24">#REF!</definedName>
    <definedName name="G7_3単層林植栽型枝打ち等" localSheetId="7">#REF!</definedName>
    <definedName name="G7_3単層林植栽型枝打ち等" localSheetId="4">#REF!</definedName>
    <definedName name="G7_3単層林植栽型枝打ち等" localSheetId="6">#REF!</definedName>
    <definedName name="G7_3単層林植栽型枝打ち等" localSheetId="5">#REF!</definedName>
    <definedName name="G7_3単層林植栽型枝打ち等" localSheetId="3">#REF!</definedName>
    <definedName name="G7_3単層林植栽型枝打ち等">#REF!</definedName>
    <definedName name="G7_3単層林植栽型除伐" localSheetId="18">#REF!</definedName>
    <definedName name="G7_3単層林植栽型除伐" localSheetId="19">#REF!</definedName>
    <definedName name="G7_3単層林植栽型除伐" localSheetId="24">#REF!</definedName>
    <definedName name="G7_3単層林植栽型除伐" localSheetId="7">#REF!</definedName>
    <definedName name="G7_3単層林植栽型除伐" localSheetId="4">#REF!</definedName>
    <definedName name="G7_3単層林植栽型除伐" localSheetId="6">#REF!</definedName>
    <definedName name="G7_3単層林植栽型除伐" localSheetId="5">#REF!</definedName>
    <definedName name="G7_3単層林植栽型除伐" localSheetId="3">#REF!</definedName>
    <definedName name="G7_3単層林植栽型除伐">#REF!</definedName>
    <definedName name="G7_3単層林植栽型雪起こし" localSheetId="18">#REF!</definedName>
    <definedName name="G7_3単層林植栽型雪起こし" localSheetId="19">#REF!</definedName>
    <definedName name="G7_3単層林植栽型雪起こし" localSheetId="24">#REF!</definedName>
    <definedName name="G7_3単層林植栽型雪起こし" localSheetId="7">#REF!</definedName>
    <definedName name="G7_3単層林植栽型雪起こし" localSheetId="4">#REF!</definedName>
    <definedName name="G7_3単層林植栽型雪起こし" localSheetId="6">#REF!</definedName>
    <definedName name="G7_3単層林植栽型雪起こし" localSheetId="5">#REF!</definedName>
    <definedName name="G7_3単層林植栽型雪起こし" localSheetId="3">#REF!</definedName>
    <definedName name="G7_3単層林植栽型雪起こし">#REF!</definedName>
    <definedName name="G7_3単層林植栽型倒木起こし" localSheetId="18">#REF!</definedName>
    <definedName name="G7_3単層林植栽型倒木起こし" localSheetId="19">#REF!</definedName>
    <definedName name="G7_3単層林植栽型倒木起こし" localSheetId="24">#REF!</definedName>
    <definedName name="G7_3単層林植栽型倒木起こし" localSheetId="7">#REF!</definedName>
    <definedName name="G7_3単層林植栽型倒木起こし" localSheetId="4">#REF!</definedName>
    <definedName name="G7_3単層林植栽型倒木起こし" localSheetId="6">#REF!</definedName>
    <definedName name="G7_3単層林植栽型倒木起こし" localSheetId="5">#REF!</definedName>
    <definedName name="G7_3単層林植栽型倒木起こし" localSheetId="3">#REF!</definedName>
    <definedName name="G7_3単層林植栽型倒木起こし">#REF!</definedName>
    <definedName name="G7_3単層林整理伐" localSheetId="18">#REF!</definedName>
    <definedName name="G7_3単層林整理伐" localSheetId="19">#REF!</definedName>
    <definedName name="G7_3単層林整理伐" localSheetId="24">#REF!</definedName>
    <definedName name="G7_3単層林整理伐" localSheetId="7">#REF!</definedName>
    <definedName name="G7_3単層林整理伐" localSheetId="4">#REF!</definedName>
    <definedName name="G7_3単層林整理伐" localSheetId="6">#REF!</definedName>
    <definedName name="G7_3単層林整理伐" localSheetId="5">#REF!</definedName>
    <definedName name="G7_3単層林整理伐" localSheetId="3">#REF!</definedName>
    <definedName name="G7_3単層林整理伐">#REF!</definedName>
    <definedName name="G7_3単層林長期間作業路" localSheetId="18">#REF!</definedName>
    <definedName name="G7_3単層林長期間作業路" localSheetId="19">#REF!</definedName>
    <definedName name="G7_3単層林長期間作業路" localSheetId="24">#REF!</definedName>
    <definedName name="G7_3単層林長期間作業路" localSheetId="7">#REF!</definedName>
    <definedName name="G7_3単層林長期間作業路" localSheetId="4">#REF!</definedName>
    <definedName name="G7_3単層林長期間作業路" localSheetId="6">#REF!</definedName>
    <definedName name="G7_3単層林長期間作業路" localSheetId="5">#REF!</definedName>
    <definedName name="G7_3単層林長期間作業路" localSheetId="3">#REF!</definedName>
    <definedName name="G7_3単層林長期間作業路">#REF!</definedName>
    <definedName name="G7_3単層林天然型下刈" localSheetId="18">#REF!</definedName>
    <definedName name="G7_3単層林天然型下刈" localSheetId="19">#REF!</definedName>
    <definedName name="G7_3単層林天然型下刈" localSheetId="24">#REF!</definedName>
    <definedName name="G7_3単層林天然型下刈" localSheetId="7">#REF!</definedName>
    <definedName name="G7_3単層林天然型下刈" localSheetId="4">#REF!</definedName>
    <definedName name="G7_3単層林天然型下刈" localSheetId="6">#REF!</definedName>
    <definedName name="G7_3単層林天然型下刈" localSheetId="5">#REF!</definedName>
    <definedName name="G7_3単層林天然型下刈" localSheetId="3">#REF!</definedName>
    <definedName name="G7_3単層林天然型下刈">#REF!</definedName>
    <definedName name="G7_3単層林天然型除・間伐" localSheetId="18">#REF!</definedName>
    <definedName name="G7_3単層林天然型除・間伐" localSheetId="19">#REF!</definedName>
    <definedName name="G7_3単層林天然型除・間伐" localSheetId="24">#REF!</definedName>
    <definedName name="G7_3単層林天然型除・間伐" localSheetId="7">#REF!</definedName>
    <definedName name="G7_3単層林天然型除・間伐" localSheetId="4">#REF!</definedName>
    <definedName name="G7_3単層林天然型除・間伐" localSheetId="6">#REF!</definedName>
    <definedName name="G7_3単層林天然型除・間伐" localSheetId="5">#REF!</definedName>
    <definedName name="G7_3単層林天然型除・間伐" localSheetId="3">#REF!</definedName>
    <definedName name="G7_3単層林天然型除・間伐">#REF!</definedName>
    <definedName name="G7_3単層林天然型雪起こし" localSheetId="18">#REF!</definedName>
    <definedName name="G7_3単層林天然型雪起こし" localSheetId="19">#REF!</definedName>
    <definedName name="G7_3単層林天然型雪起こし" localSheetId="24">#REF!</definedName>
    <definedName name="G7_3単層林天然型雪起こし" localSheetId="7">#REF!</definedName>
    <definedName name="G7_3単層林天然型雪起こし" localSheetId="4">#REF!</definedName>
    <definedName name="G7_3単層林天然型雪起こし" localSheetId="6">#REF!</definedName>
    <definedName name="G7_3単層林天然型雪起こし" localSheetId="5">#REF!</definedName>
    <definedName name="G7_3単層林天然型雪起こし" localSheetId="3">#REF!</definedName>
    <definedName name="G7_3単層林天然型雪起こし">#REF!</definedName>
    <definedName name="G7_3長期育成改良" localSheetId="18">#REF!</definedName>
    <definedName name="G7_3長期育成改良" localSheetId="19">#REF!</definedName>
    <definedName name="G7_3長期育成改良" localSheetId="24">#REF!</definedName>
    <definedName name="G7_3長期育成改良" localSheetId="7">#REF!</definedName>
    <definedName name="G7_3長期育成改良" localSheetId="4">#REF!</definedName>
    <definedName name="G7_3長期育成改良" localSheetId="6">#REF!</definedName>
    <definedName name="G7_3長期育成改良" localSheetId="5">#REF!</definedName>
    <definedName name="G7_3長期育成改良" localSheetId="3">#REF!</definedName>
    <definedName name="G7_3長期育成改良">#REF!</definedName>
    <definedName name="G7_3長期育成簡易作業路" localSheetId="18">#REF!</definedName>
    <definedName name="G7_3長期育成簡易作業路" localSheetId="19">#REF!</definedName>
    <definedName name="G7_3長期育成簡易作業路" localSheetId="24">#REF!</definedName>
    <definedName name="G7_3長期育成簡易作業路" localSheetId="7">#REF!</definedName>
    <definedName name="G7_3長期育成簡易作業路" localSheetId="4">#REF!</definedName>
    <definedName name="G7_3長期育成簡易作業路" localSheetId="6">#REF!</definedName>
    <definedName name="G7_3長期育成簡易作業路" localSheetId="5">#REF!</definedName>
    <definedName name="G7_3長期育成簡易作業路" localSheetId="3">#REF!</definedName>
    <definedName name="G7_3長期育成簡易作業路">#REF!</definedName>
    <definedName name="G7_3長期育成樹下植栽等" localSheetId="18">#REF!</definedName>
    <definedName name="G7_3長期育成樹下植栽等" localSheetId="19">#REF!</definedName>
    <definedName name="G7_3長期育成樹下植栽等" localSheetId="24">#REF!</definedName>
    <definedName name="G7_3長期育成樹下植栽等" localSheetId="7">#REF!</definedName>
    <definedName name="G7_3長期育成樹下植栽等" localSheetId="4">#REF!</definedName>
    <definedName name="G7_3長期育成樹下植栽等" localSheetId="6">#REF!</definedName>
    <definedName name="G7_3長期育成樹下植栽等" localSheetId="5">#REF!</definedName>
    <definedName name="G7_3長期育成樹下植栽等" localSheetId="3">#REF!</definedName>
    <definedName name="G7_3長期育成樹下植栽等">#REF!</definedName>
    <definedName name="G7_3長期育成植栽型下刈" localSheetId="18">#REF!</definedName>
    <definedName name="G7_3長期育成植栽型下刈" localSheetId="19">#REF!</definedName>
    <definedName name="G7_3長期育成植栽型下刈" localSheetId="24">#REF!</definedName>
    <definedName name="G7_3長期育成植栽型下刈" localSheetId="7">#REF!</definedName>
    <definedName name="G7_3長期育成植栽型下刈" localSheetId="4">#REF!</definedName>
    <definedName name="G7_3長期育成植栽型下刈" localSheetId="6">#REF!</definedName>
    <definedName name="G7_3長期育成植栽型下刈" localSheetId="5">#REF!</definedName>
    <definedName name="G7_3長期育成植栽型下刈" localSheetId="3">#REF!</definedName>
    <definedName name="G7_3長期育成植栽型下刈">#REF!</definedName>
    <definedName name="G7_3長期育成植栽型除・間伐" localSheetId="18">#REF!</definedName>
    <definedName name="G7_3長期育成植栽型除・間伐" localSheetId="19">#REF!</definedName>
    <definedName name="G7_3長期育成植栽型除・間伐" localSheetId="24">#REF!</definedName>
    <definedName name="G7_3長期育成植栽型除・間伐" localSheetId="7">#REF!</definedName>
    <definedName name="G7_3長期育成植栽型除・間伐" localSheetId="4">#REF!</definedName>
    <definedName name="G7_3長期育成植栽型除・間伐" localSheetId="6">#REF!</definedName>
    <definedName name="G7_3長期育成植栽型除・間伐" localSheetId="5">#REF!</definedName>
    <definedName name="G7_3長期育成植栽型除・間伐" localSheetId="3">#REF!</definedName>
    <definedName name="G7_3長期育成植栽型除・間伐">#REF!</definedName>
    <definedName name="G7_3長期育成植栽型雪起こし" localSheetId="18">#REF!</definedName>
    <definedName name="G7_3長期育成植栽型雪起こし" localSheetId="19">#REF!</definedName>
    <definedName name="G7_3長期育成植栽型雪起こし" localSheetId="24">#REF!</definedName>
    <definedName name="G7_3長期育成植栽型雪起こし" localSheetId="7">#REF!</definedName>
    <definedName name="G7_3長期育成植栽型雪起こし" localSheetId="4">#REF!</definedName>
    <definedName name="G7_3長期育成植栽型雪起こし" localSheetId="6">#REF!</definedName>
    <definedName name="G7_3長期育成植栽型雪起こし" localSheetId="5">#REF!</definedName>
    <definedName name="G7_3長期育成植栽型雪起こし" localSheetId="3">#REF!</definedName>
    <definedName name="G7_3長期育成植栽型雪起こし">#REF!</definedName>
    <definedName name="G7_3長期育成植栽型倒木起こし" localSheetId="18">#REF!</definedName>
    <definedName name="G7_3長期育成植栽型倒木起こし" localSheetId="19">#REF!</definedName>
    <definedName name="G7_3長期育成植栽型倒木起こし" localSheetId="24">#REF!</definedName>
    <definedName name="G7_3長期育成植栽型倒木起こし" localSheetId="7">#REF!</definedName>
    <definedName name="G7_3長期育成植栽型倒木起こし" localSheetId="4">#REF!</definedName>
    <definedName name="G7_3長期育成植栽型倒木起こし" localSheetId="6">#REF!</definedName>
    <definedName name="G7_3長期育成植栽型倒木起こし" localSheetId="5">#REF!</definedName>
    <definedName name="G7_3長期育成植栽型倒木起こし" localSheetId="3">#REF!</definedName>
    <definedName name="G7_3長期育成植栽型倒木起こし">#REF!</definedName>
    <definedName name="G7_3長期育成長期間作業路" localSheetId="18">#REF!</definedName>
    <definedName name="G7_3長期育成長期間作業路" localSheetId="19">#REF!</definedName>
    <definedName name="G7_3長期育成長期間作業路" localSheetId="24">#REF!</definedName>
    <definedName name="G7_3長期育成長期間作業路" localSheetId="7">#REF!</definedName>
    <definedName name="G7_3長期育成長期間作業路" localSheetId="4">#REF!</definedName>
    <definedName name="G7_3長期育成長期間作業路" localSheetId="6">#REF!</definedName>
    <definedName name="G7_3長期育成長期間作業路" localSheetId="5">#REF!</definedName>
    <definedName name="G7_3長期育成長期間作業路" localSheetId="3">#REF!</definedName>
    <definedName name="G7_3長期育成長期間作業路">#REF!</definedName>
    <definedName name="G7_3長期育成天然型下刈" localSheetId="18">#REF!</definedName>
    <definedName name="G7_3長期育成天然型下刈" localSheetId="19">#REF!</definedName>
    <definedName name="G7_3長期育成天然型下刈" localSheetId="24">#REF!</definedName>
    <definedName name="G7_3長期育成天然型下刈" localSheetId="7">#REF!</definedName>
    <definedName name="G7_3長期育成天然型下刈" localSheetId="4">#REF!</definedName>
    <definedName name="G7_3長期育成天然型下刈" localSheetId="6">#REF!</definedName>
    <definedName name="G7_3長期育成天然型下刈" localSheetId="5">#REF!</definedName>
    <definedName name="G7_3長期育成天然型下刈" localSheetId="3">#REF!</definedName>
    <definedName name="G7_3長期育成天然型下刈">#REF!</definedName>
    <definedName name="G7_3長期育成天然型除・間伐" localSheetId="18">#REF!</definedName>
    <definedName name="G7_3長期育成天然型除・間伐" localSheetId="19">#REF!</definedName>
    <definedName name="G7_3長期育成天然型除・間伐" localSheetId="24">#REF!</definedName>
    <definedName name="G7_3長期育成天然型除・間伐" localSheetId="7">#REF!</definedName>
    <definedName name="G7_3長期育成天然型除・間伐" localSheetId="4">#REF!</definedName>
    <definedName name="G7_3長期育成天然型除・間伐" localSheetId="6">#REF!</definedName>
    <definedName name="G7_3長期育成天然型除・間伐" localSheetId="5">#REF!</definedName>
    <definedName name="G7_3長期育成天然型除・間伐" localSheetId="3">#REF!</definedName>
    <definedName name="G7_3長期育成天然型除・間伐">#REF!</definedName>
    <definedName name="G7_3長期育成天然型雪起こし" localSheetId="18">#REF!</definedName>
    <definedName name="G7_3長期育成天然型雪起こし" localSheetId="19">#REF!</definedName>
    <definedName name="G7_3長期育成天然型雪起こし" localSheetId="24">#REF!</definedName>
    <definedName name="G7_3長期育成天然型雪起こし" localSheetId="7">#REF!</definedName>
    <definedName name="G7_3長期育成天然型雪起こし" localSheetId="4">#REF!</definedName>
    <definedName name="G7_3長期育成天然型雪起こし" localSheetId="6">#REF!</definedName>
    <definedName name="G7_3長期育成天然型雪起こし" localSheetId="5">#REF!</definedName>
    <definedName name="G7_3長期育成天然型雪起こし" localSheetId="3">#REF!</definedName>
    <definedName name="G7_3長期育成天然型雪起こし">#REF!</definedName>
    <definedName name="G7_3鳥獣害防止施設" localSheetId="18">#REF!</definedName>
    <definedName name="G7_3鳥獣害防止施設" localSheetId="19">#REF!</definedName>
    <definedName name="G7_3鳥獣害防止施設" localSheetId="24">#REF!</definedName>
    <definedName name="G7_3鳥獣害防止施設" localSheetId="7">#REF!</definedName>
    <definedName name="G7_3鳥獣害防止施設" localSheetId="4">#REF!</definedName>
    <definedName name="G7_3鳥獣害防止施設" localSheetId="6">#REF!</definedName>
    <definedName name="G7_3鳥獣害防止施設" localSheetId="5">#REF!</definedName>
    <definedName name="G7_3鳥獣害防止施設" localSheetId="3">#REF!</definedName>
    <definedName name="G7_3鳥獣害防止施設">#REF!</definedName>
    <definedName name="G7_3伐採前特殊地拵" localSheetId="18">#REF!</definedName>
    <definedName name="G7_3伐採前特殊地拵" localSheetId="19">#REF!</definedName>
    <definedName name="G7_3伐採前特殊地拵" localSheetId="24">#REF!</definedName>
    <definedName name="G7_3伐採前特殊地拵" localSheetId="7">#REF!</definedName>
    <definedName name="G7_3伐採前特殊地拵" localSheetId="4">#REF!</definedName>
    <definedName name="G7_3伐採前特殊地拵" localSheetId="6">#REF!</definedName>
    <definedName name="G7_3伐採前特殊地拵" localSheetId="5">#REF!</definedName>
    <definedName name="G7_3伐採前特殊地拵" localSheetId="3">#REF!</definedName>
    <definedName name="G7_3伐採前特殊地拵">#REF!</definedName>
    <definedName name="G7_3伐跡地" localSheetId="18">#REF!</definedName>
    <definedName name="G7_3伐跡地" localSheetId="19">#REF!</definedName>
    <definedName name="G7_3伐跡地" localSheetId="24">#REF!</definedName>
    <definedName name="G7_3伐跡地" localSheetId="7">#REF!</definedName>
    <definedName name="G7_3伐跡地" localSheetId="4">#REF!</definedName>
    <definedName name="G7_3伐跡地" localSheetId="6">#REF!</definedName>
    <definedName name="G7_3伐跡地" localSheetId="5">#REF!</definedName>
    <definedName name="G7_3伐跡地" localSheetId="3">#REF!</definedName>
    <definedName name="G7_3伐跡地">#REF!</definedName>
    <definedName name="G7_3付帯施設整備" localSheetId="18">#REF!</definedName>
    <definedName name="G7_3付帯施設整備" localSheetId="19">#REF!</definedName>
    <definedName name="G7_3付帯施設整備" localSheetId="24">#REF!</definedName>
    <definedName name="G7_3付帯施設整備" localSheetId="7">#REF!</definedName>
    <definedName name="G7_3付帯施設整備" localSheetId="4">#REF!</definedName>
    <definedName name="G7_3付帯施設整備" localSheetId="6">#REF!</definedName>
    <definedName name="G7_3付帯施設整備" localSheetId="5">#REF!</definedName>
    <definedName name="G7_3付帯施設整備" localSheetId="3">#REF!</definedName>
    <definedName name="G7_3付帯施設整備">#REF!</definedName>
    <definedName name="G7_3普通被害" localSheetId="18">#REF!</definedName>
    <definedName name="G7_3普通被害" localSheetId="19">#REF!</definedName>
    <definedName name="G7_3普通被害" localSheetId="24">#REF!</definedName>
    <definedName name="G7_3普通被害" localSheetId="7">#REF!</definedName>
    <definedName name="G7_3普通被害" localSheetId="4">#REF!</definedName>
    <definedName name="G7_3普通被害" localSheetId="6">#REF!</definedName>
    <definedName name="G7_3普通被害" localSheetId="5">#REF!</definedName>
    <definedName name="G7_3普通被害" localSheetId="3">#REF!</definedName>
    <definedName name="G7_3普通被害">#REF!</definedName>
    <definedName name="G7_3複層林改良改良" localSheetId="18">#REF!</definedName>
    <definedName name="G7_3複層林改良改良" localSheetId="19">#REF!</definedName>
    <definedName name="G7_3複層林改良改良" localSheetId="24">#REF!</definedName>
    <definedName name="G7_3複層林改良改良" localSheetId="7">#REF!</definedName>
    <definedName name="G7_3複層林改良改良" localSheetId="4">#REF!</definedName>
    <definedName name="G7_3複層林改良改良" localSheetId="6">#REF!</definedName>
    <definedName name="G7_3複層林改良改良" localSheetId="5">#REF!</definedName>
    <definedName name="G7_3複層林改良改良" localSheetId="3">#REF!</definedName>
    <definedName name="G7_3複層林改良改良">#REF!</definedName>
    <definedName name="G7_3複層林改良植栽" localSheetId="18">#REF!</definedName>
    <definedName name="G7_3複層林改良植栽" localSheetId="19">#REF!</definedName>
    <definedName name="G7_3複層林改良植栽" localSheetId="24">#REF!</definedName>
    <definedName name="G7_3複層林改良植栽" localSheetId="7">#REF!</definedName>
    <definedName name="G7_3複層林改良植栽" localSheetId="4">#REF!</definedName>
    <definedName name="G7_3複層林改良植栽" localSheetId="6">#REF!</definedName>
    <definedName name="G7_3複層林改良植栽" localSheetId="5">#REF!</definedName>
    <definedName name="G7_3複層林改良植栽" localSheetId="3">#REF!</definedName>
    <definedName name="G7_3複層林改良植栽">#REF!</definedName>
    <definedName name="G7_3複層林改良地表かきおこし" localSheetId="18">#REF!</definedName>
    <definedName name="G7_3複層林改良地表かきおこし" localSheetId="19">#REF!</definedName>
    <definedName name="G7_3複層林改良地表かきおこし" localSheetId="24">#REF!</definedName>
    <definedName name="G7_3複層林改良地表かきおこし" localSheetId="7">#REF!</definedName>
    <definedName name="G7_3複層林改良地表かきおこし" localSheetId="4">#REF!</definedName>
    <definedName name="G7_3複層林改良地表かきおこし" localSheetId="6">#REF!</definedName>
    <definedName name="G7_3複層林改良地表かきおこし" localSheetId="5">#REF!</definedName>
    <definedName name="G7_3複層林改良地表かきおこし" localSheetId="3">#REF!</definedName>
    <definedName name="G7_3複層林改良地表かきおこし">#REF!</definedName>
    <definedName name="G7_3複層林改良播種" localSheetId="18">#REF!</definedName>
    <definedName name="G7_3複層林改良播種" localSheetId="19">#REF!</definedName>
    <definedName name="G7_3複層林改良播種" localSheetId="24">#REF!</definedName>
    <definedName name="G7_3複層林改良播種" localSheetId="7">#REF!</definedName>
    <definedName name="G7_3複層林改良播種" localSheetId="4">#REF!</definedName>
    <definedName name="G7_3複層林改良播種" localSheetId="6">#REF!</definedName>
    <definedName name="G7_3複層林改良播種" localSheetId="5">#REF!</definedName>
    <definedName name="G7_3複層林改良播種" localSheetId="3">#REF!</definedName>
    <definedName name="G7_3複層林改良播種">#REF!</definedName>
    <definedName name="G7_3複層林簡易作業路" localSheetId="18">#REF!</definedName>
    <definedName name="G7_3複層林簡易作業路" localSheetId="19">#REF!</definedName>
    <definedName name="G7_3複層林簡易作業路" localSheetId="24">#REF!</definedName>
    <definedName name="G7_3複層林簡易作業路" localSheetId="7">#REF!</definedName>
    <definedName name="G7_3複層林簡易作業路" localSheetId="4">#REF!</definedName>
    <definedName name="G7_3複層林簡易作業路" localSheetId="6">#REF!</definedName>
    <definedName name="G7_3複層林簡易作業路" localSheetId="5">#REF!</definedName>
    <definedName name="G7_3複層林簡易作業路" localSheetId="3">#REF!</definedName>
    <definedName name="G7_3複層林簡易作業路">#REF!</definedName>
    <definedName name="G7_3複層林樹下植栽等" localSheetId="18">#REF!</definedName>
    <definedName name="G7_3複層林樹下植栽等" localSheetId="19">#REF!</definedName>
    <definedName name="G7_3複層林樹下植栽等" localSheetId="24">#REF!</definedName>
    <definedName name="G7_3複層林樹下植栽等" localSheetId="7">#REF!</definedName>
    <definedName name="G7_3複層林樹下植栽等" localSheetId="4">#REF!</definedName>
    <definedName name="G7_3複層林樹下植栽等" localSheetId="6">#REF!</definedName>
    <definedName name="G7_3複層林樹下植栽等" localSheetId="5">#REF!</definedName>
    <definedName name="G7_3複層林樹下植栽等" localSheetId="3">#REF!</definedName>
    <definedName name="G7_3複層林樹下植栽等">#REF!</definedName>
    <definedName name="G7_3複層林植栽型下刈" localSheetId="18">#REF!</definedName>
    <definedName name="G7_3複層林植栽型下刈" localSheetId="19">#REF!</definedName>
    <definedName name="G7_3複層林植栽型下刈" localSheetId="24">#REF!</definedName>
    <definedName name="G7_3複層林植栽型下刈" localSheetId="7">#REF!</definedName>
    <definedName name="G7_3複層林植栽型下刈" localSheetId="4">#REF!</definedName>
    <definedName name="G7_3複層林植栽型下刈" localSheetId="6">#REF!</definedName>
    <definedName name="G7_3複層林植栽型下刈" localSheetId="5">#REF!</definedName>
    <definedName name="G7_3複層林植栽型下刈" localSheetId="3">#REF!</definedName>
    <definedName name="G7_3複層林植栽型下刈">#REF!</definedName>
    <definedName name="G7_3複層林植栽型除・間伐" localSheetId="18">#REF!</definedName>
    <definedName name="G7_3複層林植栽型除・間伐" localSheetId="19">#REF!</definedName>
    <definedName name="G7_3複層林植栽型除・間伐" localSheetId="24">#REF!</definedName>
    <definedName name="G7_3複層林植栽型除・間伐" localSheetId="7">#REF!</definedName>
    <definedName name="G7_3複層林植栽型除・間伐" localSheetId="4">#REF!</definedName>
    <definedName name="G7_3複層林植栽型除・間伐" localSheetId="6">#REF!</definedName>
    <definedName name="G7_3複層林植栽型除・間伐" localSheetId="5">#REF!</definedName>
    <definedName name="G7_3複層林植栽型除・間伐" localSheetId="3">#REF!</definedName>
    <definedName name="G7_3複層林植栽型除・間伐">#REF!</definedName>
    <definedName name="G7_3複層林植栽型雪起こし" localSheetId="18">#REF!</definedName>
    <definedName name="G7_3複層林植栽型雪起こし" localSheetId="19">#REF!</definedName>
    <definedName name="G7_3複層林植栽型雪起こし" localSheetId="24">#REF!</definedName>
    <definedName name="G7_3複層林植栽型雪起こし" localSheetId="7">#REF!</definedName>
    <definedName name="G7_3複層林植栽型雪起こし" localSheetId="4">#REF!</definedName>
    <definedName name="G7_3複層林植栽型雪起こし" localSheetId="6">#REF!</definedName>
    <definedName name="G7_3複層林植栽型雪起こし" localSheetId="5">#REF!</definedName>
    <definedName name="G7_3複層林植栽型雪起こし" localSheetId="3">#REF!</definedName>
    <definedName name="G7_3複層林植栽型雪起こし">#REF!</definedName>
    <definedName name="G7_3複層林植栽型倒木起こし" localSheetId="18">#REF!</definedName>
    <definedName name="G7_3複層林植栽型倒木起こし" localSheetId="19">#REF!</definedName>
    <definedName name="G7_3複層林植栽型倒木起こし" localSheetId="24">#REF!</definedName>
    <definedName name="G7_3複層林植栽型倒木起こし" localSheetId="7">#REF!</definedName>
    <definedName name="G7_3複層林植栽型倒木起こし" localSheetId="4">#REF!</definedName>
    <definedName name="G7_3複層林植栽型倒木起こし" localSheetId="6">#REF!</definedName>
    <definedName name="G7_3複層林植栽型倒木起こし" localSheetId="5">#REF!</definedName>
    <definedName name="G7_3複層林植栽型倒木起こし" localSheetId="3">#REF!</definedName>
    <definedName name="G7_3複層林植栽型倒木起こし">#REF!</definedName>
    <definedName name="G7_3複層林人工林整理伐" localSheetId="18">#REF!</definedName>
    <definedName name="G7_3複層林人工林整理伐" localSheetId="19">#REF!</definedName>
    <definedName name="G7_3複層林人工林整理伐" localSheetId="24">#REF!</definedName>
    <definedName name="G7_3複層林人工林整理伐" localSheetId="7">#REF!</definedName>
    <definedName name="G7_3複層林人工林整理伐" localSheetId="4">#REF!</definedName>
    <definedName name="G7_3複層林人工林整理伐" localSheetId="6">#REF!</definedName>
    <definedName name="G7_3複層林人工林整理伐" localSheetId="5">#REF!</definedName>
    <definedName name="G7_3複層林人工林整理伐" localSheetId="3">#REF!</definedName>
    <definedName name="G7_3複層林人工林整理伐">#REF!</definedName>
    <definedName name="G7_3複層林整理伐" localSheetId="18">#REF!</definedName>
    <definedName name="G7_3複層林整理伐" localSheetId="19">#REF!</definedName>
    <definedName name="G7_3複層林整理伐" localSheetId="24">#REF!</definedName>
    <definedName name="G7_3複層林整理伐" localSheetId="7">#REF!</definedName>
    <definedName name="G7_3複層林整理伐" localSheetId="4">#REF!</definedName>
    <definedName name="G7_3複層林整理伐" localSheetId="6">#REF!</definedName>
    <definedName name="G7_3複層林整理伐" localSheetId="5">#REF!</definedName>
    <definedName name="G7_3複層林整理伐" localSheetId="3">#REF!</definedName>
    <definedName name="G7_3複層林整理伐">#REF!</definedName>
    <definedName name="G7_3複層林長期間作業路" localSheetId="18">#REF!</definedName>
    <definedName name="G7_3複層林長期間作業路" localSheetId="19">#REF!</definedName>
    <definedName name="G7_3複層林長期間作業路" localSheetId="24">#REF!</definedName>
    <definedName name="G7_3複層林長期間作業路" localSheetId="7">#REF!</definedName>
    <definedName name="G7_3複層林長期間作業路" localSheetId="4">#REF!</definedName>
    <definedName name="G7_3複層林長期間作業路" localSheetId="6">#REF!</definedName>
    <definedName name="G7_3複層林長期間作業路" localSheetId="5">#REF!</definedName>
    <definedName name="G7_3複層林長期間作業路" localSheetId="3">#REF!</definedName>
    <definedName name="G7_3複層林長期間作業路">#REF!</definedName>
    <definedName name="G7_3複層林天然型下刈" localSheetId="18">#REF!</definedName>
    <definedName name="G7_3複層林天然型下刈" localSheetId="19">#REF!</definedName>
    <definedName name="G7_3複層林天然型下刈" localSheetId="24">#REF!</definedName>
    <definedName name="G7_3複層林天然型下刈" localSheetId="7">#REF!</definedName>
    <definedName name="G7_3複層林天然型下刈" localSheetId="4">#REF!</definedName>
    <definedName name="G7_3複層林天然型下刈" localSheetId="6">#REF!</definedName>
    <definedName name="G7_3複層林天然型下刈" localSheetId="5">#REF!</definedName>
    <definedName name="G7_3複層林天然型下刈" localSheetId="3">#REF!</definedName>
    <definedName name="G7_3複層林天然型下刈">#REF!</definedName>
    <definedName name="G7_3複層林天然型除・間伐" localSheetId="18">#REF!</definedName>
    <definedName name="G7_3複層林天然型除・間伐" localSheetId="19">#REF!</definedName>
    <definedName name="G7_3複層林天然型除・間伐" localSheetId="24">#REF!</definedName>
    <definedName name="G7_3複層林天然型除・間伐" localSheetId="7">#REF!</definedName>
    <definedName name="G7_3複層林天然型除・間伐" localSheetId="4">#REF!</definedName>
    <definedName name="G7_3複層林天然型除・間伐" localSheetId="6">#REF!</definedName>
    <definedName name="G7_3複層林天然型除・間伐" localSheetId="5">#REF!</definedName>
    <definedName name="G7_3複層林天然型除・間伐" localSheetId="3">#REF!</definedName>
    <definedName name="G7_3複層林天然型除・間伐">#REF!</definedName>
    <definedName name="G7_3複層林天然型雪起こし" localSheetId="18">#REF!</definedName>
    <definedName name="G7_3複層林天然型雪起こし" localSheetId="19">#REF!</definedName>
    <definedName name="G7_3複層林天然型雪起こし" localSheetId="24">#REF!</definedName>
    <definedName name="G7_3複層林天然型雪起こし" localSheetId="7">#REF!</definedName>
    <definedName name="G7_3複層林天然型雪起こし" localSheetId="4">#REF!</definedName>
    <definedName name="G7_3複層林天然型雪起こし" localSheetId="6">#REF!</definedName>
    <definedName name="G7_3複層林天然型雪起こし" localSheetId="5">#REF!</definedName>
    <definedName name="G7_3複層林天然型雪起こし" localSheetId="3">#REF!</definedName>
    <definedName name="G7_3複層林天然型雪起こし">#REF!</definedName>
    <definedName name="G7_3防火施設整備" localSheetId="18">#REF!</definedName>
    <definedName name="G7_3防火施設整備" localSheetId="19">#REF!</definedName>
    <definedName name="G7_3防火施設整備" localSheetId="24">#REF!</definedName>
    <definedName name="G7_3防火施設整備" localSheetId="7">#REF!</definedName>
    <definedName name="G7_3防火施設整備" localSheetId="4">#REF!</definedName>
    <definedName name="G7_3防火施設整備" localSheetId="6">#REF!</definedName>
    <definedName name="G7_3防火施設整備" localSheetId="5">#REF!</definedName>
    <definedName name="G7_3防火施設整備" localSheetId="3">#REF!</definedName>
    <definedName name="G7_3防火施設整備">#REF!</definedName>
    <definedName name="G7_3誘導伐枝払い" localSheetId="18">#REF!</definedName>
    <definedName name="G7_3誘導伐枝払い" localSheetId="19">#REF!</definedName>
    <definedName name="G7_3誘導伐枝払い" localSheetId="24">#REF!</definedName>
    <definedName name="G7_3誘導伐枝払い" localSheetId="7">#REF!</definedName>
    <definedName name="G7_3誘導伐枝払い" localSheetId="4">#REF!</definedName>
    <definedName name="G7_3誘導伐枝払い" localSheetId="6">#REF!</definedName>
    <definedName name="G7_3誘導伐枝払い" localSheetId="5">#REF!</definedName>
    <definedName name="G7_3誘導伐枝払い" localSheetId="3">#REF!</definedName>
    <definedName name="G7_3誘導伐枝払い">#REF!</definedName>
    <definedName name="G7_3誘導伐抜き伐り" localSheetId="18">#REF!</definedName>
    <definedName name="G7_3誘導伐抜き伐り" localSheetId="19">#REF!</definedName>
    <definedName name="G7_3誘導伐抜き伐り" localSheetId="24">#REF!</definedName>
    <definedName name="G7_3誘導伐抜き伐り" localSheetId="7">#REF!</definedName>
    <definedName name="G7_3誘導伐抜き伐り" localSheetId="4">#REF!</definedName>
    <definedName name="G7_3誘導伐抜き伐り" localSheetId="6">#REF!</definedName>
    <definedName name="G7_3誘導伐抜き伐り" localSheetId="5">#REF!</definedName>
    <definedName name="G7_3誘導伐抜き伐り" localSheetId="3">#REF!</definedName>
    <definedName name="G7_3誘導伐抜き伐り">#REF!</definedName>
    <definedName name="G7_3用地等取得" localSheetId="18">#REF!</definedName>
    <definedName name="G7_3用地等取得" localSheetId="19">#REF!</definedName>
    <definedName name="G7_3用地等取得" localSheetId="24">#REF!</definedName>
    <definedName name="G7_3用地等取得" localSheetId="7">#REF!</definedName>
    <definedName name="G7_3用地等取得" localSheetId="4">#REF!</definedName>
    <definedName name="G7_3用地等取得" localSheetId="6">#REF!</definedName>
    <definedName name="G7_3用地等取得" localSheetId="5">#REF!</definedName>
    <definedName name="G7_3用地等取得" localSheetId="3">#REF!</definedName>
    <definedName name="G7_3用地等取得">#REF!</definedName>
    <definedName name="G7_3林床保全整備" localSheetId="18">#REF!</definedName>
    <definedName name="G7_3林床保全整備" localSheetId="19">#REF!</definedName>
    <definedName name="G7_3林床保全整備" localSheetId="24">#REF!</definedName>
    <definedName name="G7_3林床保全整備" localSheetId="7">#REF!</definedName>
    <definedName name="G7_3林床保全整備" localSheetId="4">#REF!</definedName>
    <definedName name="G7_3林床保全整備" localSheetId="6">#REF!</definedName>
    <definedName name="G7_3林床保全整備" localSheetId="5">#REF!</definedName>
    <definedName name="G7_3林床保全整備" localSheetId="3">#REF!</definedName>
    <definedName name="G7_3林床保全整備">#REF!</definedName>
    <definedName name="G7_3路網整備" localSheetId="18">#REF!</definedName>
    <definedName name="G7_3路網整備" localSheetId="19">#REF!</definedName>
    <definedName name="G7_3路網整備" localSheetId="24">#REF!</definedName>
    <definedName name="G7_3路網整備" localSheetId="7">#REF!</definedName>
    <definedName name="G7_3路網整備" localSheetId="4">#REF!</definedName>
    <definedName name="G7_3路網整備" localSheetId="6">#REF!</definedName>
    <definedName name="G7_3路網整備" localSheetId="5">#REF!</definedName>
    <definedName name="G7_3路網整備" localSheetId="3">#REF!</definedName>
    <definedName name="G7_3路網整備">#REF!</definedName>
    <definedName name="G7_4その他森林整備" localSheetId="18">#REF!</definedName>
    <definedName name="G7_4その他森林整備" localSheetId="19">#REF!</definedName>
    <definedName name="G7_4その他森林整備" localSheetId="24">#REF!</definedName>
    <definedName name="G7_4その他森林整備" localSheetId="7">#REF!</definedName>
    <definedName name="G7_4その他森林整備" localSheetId="4">#REF!</definedName>
    <definedName name="G7_4その他森林整備" localSheetId="6">#REF!</definedName>
    <definedName name="G7_4その他森林整備" localSheetId="5">#REF!</definedName>
    <definedName name="G7_4その他森林整備" localSheetId="3">#REF!</definedName>
    <definedName name="G7_4その他森林整備">#REF!</definedName>
    <definedName name="G7_4その他整備" localSheetId="18">#REF!</definedName>
    <definedName name="G7_4その他整備" localSheetId="19">#REF!</definedName>
    <definedName name="G7_4その他整備" localSheetId="24">#REF!</definedName>
    <definedName name="G7_4その他整備" localSheetId="7">#REF!</definedName>
    <definedName name="G7_4その他整備" localSheetId="4">#REF!</definedName>
    <definedName name="G7_4その他整備" localSheetId="6">#REF!</definedName>
    <definedName name="G7_4その他整備" localSheetId="5">#REF!</definedName>
    <definedName name="G7_4その他整備" localSheetId="3">#REF!</definedName>
    <definedName name="G7_4その他整備">#REF!</definedName>
    <definedName name="G7_4衛生伐" localSheetId="18">#REF!</definedName>
    <definedName name="G7_4衛生伐" localSheetId="19">#REF!</definedName>
    <definedName name="G7_4衛生伐" localSheetId="24">#REF!</definedName>
    <definedName name="G7_4衛生伐" localSheetId="7">#REF!</definedName>
    <definedName name="G7_4衛生伐" localSheetId="4">#REF!</definedName>
    <definedName name="G7_4衛生伐" localSheetId="6">#REF!</definedName>
    <definedName name="G7_4衛生伐" localSheetId="5">#REF!</definedName>
    <definedName name="G7_4衛生伐" localSheetId="3">#REF!</definedName>
    <definedName name="G7_4衛生伐">#REF!</definedName>
    <definedName name="G7_4拡大造林" localSheetId="18">#REF!</definedName>
    <definedName name="G7_4拡大造林" localSheetId="19">#REF!</definedName>
    <definedName name="G7_4拡大造林" localSheetId="24">#REF!</definedName>
    <definedName name="G7_4拡大造林" localSheetId="7">#REF!</definedName>
    <definedName name="G7_4拡大造林" localSheetId="4">#REF!</definedName>
    <definedName name="G7_4拡大造林" localSheetId="6">#REF!</definedName>
    <definedName name="G7_4拡大造林" localSheetId="5">#REF!</definedName>
    <definedName name="G7_4拡大造林" localSheetId="3">#REF!</definedName>
    <definedName name="G7_4拡大造林">#REF!</definedName>
    <definedName name="G7_4機能増進簡易作業路" localSheetId="18">#REF!</definedName>
    <definedName name="G7_4機能増進簡易作業路" localSheetId="19">#REF!</definedName>
    <definedName name="G7_4機能増進簡易作業路" localSheetId="24">#REF!</definedName>
    <definedName name="G7_4機能増進簡易作業路" localSheetId="7">#REF!</definedName>
    <definedName name="G7_4機能増進簡易作業路" localSheetId="4">#REF!</definedName>
    <definedName name="G7_4機能増進簡易作業路" localSheetId="6">#REF!</definedName>
    <definedName name="G7_4機能増進簡易作業路" localSheetId="5">#REF!</definedName>
    <definedName name="G7_4機能増進簡易作業路" localSheetId="3">#REF!</definedName>
    <definedName name="G7_4機能増進簡易作業路">#REF!</definedName>
    <definedName name="G7_4機能増進枝払い" localSheetId="18">#REF!</definedName>
    <definedName name="G7_4機能増進枝払い" localSheetId="19">#REF!</definedName>
    <definedName name="G7_4機能増進枝払い" localSheetId="24">#REF!</definedName>
    <definedName name="G7_4機能増進枝払い" localSheetId="7">#REF!</definedName>
    <definedName name="G7_4機能増進枝払い" localSheetId="4">#REF!</definedName>
    <definedName name="G7_4機能増進枝払い" localSheetId="6">#REF!</definedName>
    <definedName name="G7_4機能増進枝払い" localSheetId="5">#REF!</definedName>
    <definedName name="G7_4機能増進枝払い" localSheetId="3">#REF!</definedName>
    <definedName name="G7_4機能増進枝払い">#REF!</definedName>
    <definedName name="G7_4機能増進除伐" localSheetId="18">#REF!</definedName>
    <definedName name="G7_4機能増進除伐" localSheetId="19">#REF!</definedName>
    <definedName name="G7_4機能増進除伐" localSheetId="24">#REF!</definedName>
    <definedName name="G7_4機能増進除伐" localSheetId="7">#REF!</definedName>
    <definedName name="G7_4機能増進除伐" localSheetId="4">#REF!</definedName>
    <definedName name="G7_4機能増進除伐" localSheetId="6">#REF!</definedName>
    <definedName name="G7_4機能増進除伐" localSheetId="5">#REF!</definedName>
    <definedName name="G7_4機能増進除伐" localSheetId="3">#REF!</definedName>
    <definedName name="G7_4機能増進除伐">#REF!</definedName>
    <definedName name="G7_4機能増進長期間作業路" localSheetId="18">#REF!</definedName>
    <definedName name="G7_4機能増進長期間作業路" localSheetId="19">#REF!</definedName>
    <definedName name="G7_4機能増進長期間作業路" localSheetId="24">#REF!</definedName>
    <definedName name="G7_4機能増進長期間作業路" localSheetId="7">#REF!</definedName>
    <definedName name="G7_4機能増進長期間作業路" localSheetId="4">#REF!</definedName>
    <definedName name="G7_4機能増進長期間作業路" localSheetId="6">#REF!</definedName>
    <definedName name="G7_4機能増進長期間作業路" localSheetId="5">#REF!</definedName>
    <definedName name="G7_4機能増進長期間作業路" localSheetId="3">#REF!</definedName>
    <definedName name="G7_4機能増進長期間作業路">#REF!</definedName>
    <definedName name="G7_4機能増進抜き伐り" localSheetId="18">#REF!</definedName>
    <definedName name="G7_4機能増進抜き伐り" localSheetId="19">#REF!</definedName>
    <definedName name="G7_4機能増進抜き伐り" localSheetId="24">#REF!</definedName>
    <definedName name="G7_4機能増進抜き伐り" localSheetId="7">#REF!</definedName>
    <definedName name="G7_4機能増進抜き伐り" localSheetId="4">#REF!</definedName>
    <definedName name="G7_4機能増進抜き伐り" localSheetId="6">#REF!</definedName>
    <definedName name="G7_4機能増進抜き伐り" localSheetId="5">#REF!</definedName>
    <definedName name="G7_4機能増進抜き伐り" localSheetId="3">#REF!</definedName>
    <definedName name="G7_4機能増進抜き伐り">#REF!</definedName>
    <definedName name="G7_4渓流林整備" localSheetId="18">#REF!</definedName>
    <definedName name="G7_4渓流林整備" localSheetId="19">#REF!</definedName>
    <definedName name="G7_4渓流林整備" localSheetId="24">#REF!</definedName>
    <definedName name="G7_4渓流林整備" localSheetId="7">#REF!</definedName>
    <definedName name="G7_4渓流林整備" localSheetId="4">#REF!</definedName>
    <definedName name="G7_4渓流林整備" localSheetId="6">#REF!</definedName>
    <definedName name="G7_4渓流林整備" localSheetId="5">#REF!</definedName>
    <definedName name="G7_4渓流林整備" localSheetId="3">#REF!</definedName>
    <definedName name="G7_4渓流林整備">#REF!</definedName>
    <definedName name="G7_4指定被害" localSheetId="18">#REF!</definedName>
    <definedName name="G7_4指定被害" localSheetId="19">#REF!</definedName>
    <definedName name="G7_4指定被害" localSheetId="24">#REF!</definedName>
    <definedName name="G7_4指定被害" localSheetId="7">#REF!</definedName>
    <definedName name="G7_4指定被害" localSheetId="4">#REF!</definedName>
    <definedName name="G7_4指定被害" localSheetId="6">#REF!</definedName>
    <definedName name="G7_4指定被害" localSheetId="5">#REF!</definedName>
    <definedName name="G7_4指定被害" localSheetId="3">#REF!</definedName>
    <definedName name="G7_4指定被害">#REF!</definedName>
    <definedName name="G7_4受光伐枝払い" localSheetId="18">#REF!</definedName>
    <definedName name="G7_4受光伐枝払い" localSheetId="19">#REF!</definedName>
    <definedName name="G7_4受光伐枝払い" localSheetId="24">#REF!</definedName>
    <definedName name="G7_4受光伐枝払い" localSheetId="7">#REF!</definedName>
    <definedName name="G7_4受光伐枝払い" localSheetId="4">#REF!</definedName>
    <definedName name="G7_4受光伐枝払い" localSheetId="6">#REF!</definedName>
    <definedName name="G7_4受光伐枝払い" localSheetId="5">#REF!</definedName>
    <definedName name="G7_4受光伐枝払い" localSheetId="3">#REF!</definedName>
    <definedName name="G7_4受光伐枝払い">#REF!</definedName>
    <definedName name="G7_4受光伐抜き伐り" localSheetId="18">#REF!</definedName>
    <definedName name="G7_4受光伐抜き伐り" localSheetId="19">#REF!</definedName>
    <definedName name="G7_4受光伐抜き伐り" localSheetId="24">#REF!</definedName>
    <definedName name="G7_4受光伐抜き伐り" localSheetId="7">#REF!</definedName>
    <definedName name="G7_4受光伐抜き伐り" localSheetId="4">#REF!</definedName>
    <definedName name="G7_4受光伐抜き伐り" localSheetId="6">#REF!</definedName>
    <definedName name="G7_4受光伐抜き伐り" localSheetId="5">#REF!</definedName>
    <definedName name="G7_4受光伐抜き伐り" localSheetId="3">#REF!</definedName>
    <definedName name="G7_4受光伐抜き伐り">#REF!</definedName>
    <definedName name="G7_4単層林改良" localSheetId="18">#REF!</definedName>
    <definedName name="G7_4単層林改良" localSheetId="19">#REF!</definedName>
    <definedName name="G7_4単層林改良" localSheetId="24">#REF!</definedName>
    <definedName name="G7_4単層林改良" localSheetId="7">#REF!</definedName>
    <definedName name="G7_4単層林改良" localSheetId="4">#REF!</definedName>
    <definedName name="G7_4単層林改良" localSheetId="6">#REF!</definedName>
    <definedName name="G7_4単層林改良" localSheetId="5">#REF!</definedName>
    <definedName name="G7_4単層林改良" localSheetId="3">#REF!</definedName>
    <definedName name="G7_4単層林改良">#REF!</definedName>
    <definedName name="G7_4単層林簡易作業路" localSheetId="18">#REF!</definedName>
    <definedName name="G7_4単層林簡易作業路" localSheetId="19">#REF!</definedName>
    <definedName name="G7_4単層林簡易作業路" localSheetId="24">#REF!</definedName>
    <definedName name="G7_4単層林簡易作業路" localSheetId="7">#REF!</definedName>
    <definedName name="G7_4単層林簡易作業路" localSheetId="4">#REF!</definedName>
    <definedName name="G7_4単層林簡易作業路" localSheetId="6">#REF!</definedName>
    <definedName name="G7_4単層林簡易作業路" localSheetId="5">#REF!</definedName>
    <definedName name="G7_4単層林簡易作業路" localSheetId="3">#REF!</definedName>
    <definedName name="G7_4単層林簡易作業路">#REF!</definedName>
    <definedName name="G7_4単層林植栽型下刈" localSheetId="18">#REF!</definedName>
    <definedName name="G7_4単層林植栽型下刈" localSheetId="19">#REF!</definedName>
    <definedName name="G7_4単層林植栽型下刈" localSheetId="24">#REF!</definedName>
    <definedName name="G7_4単層林植栽型下刈" localSheetId="7">#REF!</definedName>
    <definedName name="G7_4単層林植栽型下刈" localSheetId="4">#REF!</definedName>
    <definedName name="G7_4単層林植栽型下刈" localSheetId="6">#REF!</definedName>
    <definedName name="G7_4単層林植栽型下刈" localSheetId="5">#REF!</definedName>
    <definedName name="G7_4単層林植栽型下刈" localSheetId="3">#REF!</definedName>
    <definedName name="G7_4単層林植栽型下刈">#REF!</definedName>
    <definedName name="G7_4単層林植栽型間伐" localSheetId="18">#REF!</definedName>
    <definedName name="G7_4単層林植栽型間伐" localSheetId="19">#REF!</definedName>
    <definedName name="G7_4単層林植栽型間伐" localSheetId="24">#REF!</definedName>
    <definedName name="G7_4単層林植栽型間伐" localSheetId="7">#REF!</definedName>
    <definedName name="G7_4単層林植栽型間伐" localSheetId="4">#REF!</definedName>
    <definedName name="G7_4単層林植栽型間伐" localSheetId="6">#REF!</definedName>
    <definedName name="G7_4単層林植栽型間伐" localSheetId="5">#REF!</definedName>
    <definedName name="G7_4単層林植栽型間伐" localSheetId="3">#REF!</definedName>
    <definedName name="G7_4単層林植栽型間伐">#REF!</definedName>
    <definedName name="G7_4単層林植栽型枝打ち等" localSheetId="18">#REF!</definedName>
    <definedName name="G7_4単層林植栽型枝打ち等" localSheetId="19">#REF!</definedName>
    <definedName name="G7_4単層林植栽型枝打ち等" localSheetId="24">#REF!</definedName>
    <definedName name="G7_4単層林植栽型枝打ち等" localSheetId="7">#REF!</definedName>
    <definedName name="G7_4単層林植栽型枝打ち等" localSheetId="4">#REF!</definedName>
    <definedName name="G7_4単層林植栽型枝打ち等" localSheetId="6">#REF!</definedName>
    <definedName name="G7_4単層林植栽型枝打ち等" localSheetId="5">#REF!</definedName>
    <definedName name="G7_4単層林植栽型枝打ち等" localSheetId="3">#REF!</definedName>
    <definedName name="G7_4単層林植栽型枝打ち等">#REF!</definedName>
    <definedName name="G7_4単層林植栽型除伐" localSheetId="18">#REF!</definedName>
    <definedName name="G7_4単層林植栽型除伐" localSheetId="19">#REF!</definedName>
    <definedName name="G7_4単層林植栽型除伐" localSheetId="24">#REF!</definedName>
    <definedName name="G7_4単層林植栽型除伐" localSheetId="7">#REF!</definedName>
    <definedName name="G7_4単層林植栽型除伐" localSheetId="4">#REF!</definedName>
    <definedName name="G7_4単層林植栽型除伐" localSheetId="6">#REF!</definedName>
    <definedName name="G7_4単層林植栽型除伐" localSheetId="5">#REF!</definedName>
    <definedName name="G7_4単層林植栽型除伐" localSheetId="3">#REF!</definedName>
    <definedName name="G7_4単層林植栽型除伐">#REF!</definedName>
    <definedName name="G7_4単層林植栽型雪起こし" localSheetId="18">#REF!</definedName>
    <definedName name="G7_4単層林植栽型雪起こし" localSheetId="19">#REF!</definedName>
    <definedName name="G7_4単層林植栽型雪起こし" localSheetId="24">#REF!</definedName>
    <definedName name="G7_4単層林植栽型雪起こし" localSheetId="7">#REF!</definedName>
    <definedName name="G7_4単層林植栽型雪起こし" localSheetId="4">#REF!</definedName>
    <definedName name="G7_4単層林植栽型雪起こし" localSheetId="6">#REF!</definedName>
    <definedName name="G7_4単層林植栽型雪起こし" localSheetId="5">#REF!</definedName>
    <definedName name="G7_4単層林植栽型雪起こし" localSheetId="3">#REF!</definedName>
    <definedName name="G7_4単層林植栽型雪起こし">#REF!</definedName>
    <definedName name="G7_4単層林植栽型倒木起こし" localSheetId="18">#REF!</definedName>
    <definedName name="G7_4単層林植栽型倒木起こし" localSheetId="19">#REF!</definedName>
    <definedName name="G7_4単層林植栽型倒木起こし" localSheetId="24">#REF!</definedName>
    <definedName name="G7_4単層林植栽型倒木起こし" localSheetId="7">#REF!</definedName>
    <definedName name="G7_4単層林植栽型倒木起こし" localSheetId="4">#REF!</definedName>
    <definedName name="G7_4単層林植栽型倒木起こし" localSheetId="6">#REF!</definedName>
    <definedName name="G7_4単層林植栽型倒木起こし" localSheetId="5">#REF!</definedName>
    <definedName name="G7_4単層林植栽型倒木起こし" localSheetId="3">#REF!</definedName>
    <definedName name="G7_4単層林植栽型倒木起こし">#REF!</definedName>
    <definedName name="G7_4単層林整理伐" localSheetId="18">#REF!</definedName>
    <definedName name="G7_4単層林整理伐" localSheetId="19">#REF!</definedName>
    <definedName name="G7_4単層林整理伐" localSheetId="24">#REF!</definedName>
    <definedName name="G7_4単層林整理伐" localSheetId="7">#REF!</definedName>
    <definedName name="G7_4単層林整理伐" localSheetId="4">#REF!</definedName>
    <definedName name="G7_4単層林整理伐" localSheetId="6">#REF!</definedName>
    <definedName name="G7_4単層林整理伐" localSheetId="5">#REF!</definedName>
    <definedName name="G7_4単層林整理伐" localSheetId="3">#REF!</definedName>
    <definedName name="G7_4単層林整理伐">#REF!</definedName>
    <definedName name="G7_4単層林長期間作業路" localSheetId="18">#REF!</definedName>
    <definedName name="G7_4単層林長期間作業路" localSheetId="19">#REF!</definedName>
    <definedName name="G7_4単層林長期間作業路" localSheetId="24">#REF!</definedName>
    <definedName name="G7_4単層林長期間作業路" localSheetId="7">#REF!</definedName>
    <definedName name="G7_4単層林長期間作業路" localSheetId="4">#REF!</definedName>
    <definedName name="G7_4単層林長期間作業路" localSheetId="6">#REF!</definedName>
    <definedName name="G7_4単層林長期間作業路" localSheetId="5">#REF!</definedName>
    <definedName name="G7_4単層林長期間作業路" localSheetId="3">#REF!</definedName>
    <definedName name="G7_4単層林長期間作業路">#REF!</definedName>
    <definedName name="G7_4単層林天然型下刈" localSheetId="18">#REF!</definedName>
    <definedName name="G7_4単層林天然型下刈" localSheetId="19">#REF!</definedName>
    <definedName name="G7_4単層林天然型下刈" localSheetId="24">#REF!</definedName>
    <definedName name="G7_4単層林天然型下刈" localSheetId="7">#REF!</definedName>
    <definedName name="G7_4単層林天然型下刈" localSheetId="4">#REF!</definedName>
    <definedName name="G7_4単層林天然型下刈" localSheetId="6">#REF!</definedName>
    <definedName name="G7_4単層林天然型下刈" localSheetId="5">#REF!</definedName>
    <definedName name="G7_4単層林天然型下刈" localSheetId="3">#REF!</definedName>
    <definedName name="G7_4単層林天然型下刈">#REF!</definedName>
    <definedName name="G7_4単層林天然型除・間伐" localSheetId="18">#REF!</definedName>
    <definedName name="G7_4単層林天然型除・間伐" localSheetId="19">#REF!</definedName>
    <definedName name="G7_4単層林天然型除・間伐" localSheetId="24">#REF!</definedName>
    <definedName name="G7_4単層林天然型除・間伐" localSheetId="7">#REF!</definedName>
    <definedName name="G7_4単層林天然型除・間伐" localSheetId="4">#REF!</definedName>
    <definedName name="G7_4単層林天然型除・間伐" localSheetId="6">#REF!</definedName>
    <definedName name="G7_4単層林天然型除・間伐" localSheetId="5">#REF!</definedName>
    <definedName name="G7_4単層林天然型除・間伐" localSheetId="3">#REF!</definedName>
    <definedName name="G7_4単層林天然型除・間伐">#REF!</definedName>
    <definedName name="G7_4単層林天然型雪起こし" localSheetId="18">#REF!</definedName>
    <definedName name="G7_4単層林天然型雪起こし" localSheetId="19">#REF!</definedName>
    <definedName name="G7_4単層林天然型雪起こし" localSheetId="24">#REF!</definedName>
    <definedName name="G7_4単層林天然型雪起こし" localSheetId="7">#REF!</definedName>
    <definedName name="G7_4単層林天然型雪起こし" localSheetId="4">#REF!</definedName>
    <definedName name="G7_4単層林天然型雪起こし" localSheetId="6">#REF!</definedName>
    <definedName name="G7_4単層林天然型雪起こし" localSheetId="5">#REF!</definedName>
    <definedName name="G7_4単層林天然型雪起こし" localSheetId="3">#REF!</definedName>
    <definedName name="G7_4単層林天然型雪起こし">#REF!</definedName>
    <definedName name="G7_4長期育成改良" localSheetId="18">#REF!</definedName>
    <definedName name="G7_4長期育成改良" localSheetId="19">#REF!</definedName>
    <definedName name="G7_4長期育成改良" localSheetId="24">#REF!</definedName>
    <definedName name="G7_4長期育成改良" localSheetId="7">#REF!</definedName>
    <definedName name="G7_4長期育成改良" localSheetId="4">#REF!</definedName>
    <definedName name="G7_4長期育成改良" localSheetId="6">#REF!</definedName>
    <definedName name="G7_4長期育成改良" localSheetId="5">#REF!</definedName>
    <definedName name="G7_4長期育成改良" localSheetId="3">#REF!</definedName>
    <definedName name="G7_4長期育成改良">#REF!</definedName>
    <definedName name="G7_4長期育成簡易作業路" localSheetId="18">#REF!</definedName>
    <definedName name="G7_4長期育成簡易作業路" localSheetId="19">#REF!</definedName>
    <definedName name="G7_4長期育成簡易作業路" localSheetId="24">#REF!</definedName>
    <definedName name="G7_4長期育成簡易作業路" localSheetId="7">#REF!</definedName>
    <definedName name="G7_4長期育成簡易作業路" localSheetId="4">#REF!</definedName>
    <definedName name="G7_4長期育成簡易作業路" localSheetId="6">#REF!</definedName>
    <definedName name="G7_4長期育成簡易作業路" localSheetId="5">#REF!</definedName>
    <definedName name="G7_4長期育成簡易作業路" localSheetId="3">#REF!</definedName>
    <definedName name="G7_4長期育成簡易作業路">#REF!</definedName>
    <definedName name="G7_4長期育成樹下植栽等" localSheetId="18">#REF!</definedName>
    <definedName name="G7_4長期育成樹下植栽等" localSheetId="19">#REF!</definedName>
    <definedName name="G7_4長期育成樹下植栽等" localSheetId="24">#REF!</definedName>
    <definedName name="G7_4長期育成樹下植栽等" localSheetId="7">#REF!</definedName>
    <definedName name="G7_4長期育成樹下植栽等" localSheetId="4">#REF!</definedName>
    <definedName name="G7_4長期育成樹下植栽等" localSheetId="6">#REF!</definedName>
    <definedName name="G7_4長期育成樹下植栽等" localSheetId="5">#REF!</definedName>
    <definedName name="G7_4長期育成樹下植栽等" localSheetId="3">#REF!</definedName>
    <definedName name="G7_4長期育成樹下植栽等">#REF!</definedName>
    <definedName name="G7_4長期育成植栽型下刈" localSheetId="18">#REF!</definedName>
    <definedName name="G7_4長期育成植栽型下刈" localSheetId="19">#REF!</definedName>
    <definedName name="G7_4長期育成植栽型下刈" localSheetId="24">#REF!</definedName>
    <definedName name="G7_4長期育成植栽型下刈" localSheetId="7">#REF!</definedName>
    <definedName name="G7_4長期育成植栽型下刈" localSheetId="4">#REF!</definedName>
    <definedName name="G7_4長期育成植栽型下刈" localSheetId="6">#REF!</definedName>
    <definedName name="G7_4長期育成植栽型下刈" localSheetId="5">#REF!</definedName>
    <definedName name="G7_4長期育成植栽型下刈" localSheetId="3">#REF!</definedName>
    <definedName name="G7_4長期育成植栽型下刈">#REF!</definedName>
    <definedName name="G7_4長期育成植栽型除・間伐" localSheetId="18">#REF!</definedName>
    <definedName name="G7_4長期育成植栽型除・間伐" localSheetId="19">#REF!</definedName>
    <definedName name="G7_4長期育成植栽型除・間伐" localSheetId="24">#REF!</definedName>
    <definedName name="G7_4長期育成植栽型除・間伐" localSheetId="7">#REF!</definedName>
    <definedName name="G7_4長期育成植栽型除・間伐" localSheetId="4">#REF!</definedName>
    <definedName name="G7_4長期育成植栽型除・間伐" localSheetId="6">#REF!</definedName>
    <definedName name="G7_4長期育成植栽型除・間伐" localSheetId="5">#REF!</definedName>
    <definedName name="G7_4長期育成植栽型除・間伐" localSheetId="3">#REF!</definedName>
    <definedName name="G7_4長期育成植栽型除・間伐">#REF!</definedName>
    <definedName name="G7_4長期育成植栽型雪起こし" localSheetId="18">#REF!</definedName>
    <definedName name="G7_4長期育成植栽型雪起こし" localSheetId="19">#REF!</definedName>
    <definedName name="G7_4長期育成植栽型雪起こし" localSheetId="24">#REF!</definedName>
    <definedName name="G7_4長期育成植栽型雪起こし" localSheetId="7">#REF!</definedName>
    <definedName name="G7_4長期育成植栽型雪起こし" localSheetId="4">#REF!</definedName>
    <definedName name="G7_4長期育成植栽型雪起こし" localSheetId="6">#REF!</definedName>
    <definedName name="G7_4長期育成植栽型雪起こし" localSheetId="5">#REF!</definedName>
    <definedName name="G7_4長期育成植栽型雪起こし" localSheetId="3">#REF!</definedName>
    <definedName name="G7_4長期育成植栽型雪起こし">#REF!</definedName>
    <definedName name="G7_4長期育成植栽型倒木起こし" localSheetId="18">#REF!</definedName>
    <definedName name="G7_4長期育成植栽型倒木起こし" localSheetId="19">#REF!</definedName>
    <definedName name="G7_4長期育成植栽型倒木起こし" localSheetId="24">#REF!</definedName>
    <definedName name="G7_4長期育成植栽型倒木起こし" localSheetId="7">#REF!</definedName>
    <definedName name="G7_4長期育成植栽型倒木起こし" localSheetId="4">#REF!</definedName>
    <definedName name="G7_4長期育成植栽型倒木起こし" localSheetId="6">#REF!</definedName>
    <definedName name="G7_4長期育成植栽型倒木起こし" localSheetId="5">#REF!</definedName>
    <definedName name="G7_4長期育成植栽型倒木起こし" localSheetId="3">#REF!</definedName>
    <definedName name="G7_4長期育成植栽型倒木起こし">#REF!</definedName>
    <definedName name="G7_4長期育成長期間作業路" localSheetId="18">#REF!</definedName>
    <definedName name="G7_4長期育成長期間作業路" localSheetId="19">#REF!</definedName>
    <definedName name="G7_4長期育成長期間作業路" localSheetId="24">#REF!</definedName>
    <definedName name="G7_4長期育成長期間作業路" localSheetId="7">#REF!</definedName>
    <definedName name="G7_4長期育成長期間作業路" localSheetId="4">#REF!</definedName>
    <definedName name="G7_4長期育成長期間作業路" localSheetId="6">#REF!</definedName>
    <definedName name="G7_4長期育成長期間作業路" localSheetId="5">#REF!</definedName>
    <definedName name="G7_4長期育成長期間作業路" localSheetId="3">#REF!</definedName>
    <definedName name="G7_4長期育成長期間作業路">#REF!</definedName>
    <definedName name="G7_4長期育成天然型下刈" localSheetId="18">#REF!</definedName>
    <definedName name="G7_4長期育成天然型下刈" localSheetId="19">#REF!</definedName>
    <definedName name="G7_4長期育成天然型下刈" localSheetId="24">#REF!</definedName>
    <definedName name="G7_4長期育成天然型下刈" localSheetId="7">#REF!</definedName>
    <definedName name="G7_4長期育成天然型下刈" localSheetId="4">#REF!</definedName>
    <definedName name="G7_4長期育成天然型下刈" localSheetId="6">#REF!</definedName>
    <definedName name="G7_4長期育成天然型下刈" localSheetId="5">#REF!</definedName>
    <definedName name="G7_4長期育成天然型下刈" localSheetId="3">#REF!</definedName>
    <definedName name="G7_4長期育成天然型下刈">#REF!</definedName>
    <definedName name="G7_4長期育成天然型除・間伐" localSheetId="18">#REF!</definedName>
    <definedName name="G7_4長期育成天然型除・間伐" localSheetId="19">#REF!</definedName>
    <definedName name="G7_4長期育成天然型除・間伐" localSheetId="24">#REF!</definedName>
    <definedName name="G7_4長期育成天然型除・間伐" localSheetId="7">#REF!</definedName>
    <definedName name="G7_4長期育成天然型除・間伐" localSheetId="4">#REF!</definedName>
    <definedName name="G7_4長期育成天然型除・間伐" localSheetId="6">#REF!</definedName>
    <definedName name="G7_4長期育成天然型除・間伐" localSheetId="5">#REF!</definedName>
    <definedName name="G7_4長期育成天然型除・間伐" localSheetId="3">#REF!</definedName>
    <definedName name="G7_4長期育成天然型除・間伐">#REF!</definedName>
    <definedName name="G7_4長期育成天然型雪起こし" localSheetId="18">#REF!</definedName>
    <definedName name="G7_4長期育成天然型雪起こし" localSheetId="19">#REF!</definedName>
    <definedName name="G7_4長期育成天然型雪起こし" localSheetId="24">#REF!</definedName>
    <definedName name="G7_4長期育成天然型雪起こし" localSheetId="7">#REF!</definedName>
    <definedName name="G7_4長期育成天然型雪起こし" localSheetId="4">#REF!</definedName>
    <definedName name="G7_4長期育成天然型雪起こし" localSheetId="6">#REF!</definedName>
    <definedName name="G7_4長期育成天然型雪起こし" localSheetId="5">#REF!</definedName>
    <definedName name="G7_4長期育成天然型雪起こし" localSheetId="3">#REF!</definedName>
    <definedName name="G7_4長期育成天然型雪起こし">#REF!</definedName>
    <definedName name="G7_4鳥獣害防止施設" localSheetId="18">#REF!</definedName>
    <definedName name="G7_4鳥獣害防止施設" localSheetId="19">#REF!</definedName>
    <definedName name="G7_4鳥獣害防止施設" localSheetId="24">#REF!</definedName>
    <definedName name="G7_4鳥獣害防止施設" localSheetId="7">#REF!</definedName>
    <definedName name="G7_4鳥獣害防止施設" localSheetId="4">#REF!</definedName>
    <definedName name="G7_4鳥獣害防止施設" localSheetId="6">#REF!</definedName>
    <definedName name="G7_4鳥獣害防止施設" localSheetId="5">#REF!</definedName>
    <definedName name="G7_4鳥獣害防止施設" localSheetId="3">#REF!</definedName>
    <definedName name="G7_4鳥獣害防止施設">#REF!</definedName>
    <definedName name="G7_4伐採前特殊地拵" localSheetId="18">#REF!</definedName>
    <definedName name="G7_4伐採前特殊地拵" localSheetId="19">#REF!</definedName>
    <definedName name="G7_4伐採前特殊地拵" localSheetId="24">#REF!</definedName>
    <definedName name="G7_4伐採前特殊地拵" localSheetId="7">#REF!</definedName>
    <definedName name="G7_4伐採前特殊地拵" localSheetId="4">#REF!</definedName>
    <definedName name="G7_4伐採前特殊地拵" localSheetId="6">#REF!</definedName>
    <definedName name="G7_4伐採前特殊地拵" localSheetId="5">#REF!</definedName>
    <definedName name="G7_4伐採前特殊地拵" localSheetId="3">#REF!</definedName>
    <definedName name="G7_4伐採前特殊地拵">#REF!</definedName>
    <definedName name="G7_4伐跡地" localSheetId="18">#REF!</definedName>
    <definedName name="G7_4伐跡地" localSheetId="19">#REF!</definedName>
    <definedName name="G7_4伐跡地" localSheetId="24">#REF!</definedName>
    <definedName name="G7_4伐跡地" localSheetId="7">#REF!</definedName>
    <definedName name="G7_4伐跡地" localSheetId="4">#REF!</definedName>
    <definedName name="G7_4伐跡地" localSheetId="6">#REF!</definedName>
    <definedName name="G7_4伐跡地" localSheetId="5">#REF!</definedName>
    <definedName name="G7_4伐跡地" localSheetId="3">#REF!</definedName>
    <definedName name="G7_4伐跡地">#REF!</definedName>
    <definedName name="G7_4付帯施設整備" localSheetId="18">#REF!</definedName>
    <definedName name="G7_4付帯施設整備" localSheetId="19">#REF!</definedName>
    <definedName name="G7_4付帯施設整備" localSheetId="24">#REF!</definedName>
    <definedName name="G7_4付帯施設整備" localSheetId="7">#REF!</definedName>
    <definedName name="G7_4付帯施設整備" localSheetId="4">#REF!</definedName>
    <definedName name="G7_4付帯施設整備" localSheetId="6">#REF!</definedName>
    <definedName name="G7_4付帯施設整備" localSheetId="5">#REF!</definedName>
    <definedName name="G7_4付帯施設整備" localSheetId="3">#REF!</definedName>
    <definedName name="G7_4付帯施設整備">#REF!</definedName>
    <definedName name="G7_4普通被害" localSheetId="18">#REF!</definedName>
    <definedName name="G7_4普通被害" localSheetId="19">#REF!</definedName>
    <definedName name="G7_4普通被害" localSheetId="24">#REF!</definedName>
    <definedName name="G7_4普通被害" localSheetId="7">#REF!</definedName>
    <definedName name="G7_4普通被害" localSheetId="4">#REF!</definedName>
    <definedName name="G7_4普通被害" localSheetId="6">#REF!</definedName>
    <definedName name="G7_4普通被害" localSheetId="5">#REF!</definedName>
    <definedName name="G7_4普通被害" localSheetId="3">#REF!</definedName>
    <definedName name="G7_4普通被害">#REF!</definedName>
    <definedName name="G7_4複層林改良改良" localSheetId="18">#REF!</definedName>
    <definedName name="G7_4複層林改良改良" localSheetId="19">#REF!</definedName>
    <definedName name="G7_4複層林改良改良" localSheetId="24">#REF!</definedName>
    <definedName name="G7_4複層林改良改良" localSheetId="7">#REF!</definedName>
    <definedName name="G7_4複層林改良改良" localSheetId="4">#REF!</definedName>
    <definedName name="G7_4複層林改良改良" localSheetId="6">#REF!</definedName>
    <definedName name="G7_4複層林改良改良" localSheetId="5">#REF!</definedName>
    <definedName name="G7_4複層林改良改良" localSheetId="3">#REF!</definedName>
    <definedName name="G7_4複層林改良改良">#REF!</definedName>
    <definedName name="G7_4複層林改良植栽" localSheetId="18">#REF!</definedName>
    <definedName name="G7_4複層林改良植栽" localSheetId="19">#REF!</definedName>
    <definedName name="G7_4複層林改良植栽" localSheetId="24">#REF!</definedName>
    <definedName name="G7_4複層林改良植栽" localSheetId="7">#REF!</definedName>
    <definedName name="G7_4複層林改良植栽" localSheetId="4">#REF!</definedName>
    <definedName name="G7_4複層林改良植栽" localSheetId="6">#REF!</definedName>
    <definedName name="G7_4複層林改良植栽" localSheetId="5">#REF!</definedName>
    <definedName name="G7_4複層林改良植栽" localSheetId="3">#REF!</definedName>
    <definedName name="G7_4複層林改良植栽">#REF!</definedName>
    <definedName name="G7_4複層林改良地表かきおこし" localSheetId="18">#REF!</definedName>
    <definedName name="G7_4複層林改良地表かきおこし" localSheetId="19">#REF!</definedName>
    <definedName name="G7_4複層林改良地表かきおこし" localSheetId="24">#REF!</definedName>
    <definedName name="G7_4複層林改良地表かきおこし" localSheetId="7">#REF!</definedName>
    <definedName name="G7_4複層林改良地表かきおこし" localSheetId="4">#REF!</definedName>
    <definedName name="G7_4複層林改良地表かきおこし" localSheetId="6">#REF!</definedName>
    <definedName name="G7_4複層林改良地表かきおこし" localSheetId="5">#REF!</definedName>
    <definedName name="G7_4複層林改良地表かきおこし" localSheetId="3">#REF!</definedName>
    <definedName name="G7_4複層林改良地表かきおこし">#REF!</definedName>
    <definedName name="G7_4複層林改良播種" localSheetId="18">#REF!</definedName>
    <definedName name="G7_4複層林改良播種" localSheetId="19">#REF!</definedName>
    <definedName name="G7_4複層林改良播種" localSheetId="24">#REF!</definedName>
    <definedName name="G7_4複層林改良播種" localSheetId="7">#REF!</definedName>
    <definedName name="G7_4複層林改良播種" localSheetId="4">#REF!</definedName>
    <definedName name="G7_4複層林改良播種" localSheetId="6">#REF!</definedName>
    <definedName name="G7_4複層林改良播種" localSheetId="5">#REF!</definedName>
    <definedName name="G7_4複層林改良播種" localSheetId="3">#REF!</definedName>
    <definedName name="G7_4複層林改良播種">#REF!</definedName>
    <definedName name="G7_4複層林簡易作業路" localSheetId="18">#REF!</definedName>
    <definedName name="G7_4複層林簡易作業路" localSheetId="19">#REF!</definedName>
    <definedName name="G7_4複層林簡易作業路" localSheetId="24">#REF!</definedName>
    <definedName name="G7_4複層林簡易作業路" localSheetId="7">#REF!</definedName>
    <definedName name="G7_4複層林簡易作業路" localSheetId="4">#REF!</definedName>
    <definedName name="G7_4複層林簡易作業路" localSheetId="6">#REF!</definedName>
    <definedName name="G7_4複層林簡易作業路" localSheetId="5">#REF!</definedName>
    <definedName name="G7_4複層林簡易作業路" localSheetId="3">#REF!</definedName>
    <definedName name="G7_4複層林簡易作業路">#REF!</definedName>
    <definedName name="G7_4複層林樹下植栽等" localSheetId="18">#REF!</definedName>
    <definedName name="G7_4複層林樹下植栽等" localSheetId="19">#REF!</definedName>
    <definedName name="G7_4複層林樹下植栽等" localSheetId="24">#REF!</definedName>
    <definedName name="G7_4複層林樹下植栽等" localSheetId="7">#REF!</definedName>
    <definedName name="G7_4複層林樹下植栽等" localSheetId="4">#REF!</definedName>
    <definedName name="G7_4複層林樹下植栽等" localSheetId="6">#REF!</definedName>
    <definedName name="G7_4複層林樹下植栽等" localSheetId="5">#REF!</definedName>
    <definedName name="G7_4複層林樹下植栽等" localSheetId="3">#REF!</definedName>
    <definedName name="G7_4複層林樹下植栽等">#REF!</definedName>
    <definedName name="G7_4複層林植栽型下刈" localSheetId="18">#REF!</definedName>
    <definedName name="G7_4複層林植栽型下刈" localSheetId="19">#REF!</definedName>
    <definedName name="G7_4複層林植栽型下刈" localSheetId="24">#REF!</definedName>
    <definedName name="G7_4複層林植栽型下刈" localSheetId="7">#REF!</definedName>
    <definedName name="G7_4複層林植栽型下刈" localSheetId="4">#REF!</definedName>
    <definedName name="G7_4複層林植栽型下刈" localSheetId="6">#REF!</definedName>
    <definedName name="G7_4複層林植栽型下刈" localSheetId="5">#REF!</definedName>
    <definedName name="G7_4複層林植栽型下刈" localSheetId="3">#REF!</definedName>
    <definedName name="G7_4複層林植栽型下刈">#REF!</definedName>
    <definedName name="G7_4複層林植栽型除・間伐" localSheetId="18">#REF!</definedName>
    <definedName name="G7_4複層林植栽型除・間伐" localSheetId="19">#REF!</definedName>
    <definedName name="G7_4複層林植栽型除・間伐" localSheetId="24">#REF!</definedName>
    <definedName name="G7_4複層林植栽型除・間伐" localSheetId="7">#REF!</definedName>
    <definedName name="G7_4複層林植栽型除・間伐" localSheetId="4">#REF!</definedName>
    <definedName name="G7_4複層林植栽型除・間伐" localSheetId="6">#REF!</definedName>
    <definedName name="G7_4複層林植栽型除・間伐" localSheetId="5">#REF!</definedName>
    <definedName name="G7_4複層林植栽型除・間伐" localSheetId="3">#REF!</definedName>
    <definedName name="G7_4複層林植栽型除・間伐">#REF!</definedName>
    <definedName name="G7_4複層林植栽型雪起こし" localSheetId="18">#REF!</definedName>
    <definedName name="G7_4複層林植栽型雪起こし" localSheetId="19">#REF!</definedName>
    <definedName name="G7_4複層林植栽型雪起こし" localSheetId="24">#REF!</definedName>
    <definedName name="G7_4複層林植栽型雪起こし" localSheetId="7">#REF!</definedName>
    <definedName name="G7_4複層林植栽型雪起こし" localSheetId="4">#REF!</definedName>
    <definedName name="G7_4複層林植栽型雪起こし" localSheetId="6">#REF!</definedName>
    <definedName name="G7_4複層林植栽型雪起こし" localSheetId="5">#REF!</definedName>
    <definedName name="G7_4複層林植栽型雪起こし" localSheetId="3">#REF!</definedName>
    <definedName name="G7_4複層林植栽型雪起こし">#REF!</definedName>
    <definedName name="G7_4複層林植栽型倒木起こし" localSheetId="18">#REF!</definedName>
    <definedName name="G7_4複層林植栽型倒木起こし" localSheetId="19">#REF!</definedName>
    <definedName name="G7_4複層林植栽型倒木起こし" localSheetId="24">#REF!</definedName>
    <definedName name="G7_4複層林植栽型倒木起こし" localSheetId="7">#REF!</definedName>
    <definedName name="G7_4複層林植栽型倒木起こし" localSheetId="4">#REF!</definedName>
    <definedName name="G7_4複層林植栽型倒木起こし" localSheetId="6">#REF!</definedName>
    <definedName name="G7_4複層林植栽型倒木起こし" localSheetId="5">#REF!</definedName>
    <definedName name="G7_4複層林植栽型倒木起こし" localSheetId="3">#REF!</definedName>
    <definedName name="G7_4複層林植栽型倒木起こし">#REF!</definedName>
    <definedName name="G7_4複層林人工林整理伐" localSheetId="18">#REF!</definedName>
    <definedName name="G7_4複層林人工林整理伐" localSheetId="19">#REF!</definedName>
    <definedName name="G7_4複層林人工林整理伐" localSheetId="24">#REF!</definedName>
    <definedName name="G7_4複層林人工林整理伐" localSheetId="7">#REF!</definedName>
    <definedName name="G7_4複層林人工林整理伐" localSheetId="4">#REF!</definedName>
    <definedName name="G7_4複層林人工林整理伐" localSheetId="6">#REF!</definedName>
    <definedName name="G7_4複層林人工林整理伐" localSheetId="5">#REF!</definedName>
    <definedName name="G7_4複層林人工林整理伐" localSheetId="3">#REF!</definedName>
    <definedName name="G7_4複層林人工林整理伐">#REF!</definedName>
    <definedName name="G7_4複層林整理伐" localSheetId="18">#REF!</definedName>
    <definedName name="G7_4複層林整理伐" localSheetId="19">#REF!</definedName>
    <definedName name="G7_4複層林整理伐" localSheetId="24">#REF!</definedName>
    <definedName name="G7_4複層林整理伐" localSheetId="7">#REF!</definedName>
    <definedName name="G7_4複層林整理伐" localSheetId="4">#REF!</definedName>
    <definedName name="G7_4複層林整理伐" localSheetId="6">#REF!</definedName>
    <definedName name="G7_4複層林整理伐" localSheetId="5">#REF!</definedName>
    <definedName name="G7_4複層林整理伐" localSheetId="3">#REF!</definedName>
    <definedName name="G7_4複層林整理伐">#REF!</definedName>
    <definedName name="G7_4複層林長期間作業路" localSheetId="18">#REF!</definedName>
    <definedName name="G7_4複層林長期間作業路" localSheetId="19">#REF!</definedName>
    <definedName name="G7_4複層林長期間作業路" localSheetId="24">#REF!</definedName>
    <definedName name="G7_4複層林長期間作業路" localSheetId="7">#REF!</definedName>
    <definedName name="G7_4複層林長期間作業路" localSheetId="4">#REF!</definedName>
    <definedName name="G7_4複層林長期間作業路" localSheetId="6">#REF!</definedName>
    <definedName name="G7_4複層林長期間作業路" localSheetId="5">#REF!</definedName>
    <definedName name="G7_4複層林長期間作業路" localSheetId="3">#REF!</definedName>
    <definedName name="G7_4複層林長期間作業路">#REF!</definedName>
    <definedName name="G7_4複層林天然型下刈" localSheetId="18">#REF!</definedName>
    <definedName name="G7_4複層林天然型下刈" localSheetId="19">#REF!</definedName>
    <definedName name="G7_4複層林天然型下刈" localSheetId="24">#REF!</definedName>
    <definedName name="G7_4複層林天然型下刈" localSheetId="7">#REF!</definedName>
    <definedName name="G7_4複層林天然型下刈" localSheetId="4">#REF!</definedName>
    <definedName name="G7_4複層林天然型下刈" localSheetId="6">#REF!</definedName>
    <definedName name="G7_4複層林天然型下刈" localSheetId="5">#REF!</definedName>
    <definedName name="G7_4複層林天然型下刈" localSheetId="3">#REF!</definedName>
    <definedName name="G7_4複層林天然型下刈">#REF!</definedName>
    <definedName name="G7_4複層林天然型除・間伐" localSheetId="18">#REF!</definedName>
    <definedName name="G7_4複層林天然型除・間伐" localSheetId="19">#REF!</definedName>
    <definedName name="G7_4複層林天然型除・間伐" localSheetId="24">#REF!</definedName>
    <definedName name="G7_4複層林天然型除・間伐" localSheetId="7">#REF!</definedName>
    <definedName name="G7_4複層林天然型除・間伐" localSheetId="4">#REF!</definedName>
    <definedName name="G7_4複層林天然型除・間伐" localSheetId="6">#REF!</definedName>
    <definedName name="G7_4複層林天然型除・間伐" localSheetId="5">#REF!</definedName>
    <definedName name="G7_4複層林天然型除・間伐" localSheetId="3">#REF!</definedName>
    <definedName name="G7_4複層林天然型除・間伐">#REF!</definedName>
    <definedName name="G7_4複層林天然型雪起こし" localSheetId="18">#REF!</definedName>
    <definedName name="G7_4複層林天然型雪起こし" localSheetId="19">#REF!</definedName>
    <definedName name="G7_4複層林天然型雪起こし" localSheetId="24">#REF!</definedName>
    <definedName name="G7_4複層林天然型雪起こし" localSheetId="7">#REF!</definedName>
    <definedName name="G7_4複層林天然型雪起こし" localSheetId="4">#REF!</definedName>
    <definedName name="G7_4複層林天然型雪起こし" localSheetId="6">#REF!</definedName>
    <definedName name="G7_4複層林天然型雪起こし" localSheetId="5">#REF!</definedName>
    <definedName name="G7_4複層林天然型雪起こし" localSheetId="3">#REF!</definedName>
    <definedName name="G7_4複層林天然型雪起こし">#REF!</definedName>
    <definedName name="G7_4防火施設整備" localSheetId="18">#REF!</definedName>
    <definedName name="G7_4防火施設整備" localSheetId="19">#REF!</definedName>
    <definedName name="G7_4防火施設整備" localSheetId="24">#REF!</definedName>
    <definedName name="G7_4防火施設整備" localSheetId="7">#REF!</definedName>
    <definedName name="G7_4防火施設整備" localSheetId="4">#REF!</definedName>
    <definedName name="G7_4防火施設整備" localSheetId="6">#REF!</definedName>
    <definedName name="G7_4防火施設整備" localSheetId="5">#REF!</definedName>
    <definedName name="G7_4防火施設整備" localSheetId="3">#REF!</definedName>
    <definedName name="G7_4防火施設整備">#REF!</definedName>
    <definedName name="G7_4誘導伐枝払い" localSheetId="18">#REF!</definedName>
    <definedName name="G7_4誘導伐枝払い" localSheetId="19">#REF!</definedName>
    <definedName name="G7_4誘導伐枝払い" localSheetId="24">#REF!</definedName>
    <definedName name="G7_4誘導伐枝払い" localSheetId="7">#REF!</definedName>
    <definedName name="G7_4誘導伐枝払い" localSheetId="4">#REF!</definedName>
    <definedName name="G7_4誘導伐枝払い" localSheetId="6">#REF!</definedName>
    <definedName name="G7_4誘導伐枝払い" localSheetId="5">#REF!</definedName>
    <definedName name="G7_4誘導伐枝払い" localSheetId="3">#REF!</definedName>
    <definedName name="G7_4誘導伐枝払い">#REF!</definedName>
    <definedName name="G7_4誘導伐抜き伐り" localSheetId="18">#REF!</definedName>
    <definedName name="G7_4誘導伐抜き伐り" localSheetId="19">#REF!</definedName>
    <definedName name="G7_4誘導伐抜き伐り" localSheetId="24">#REF!</definedName>
    <definedName name="G7_4誘導伐抜き伐り" localSheetId="7">#REF!</definedName>
    <definedName name="G7_4誘導伐抜き伐り" localSheetId="4">#REF!</definedName>
    <definedName name="G7_4誘導伐抜き伐り" localSheetId="6">#REF!</definedName>
    <definedName name="G7_4誘導伐抜き伐り" localSheetId="5">#REF!</definedName>
    <definedName name="G7_4誘導伐抜き伐り" localSheetId="3">#REF!</definedName>
    <definedName name="G7_4誘導伐抜き伐り">#REF!</definedName>
    <definedName name="G7_4用地等取得" localSheetId="18">#REF!</definedName>
    <definedName name="G7_4用地等取得" localSheetId="19">#REF!</definedName>
    <definedName name="G7_4用地等取得" localSheetId="24">#REF!</definedName>
    <definedName name="G7_4用地等取得" localSheetId="7">#REF!</definedName>
    <definedName name="G7_4用地等取得" localSheetId="4">#REF!</definedName>
    <definedName name="G7_4用地等取得" localSheetId="6">#REF!</definedName>
    <definedName name="G7_4用地等取得" localSheetId="5">#REF!</definedName>
    <definedName name="G7_4用地等取得" localSheetId="3">#REF!</definedName>
    <definedName name="G7_4用地等取得">#REF!</definedName>
    <definedName name="G7_4林床保全整備" localSheetId="18">#REF!</definedName>
    <definedName name="G7_4林床保全整備" localSheetId="19">#REF!</definedName>
    <definedName name="G7_4林床保全整備" localSheetId="24">#REF!</definedName>
    <definedName name="G7_4林床保全整備" localSheetId="7">#REF!</definedName>
    <definedName name="G7_4林床保全整備" localSheetId="4">#REF!</definedName>
    <definedName name="G7_4林床保全整備" localSheetId="6">#REF!</definedName>
    <definedName name="G7_4林床保全整備" localSheetId="5">#REF!</definedName>
    <definedName name="G7_4林床保全整備" localSheetId="3">#REF!</definedName>
    <definedName name="G7_4林床保全整備">#REF!</definedName>
    <definedName name="G7_4路網整備" localSheetId="18">#REF!</definedName>
    <definedName name="G7_4路網整備" localSheetId="19">#REF!</definedName>
    <definedName name="G7_4路網整備" localSheetId="24">#REF!</definedName>
    <definedName name="G7_4路網整備" localSheetId="7">#REF!</definedName>
    <definedName name="G7_4路網整備" localSheetId="4">#REF!</definedName>
    <definedName name="G7_4路網整備" localSheetId="6">#REF!</definedName>
    <definedName name="G7_4路網整備" localSheetId="5">#REF!</definedName>
    <definedName name="G7_4路網整備" localSheetId="3">#REF!</definedName>
    <definedName name="G7_4路網整備">#REF!</definedName>
    <definedName name="G7_5その他森林整備" localSheetId="18">#REF!</definedName>
    <definedName name="G7_5その他森林整備" localSheetId="19">#REF!</definedName>
    <definedName name="G7_5その他森林整備" localSheetId="24">#REF!</definedName>
    <definedName name="G7_5その他森林整備" localSheetId="7">#REF!</definedName>
    <definedName name="G7_5その他森林整備" localSheetId="4">#REF!</definedName>
    <definedName name="G7_5その他森林整備" localSheetId="6">#REF!</definedName>
    <definedName name="G7_5その他森林整備" localSheetId="5">#REF!</definedName>
    <definedName name="G7_5その他森林整備" localSheetId="3">#REF!</definedName>
    <definedName name="G7_5その他森林整備">#REF!</definedName>
    <definedName name="G7_5その他整備" localSheetId="18">#REF!</definedName>
    <definedName name="G7_5その他整備" localSheetId="19">#REF!</definedName>
    <definedName name="G7_5その他整備" localSheetId="24">#REF!</definedName>
    <definedName name="G7_5その他整備" localSheetId="7">#REF!</definedName>
    <definedName name="G7_5その他整備" localSheetId="4">#REF!</definedName>
    <definedName name="G7_5その他整備" localSheetId="6">#REF!</definedName>
    <definedName name="G7_5その他整備" localSheetId="5">#REF!</definedName>
    <definedName name="G7_5その他整備" localSheetId="3">#REF!</definedName>
    <definedName name="G7_5その他整備">#REF!</definedName>
    <definedName name="G7_5衛生伐" localSheetId="18">#REF!</definedName>
    <definedName name="G7_5衛生伐" localSheetId="19">#REF!</definedName>
    <definedName name="G7_5衛生伐" localSheetId="24">#REF!</definedName>
    <definedName name="G7_5衛生伐" localSheetId="7">#REF!</definedName>
    <definedName name="G7_5衛生伐" localSheetId="4">#REF!</definedName>
    <definedName name="G7_5衛生伐" localSheetId="6">#REF!</definedName>
    <definedName name="G7_5衛生伐" localSheetId="5">#REF!</definedName>
    <definedName name="G7_5衛生伐" localSheetId="3">#REF!</definedName>
    <definedName name="G7_5衛生伐">#REF!</definedName>
    <definedName name="G7_5拡大造林" localSheetId="18">#REF!</definedName>
    <definedName name="G7_5拡大造林" localSheetId="19">#REF!</definedName>
    <definedName name="G7_5拡大造林" localSheetId="24">#REF!</definedName>
    <definedName name="G7_5拡大造林" localSheetId="7">#REF!</definedName>
    <definedName name="G7_5拡大造林" localSheetId="4">#REF!</definedName>
    <definedName name="G7_5拡大造林" localSheetId="6">#REF!</definedName>
    <definedName name="G7_5拡大造林" localSheetId="5">#REF!</definedName>
    <definedName name="G7_5拡大造林" localSheetId="3">#REF!</definedName>
    <definedName name="G7_5拡大造林">#REF!</definedName>
    <definedName name="G7_5機能増進簡易作業路" localSheetId="18">#REF!</definedName>
    <definedName name="G7_5機能増進簡易作業路" localSheetId="19">#REF!</definedName>
    <definedName name="G7_5機能増進簡易作業路" localSheetId="24">#REF!</definedName>
    <definedName name="G7_5機能増進簡易作業路" localSheetId="7">#REF!</definedName>
    <definedName name="G7_5機能増進簡易作業路" localSheetId="4">#REF!</definedName>
    <definedName name="G7_5機能増進簡易作業路" localSheetId="6">#REF!</definedName>
    <definedName name="G7_5機能増進簡易作業路" localSheetId="5">#REF!</definedName>
    <definedName name="G7_5機能増進簡易作業路" localSheetId="3">#REF!</definedName>
    <definedName name="G7_5機能増進簡易作業路">#REF!</definedName>
    <definedName name="G7_5機能増進枝払い" localSheetId="18">#REF!</definedName>
    <definedName name="G7_5機能増進枝払い" localSheetId="19">#REF!</definedName>
    <definedName name="G7_5機能増進枝払い" localSheetId="24">#REF!</definedName>
    <definedName name="G7_5機能増進枝払い" localSheetId="7">#REF!</definedName>
    <definedName name="G7_5機能増進枝払い" localSheetId="4">#REF!</definedName>
    <definedName name="G7_5機能増進枝払い" localSheetId="6">#REF!</definedName>
    <definedName name="G7_5機能増進枝払い" localSheetId="5">#REF!</definedName>
    <definedName name="G7_5機能増進枝払い" localSheetId="3">#REF!</definedName>
    <definedName name="G7_5機能増進枝払い">#REF!</definedName>
    <definedName name="G7_5機能増進除伐" localSheetId="18">#REF!</definedName>
    <definedName name="G7_5機能増進除伐" localSheetId="19">#REF!</definedName>
    <definedName name="G7_5機能増進除伐" localSheetId="24">#REF!</definedName>
    <definedName name="G7_5機能増進除伐" localSheetId="7">#REF!</definedName>
    <definedName name="G7_5機能増進除伐" localSheetId="4">#REF!</definedName>
    <definedName name="G7_5機能増進除伐" localSheetId="6">#REF!</definedName>
    <definedName name="G7_5機能増進除伐" localSheetId="5">#REF!</definedName>
    <definedName name="G7_5機能増進除伐" localSheetId="3">#REF!</definedName>
    <definedName name="G7_5機能増進除伐">#REF!</definedName>
    <definedName name="G7_5機能増進長期間作業路" localSheetId="18">#REF!</definedName>
    <definedName name="G7_5機能増進長期間作業路" localSheetId="19">#REF!</definedName>
    <definedName name="G7_5機能増進長期間作業路" localSheetId="24">#REF!</definedName>
    <definedName name="G7_5機能増進長期間作業路" localSheetId="7">#REF!</definedName>
    <definedName name="G7_5機能増進長期間作業路" localSheetId="4">#REF!</definedName>
    <definedName name="G7_5機能増進長期間作業路" localSheetId="6">#REF!</definedName>
    <definedName name="G7_5機能増進長期間作業路" localSheetId="5">#REF!</definedName>
    <definedName name="G7_5機能増進長期間作業路" localSheetId="3">#REF!</definedName>
    <definedName name="G7_5機能増進長期間作業路">#REF!</definedName>
    <definedName name="G7_5機能増進抜き伐り" localSheetId="18">#REF!</definedName>
    <definedName name="G7_5機能増進抜き伐り" localSheetId="19">#REF!</definedName>
    <definedName name="G7_5機能増進抜き伐り" localSheetId="24">#REF!</definedName>
    <definedName name="G7_5機能増進抜き伐り" localSheetId="7">#REF!</definedName>
    <definedName name="G7_5機能増進抜き伐り" localSheetId="4">#REF!</definedName>
    <definedName name="G7_5機能増進抜き伐り" localSheetId="6">#REF!</definedName>
    <definedName name="G7_5機能増進抜き伐り" localSheetId="5">#REF!</definedName>
    <definedName name="G7_5機能増進抜き伐り" localSheetId="3">#REF!</definedName>
    <definedName name="G7_5機能増進抜き伐り">#REF!</definedName>
    <definedName name="G7_5渓流林整備" localSheetId="18">#REF!</definedName>
    <definedName name="G7_5渓流林整備" localSheetId="19">#REF!</definedName>
    <definedName name="G7_5渓流林整備" localSheetId="24">#REF!</definedName>
    <definedName name="G7_5渓流林整備" localSheetId="7">#REF!</definedName>
    <definedName name="G7_5渓流林整備" localSheetId="4">#REF!</definedName>
    <definedName name="G7_5渓流林整備" localSheetId="6">#REF!</definedName>
    <definedName name="G7_5渓流林整備" localSheetId="5">#REF!</definedName>
    <definedName name="G7_5渓流林整備" localSheetId="3">#REF!</definedName>
    <definedName name="G7_5渓流林整備">#REF!</definedName>
    <definedName name="G7_5指定被害" localSheetId="18">#REF!</definedName>
    <definedName name="G7_5指定被害" localSheetId="19">#REF!</definedName>
    <definedName name="G7_5指定被害" localSheetId="24">#REF!</definedName>
    <definedName name="G7_5指定被害" localSheetId="7">#REF!</definedName>
    <definedName name="G7_5指定被害" localSheetId="4">#REF!</definedName>
    <definedName name="G7_5指定被害" localSheetId="6">#REF!</definedName>
    <definedName name="G7_5指定被害" localSheetId="5">#REF!</definedName>
    <definedName name="G7_5指定被害" localSheetId="3">#REF!</definedName>
    <definedName name="G7_5指定被害">#REF!</definedName>
    <definedName name="G7_5受光伐枝払い" localSheetId="18">#REF!</definedName>
    <definedName name="G7_5受光伐枝払い" localSheetId="19">#REF!</definedName>
    <definedName name="G7_5受光伐枝払い" localSheetId="24">#REF!</definedName>
    <definedName name="G7_5受光伐枝払い" localSheetId="7">#REF!</definedName>
    <definedName name="G7_5受光伐枝払い" localSheetId="4">#REF!</definedName>
    <definedName name="G7_5受光伐枝払い" localSheetId="6">#REF!</definedName>
    <definedName name="G7_5受光伐枝払い" localSheetId="5">#REF!</definedName>
    <definedName name="G7_5受光伐枝払い" localSheetId="3">#REF!</definedName>
    <definedName name="G7_5受光伐枝払い">#REF!</definedName>
    <definedName name="G7_5受光伐抜き伐り" localSheetId="18">#REF!</definedName>
    <definedName name="G7_5受光伐抜き伐り" localSheetId="19">#REF!</definedName>
    <definedName name="G7_5受光伐抜き伐り" localSheetId="24">#REF!</definedName>
    <definedName name="G7_5受光伐抜き伐り" localSheetId="7">#REF!</definedName>
    <definedName name="G7_5受光伐抜き伐り" localSheetId="4">#REF!</definedName>
    <definedName name="G7_5受光伐抜き伐り" localSheetId="6">#REF!</definedName>
    <definedName name="G7_5受光伐抜き伐り" localSheetId="5">#REF!</definedName>
    <definedName name="G7_5受光伐抜き伐り" localSheetId="3">#REF!</definedName>
    <definedName name="G7_5受光伐抜き伐り">#REF!</definedName>
    <definedName name="G7_5単層林改良" localSheetId="18">#REF!</definedName>
    <definedName name="G7_5単層林改良" localSheetId="19">#REF!</definedName>
    <definedName name="G7_5単層林改良" localSheetId="24">#REF!</definedName>
    <definedName name="G7_5単層林改良" localSheetId="7">#REF!</definedName>
    <definedName name="G7_5単層林改良" localSheetId="4">#REF!</definedName>
    <definedName name="G7_5単層林改良" localSheetId="6">#REF!</definedName>
    <definedName name="G7_5単層林改良" localSheetId="5">#REF!</definedName>
    <definedName name="G7_5単層林改良" localSheetId="3">#REF!</definedName>
    <definedName name="G7_5単層林改良">#REF!</definedName>
    <definedName name="G7_5単層林簡易作業路" localSheetId="18">#REF!</definedName>
    <definedName name="G7_5単層林簡易作業路" localSheetId="19">#REF!</definedName>
    <definedName name="G7_5単層林簡易作業路" localSheetId="24">#REF!</definedName>
    <definedName name="G7_5単層林簡易作業路" localSheetId="7">#REF!</definedName>
    <definedName name="G7_5単層林簡易作業路" localSheetId="4">#REF!</definedName>
    <definedName name="G7_5単層林簡易作業路" localSheetId="6">#REF!</definedName>
    <definedName name="G7_5単層林簡易作業路" localSheetId="5">#REF!</definedName>
    <definedName name="G7_5単層林簡易作業路" localSheetId="3">#REF!</definedName>
    <definedName name="G7_5単層林簡易作業路">#REF!</definedName>
    <definedName name="G7_5単層林植栽型下刈" localSheetId="18">#REF!</definedName>
    <definedName name="G7_5単層林植栽型下刈" localSheetId="19">#REF!</definedName>
    <definedName name="G7_5単層林植栽型下刈" localSheetId="24">#REF!</definedName>
    <definedName name="G7_5単層林植栽型下刈" localSheetId="7">#REF!</definedName>
    <definedName name="G7_5単層林植栽型下刈" localSheetId="4">#REF!</definedName>
    <definedName name="G7_5単層林植栽型下刈" localSheetId="6">#REF!</definedName>
    <definedName name="G7_5単層林植栽型下刈" localSheetId="5">#REF!</definedName>
    <definedName name="G7_5単層林植栽型下刈" localSheetId="3">#REF!</definedName>
    <definedName name="G7_5単層林植栽型下刈">#REF!</definedName>
    <definedName name="G7_5単層林植栽型間伐" localSheetId="18">#REF!</definedName>
    <definedName name="G7_5単層林植栽型間伐" localSheetId="19">#REF!</definedName>
    <definedName name="G7_5単層林植栽型間伐" localSheetId="24">#REF!</definedName>
    <definedName name="G7_5単層林植栽型間伐" localSheetId="7">#REF!</definedName>
    <definedName name="G7_5単層林植栽型間伐" localSheetId="4">#REF!</definedName>
    <definedName name="G7_5単層林植栽型間伐" localSheetId="6">#REF!</definedName>
    <definedName name="G7_5単層林植栽型間伐" localSheetId="5">#REF!</definedName>
    <definedName name="G7_5単層林植栽型間伐" localSheetId="3">#REF!</definedName>
    <definedName name="G7_5単層林植栽型間伐">#REF!</definedName>
    <definedName name="G7_5単層林植栽型枝打ち等" localSheetId="18">#REF!</definedName>
    <definedName name="G7_5単層林植栽型枝打ち等" localSheetId="19">#REF!</definedName>
    <definedName name="G7_5単層林植栽型枝打ち等" localSheetId="24">#REF!</definedName>
    <definedName name="G7_5単層林植栽型枝打ち等" localSheetId="7">#REF!</definedName>
    <definedName name="G7_5単層林植栽型枝打ち等" localSheetId="4">#REF!</definedName>
    <definedName name="G7_5単層林植栽型枝打ち等" localSheetId="6">#REF!</definedName>
    <definedName name="G7_5単層林植栽型枝打ち等" localSheetId="5">#REF!</definedName>
    <definedName name="G7_5単層林植栽型枝打ち等" localSheetId="3">#REF!</definedName>
    <definedName name="G7_5単層林植栽型枝打ち等">#REF!</definedName>
    <definedName name="G7_5単層林植栽型除伐" localSheetId="18">#REF!</definedName>
    <definedName name="G7_5単層林植栽型除伐" localSheetId="19">#REF!</definedName>
    <definedName name="G7_5単層林植栽型除伐" localSheetId="24">#REF!</definedName>
    <definedName name="G7_5単層林植栽型除伐" localSheetId="7">#REF!</definedName>
    <definedName name="G7_5単層林植栽型除伐" localSheetId="4">#REF!</definedName>
    <definedName name="G7_5単層林植栽型除伐" localSheetId="6">#REF!</definedName>
    <definedName name="G7_5単層林植栽型除伐" localSheetId="5">#REF!</definedName>
    <definedName name="G7_5単層林植栽型除伐" localSheetId="3">#REF!</definedName>
    <definedName name="G7_5単層林植栽型除伐">#REF!</definedName>
    <definedName name="G7_5単層林植栽型雪起こし" localSheetId="18">#REF!</definedName>
    <definedName name="G7_5単層林植栽型雪起こし" localSheetId="19">#REF!</definedName>
    <definedName name="G7_5単層林植栽型雪起こし" localSheetId="24">#REF!</definedName>
    <definedName name="G7_5単層林植栽型雪起こし" localSheetId="7">#REF!</definedName>
    <definedName name="G7_5単層林植栽型雪起こし" localSheetId="4">#REF!</definedName>
    <definedName name="G7_5単層林植栽型雪起こし" localSheetId="6">#REF!</definedName>
    <definedName name="G7_5単層林植栽型雪起こし" localSheetId="5">#REF!</definedName>
    <definedName name="G7_5単層林植栽型雪起こし" localSheetId="3">#REF!</definedName>
    <definedName name="G7_5単層林植栽型雪起こし">#REF!</definedName>
    <definedName name="G7_5単層林植栽型倒木起こし" localSheetId="18">#REF!</definedName>
    <definedName name="G7_5単層林植栽型倒木起こし" localSheetId="19">#REF!</definedName>
    <definedName name="G7_5単層林植栽型倒木起こし" localSheetId="24">#REF!</definedName>
    <definedName name="G7_5単層林植栽型倒木起こし" localSheetId="7">#REF!</definedName>
    <definedName name="G7_5単層林植栽型倒木起こし" localSheetId="4">#REF!</definedName>
    <definedName name="G7_5単層林植栽型倒木起こし" localSheetId="6">#REF!</definedName>
    <definedName name="G7_5単層林植栽型倒木起こし" localSheetId="5">#REF!</definedName>
    <definedName name="G7_5単層林植栽型倒木起こし" localSheetId="3">#REF!</definedName>
    <definedName name="G7_5単層林植栽型倒木起こし">#REF!</definedName>
    <definedName name="G7_5単層林整理伐" localSheetId="18">#REF!</definedName>
    <definedName name="G7_5単層林整理伐" localSheetId="19">#REF!</definedName>
    <definedName name="G7_5単層林整理伐" localSheetId="24">#REF!</definedName>
    <definedName name="G7_5単層林整理伐" localSheetId="7">#REF!</definedName>
    <definedName name="G7_5単層林整理伐" localSheetId="4">#REF!</definedName>
    <definedName name="G7_5単層林整理伐" localSheetId="6">#REF!</definedName>
    <definedName name="G7_5単層林整理伐" localSheetId="5">#REF!</definedName>
    <definedName name="G7_5単層林整理伐" localSheetId="3">#REF!</definedName>
    <definedName name="G7_5単層林整理伐">#REF!</definedName>
    <definedName name="G7_5単層林長期間作業路" localSheetId="18">#REF!</definedName>
    <definedName name="G7_5単層林長期間作業路" localSheetId="19">#REF!</definedName>
    <definedName name="G7_5単層林長期間作業路" localSheetId="24">#REF!</definedName>
    <definedName name="G7_5単層林長期間作業路" localSheetId="7">#REF!</definedName>
    <definedName name="G7_5単層林長期間作業路" localSheetId="4">#REF!</definedName>
    <definedName name="G7_5単層林長期間作業路" localSheetId="6">#REF!</definedName>
    <definedName name="G7_5単層林長期間作業路" localSheetId="5">#REF!</definedName>
    <definedName name="G7_5単層林長期間作業路" localSheetId="3">#REF!</definedName>
    <definedName name="G7_5単層林長期間作業路">#REF!</definedName>
    <definedName name="G7_5単層林天然型下刈" localSheetId="18">#REF!</definedName>
    <definedName name="G7_5単層林天然型下刈" localSheetId="19">#REF!</definedName>
    <definedName name="G7_5単層林天然型下刈" localSheetId="24">#REF!</definedName>
    <definedName name="G7_5単層林天然型下刈" localSheetId="7">#REF!</definedName>
    <definedName name="G7_5単層林天然型下刈" localSheetId="4">#REF!</definedName>
    <definedName name="G7_5単層林天然型下刈" localSheetId="6">#REF!</definedName>
    <definedName name="G7_5単層林天然型下刈" localSheetId="5">#REF!</definedName>
    <definedName name="G7_5単層林天然型下刈" localSheetId="3">#REF!</definedName>
    <definedName name="G7_5単層林天然型下刈">#REF!</definedName>
    <definedName name="G7_5単層林天然型除・間伐" localSheetId="18">#REF!</definedName>
    <definedName name="G7_5単層林天然型除・間伐" localSheetId="19">#REF!</definedName>
    <definedName name="G7_5単層林天然型除・間伐" localSheetId="24">#REF!</definedName>
    <definedName name="G7_5単層林天然型除・間伐" localSheetId="7">#REF!</definedName>
    <definedName name="G7_5単層林天然型除・間伐" localSheetId="4">#REF!</definedName>
    <definedName name="G7_5単層林天然型除・間伐" localSheetId="6">#REF!</definedName>
    <definedName name="G7_5単層林天然型除・間伐" localSheetId="5">#REF!</definedName>
    <definedName name="G7_5単層林天然型除・間伐" localSheetId="3">#REF!</definedName>
    <definedName name="G7_5単層林天然型除・間伐">#REF!</definedName>
    <definedName name="G7_5単層林天然型雪起こし" localSheetId="18">#REF!</definedName>
    <definedName name="G7_5単層林天然型雪起こし" localSheetId="19">#REF!</definedName>
    <definedName name="G7_5単層林天然型雪起こし" localSheetId="24">#REF!</definedName>
    <definedName name="G7_5単層林天然型雪起こし" localSheetId="7">#REF!</definedName>
    <definedName name="G7_5単層林天然型雪起こし" localSheetId="4">#REF!</definedName>
    <definedName name="G7_5単層林天然型雪起こし" localSheetId="6">#REF!</definedName>
    <definedName name="G7_5単層林天然型雪起こし" localSheetId="5">#REF!</definedName>
    <definedName name="G7_5単層林天然型雪起こし" localSheetId="3">#REF!</definedName>
    <definedName name="G7_5単層林天然型雪起こし">#REF!</definedName>
    <definedName name="G7_5長期育成改良" localSheetId="18">#REF!</definedName>
    <definedName name="G7_5長期育成改良" localSheetId="19">#REF!</definedName>
    <definedName name="G7_5長期育成改良" localSheetId="24">#REF!</definedName>
    <definedName name="G7_5長期育成改良" localSheetId="7">#REF!</definedName>
    <definedName name="G7_5長期育成改良" localSheetId="4">#REF!</definedName>
    <definedName name="G7_5長期育成改良" localSheetId="6">#REF!</definedName>
    <definedName name="G7_5長期育成改良" localSheetId="5">#REF!</definedName>
    <definedName name="G7_5長期育成改良" localSheetId="3">#REF!</definedName>
    <definedName name="G7_5長期育成改良">#REF!</definedName>
    <definedName name="G7_5長期育成簡易作業路" localSheetId="18">#REF!</definedName>
    <definedName name="G7_5長期育成簡易作業路" localSheetId="19">#REF!</definedName>
    <definedName name="G7_5長期育成簡易作業路" localSheetId="24">#REF!</definedName>
    <definedName name="G7_5長期育成簡易作業路" localSheetId="7">#REF!</definedName>
    <definedName name="G7_5長期育成簡易作業路" localSheetId="4">#REF!</definedName>
    <definedName name="G7_5長期育成簡易作業路" localSheetId="6">#REF!</definedName>
    <definedName name="G7_5長期育成簡易作業路" localSheetId="5">#REF!</definedName>
    <definedName name="G7_5長期育成簡易作業路" localSheetId="3">#REF!</definedName>
    <definedName name="G7_5長期育成簡易作業路">#REF!</definedName>
    <definedName name="G7_5長期育成樹下植栽等" localSheetId="18">#REF!</definedName>
    <definedName name="G7_5長期育成樹下植栽等" localSheetId="19">#REF!</definedName>
    <definedName name="G7_5長期育成樹下植栽等" localSheetId="24">#REF!</definedName>
    <definedName name="G7_5長期育成樹下植栽等" localSheetId="7">#REF!</definedName>
    <definedName name="G7_5長期育成樹下植栽等" localSheetId="4">#REF!</definedName>
    <definedName name="G7_5長期育成樹下植栽等" localSheetId="6">#REF!</definedName>
    <definedName name="G7_5長期育成樹下植栽等" localSheetId="5">#REF!</definedName>
    <definedName name="G7_5長期育成樹下植栽等" localSheetId="3">#REF!</definedName>
    <definedName name="G7_5長期育成樹下植栽等">#REF!</definedName>
    <definedName name="G7_5長期育成植栽型下刈" localSheetId="18">#REF!</definedName>
    <definedName name="G7_5長期育成植栽型下刈" localSheetId="19">#REF!</definedName>
    <definedName name="G7_5長期育成植栽型下刈" localSheetId="24">#REF!</definedName>
    <definedName name="G7_5長期育成植栽型下刈" localSheetId="7">#REF!</definedName>
    <definedName name="G7_5長期育成植栽型下刈" localSheetId="4">#REF!</definedName>
    <definedName name="G7_5長期育成植栽型下刈" localSheetId="6">#REF!</definedName>
    <definedName name="G7_5長期育成植栽型下刈" localSheetId="5">#REF!</definedName>
    <definedName name="G7_5長期育成植栽型下刈" localSheetId="3">#REF!</definedName>
    <definedName name="G7_5長期育成植栽型下刈">#REF!</definedName>
    <definedName name="G7_5長期育成植栽型除・間伐" localSheetId="18">#REF!</definedName>
    <definedName name="G7_5長期育成植栽型除・間伐" localSheetId="19">#REF!</definedName>
    <definedName name="G7_5長期育成植栽型除・間伐" localSheetId="24">#REF!</definedName>
    <definedName name="G7_5長期育成植栽型除・間伐" localSheetId="7">#REF!</definedName>
    <definedName name="G7_5長期育成植栽型除・間伐" localSheetId="4">#REF!</definedName>
    <definedName name="G7_5長期育成植栽型除・間伐" localSheetId="6">#REF!</definedName>
    <definedName name="G7_5長期育成植栽型除・間伐" localSheetId="5">#REF!</definedName>
    <definedName name="G7_5長期育成植栽型除・間伐" localSheetId="3">#REF!</definedName>
    <definedName name="G7_5長期育成植栽型除・間伐">#REF!</definedName>
    <definedName name="G7_5長期育成植栽型雪起こし" localSheetId="18">#REF!</definedName>
    <definedName name="G7_5長期育成植栽型雪起こし" localSheetId="19">#REF!</definedName>
    <definedName name="G7_5長期育成植栽型雪起こし" localSheetId="24">#REF!</definedName>
    <definedName name="G7_5長期育成植栽型雪起こし" localSheetId="7">#REF!</definedName>
    <definedName name="G7_5長期育成植栽型雪起こし" localSheetId="4">#REF!</definedName>
    <definedName name="G7_5長期育成植栽型雪起こし" localSheetId="6">#REF!</definedName>
    <definedName name="G7_5長期育成植栽型雪起こし" localSheetId="5">#REF!</definedName>
    <definedName name="G7_5長期育成植栽型雪起こし" localSheetId="3">#REF!</definedName>
    <definedName name="G7_5長期育成植栽型雪起こし">#REF!</definedName>
    <definedName name="G7_5長期育成植栽型倒木起こし" localSheetId="18">#REF!</definedName>
    <definedName name="G7_5長期育成植栽型倒木起こし" localSheetId="19">#REF!</definedName>
    <definedName name="G7_5長期育成植栽型倒木起こし" localSheetId="24">#REF!</definedName>
    <definedName name="G7_5長期育成植栽型倒木起こし" localSheetId="7">#REF!</definedName>
    <definedName name="G7_5長期育成植栽型倒木起こし" localSheetId="4">#REF!</definedName>
    <definedName name="G7_5長期育成植栽型倒木起こし" localSheetId="6">#REF!</definedName>
    <definedName name="G7_5長期育成植栽型倒木起こし" localSheetId="5">#REF!</definedName>
    <definedName name="G7_5長期育成植栽型倒木起こし" localSheetId="3">#REF!</definedName>
    <definedName name="G7_5長期育成植栽型倒木起こし">#REF!</definedName>
    <definedName name="G7_5長期育成長期間作業路" localSheetId="18">#REF!</definedName>
    <definedName name="G7_5長期育成長期間作業路" localSheetId="19">#REF!</definedName>
    <definedName name="G7_5長期育成長期間作業路" localSheetId="24">#REF!</definedName>
    <definedName name="G7_5長期育成長期間作業路" localSheetId="7">#REF!</definedName>
    <definedName name="G7_5長期育成長期間作業路" localSheetId="4">#REF!</definedName>
    <definedName name="G7_5長期育成長期間作業路" localSheetId="6">#REF!</definedName>
    <definedName name="G7_5長期育成長期間作業路" localSheetId="5">#REF!</definedName>
    <definedName name="G7_5長期育成長期間作業路" localSheetId="3">#REF!</definedName>
    <definedName name="G7_5長期育成長期間作業路">#REF!</definedName>
    <definedName name="G7_5長期育成天然型下刈" localSheetId="18">#REF!</definedName>
    <definedName name="G7_5長期育成天然型下刈" localSheetId="19">#REF!</definedName>
    <definedName name="G7_5長期育成天然型下刈" localSheetId="24">#REF!</definedName>
    <definedName name="G7_5長期育成天然型下刈" localSheetId="7">#REF!</definedName>
    <definedName name="G7_5長期育成天然型下刈" localSheetId="4">#REF!</definedName>
    <definedName name="G7_5長期育成天然型下刈" localSheetId="6">#REF!</definedName>
    <definedName name="G7_5長期育成天然型下刈" localSheetId="5">#REF!</definedName>
    <definedName name="G7_5長期育成天然型下刈" localSheetId="3">#REF!</definedName>
    <definedName name="G7_5長期育成天然型下刈">#REF!</definedName>
    <definedName name="G7_5長期育成天然型除・間伐" localSheetId="18">#REF!</definedName>
    <definedName name="G7_5長期育成天然型除・間伐" localSheetId="19">#REF!</definedName>
    <definedName name="G7_5長期育成天然型除・間伐" localSheetId="24">#REF!</definedName>
    <definedName name="G7_5長期育成天然型除・間伐" localSheetId="7">#REF!</definedName>
    <definedName name="G7_5長期育成天然型除・間伐" localSheetId="4">#REF!</definedName>
    <definedName name="G7_5長期育成天然型除・間伐" localSheetId="6">#REF!</definedName>
    <definedName name="G7_5長期育成天然型除・間伐" localSheetId="5">#REF!</definedName>
    <definedName name="G7_5長期育成天然型除・間伐" localSheetId="3">#REF!</definedName>
    <definedName name="G7_5長期育成天然型除・間伐">#REF!</definedName>
    <definedName name="G7_5長期育成天然型雪起こし" localSheetId="18">#REF!</definedName>
    <definedName name="G7_5長期育成天然型雪起こし" localSheetId="19">#REF!</definedName>
    <definedName name="G7_5長期育成天然型雪起こし" localSheetId="24">#REF!</definedName>
    <definedName name="G7_5長期育成天然型雪起こし" localSheetId="7">#REF!</definedName>
    <definedName name="G7_5長期育成天然型雪起こし" localSheetId="4">#REF!</definedName>
    <definedName name="G7_5長期育成天然型雪起こし" localSheetId="6">#REF!</definedName>
    <definedName name="G7_5長期育成天然型雪起こし" localSheetId="5">#REF!</definedName>
    <definedName name="G7_5長期育成天然型雪起こし" localSheetId="3">#REF!</definedName>
    <definedName name="G7_5長期育成天然型雪起こし">#REF!</definedName>
    <definedName name="G7_5鳥獣害防止施設" localSheetId="18">#REF!</definedName>
    <definedName name="G7_5鳥獣害防止施設" localSheetId="19">#REF!</definedName>
    <definedName name="G7_5鳥獣害防止施設" localSheetId="24">#REF!</definedName>
    <definedName name="G7_5鳥獣害防止施設" localSheetId="7">#REF!</definedName>
    <definedName name="G7_5鳥獣害防止施設" localSheetId="4">#REF!</definedName>
    <definedName name="G7_5鳥獣害防止施設" localSheetId="6">#REF!</definedName>
    <definedName name="G7_5鳥獣害防止施設" localSheetId="5">#REF!</definedName>
    <definedName name="G7_5鳥獣害防止施設" localSheetId="3">#REF!</definedName>
    <definedName name="G7_5鳥獣害防止施設">#REF!</definedName>
    <definedName name="G7_5伐採前特殊地拵" localSheetId="18">#REF!</definedName>
    <definedName name="G7_5伐採前特殊地拵" localSheetId="19">#REF!</definedName>
    <definedName name="G7_5伐採前特殊地拵" localSheetId="24">#REF!</definedName>
    <definedName name="G7_5伐採前特殊地拵" localSheetId="7">#REF!</definedName>
    <definedName name="G7_5伐採前特殊地拵" localSheetId="4">#REF!</definedName>
    <definedName name="G7_5伐採前特殊地拵" localSheetId="6">#REF!</definedName>
    <definedName name="G7_5伐採前特殊地拵" localSheetId="5">#REF!</definedName>
    <definedName name="G7_5伐採前特殊地拵" localSheetId="3">#REF!</definedName>
    <definedName name="G7_5伐採前特殊地拵">#REF!</definedName>
    <definedName name="G7_5伐跡地" localSheetId="18">#REF!</definedName>
    <definedName name="G7_5伐跡地" localSheetId="19">#REF!</definedName>
    <definedName name="G7_5伐跡地" localSheetId="24">#REF!</definedName>
    <definedName name="G7_5伐跡地" localSheetId="7">#REF!</definedName>
    <definedName name="G7_5伐跡地" localSheetId="4">#REF!</definedName>
    <definedName name="G7_5伐跡地" localSheetId="6">#REF!</definedName>
    <definedName name="G7_5伐跡地" localSheetId="5">#REF!</definedName>
    <definedName name="G7_5伐跡地" localSheetId="3">#REF!</definedName>
    <definedName name="G7_5伐跡地">#REF!</definedName>
    <definedName name="G7_5付帯施設整備" localSheetId="18">#REF!</definedName>
    <definedName name="G7_5付帯施設整備" localSheetId="19">#REF!</definedName>
    <definedName name="G7_5付帯施設整備" localSheetId="24">#REF!</definedName>
    <definedName name="G7_5付帯施設整備" localSheetId="7">#REF!</definedName>
    <definedName name="G7_5付帯施設整備" localSheetId="4">#REF!</definedName>
    <definedName name="G7_5付帯施設整備" localSheetId="6">#REF!</definedName>
    <definedName name="G7_5付帯施設整備" localSheetId="5">#REF!</definedName>
    <definedName name="G7_5付帯施設整備" localSheetId="3">#REF!</definedName>
    <definedName name="G7_5付帯施設整備">#REF!</definedName>
    <definedName name="G7_5普通被害" localSheetId="18">#REF!</definedName>
    <definedName name="G7_5普通被害" localSheetId="19">#REF!</definedName>
    <definedName name="G7_5普通被害" localSheetId="24">#REF!</definedName>
    <definedName name="G7_5普通被害" localSheetId="7">#REF!</definedName>
    <definedName name="G7_5普通被害" localSheetId="4">#REF!</definedName>
    <definedName name="G7_5普通被害" localSheetId="6">#REF!</definedName>
    <definedName name="G7_5普通被害" localSheetId="5">#REF!</definedName>
    <definedName name="G7_5普通被害" localSheetId="3">#REF!</definedName>
    <definedName name="G7_5普通被害">#REF!</definedName>
    <definedName name="G7_5複層林改良改良" localSheetId="18">#REF!</definedName>
    <definedName name="G7_5複層林改良改良" localSheetId="19">#REF!</definedName>
    <definedName name="G7_5複層林改良改良" localSheetId="24">#REF!</definedName>
    <definedName name="G7_5複層林改良改良" localSheetId="7">#REF!</definedName>
    <definedName name="G7_5複層林改良改良" localSheetId="4">#REF!</definedName>
    <definedName name="G7_5複層林改良改良" localSheetId="6">#REF!</definedName>
    <definedName name="G7_5複層林改良改良" localSheetId="5">#REF!</definedName>
    <definedName name="G7_5複層林改良改良" localSheetId="3">#REF!</definedName>
    <definedName name="G7_5複層林改良改良">#REF!</definedName>
    <definedName name="G7_5複層林改良植栽" localSheetId="18">#REF!</definedName>
    <definedName name="G7_5複層林改良植栽" localSheetId="19">#REF!</definedName>
    <definedName name="G7_5複層林改良植栽" localSheetId="24">#REF!</definedName>
    <definedName name="G7_5複層林改良植栽" localSheetId="7">#REF!</definedName>
    <definedName name="G7_5複層林改良植栽" localSheetId="4">#REF!</definedName>
    <definedName name="G7_5複層林改良植栽" localSheetId="6">#REF!</definedName>
    <definedName name="G7_5複層林改良植栽" localSheetId="5">#REF!</definedName>
    <definedName name="G7_5複層林改良植栽" localSheetId="3">#REF!</definedName>
    <definedName name="G7_5複層林改良植栽">#REF!</definedName>
    <definedName name="G7_5複層林改良地表かきおこし" localSheetId="18">#REF!</definedName>
    <definedName name="G7_5複層林改良地表かきおこし" localSheetId="19">#REF!</definedName>
    <definedName name="G7_5複層林改良地表かきおこし" localSheetId="24">#REF!</definedName>
    <definedName name="G7_5複層林改良地表かきおこし" localSheetId="7">#REF!</definedName>
    <definedName name="G7_5複層林改良地表かきおこし" localSheetId="4">#REF!</definedName>
    <definedName name="G7_5複層林改良地表かきおこし" localSheetId="6">#REF!</definedName>
    <definedName name="G7_5複層林改良地表かきおこし" localSheetId="5">#REF!</definedName>
    <definedName name="G7_5複層林改良地表かきおこし" localSheetId="3">#REF!</definedName>
    <definedName name="G7_5複層林改良地表かきおこし">#REF!</definedName>
    <definedName name="G7_5複層林改良播種" localSheetId="18">#REF!</definedName>
    <definedName name="G7_5複層林改良播種" localSheetId="19">#REF!</definedName>
    <definedName name="G7_5複層林改良播種" localSheetId="24">#REF!</definedName>
    <definedName name="G7_5複層林改良播種" localSheetId="7">#REF!</definedName>
    <definedName name="G7_5複層林改良播種" localSheetId="4">#REF!</definedName>
    <definedName name="G7_5複層林改良播種" localSheetId="6">#REF!</definedName>
    <definedName name="G7_5複層林改良播種" localSheetId="5">#REF!</definedName>
    <definedName name="G7_5複層林改良播種" localSheetId="3">#REF!</definedName>
    <definedName name="G7_5複層林改良播種">#REF!</definedName>
    <definedName name="G7_5複層林簡易作業路" localSheetId="18">#REF!</definedName>
    <definedName name="G7_5複層林簡易作業路" localSheetId="19">#REF!</definedName>
    <definedName name="G7_5複層林簡易作業路" localSheetId="24">#REF!</definedName>
    <definedName name="G7_5複層林簡易作業路" localSheetId="7">#REF!</definedName>
    <definedName name="G7_5複層林簡易作業路" localSheetId="4">#REF!</definedName>
    <definedName name="G7_5複層林簡易作業路" localSheetId="6">#REF!</definedName>
    <definedName name="G7_5複層林簡易作業路" localSheetId="5">#REF!</definedName>
    <definedName name="G7_5複層林簡易作業路" localSheetId="3">#REF!</definedName>
    <definedName name="G7_5複層林簡易作業路">#REF!</definedName>
    <definedName name="G7_5複層林樹下植栽等" localSheetId="18">#REF!</definedName>
    <definedName name="G7_5複層林樹下植栽等" localSheetId="19">#REF!</definedName>
    <definedName name="G7_5複層林樹下植栽等" localSheetId="24">#REF!</definedName>
    <definedName name="G7_5複層林樹下植栽等" localSheetId="7">#REF!</definedName>
    <definedName name="G7_5複層林樹下植栽等" localSheetId="4">#REF!</definedName>
    <definedName name="G7_5複層林樹下植栽等" localSheetId="6">#REF!</definedName>
    <definedName name="G7_5複層林樹下植栽等" localSheetId="5">#REF!</definedName>
    <definedName name="G7_5複層林樹下植栽等" localSheetId="3">#REF!</definedName>
    <definedName name="G7_5複層林樹下植栽等">#REF!</definedName>
    <definedName name="G7_5複層林植栽型下刈" localSheetId="18">#REF!</definedName>
    <definedName name="G7_5複層林植栽型下刈" localSheetId="19">#REF!</definedName>
    <definedName name="G7_5複層林植栽型下刈" localSheetId="24">#REF!</definedName>
    <definedName name="G7_5複層林植栽型下刈" localSheetId="7">#REF!</definedName>
    <definedName name="G7_5複層林植栽型下刈" localSheetId="4">#REF!</definedName>
    <definedName name="G7_5複層林植栽型下刈" localSheetId="6">#REF!</definedName>
    <definedName name="G7_5複層林植栽型下刈" localSheetId="5">#REF!</definedName>
    <definedName name="G7_5複層林植栽型下刈" localSheetId="3">#REF!</definedName>
    <definedName name="G7_5複層林植栽型下刈">#REF!</definedName>
    <definedName name="G7_5複層林植栽型除・間伐" localSheetId="18">#REF!</definedName>
    <definedName name="G7_5複層林植栽型除・間伐" localSheetId="19">#REF!</definedName>
    <definedName name="G7_5複層林植栽型除・間伐" localSheetId="24">#REF!</definedName>
    <definedName name="G7_5複層林植栽型除・間伐" localSheetId="7">#REF!</definedName>
    <definedName name="G7_5複層林植栽型除・間伐" localSheetId="4">#REF!</definedName>
    <definedName name="G7_5複層林植栽型除・間伐" localSheetId="6">#REF!</definedName>
    <definedName name="G7_5複層林植栽型除・間伐" localSheetId="5">#REF!</definedName>
    <definedName name="G7_5複層林植栽型除・間伐" localSheetId="3">#REF!</definedName>
    <definedName name="G7_5複層林植栽型除・間伐">#REF!</definedName>
    <definedName name="G7_5複層林植栽型雪起こし" localSheetId="18">#REF!</definedName>
    <definedName name="G7_5複層林植栽型雪起こし" localSheetId="19">#REF!</definedName>
    <definedName name="G7_5複層林植栽型雪起こし" localSheetId="24">#REF!</definedName>
    <definedName name="G7_5複層林植栽型雪起こし" localSheetId="7">#REF!</definedName>
    <definedName name="G7_5複層林植栽型雪起こし" localSheetId="4">#REF!</definedName>
    <definedName name="G7_5複層林植栽型雪起こし" localSheetId="6">#REF!</definedName>
    <definedName name="G7_5複層林植栽型雪起こし" localSheetId="5">#REF!</definedName>
    <definedName name="G7_5複層林植栽型雪起こし" localSheetId="3">#REF!</definedName>
    <definedName name="G7_5複層林植栽型雪起こし">#REF!</definedName>
    <definedName name="G7_5複層林植栽型倒木起こし" localSheetId="18">#REF!</definedName>
    <definedName name="G7_5複層林植栽型倒木起こし" localSheetId="19">#REF!</definedName>
    <definedName name="G7_5複層林植栽型倒木起こし" localSheetId="24">#REF!</definedName>
    <definedName name="G7_5複層林植栽型倒木起こし" localSheetId="7">#REF!</definedName>
    <definedName name="G7_5複層林植栽型倒木起こし" localSheetId="4">#REF!</definedName>
    <definedName name="G7_5複層林植栽型倒木起こし" localSheetId="6">#REF!</definedName>
    <definedName name="G7_5複層林植栽型倒木起こし" localSheetId="5">#REF!</definedName>
    <definedName name="G7_5複層林植栽型倒木起こし" localSheetId="3">#REF!</definedName>
    <definedName name="G7_5複層林植栽型倒木起こし">#REF!</definedName>
    <definedName name="G7_5複層林人工林整理伐" localSheetId="18">#REF!</definedName>
    <definedName name="G7_5複層林人工林整理伐" localSheetId="19">#REF!</definedName>
    <definedName name="G7_5複層林人工林整理伐" localSheetId="24">#REF!</definedName>
    <definedName name="G7_5複層林人工林整理伐" localSheetId="7">#REF!</definedName>
    <definedName name="G7_5複層林人工林整理伐" localSheetId="4">#REF!</definedName>
    <definedName name="G7_5複層林人工林整理伐" localSheetId="6">#REF!</definedName>
    <definedName name="G7_5複層林人工林整理伐" localSheetId="5">#REF!</definedName>
    <definedName name="G7_5複層林人工林整理伐" localSheetId="3">#REF!</definedName>
    <definedName name="G7_5複層林人工林整理伐">#REF!</definedName>
    <definedName name="G7_5複層林整理伐" localSheetId="18">#REF!</definedName>
    <definedName name="G7_5複層林整理伐" localSheetId="19">#REF!</definedName>
    <definedName name="G7_5複層林整理伐" localSheetId="24">#REF!</definedName>
    <definedName name="G7_5複層林整理伐" localSheetId="7">#REF!</definedName>
    <definedName name="G7_5複層林整理伐" localSheetId="4">#REF!</definedName>
    <definedName name="G7_5複層林整理伐" localSheetId="6">#REF!</definedName>
    <definedName name="G7_5複層林整理伐" localSheetId="5">#REF!</definedName>
    <definedName name="G7_5複層林整理伐" localSheetId="3">#REF!</definedName>
    <definedName name="G7_5複層林整理伐">#REF!</definedName>
    <definedName name="G7_5複層林長期間作業路" localSheetId="18">#REF!</definedName>
    <definedName name="G7_5複層林長期間作業路" localSheetId="19">#REF!</definedName>
    <definedName name="G7_5複層林長期間作業路" localSheetId="24">#REF!</definedName>
    <definedName name="G7_5複層林長期間作業路" localSheetId="7">#REF!</definedName>
    <definedName name="G7_5複層林長期間作業路" localSheetId="4">#REF!</definedName>
    <definedName name="G7_5複層林長期間作業路" localSheetId="6">#REF!</definedName>
    <definedName name="G7_5複層林長期間作業路" localSheetId="5">#REF!</definedName>
    <definedName name="G7_5複層林長期間作業路" localSheetId="3">#REF!</definedName>
    <definedName name="G7_5複層林長期間作業路">#REF!</definedName>
    <definedName name="G7_5複層林天然型下刈" localSheetId="18">#REF!</definedName>
    <definedName name="G7_5複層林天然型下刈" localSheetId="19">#REF!</definedName>
    <definedName name="G7_5複層林天然型下刈" localSheetId="24">#REF!</definedName>
    <definedName name="G7_5複層林天然型下刈" localSheetId="7">#REF!</definedName>
    <definedName name="G7_5複層林天然型下刈" localSheetId="4">#REF!</definedName>
    <definedName name="G7_5複層林天然型下刈" localSheetId="6">#REF!</definedName>
    <definedName name="G7_5複層林天然型下刈" localSheetId="5">#REF!</definedName>
    <definedName name="G7_5複層林天然型下刈" localSheetId="3">#REF!</definedName>
    <definedName name="G7_5複層林天然型下刈">#REF!</definedName>
    <definedName name="G7_5複層林天然型除・間伐" localSheetId="18">#REF!</definedName>
    <definedName name="G7_5複層林天然型除・間伐" localSheetId="19">#REF!</definedName>
    <definedName name="G7_5複層林天然型除・間伐" localSheetId="24">#REF!</definedName>
    <definedName name="G7_5複層林天然型除・間伐" localSheetId="7">#REF!</definedName>
    <definedName name="G7_5複層林天然型除・間伐" localSheetId="4">#REF!</definedName>
    <definedName name="G7_5複層林天然型除・間伐" localSheetId="6">#REF!</definedName>
    <definedName name="G7_5複層林天然型除・間伐" localSheetId="5">#REF!</definedName>
    <definedName name="G7_5複層林天然型除・間伐" localSheetId="3">#REF!</definedName>
    <definedName name="G7_5複層林天然型除・間伐">#REF!</definedName>
    <definedName name="G7_5複層林天然型雪起こし" localSheetId="18">#REF!</definedName>
    <definedName name="G7_5複層林天然型雪起こし" localSheetId="19">#REF!</definedName>
    <definedName name="G7_5複層林天然型雪起こし" localSheetId="24">#REF!</definedName>
    <definedName name="G7_5複層林天然型雪起こし" localSheetId="7">#REF!</definedName>
    <definedName name="G7_5複層林天然型雪起こし" localSheetId="4">#REF!</definedName>
    <definedName name="G7_5複層林天然型雪起こし" localSheetId="6">#REF!</definedName>
    <definedName name="G7_5複層林天然型雪起こし" localSheetId="5">#REF!</definedName>
    <definedName name="G7_5複層林天然型雪起こし" localSheetId="3">#REF!</definedName>
    <definedName name="G7_5複層林天然型雪起こし">#REF!</definedName>
    <definedName name="G7_5防火施設整備" localSheetId="18">#REF!</definedName>
    <definedName name="G7_5防火施設整備" localSheetId="19">#REF!</definedName>
    <definedName name="G7_5防火施設整備" localSheetId="24">#REF!</definedName>
    <definedName name="G7_5防火施設整備" localSheetId="7">#REF!</definedName>
    <definedName name="G7_5防火施設整備" localSheetId="4">#REF!</definedName>
    <definedName name="G7_5防火施設整備" localSheetId="6">#REF!</definedName>
    <definedName name="G7_5防火施設整備" localSheetId="5">#REF!</definedName>
    <definedName name="G7_5防火施設整備" localSheetId="3">#REF!</definedName>
    <definedName name="G7_5防火施設整備">#REF!</definedName>
    <definedName name="G7_5誘導伐枝払い" localSheetId="18">#REF!</definedName>
    <definedName name="G7_5誘導伐枝払い" localSheetId="19">#REF!</definedName>
    <definedName name="G7_5誘導伐枝払い" localSheetId="24">#REF!</definedName>
    <definedName name="G7_5誘導伐枝払い" localSheetId="7">#REF!</definedName>
    <definedName name="G7_5誘導伐枝払い" localSheetId="4">#REF!</definedName>
    <definedName name="G7_5誘導伐枝払い" localSheetId="6">#REF!</definedName>
    <definedName name="G7_5誘導伐枝払い" localSheetId="5">#REF!</definedName>
    <definedName name="G7_5誘導伐枝払い" localSheetId="3">#REF!</definedName>
    <definedName name="G7_5誘導伐枝払い">#REF!</definedName>
    <definedName name="G7_5誘導伐抜き伐り" localSheetId="18">#REF!</definedName>
    <definedName name="G7_5誘導伐抜き伐り" localSheetId="19">#REF!</definedName>
    <definedName name="G7_5誘導伐抜き伐り" localSheetId="24">#REF!</definedName>
    <definedName name="G7_5誘導伐抜き伐り" localSheetId="7">#REF!</definedName>
    <definedName name="G7_5誘導伐抜き伐り" localSheetId="4">#REF!</definedName>
    <definedName name="G7_5誘導伐抜き伐り" localSheetId="6">#REF!</definedName>
    <definedName name="G7_5誘導伐抜き伐り" localSheetId="5">#REF!</definedName>
    <definedName name="G7_5誘導伐抜き伐り" localSheetId="3">#REF!</definedName>
    <definedName name="G7_5誘導伐抜き伐り">#REF!</definedName>
    <definedName name="G7_5用地等取得" localSheetId="18">#REF!</definedName>
    <definedName name="G7_5用地等取得" localSheetId="19">#REF!</definedName>
    <definedName name="G7_5用地等取得" localSheetId="24">#REF!</definedName>
    <definedName name="G7_5用地等取得" localSheetId="7">#REF!</definedName>
    <definedName name="G7_5用地等取得" localSheetId="4">#REF!</definedName>
    <definedName name="G7_5用地等取得" localSheetId="6">#REF!</definedName>
    <definedName name="G7_5用地等取得" localSheetId="5">#REF!</definedName>
    <definedName name="G7_5用地等取得" localSheetId="3">#REF!</definedName>
    <definedName name="G7_5用地等取得">#REF!</definedName>
    <definedName name="G7_5林床保全整備" localSheetId="18">#REF!</definedName>
    <definedName name="G7_5林床保全整備" localSheetId="19">#REF!</definedName>
    <definedName name="G7_5林床保全整備" localSheetId="24">#REF!</definedName>
    <definedName name="G7_5林床保全整備" localSheetId="7">#REF!</definedName>
    <definedName name="G7_5林床保全整備" localSheetId="4">#REF!</definedName>
    <definedName name="G7_5林床保全整備" localSheetId="6">#REF!</definedName>
    <definedName name="G7_5林床保全整備" localSheetId="5">#REF!</definedName>
    <definedName name="G7_5林床保全整備" localSheetId="3">#REF!</definedName>
    <definedName name="G7_5林床保全整備">#REF!</definedName>
    <definedName name="G7_5路網整備" localSheetId="18">#REF!</definedName>
    <definedName name="G7_5路網整備" localSheetId="19">#REF!</definedName>
    <definedName name="G7_5路網整備" localSheetId="24">#REF!</definedName>
    <definedName name="G7_5路網整備" localSheetId="7">#REF!</definedName>
    <definedName name="G7_5路網整備" localSheetId="4">#REF!</definedName>
    <definedName name="G7_5路網整備" localSheetId="6">#REF!</definedName>
    <definedName name="G7_5路網整備" localSheetId="5">#REF!</definedName>
    <definedName name="G7_5路網整備" localSheetId="3">#REF!</definedName>
    <definedName name="G7_5路網整備">#REF!</definedName>
    <definedName name="G7ヘッダー" localSheetId="18">#REF!</definedName>
    <definedName name="G7ヘッダー" localSheetId="19">#REF!</definedName>
    <definedName name="G7ヘッダー" localSheetId="24">#REF!</definedName>
    <definedName name="G7ヘッダー" localSheetId="7">#REF!</definedName>
    <definedName name="G7ヘッダー" localSheetId="4">#REF!</definedName>
    <definedName name="G7ヘッダー" localSheetId="6">#REF!</definedName>
    <definedName name="G7ヘッダー" localSheetId="5">#REF!</definedName>
    <definedName name="G7ヘッダー" localSheetId="3">#REF!</definedName>
    <definedName name="G7ヘッダー">#REF!</definedName>
    <definedName name="G7ヘッダー2" localSheetId="18">#REF!</definedName>
    <definedName name="G7ヘッダー2" localSheetId="19">#REF!</definedName>
    <definedName name="G7ヘッダー2" localSheetId="24">#REF!</definedName>
    <definedName name="G7ヘッダー2" localSheetId="7">#REF!</definedName>
    <definedName name="G7ヘッダー2" localSheetId="4">#REF!</definedName>
    <definedName name="G7ヘッダー2" localSheetId="6">#REF!</definedName>
    <definedName name="G7ヘッダー2" localSheetId="5">#REF!</definedName>
    <definedName name="G7ヘッダー2" localSheetId="3">#REF!</definedName>
    <definedName name="G7ヘッダー2">#REF!</definedName>
    <definedName name="G7都道府県名" localSheetId="18">#REF!</definedName>
    <definedName name="G7都道府県名" localSheetId="19">#REF!</definedName>
    <definedName name="G7都道府県名" localSheetId="24">#REF!</definedName>
    <definedName name="G7都道府県名" localSheetId="7">#REF!</definedName>
    <definedName name="G7都道府県名" localSheetId="4">#REF!</definedName>
    <definedName name="G7都道府県名" localSheetId="6">#REF!</definedName>
    <definedName name="G7都道府県名" localSheetId="5">#REF!</definedName>
    <definedName name="G7都道府県名" localSheetId="3">#REF!</definedName>
    <definedName name="G7都道府県名">#REF!</definedName>
    <definedName name="G8ヘッダー" localSheetId="18">#REF!</definedName>
    <definedName name="G8ヘッダー" localSheetId="19">#REF!</definedName>
    <definedName name="G8ヘッダー" localSheetId="24">#REF!</definedName>
    <definedName name="G8ヘッダー" localSheetId="7">#REF!</definedName>
    <definedName name="G8ヘッダー" localSheetId="4">#REF!</definedName>
    <definedName name="G8ヘッダー" localSheetId="6">#REF!</definedName>
    <definedName name="G8ヘッダー" localSheetId="5">#REF!</definedName>
    <definedName name="G8ヘッダー" localSheetId="3">#REF!</definedName>
    <definedName name="G8ヘッダー">#REF!</definedName>
    <definedName name="G8ヘッダー2" localSheetId="18">#REF!</definedName>
    <definedName name="G8ヘッダー2" localSheetId="19">#REF!</definedName>
    <definedName name="G8ヘッダー2" localSheetId="24">#REF!</definedName>
    <definedName name="G8ヘッダー2" localSheetId="7">#REF!</definedName>
    <definedName name="G8ヘッダー2" localSheetId="4">#REF!</definedName>
    <definedName name="G8ヘッダー2" localSheetId="6">#REF!</definedName>
    <definedName name="G8ヘッダー2" localSheetId="5">#REF!</definedName>
    <definedName name="G8ヘッダー2" localSheetId="3">#REF!</definedName>
    <definedName name="G8ヘッダー2">#REF!</definedName>
    <definedName name="G8計1" localSheetId="18">#REF!</definedName>
    <definedName name="G8計1" localSheetId="19">#REF!</definedName>
    <definedName name="G8計1" localSheetId="24">#REF!</definedName>
    <definedName name="G8計1" localSheetId="7">#REF!</definedName>
    <definedName name="G8計1" localSheetId="4">#REF!</definedName>
    <definedName name="G8計1" localSheetId="6">#REF!</definedName>
    <definedName name="G8計1" localSheetId="5">#REF!</definedName>
    <definedName name="G8計1" localSheetId="3">#REF!</definedName>
    <definedName name="G8計1">#REF!</definedName>
    <definedName name="G8計2" localSheetId="18">#REF!</definedName>
    <definedName name="G8計2" localSheetId="19">#REF!</definedName>
    <definedName name="G8計2" localSheetId="24">#REF!</definedName>
    <definedName name="G8計2" localSheetId="7">#REF!</definedName>
    <definedName name="G8計2" localSheetId="4">#REF!</definedName>
    <definedName name="G8計2" localSheetId="6">#REF!</definedName>
    <definedName name="G8計2" localSheetId="5">#REF!</definedName>
    <definedName name="G8計2" localSheetId="3">#REF!</definedName>
    <definedName name="G8計2">#REF!</definedName>
    <definedName name="G8計3" localSheetId="18">#REF!</definedName>
    <definedName name="G8計3" localSheetId="19">#REF!</definedName>
    <definedName name="G8計3" localSheetId="24">#REF!</definedName>
    <definedName name="G8計3" localSheetId="7">#REF!</definedName>
    <definedName name="G8計3" localSheetId="4">#REF!</definedName>
    <definedName name="G8計3" localSheetId="6">#REF!</definedName>
    <definedName name="G8計3" localSheetId="5">#REF!</definedName>
    <definedName name="G8計3" localSheetId="3">#REF!</definedName>
    <definedName name="G8計3">#REF!</definedName>
    <definedName name="G8計4" localSheetId="18">#REF!</definedName>
    <definedName name="G8計4" localSheetId="19">#REF!</definedName>
    <definedName name="G8計4" localSheetId="24">#REF!</definedName>
    <definedName name="G8計4" localSheetId="7">#REF!</definedName>
    <definedName name="G8計4" localSheetId="4">#REF!</definedName>
    <definedName name="G8計4" localSheetId="6">#REF!</definedName>
    <definedName name="G8計4" localSheetId="5">#REF!</definedName>
    <definedName name="G8計4" localSheetId="3">#REF!</definedName>
    <definedName name="G8計4">#REF!</definedName>
    <definedName name="G8計5" localSheetId="18">#REF!</definedName>
    <definedName name="G8計5" localSheetId="19">#REF!</definedName>
    <definedName name="G8計5" localSheetId="24">#REF!</definedName>
    <definedName name="G8計5" localSheetId="7">#REF!</definedName>
    <definedName name="G8計5" localSheetId="4">#REF!</definedName>
    <definedName name="G8計5" localSheetId="6">#REF!</definedName>
    <definedName name="G8計5" localSheetId="5">#REF!</definedName>
    <definedName name="G8計5" localSheetId="3">#REF!</definedName>
    <definedName name="G8計5">#REF!</definedName>
    <definedName name="G8計6" localSheetId="18">#REF!</definedName>
    <definedName name="G8計6" localSheetId="19">#REF!</definedName>
    <definedName name="G8計6" localSheetId="24">#REF!</definedName>
    <definedName name="G8計6" localSheetId="7">#REF!</definedName>
    <definedName name="G8計6" localSheetId="4">#REF!</definedName>
    <definedName name="G8計6" localSheetId="6">#REF!</definedName>
    <definedName name="G8計6" localSheetId="5">#REF!</definedName>
    <definedName name="G8計6" localSheetId="3">#REF!</definedName>
    <definedName name="G8計6">#REF!</definedName>
    <definedName name="G8計7" localSheetId="18">#REF!</definedName>
    <definedName name="G8計7" localSheetId="19">#REF!</definedName>
    <definedName name="G8計7" localSheetId="24">#REF!</definedName>
    <definedName name="G8計7" localSheetId="7">#REF!</definedName>
    <definedName name="G8計7" localSheetId="4">#REF!</definedName>
    <definedName name="G8計7" localSheetId="6">#REF!</definedName>
    <definedName name="G8計7" localSheetId="5">#REF!</definedName>
    <definedName name="G8計7" localSheetId="3">#REF!</definedName>
    <definedName name="G8計7">#REF!</definedName>
    <definedName name="G8計8" localSheetId="18">#REF!</definedName>
    <definedName name="G8計8" localSheetId="19">#REF!</definedName>
    <definedName name="G8計8" localSheetId="24">#REF!</definedName>
    <definedName name="G8計8" localSheetId="7">#REF!</definedName>
    <definedName name="G8計8" localSheetId="4">#REF!</definedName>
    <definedName name="G8計8" localSheetId="6">#REF!</definedName>
    <definedName name="G8計8" localSheetId="5">#REF!</definedName>
    <definedName name="G8計8" localSheetId="3">#REF!</definedName>
    <definedName name="G8計8">#REF!</definedName>
    <definedName name="G8県1" localSheetId="18">#REF!</definedName>
    <definedName name="G8県1" localSheetId="19">#REF!</definedName>
    <definedName name="G8県1" localSheetId="24">#REF!</definedName>
    <definedName name="G8県1" localSheetId="7">#REF!</definedName>
    <definedName name="G8県1" localSheetId="4">#REF!</definedName>
    <definedName name="G8県1" localSheetId="6">#REF!</definedName>
    <definedName name="G8県1" localSheetId="5">#REF!</definedName>
    <definedName name="G8県1" localSheetId="3">#REF!</definedName>
    <definedName name="G8県1">#REF!</definedName>
    <definedName name="G8県2" localSheetId="18">#REF!</definedName>
    <definedName name="G8県2" localSheetId="19">#REF!</definedName>
    <definedName name="G8県2" localSheetId="24">#REF!</definedName>
    <definedName name="G8県2" localSheetId="7">#REF!</definedName>
    <definedName name="G8県2" localSheetId="4">#REF!</definedName>
    <definedName name="G8県2" localSheetId="6">#REF!</definedName>
    <definedName name="G8県2" localSheetId="5">#REF!</definedName>
    <definedName name="G8県2" localSheetId="3">#REF!</definedName>
    <definedName name="G8県2">#REF!</definedName>
    <definedName name="G8県3" localSheetId="18">#REF!</definedName>
    <definedName name="G8県3" localSheetId="19">#REF!</definedName>
    <definedName name="G8県3" localSheetId="24">#REF!</definedName>
    <definedName name="G8県3" localSheetId="7">#REF!</definedName>
    <definedName name="G8県3" localSheetId="4">#REF!</definedName>
    <definedName name="G8県3" localSheetId="6">#REF!</definedName>
    <definedName name="G8県3" localSheetId="5">#REF!</definedName>
    <definedName name="G8県3" localSheetId="3">#REF!</definedName>
    <definedName name="G8県3">#REF!</definedName>
    <definedName name="G8県4" localSheetId="18">#REF!</definedName>
    <definedName name="G8県4" localSheetId="19">#REF!</definedName>
    <definedName name="G8県4" localSheetId="24">#REF!</definedName>
    <definedName name="G8県4" localSheetId="7">#REF!</definedName>
    <definedName name="G8県4" localSheetId="4">#REF!</definedName>
    <definedName name="G8県4" localSheetId="6">#REF!</definedName>
    <definedName name="G8県4" localSheetId="5">#REF!</definedName>
    <definedName name="G8県4" localSheetId="3">#REF!</definedName>
    <definedName name="G8県4">#REF!</definedName>
    <definedName name="G8県5" localSheetId="18">#REF!</definedName>
    <definedName name="G8県5" localSheetId="19">#REF!</definedName>
    <definedName name="G8県5" localSheetId="24">#REF!</definedName>
    <definedName name="G8県5" localSheetId="7">#REF!</definedName>
    <definedName name="G8県5" localSheetId="4">#REF!</definedName>
    <definedName name="G8県5" localSheetId="6">#REF!</definedName>
    <definedName name="G8県5" localSheetId="5">#REF!</definedName>
    <definedName name="G8県5" localSheetId="3">#REF!</definedName>
    <definedName name="G8県5">#REF!</definedName>
    <definedName name="G8県6" localSheetId="18">#REF!</definedName>
    <definedName name="G8県6" localSheetId="19">#REF!</definedName>
    <definedName name="G8県6" localSheetId="24">#REF!</definedName>
    <definedName name="G8県6" localSheetId="7">#REF!</definedName>
    <definedName name="G8県6" localSheetId="4">#REF!</definedName>
    <definedName name="G8県6" localSheetId="6">#REF!</definedName>
    <definedName name="G8県6" localSheetId="5">#REF!</definedName>
    <definedName name="G8県6" localSheetId="3">#REF!</definedName>
    <definedName name="G8県6">#REF!</definedName>
    <definedName name="G8県7" localSheetId="18">#REF!</definedName>
    <definedName name="G8県7" localSheetId="19">#REF!</definedName>
    <definedName name="G8県7" localSheetId="24">#REF!</definedName>
    <definedName name="G8県7" localSheetId="7">#REF!</definedName>
    <definedName name="G8県7" localSheetId="4">#REF!</definedName>
    <definedName name="G8県7" localSheetId="6">#REF!</definedName>
    <definedName name="G8県7" localSheetId="5">#REF!</definedName>
    <definedName name="G8県7" localSheetId="3">#REF!</definedName>
    <definedName name="G8県7">#REF!</definedName>
    <definedName name="G8県8" localSheetId="18">#REF!</definedName>
    <definedName name="G8県8" localSheetId="19">#REF!</definedName>
    <definedName name="G8県8" localSheetId="24">#REF!</definedName>
    <definedName name="G8県8" localSheetId="7">#REF!</definedName>
    <definedName name="G8県8" localSheetId="4">#REF!</definedName>
    <definedName name="G8県8" localSheetId="6">#REF!</definedName>
    <definedName name="G8県8" localSheetId="5">#REF!</definedName>
    <definedName name="G8県8" localSheetId="3">#REF!</definedName>
    <definedName name="G8県8">#REF!</definedName>
    <definedName name="G8個人・任意団体1" localSheetId="18">#REF!</definedName>
    <definedName name="G8個人・任意団体1" localSheetId="19">#REF!</definedName>
    <definedName name="G8個人・任意団体1" localSheetId="24">#REF!</definedName>
    <definedName name="G8個人・任意団体1" localSheetId="7">#REF!</definedName>
    <definedName name="G8個人・任意団体1" localSheetId="4">#REF!</definedName>
    <definedName name="G8個人・任意団体1" localSheetId="6">#REF!</definedName>
    <definedName name="G8個人・任意団体1" localSheetId="5">#REF!</definedName>
    <definedName name="G8個人・任意団体1" localSheetId="3">#REF!</definedName>
    <definedName name="G8個人・任意団体1">#REF!</definedName>
    <definedName name="G8個人・任意団体2" localSheetId="18">#REF!</definedName>
    <definedName name="G8個人・任意団体2" localSheetId="19">#REF!</definedName>
    <definedName name="G8個人・任意団体2" localSheetId="24">#REF!</definedName>
    <definedName name="G8個人・任意団体2" localSheetId="7">#REF!</definedName>
    <definedName name="G8個人・任意団体2" localSheetId="4">#REF!</definedName>
    <definedName name="G8個人・任意団体2" localSheetId="6">#REF!</definedName>
    <definedName name="G8個人・任意団体2" localSheetId="5">#REF!</definedName>
    <definedName name="G8個人・任意団体2" localSheetId="3">#REF!</definedName>
    <definedName name="G8個人・任意団体2">#REF!</definedName>
    <definedName name="G8個人・任意団体3" localSheetId="18">#REF!</definedName>
    <definedName name="G8個人・任意団体3" localSheetId="19">#REF!</definedName>
    <definedName name="G8個人・任意団体3" localSheetId="24">#REF!</definedName>
    <definedName name="G8個人・任意団体3" localSheetId="7">#REF!</definedName>
    <definedName name="G8個人・任意団体3" localSheetId="4">#REF!</definedName>
    <definedName name="G8個人・任意団体3" localSheetId="6">#REF!</definedName>
    <definedName name="G8個人・任意団体3" localSheetId="5">#REF!</definedName>
    <definedName name="G8個人・任意団体3" localSheetId="3">#REF!</definedName>
    <definedName name="G8個人・任意団体3">#REF!</definedName>
    <definedName name="G8個人・任意団体4" localSheetId="18">#REF!</definedName>
    <definedName name="G8個人・任意団体4" localSheetId="19">#REF!</definedName>
    <definedName name="G8個人・任意団体4" localSheetId="24">#REF!</definedName>
    <definedName name="G8個人・任意団体4" localSheetId="7">#REF!</definedName>
    <definedName name="G8個人・任意団体4" localSheetId="4">#REF!</definedName>
    <definedName name="G8個人・任意団体4" localSheetId="6">#REF!</definedName>
    <definedName name="G8個人・任意団体4" localSheetId="5">#REF!</definedName>
    <definedName name="G8個人・任意団体4" localSheetId="3">#REF!</definedName>
    <definedName name="G8個人・任意団体4">#REF!</definedName>
    <definedName name="G8個人・任意団体5" localSheetId="18">#REF!</definedName>
    <definedName name="G8個人・任意団体5" localSheetId="19">#REF!</definedName>
    <definedName name="G8個人・任意団体5" localSheetId="24">#REF!</definedName>
    <definedName name="G8個人・任意団体5" localSheetId="7">#REF!</definedName>
    <definedName name="G8個人・任意団体5" localSheetId="4">#REF!</definedName>
    <definedName name="G8個人・任意団体5" localSheetId="6">#REF!</definedName>
    <definedName name="G8個人・任意団体5" localSheetId="5">#REF!</definedName>
    <definedName name="G8個人・任意団体5" localSheetId="3">#REF!</definedName>
    <definedName name="G8個人・任意団体5">#REF!</definedName>
    <definedName name="G8個人・任意団体6" localSheetId="18">#REF!</definedName>
    <definedName name="G8個人・任意団体6" localSheetId="19">#REF!</definedName>
    <definedName name="G8個人・任意団体6" localSheetId="24">#REF!</definedName>
    <definedName name="G8個人・任意団体6" localSheetId="7">#REF!</definedName>
    <definedName name="G8個人・任意団体6" localSheetId="4">#REF!</definedName>
    <definedName name="G8個人・任意団体6" localSheetId="6">#REF!</definedName>
    <definedName name="G8個人・任意団体6" localSheetId="5">#REF!</definedName>
    <definedName name="G8個人・任意団体6" localSheetId="3">#REF!</definedName>
    <definedName name="G8個人・任意団体6">#REF!</definedName>
    <definedName name="G8個人・任意団体7" localSheetId="18">#REF!</definedName>
    <definedName name="G8個人・任意団体7" localSheetId="19">#REF!</definedName>
    <definedName name="G8個人・任意団体7" localSheetId="24">#REF!</definedName>
    <definedName name="G8個人・任意団体7" localSheetId="7">#REF!</definedName>
    <definedName name="G8個人・任意団体7" localSheetId="4">#REF!</definedName>
    <definedName name="G8個人・任意団体7" localSheetId="6">#REF!</definedName>
    <definedName name="G8個人・任意団体7" localSheetId="5">#REF!</definedName>
    <definedName name="G8個人・任意団体7" localSheetId="3">#REF!</definedName>
    <definedName name="G8個人・任意団体7">#REF!</definedName>
    <definedName name="G8個人・任意団体8" localSheetId="18">#REF!</definedName>
    <definedName name="G8個人・任意団体8" localSheetId="19">#REF!</definedName>
    <definedName name="G8個人・任意団体8" localSheetId="24">#REF!</definedName>
    <definedName name="G8個人・任意団体8" localSheetId="7">#REF!</definedName>
    <definedName name="G8個人・任意団体8" localSheetId="4">#REF!</definedName>
    <definedName name="G8個人・任意団体8" localSheetId="6">#REF!</definedName>
    <definedName name="G8個人・任意団体8" localSheetId="5">#REF!</definedName>
    <definedName name="G8個人・任意団体8" localSheetId="3">#REF!</definedName>
    <definedName name="G8個人・任意団体8">#REF!</definedName>
    <definedName name="G8交付日1" localSheetId="18">#REF!</definedName>
    <definedName name="G8交付日1" localSheetId="19">#REF!</definedName>
    <definedName name="G8交付日1" localSheetId="24">#REF!</definedName>
    <definedName name="G8交付日1" localSheetId="7">#REF!</definedName>
    <definedName name="G8交付日1" localSheetId="4">#REF!</definedName>
    <definedName name="G8交付日1" localSheetId="6">#REF!</definedName>
    <definedName name="G8交付日1" localSheetId="5">#REF!</definedName>
    <definedName name="G8交付日1" localSheetId="3">#REF!</definedName>
    <definedName name="G8交付日1">#REF!</definedName>
    <definedName name="G8交付日2" localSheetId="18">#REF!</definedName>
    <definedName name="G8交付日2" localSheetId="19">#REF!</definedName>
    <definedName name="G8交付日2" localSheetId="24">#REF!</definedName>
    <definedName name="G8交付日2" localSheetId="7">#REF!</definedName>
    <definedName name="G8交付日2" localSheetId="4">#REF!</definedName>
    <definedName name="G8交付日2" localSheetId="6">#REF!</definedName>
    <definedName name="G8交付日2" localSheetId="5">#REF!</definedName>
    <definedName name="G8交付日2" localSheetId="3">#REF!</definedName>
    <definedName name="G8交付日2">#REF!</definedName>
    <definedName name="G8交付日3" localSheetId="18">#REF!</definedName>
    <definedName name="G8交付日3" localSheetId="19">#REF!</definedName>
    <definedName name="G8交付日3" localSheetId="24">#REF!</definedName>
    <definedName name="G8交付日3" localSheetId="7">#REF!</definedName>
    <definedName name="G8交付日3" localSheetId="4">#REF!</definedName>
    <definedName name="G8交付日3" localSheetId="6">#REF!</definedName>
    <definedName name="G8交付日3" localSheetId="5">#REF!</definedName>
    <definedName name="G8交付日3" localSheetId="3">#REF!</definedName>
    <definedName name="G8交付日3">#REF!</definedName>
    <definedName name="G8交付日4" localSheetId="18">#REF!</definedName>
    <definedName name="G8交付日4" localSheetId="19">#REF!</definedName>
    <definedName name="G8交付日4" localSheetId="24">#REF!</definedName>
    <definedName name="G8交付日4" localSheetId="7">#REF!</definedName>
    <definedName name="G8交付日4" localSheetId="4">#REF!</definedName>
    <definedName name="G8交付日4" localSheetId="6">#REF!</definedName>
    <definedName name="G8交付日4" localSheetId="5">#REF!</definedName>
    <definedName name="G8交付日4" localSheetId="3">#REF!</definedName>
    <definedName name="G8交付日4">#REF!</definedName>
    <definedName name="G8交付日5" localSheetId="18">#REF!</definedName>
    <definedName name="G8交付日5" localSheetId="19">#REF!</definedName>
    <definedName name="G8交付日5" localSheetId="24">#REF!</definedName>
    <definedName name="G8交付日5" localSheetId="7">#REF!</definedName>
    <definedName name="G8交付日5" localSheetId="4">#REF!</definedName>
    <definedName name="G8交付日5" localSheetId="6">#REF!</definedName>
    <definedName name="G8交付日5" localSheetId="5">#REF!</definedName>
    <definedName name="G8交付日5" localSheetId="3">#REF!</definedName>
    <definedName name="G8交付日5">#REF!</definedName>
    <definedName name="G8交付日6" localSheetId="18">#REF!</definedName>
    <definedName name="G8交付日6" localSheetId="19">#REF!</definedName>
    <definedName name="G8交付日6" localSheetId="24">#REF!</definedName>
    <definedName name="G8交付日6" localSheetId="7">#REF!</definedName>
    <definedName name="G8交付日6" localSheetId="4">#REF!</definedName>
    <definedName name="G8交付日6" localSheetId="6">#REF!</definedName>
    <definedName name="G8交付日6" localSheetId="5">#REF!</definedName>
    <definedName name="G8交付日6" localSheetId="3">#REF!</definedName>
    <definedName name="G8交付日6">#REF!</definedName>
    <definedName name="G8交付日7" localSheetId="18">#REF!</definedName>
    <definedName name="G8交付日7" localSheetId="19">#REF!</definedName>
    <definedName name="G8交付日7" localSheetId="24">#REF!</definedName>
    <definedName name="G8交付日7" localSheetId="7">#REF!</definedName>
    <definedName name="G8交付日7" localSheetId="4">#REF!</definedName>
    <definedName name="G8交付日7" localSheetId="6">#REF!</definedName>
    <definedName name="G8交付日7" localSheetId="5">#REF!</definedName>
    <definedName name="G8交付日7" localSheetId="3">#REF!</definedName>
    <definedName name="G8交付日7">#REF!</definedName>
    <definedName name="G8交付日8" localSheetId="18">#REF!</definedName>
    <definedName name="G8交付日8" localSheetId="19">#REF!</definedName>
    <definedName name="G8交付日8" localSheetId="24">#REF!</definedName>
    <definedName name="G8交付日8" localSheetId="7">#REF!</definedName>
    <definedName name="G8交付日8" localSheetId="4">#REF!</definedName>
    <definedName name="G8交付日8" localSheetId="6">#REF!</definedName>
    <definedName name="G8交付日8" localSheetId="5">#REF!</definedName>
    <definedName name="G8交付日8" localSheetId="3">#REF!</definedName>
    <definedName name="G8交付日8">#REF!</definedName>
    <definedName name="G8市町村1" localSheetId="18">#REF!</definedName>
    <definedName name="G8市町村1" localSheetId="19">#REF!</definedName>
    <definedName name="G8市町村1" localSheetId="24">#REF!</definedName>
    <definedName name="G8市町村1" localSheetId="7">#REF!</definedName>
    <definedName name="G8市町村1" localSheetId="4">#REF!</definedName>
    <definedName name="G8市町村1" localSheetId="6">#REF!</definedName>
    <definedName name="G8市町村1" localSheetId="5">#REF!</definedName>
    <definedName name="G8市町村1" localSheetId="3">#REF!</definedName>
    <definedName name="G8市町村1">#REF!</definedName>
    <definedName name="G8市町村2" localSheetId="18">#REF!</definedName>
    <definedName name="G8市町村2" localSheetId="19">#REF!</definedName>
    <definedName name="G8市町村2" localSheetId="24">#REF!</definedName>
    <definedName name="G8市町村2" localSheetId="7">#REF!</definedName>
    <definedName name="G8市町村2" localSheetId="4">#REF!</definedName>
    <definedName name="G8市町村2" localSheetId="6">#REF!</definedName>
    <definedName name="G8市町村2" localSheetId="5">#REF!</definedName>
    <definedName name="G8市町村2" localSheetId="3">#REF!</definedName>
    <definedName name="G8市町村2">#REF!</definedName>
    <definedName name="G8市町村3" localSheetId="18">#REF!</definedName>
    <definedName name="G8市町村3" localSheetId="19">#REF!</definedName>
    <definedName name="G8市町村3" localSheetId="24">#REF!</definedName>
    <definedName name="G8市町村3" localSheetId="7">#REF!</definedName>
    <definedName name="G8市町村3" localSheetId="4">#REF!</definedName>
    <definedName name="G8市町村3" localSheetId="6">#REF!</definedName>
    <definedName name="G8市町村3" localSheetId="5">#REF!</definedName>
    <definedName name="G8市町村3" localSheetId="3">#REF!</definedName>
    <definedName name="G8市町村3">#REF!</definedName>
    <definedName name="G8市町村4" localSheetId="18">#REF!</definedName>
    <definedName name="G8市町村4" localSheetId="19">#REF!</definedName>
    <definedName name="G8市町村4" localSheetId="24">#REF!</definedName>
    <definedName name="G8市町村4" localSheetId="7">#REF!</definedName>
    <definedName name="G8市町村4" localSheetId="4">#REF!</definedName>
    <definedName name="G8市町村4" localSheetId="6">#REF!</definedName>
    <definedName name="G8市町村4" localSheetId="5">#REF!</definedName>
    <definedName name="G8市町村4" localSheetId="3">#REF!</definedName>
    <definedName name="G8市町村4">#REF!</definedName>
    <definedName name="G8市町村5" localSheetId="18">#REF!</definedName>
    <definedName name="G8市町村5" localSheetId="19">#REF!</definedName>
    <definedName name="G8市町村5" localSheetId="24">#REF!</definedName>
    <definedName name="G8市町村5" localSheetId="7">#REF!</definedName>
    <definedName name="G8市町村5" localSheetId="4">#REF!</definedName>
    <definedName name="G8市町村5" localSheetId="6">#REF!</definedName>
    <definedName name="G8市町村5" localSheetId="5">#REF!</definedName>
    <definedName name="G8市町村5" localSheetId="3">#REF!</definedName>
    <definedName name="G8市町村5">#REF!</definedName>
    <definedName name="G8市町村6" localSheetId="18">#REF!</definedName>
    <definedName name="G8市町村6" localSheetId="19">#REF!</definedName>
    <definedName name="G8市町村6" localSheetId="24">#REF!</definedName>
    <definedName name="G8市町村6" localSheetId="7">#REF!</definedName>
    <definedName name="G8市町村6" localSheetId="4">#REF!</definedName>
    <definedName name="G8市町村6" localSheetId="6">#REF!</definedName>
    <definedName name="G8市町村6" localSheetId="5">#REF!</definedName>
    <definedName name="G8市町村6" localSheetId="3">#REF!</definedName>
    <definedName name="G8市町村6">#REF!</definedName>
    <definedName name="G8市町村7" localSheetId="18">#REF!</definedName>
    <definedName name="G8市町村7" localSheetId="19">#REF!</definedName>
    <definedName name="G8市町村7" localSheetId="24">#REF!</definedName>
    <definedName name="G8市町村7" localSheetId="7">#REF!</definedName>
    <definedName name="G8市町村7" localSheetId="4">#REF!</definedName>
    <definedName name="G8市町村7" localSheetId="6">#REF!</definedName>
    <definedName name="G8市町村7" localSheetId="5">#REF!</definedName>
    <definedName name="G8市町村7" localSheetId="3">#REF!</definedName>
    <definedName name="G8市町村7">#REF!</definedName>
    <definedName name="G8市町村8" localSheetId="18">#REF!</definedName>
    <definedName name="G8市町村8" localSheetId="19">#REF!</definedName>
    <definedName name="G8市町村8" localSheetId="24">#REF!</definedName>
    <definedName name="G8市町村8" localSheetId="7">#REF!</definedName>
    <definedName name="G8市町村8" localSheetId="4">#REF!</definedName>
    <definedName name="G8市町村8" localSheetId="6">#REF!</definedName>
    <definedName name="G8市町村8" localSheetId="5">#REF!</definedName>
    <definedName name="G8市町村8" localSheetId="3">#REF!</definedName>
    <definedName name="G8市町村8">#REF!</definedName>
    <definedName name="G8事業名_1" localSheetId="18">#REF!</definedName>
    <definedName name="G8事業名_1" localSheetId="19">#REF!</definedName>
    <definedName name="G8事業名_1" localSheetId="24">#REF!</definedName>
    <definedName name="G8事業名_1" localSheetId="7">#REF!</definedName>
    <definedName name="G8事業名_1" localSheetId="4">#REF!</definedName>
    <definedName name="G8事業名_1" localSheetId="6">#REF!</definedName>
    <definedName name="G8事業名_1" localSheetId="5">#REF!</definedName>
    <definedName name="G8事業名_1" localSheetId="3">#REF!</definedName>
    <definedName name="G8事業名_1">#REF!</definedName>
    <definedName name="G8事業名_2" localSheetId="18">#REF!</definedName>
    <definedName name="G8事業名_2" localSheetId="19">#REF!</definedName>
    <definedName name="G8事業名_2" localSheetId="24">#REF!</definedName>
    <definedName name="G8事業名_2" localSheetId="7">#REF!</definedName>
    <definedName name="G8事業名_2" localSheetId="4">#REF!</definedName>
    <definedName name="G8事業名_2" localSheetId="6">#REF!</definedName>
    <definedName name="G8事業名_2" localSheetId="5">#REF!</definedName>
    <definedName name="G8事業名_2" localSheetId="3">#REF!</definedName>
    <definedName name="G8事業名_2">#REF!</definedName>
    <definedName name="G8事業名_3" localSheetId="18">#REF!</definedName>
    <definedName name="G8事業名_3" localSheetId="19">#REF!</definedName>
    <definedName name="G8事業名_3" localSheetId="24">#REF!</definedName>
    <definedName name="G8事業名_3" localSheetId="7">#REF!</definedName>
    <definedName name="G8事業名_3" localSheetId="4">#REF!</definedName>
    <definedName name="G8事業名_3" localSheetId="6">#REF!</definedName>
    <definedName name="G8事業名_3" localSheetId="5">#REF!</definedName>
    <definedName name="G8事業名_3" localSheetId="3">#REF!</definedName>
    <definedName name="G8事業名_3">#REF!</definedName>
    <definedName name="G8事業名_4" localSheetId="18">#REF!</definedName>
    <definedName name="G8事業名_4" localSheetId="19">#REF!</definedName>
    <definedName name="G8事業名_4" localSheetId="24">#REF!</definedName>
    <definedName name="G8事業名_4" localSheetId="7">#REF!</definedName>
    <definedName name="G8事業名_4" localSheetId="4">#REF!</definedName>
    <definedName name="G8事業名_4" localSheetId="6">#REF!</definedName>
    <definedName name="G8事業名_4" localSheetId="5">#REF!</definedName>
    <definedName name="G8事業名_4" localSheetId="3">#REF!</definedName>
    <definedName name="G8事業名_4">#REF!</definedName>
    <definedName name="G8事業名_5" localSheetId="18">#REF!</definedName>
    <definedName name="G8事業名_5" localSheetId="19">#REF!</definedName>
    <definedName name="G8事業名_5" localSheetId="24">#REF!</definedName>
    <definedName name="G8事業名_5" localSheetId="7">#REF!</definedName>
    <definedName name="G8事業名_5" localSheetId="4">#REF!</definedName>
    <definedName name="G8事業名_5" localSheetId="6">#REF!</definedName>
    <definedName name="G8事業名_5" localSheetId="5">#REF!</definedName>
    <definedName name="G8事業名_5" localSheetId="3">#REF!</definedName>
    <definedName name="G8事業名_5">#REF!</definedName>
    <definedName name="G8事業名_6" localSheetId="18">#REF!</definedName>
    <definedName name="G8事業名_6" localSheetId="19">#REF!</definedName>
    <definedName name="G8事業名_6" localSheetId="24">#REF!</definedName>
    <definedName name="G8事業名_6" localSheetId="7">#REF!</definedName>
    <definedName name="G8事業名_6" localSheetId="4">#REF!</definedName>
    <definedName name="G8事業名_6" localSheetId="6">#REF!</definedName>
    <definedName name="G8事業名_6" localSheetId="5">#REF!</definedName>
    <definedName name="G8事業名_6" localSheetId="3">#REF!</definedName>
    <definedName name="G8事業名_6">#REF!</definedName>
    <definedName name="G8事業名_7" localSheetId="18">#REF!</definedName>
    <definedName name="G8事業名_7" localSheetId="19">#REF!</definedName>
    <definedName name="G8事業名_7" localSheetId="24">#REF!</definedName>
    <definedName name="G8事業名_7" localSheetId="7">#REF!</definedName>
    <definedName name="G8事業名_7" localSheetId="4">#REF!</definedName>
    <definedName name="G8事業名_7" localSheetId="6">#REF!</definedName>
    <definedName name="G8事業名_7" localSheetId="5">#REF!</definedName>
    <definedName name="G8事業名_7" localSheetId="3">#REF!</definedName>
    <definedName name="G8事業名_7">#REF!</definedName>
    <definedName name="G8事業名_8" localSheetId="18">#REF!</definedName>
    <definedName name="G8事業名_8" localSheetId="19">#REF!</definedName>
    <definedName name="G8事業名_8" localSheetId="24">#REF!</definedName>
    <definedName name="G8事業名_8" localSheetId="7">#REF!</definedName>
    <definedName name="G8事業名_8" localSheetId="4">#REF!</definedName>
    <definedName name="G8事業名_8" localSheetId="6">#REF!</definedName>
    <definedName name="G8事業名_8" localSheetId="5">#REF!</definedName>
    <definedName name="G8事業名_8" localSheetId="3">#REF!</definedName>
    <definedName name="G8事業名_8">#REF!</definedName>
    <definedName name="G8森林組合1" localSheetId="18">#REF!</definedName>
    <definedName name="G8森林組合1" localSheetId="19">#REF!</definedName>
    <definedName name="G8森林組合1" localSheetId="24">#REF!</definedName>
    <definedName name="G8森林組合1" localSheetId="7">#REF!</definedName>
    <definedName name="G8森林組合1" localSheetId="4">#REF!</definedName>
    <definedName name="G8森林組合1" localSheetId="6">#REF!</definedName>
    <definedName name="G8森林組合1" localSheetId="5">#REF!</definedName>
    <definedName name="G8森林組合1" localSheetId="3">#REF!</definedName>
    <definedName name="G8森林組合1">#REF!</definedName>
    <definedName name="G8森林組合2" localSheetId="18">#REF!</definedName>
    <definedName name="G8森林組合2" localSheetId="19">#REF!</definedName>
    <definedName name="G8森林組合2" localSheetId="24">#REF!</definedName>
    <definedName name="G8森林組合2" localSheetId="7">#REF!</definedName>
    <definedName name="G8森林組合2" localSheetId="4">#REF!</definedName>
    <definedName name="G8森林組合2" localSheetId="6">#REF!</definedName>
    <definedName name="G8森林組合2" localSheetId="5">#REF!</definedName>
    <definedName name="G8森林組合2" localSheetId="3">#REF!</definedName>
    <definedName name="G8森林組合2">#REF!</definedName>
    <definedName name="G8森林組合3" localSheetId="18">#REF!</definedName>
    <definedName name="G8森林組合3" localSheetId="19">#REF!</definedName>
    <definedName name="G8森林組合3" localSheetId="24">#REF!</definedName>
    <definedName name="G8森林組合3" localSheetId="7">#REF!</definedName>
    <definedName name="G8森林組合3" localSheetId="4">#REF!</definedName>
    <definedName name="G8森林組合3" localSheetId="6">#REF!</definedName>
    <definedName name="G8森林組合3" localSheetId="5">#REF!</definedName>
    <definedName name="G8森林組合3" localSheetId="3">#REF!</definedName>
    <definedName name="G8森林組合3">#REF!</definedName>
    <definedName name="G8森林組合4" localSheetId="18">#REF!</definedName>
    <definedName name="G8森林組合4" localSheetId="19">#REF!</definedName>
    <definedName name="G8森林組合4" localSheetId="24">#REF!</definedName>
    <definedName name="G8森林組合4" localSheetId="7">#REF!</definedName>
    <definedName name="G8森林組合4" localSheetId="4">#REF!</definedName>
    <definedName name="G8森林組合4" localSheetId="6">#REF!</definedName>
    <definedName name="G8森林組合4" localSheetId="5">#REF!</definedName>
    <definedName name="G8森林組合4" localSheetId="3">#REF!</definedName>
    <definedName name="G8森林組合4">#REF!</definedName>
    <definedName name="G8森林組合5" localSheetId="18">#REF!</definedName>
    <definedName name="G8森林組合5" localSheetId="19">#REF!</definedName>
    <definedName name="G8森林組合5" localSheetId="24">#REF!</definedName>
    <definedName name="G8森林組合5" localSheetId="7">#REF!</definedName>
    <definedName name="G8森林組合5" localSheetId="4">#REF!</definedName>
    <definedName name="G8森林組合5" localSheetId="6">#REF!</definedName>
    <definedName name="G8森林組合5" localSheetId="5">#REF!</definedName>
    <definedName name="G8森林組合5" localSheetId="3">#REF!</definedName>
    <definedName name="G8森林組合5">#REF!</definedName>
    <definedName name="G8森林組合6" localSheetId="18">#REF!</definedName>
    <definedName name="G8森林組合6" localSheetId="19">#REF!</definedName>
    <definedName name="G8森林組合6" localSheetId="24">#REF!</definedName>
    <definedName name="G8森林組合6" localSheetId="7">#REF!</definedName>
    <definedName name="G8森林組合6" localSheetId="4">#REF!</definedName>
    <definedName name="G8森林組合6" localSheetId="6">#REF!</definedName>
    <definedName name="G8森林組合6" localSheetId="5">#REF!</definedName>
    <definedName name="G8森林組合6" localSheetId="3">#REF!</definedName>
    <definedName name="G8森林組合6">#REF!</definedName>
    <definedName name="G8森林組合7" localSheetId="18">#REF!</definedName>
    <definedName name="G8森林組合7" localSheetId="19">#REF!</definedName>
    <definedName name="G8森林組合7" localSheetId="24">#REF!</definedName>
    <definedName name="G8森林組合7" localSheetId="7">#REF!</definedName>
    <definedName name="G8森林組合7" localSheetId="4">#REF!</definedName>
    <definedName name="G8森林組合7" localSheetId="6">#REF!</definedName>
    <definedName name="G8森林組合7" localSheetId="5">#REF!</definedName>
    <definedName name="G8森林組合7" localSheetId="3">#REF!</definedName>
    <definedName name="G8森林組合7">#REF!</definedName>
    <definedName name="G8森林組合8" localSheetId="18">#REF!</definedName>
    <definedName name="G8森林組合8" localSheetId="19">#REF!</definedName>
    <definedName name="G8森林組合8" localSheetId="24">#REF!</definedName>
    <definedName name="G8森林組合8" localSheetId="7">#REF!</definedName>
    <definedName name="G8森林組合8" localSheetId="4">#REF!</definedName>
    <definedName name="G8森林組合8" localSheetId="6">#REF!</definedName>
    <definedName name="G8森林組合8" localSheetId="5">#REF!</definedName>
    <definedName name="G8森林組合8" localSheetId="3">#REF!</definedName>
    <definedName name="G8森林組合8">#REF!</definedName>
    <definedName name="G8林業公社1" localSheetId="18">#REF!</definedName>
    <definedName name="G8林業公社1" localSheetId="19">#REF!</definedName>
    <definedName name="G8林業公社1" localSheetId="24">#REF!</definedName>
    <definedName name="G8林業公社1" localSheetId="7">#REF!</definedName>
    <definedName name="G8林業公社1" localSheetId="4">#REF!</definedName>
    <definedName name="G8林業公社1" localSheetId="6">#REF!</definedName>
    <definedName name="G8林業公社1" localSheetId="5">#REF!</definedName>
    <definedName name="G8林業公社1" localSheetId="3">#REF!</definedName>
    <definedName name="G8林業公社1">#REF!</definedName>
    <definedName name="G8林業公社2" localSheetId="18">#REF!</definedName>
    <definedName name="G8林業公社2" localSheetId="19">#REF!</definedName>
    <definedName name="G8林業公社2" localSheetId="24">#REF!</definedName>
    <definedName name="G8林業公社2" localSheetId="7">#REF!</definedName>
    <definedName name="G8林業公社2" localSheetId="4">#REF!</definedName>
    <definedName name="G8林業公社2" localSheetId="6">#REF!</definedName>
    <definedName name="G8林業公社2" localSheetId="5">#REF!</definedName>
    <definedName name="G8林業公社2" localSheetId="3">#REF!</definedName>
    <definedName name="G8林業公社2">#REF!</definedName>
    <definedName name="G8林業公社3" localSheetId="18">#REF!</definedName>
    <definedName name="G8林業公社3" localSheetId="19">#REF!</definedName>
    <definedName name="G8林業公社3" localSheetId="24">#REF!</definedName>
    <definedName name="G8林業公社3" localSheetId="7">#REF!</definedName>
    <definedName name="G8林業公社3" localSheetId="4">#REF!</definedName>
    <definedName name="G8林業公社3" localSheetId="6">#REF!</definedName>
    <definedName name="G8林業公社3" localSheetId="5">#REF!</definedName>
    <definedName name="G8林業公社3" localSheetId="3">#REF!</definedName>
    <definedName name="G8林業公社3">#REF!</definedName>
    <definedName name="G8林業公社4" localSheetId="18">#REF!</definedName>
    <definedName name="G8林業公社4" localSheetId="19">#REF!</definedName>
    <definedName name="G8林業公社4" localSheetId="24">#REF!</definedName>
    <definedName name="G8林業公社4" localSheetId="7">#REF!</definedName>
    <definedName name="G8林業公社4" localSheetId="4">#REF!</definedName>
    <definedName name="G8林業公社4" localSheetId="6">#REF!</definedName>
    <definedName name="G8林業公社4" localSheetId="5">#REF!</definedName>
    <definedName name="G8林業公社4" localSheetId="3">#REF!</definedName>
    <definedName name="G8林業公社4">#REF!</definedName>
    <definedName name="G8林業公社5" localSheetId="18">#REF!</definedName>
    <definedName name="G8林業公社5" localSheetId="19">#REF!</definedName>
    <definedName name="G8林業公社5" localSheetId="24">#REF!</definedName>
    <definedName name="G8林業公社5" localSheetId="7">#REF!</definedName>
    <definedName name="G8林業公社5" localSheetId="4">#REF!</definedName>
    <definedName name="G8林業公社5" localSheetId="6">#REF!</definedName>
    <definedName name="G8林業公社5" localSheetId="5">#REF!</definedName>
    <definedName name="G8林業公社5" localSheetId="3">#REF!</definedName>
    <definedName name="G8林業公社5">#REF!</definedName>
    <definedName name="G8林業公社6" localSheetId="18">#REF!</definedName>
    <definedName name="G8林業公社6" localSheetId="19">#REF!</definedName>
    <definedName name="G8林業公社6" localSheetId="24">#REF!</definedName>
    <definedName name="G8林業公社6" localSheetId="7">#REF!</definedName>
    <definedName name="G8林業公社6" localSheetId="4">#REF!</definedName>
    <definedName name="G8林業公社6" localSheetId="6">#REF!</definedName>
    <definedName name="G8林業公社6" localSheetId="5">#REF!</definedName>
    <definedName name="G8林業公社6" localSheetId="3">#REF!</definedName>
    <definedName name="G8林業公社6">#REF!</definedName>
    <definedName name="G8林業公社7" localSheetId="18">#REF!</definedName>
    <definedName name="G8林業公社7" localSheetId="19">#REF!</definedName>
    <definedName name="G8林業公社7" localSheetId="24">#REF!</definedName>
    <definedName name="G8林業公社7" localSheetId="7">#REF!</definedName>
    <definedName name="G8林業公社7" localSheetId="4">#REF!</definedName>
    <definedName name="G8林業公社7" localSheetId="6">#REF!</definedName>
    <definedName name="G8林業公社7" localSheetId="5">#REF!</definedName>
    <definedName name="G8林業公社7" localSheetId="3">#REF!</definedName>
    <definedName name="G8林業公社7">#REF!</definedName>
    <definedName name="G8林業公社8" localSheetId="18">#REF!</definedName>
    <definedName name="G8林業公社8" localSheetId="19">#REF!</definedName>
    <definedName name="G8林業公社8" localSheetId="24">#REF!</definedName>
    <definedName name="G8林業公社8" localSheetId="7">#REF!</definedName>
    <definedName name="G8林業公社8" localSheetId="4">#REF!</definedName>
    <definedName name="G8林業公社8" localSheetId="6">#REF!</definedName>
    <definedName name="G8林業公社8" localSheetId="5">#REF!</definedName>
    <definedName name="G8林業公社8" localSheetId="3">#REF!</definedName>
    <definedName name="G8林業公社8">#REF!</definedName>
    <definedName name="G9_10改良植栽" localSheetId="18">#REF!</definedName>
    <definedName name="G9_10改良植栽" localSheetId="19">#REF!</definedName>
    <definedName name="G9_10改良植栽" localSheetId="24">#REF!</definedName>
    <definedName name="G9_10改良植栽" localSheetId="7">#REF!</definedName>
    <definedName name="G9_10改良植栽" localSheetId="4">#REF!</definedName>
    <definedName name="G9_10改良植栽" localSheetId="6">#REF!</definedName>
    <definedName name="G9_10改良植栽" localSheetId="5">#REF!</definedName>
    <definedName name="G9_10改良植栽" localSheetId="3">#REF!</definedName>
    <definedName name="G9_10改良植栽">#REF!</definedName>
    <definedName name="G9_10拡大造林その他" localSheetId="18">#REF!</definedName>
    <definedName name="G9_10拡大造林その他" localSheetId="19">#REF!</definedName>
    <definedName name="G9_10拡大造林その他" localSheetId="24">#REF!</definedName>
    <definedName name="G9_10拡大造林その他" localSheetId="7">#REF!</definedName>
    <definedName name="G9_10拡大造林その他" localSheetId="4">#REF!</definedName>
    <definedName name="G9_10拡大造林その他" localSheetId="6">#REF!</definedName>
    <definedName name="G9_10拡大造林その他" localSheetId="5">#REF!</definedName>
    <definedName name="G9_10拡大造林その他" localSheetId="3">#REF!</definedName>
    <definedName name="G9_10拡大造林その他">#REF!</definedName>
    <definedName name="G9_10拡大造林天喬" localSheetId="18">#REF!</definedName>
    <definedName name="G9_10拡大造林天喬" localSheetId="19">#REF!</definedName>
    <definedName name="G9_10拡大造林天喬" localSheetId="24">#REF!</definedName>
    <definedName name="G9_10拡大造林天喬" localSheetId="7">#REF!</definedName>
    <definedName name="G9_10拡大造林天喬" localSheetId="4">#REF!</definedName>
    <definedName name="G9_10拡大造林天喬" localSheetId="6">#REF!</definedName>
    <definedName name="G9_10拡大造林天喬" localSheetId="5">#REF!</definedName>
    <definedName name="G9_10拡大造林天喬" localSheetId="3">#REF!</definedName>
    <definedName name="G9_10拡大造林天喬">#REF!</definedName>
    <definedName name="G9_10指定被害地" localSheetId="18">#REF!</definedName>
    <definedName name="G9_10指定被害地" localSheetId="19">#REF!</definedName>
    <definedName name="G9_10指定被害地" localSheetId="24">#REF!</definedName>
    <definedName name="G9_10指定被害地" localSheetId="7">#REF!</definedName>
    <definedName name="G9_10指定被害地" localSheetId="4">#REF!</definedName>
    <definedName name="G9_10指定被害地" localSheetId="6">#REF!</definedName>
    <definedName name="G9_10指定被害地" localSheetId="5">#REF!</definedName>
    <definedName name="G9_10指定被害地" localSheetId="3">#REF!</definedName>
    <definedName name="G9_10指定被害地">#REF!</definedName>
    <definedName name="G9_10上層木アテ" localSheetId="18">#REF!</definedName>
    <definedName name="G9_10上層木アテ" localSheetId="19">#REF!</definedName>
    <definedName name="G9_10上層木アテ" localSheetId="24">#REF!</definedName>
    <definedName name="G9_10上層木アテ" localSheetId="7">#REF!</definedName>
    <definedName name="G9_10上層木アテ" localSheetId="4">#REF!</definedName>
    <definedName name="G9_10上層木アテ" localSheetId="6">#REF!</definedName>
    <definedName name="G9_10上層木アテ" localSheetId="5">#REF!</definedName>
    <definedName name="G9_10上層木アテ" localSheetId="3">#REF!</definedName>
    <definedName name="G9_10上層木アテ">#REF!</definedName>
    <definedName name="G9_10上層木スギ" localSheetId="18">#REF!</definedName>
    <definedName name="G9_10上層木スギ" localSheetId="19">#REF!</definedName>
    <definedName name="G9_10上層木スギ" localSheetId="24">#REF!</definedName>
    <definedName name="G9_10上層木スギ" localSheetId="7">#REF!</definedName>
    <definedName name="G9_10上層木スギ" localSheetId="4">#REF!</definedName>
    <definedName name="G9_10上層木スギ" localSheetId="6">#REF!</definedName>
    <definedName name="G9_10上層木スギ" localSheetId="5">#REF!</definedName>
    <definedName name="G9_10上層木スギ" localSheetId="3">#REF!</definedName>
    <definedName name="G9_10上層木スギ">#REF!</definedName>
    <definedName name="G9_10上層木ヒノキ等" localSheetId="18">#REF!</definedName>
    <definedName name="G9_10上層木ヒノキ等" localSheetId="19">#REF!</definedName>
    <definedName name="G9_10上層木ヒノキ等" localSheetId="24">#REF!</definedName>
    <definedName name="G9_10上層木ヒノキ等" localSheetId="7">#REF!</definedName>
    <definedName name="G9_10上層木ヒノキ等" localSheetId="4">#REF!</definedName>
    <definedName name="G9_10上層木ヒノキ等" localSheetId="6">#REF!</definedName>
    <definedName name="G9_10上層木ヒノキ等" localSheetId="5">#REF!</definedName>
    <definedName name="G9_10上層木ヒノキ等" localSheetId="3">#REF!</definedName>
    <definedName name="G9_10上層木ヒノキ等">#REF!</definedName>
    <definedName name="G9_10伐跡地" localSheetId="18">#REF!</definedName>
    <definedName name="G9_10伐跡地" localSheetId="19">#REF!</definedName>
    <definedName name="G9_10伐跡地" localSheetId="24">#REF!</definedName>
    <definedName name="G9_10伐跡地" localSheetId="7">#REF!</definedName>
    <definedName name="G9_10伐跡地" localSheetId="4">#REF!</definedName>
    <definedName name="G9_10伐跡地" localSheetId="6">#REF!</definedName>
    <definedName name="G9_10伐跡地" localSheetId="5">#REF!</definedName>
    <definedName name="G9_10伐跡地" localSheetId="3">#REF!</definedName>
    <definedName name="G9_10伐跡地">#REF!</definedName>
    <definedName name="G9_10普通被害地" localSheetId="18">#REF!</definedName>
    <definedName name="G9_10普通被害地" localSheetId="19">#REF!</definedName>
    <definedName name="G9_10普通被害地" localSheetId="24">#REF!</definedName>
    <definedName name="G9_10普通被害地" localSheetId="7">#REF!</definedName>
    <definedName name="G9_10普通被害地" localSheetId="4">#REF!</definedName>
    <definedName name="G9_10普通被害地" localSheetId="6">#REF!</definedName>
    <definedName name="G9_10普通被害地" localSheetId="5">#REF!</definedName>
    <definedName name="G9_10普通被害地" localSheetId="3">#REF!</definedName>
    <definedName name="G9_10普通被害地">#REF!</definedName>
    <definedName name="G9_11改良植栽" localSheetId="18">#REF!</definedName>
    <definedName name="G9_11改良植栽" localSheetId="19">#REF!</definedName>
    <definedName name="G9_11改良植栽" localSheetId="24">#REF!</definedName>
    <definedName name="G9_11改良植栽" localSheetId="7">#REF!</definedName>
    <definedName name="G9_11改良植栽" localSheetId="4">#REF!</definedName>
    <definedName name="G9_11改良植栽" localSheetId="6">#REF!</definedName>
    <definedName name="G9_11改良植栽" localSheetId="5">#REF!</definedName>
    <definedName name="G9_11改良植栽" localSheetId="3">#REF!</definedName>
    <definedName name="G9_11改良植栽">#REF!</definedName>
    <definedName name="G9_11拡大造林その他" localSheetId="18">#REF!</definedName>
    <definedName name="G9_11拡大造林その他" localSheetId="19">#REF!</definedName>
    <definedName name="G9_11拡大造林その他" localSheetId="24">#REF!</definedName>
    <definedName name="G9_11拡大造林その他" localSheetId="7">#REF!</definedName>
    <definedName name="G9_11拡大造林その他" localSheetId="4">#REF!</definedName>
    <definedName name="G9_11拡大造林その他" localSheetId="6">#REF!</definedName>
    <definedName name="G9_11拡大造林その他" localSheetId="5">#REF!</definedName>
    <definedName name="G9_11拡大造林その他" localSheetId="3">#REF!</definedName>
    <definedName name="G9_11拡大造林その他">#REF!</definedName>
    <definedName name="G9_11拡大造林天喬" localSheetId="18">#REF!</definedName>
    <definedName name="G9_11拡大造林天喬" localSheetId="19">#REF!</definedName>
    <definedName name="G9_11拡大造林天喬" localSheetId="24">#REF!</definedName>
    <definedName name="G9_11拡大造林天喬" localSheetId="7">#REF!</definedName>
    <definedName name="G9_11拡大造林天喬" localSheetId="4">#REF!</definedName>
    <definedName name="G9_11拡大造林天喬" localSheetId="6">#REF!</definedName>
    <definedName name="G9_11拡大造林天喬" localSheetId="5">#REF!</definedName>
    <definedName name="G9_11拡大造林天喬" localSheetId="3">#REF!</definedName>
    <definedName name="G9_11拡大造林天喬">#REF!</definedName>
    <definedName name="G9_11指定被害地" localSheetId="18">#REF!</definedName>
    <definedName name="G9_11指定被害地" localSheetId="19">#REF!</definedName>
    <definedName name="G9_11指定被害地" localSheetId="24">#REF!</definedName>
    <definedName name="G9_11指定被害地" localSheetId="7">#REF!</definedName>
    <definedName name="G9_11指定被害地" localSheetId="4">#REF!</definedName>
    <definedName name="G9_11指定被害地" localSheetId="6">#REF!</definedName>
    <definedName name="G9_11指定被害地" localSheetId="5">#REF!</definedName>
    <definedName name="G9_11指定被害地" localSheetId="3">#REF!</definedName>
    <definedName name="G9_11指定被害地">#REF!</definedName>
    <definedName name="G9_11上層木アテ" localSheetId="18">#REF!</definedName>
    <definedName name="G9_11上層木アテ" localSheetId="19">#REF!</definedName>
    <definedName name="G9_11上層木アテ" localSheetId="24">#REF!</definedName>
    <definedName name="G9_11上層木アテ" localSheetId="7">#REF!</definedName>
    <definedName name="G9_11上層木アテ" localSheetId="4">#REF!</definedName>
    <definedName name="G9_11上層木アテ" localSheetId="6">#REF!</definedName>
    <definedName name="G9_11上層木アテ" localSheetId="5">#REF!</definedName>
    <definedName name="G9_11上層木アテ" localSheetId="3">#REF!</definedName>
    <definedName name="G9_11上層木アテ">#REF!</definedName>
    <definedName name="G9_11上層木スギ" localSheetId="18">#REF!</definedName>
    <definedName name="G9_11上層木スギ" localSheetId="19">#REF!</definedName>
    <definedName name="G9_11上層木スギ" localSheetId="24">#REF!</definedName>
    <definedName name="G9_11上層木スギ" localSheetId="7">#REF!</definedName>
    <definedName name="G9_11上層木スギ" localSheetId="4">#REF!</definedName>
    <definedName name="G9_11上層木スギ" localSheetId="6">#REF!</definedName>
    <definedName name="G9_11上層木スギ" localSheetId="5">#REF!</definedName>
    <definedName name="G9_11上層木スギ" localSheetId="3">#REF!</definedName>
    <definedName name="G9_11上層木スギ">#REF!</definedName>
    <definedName name="G9_11上層木ヒノキ等" localSheetId="18">#REF!</definedName>
    <definedName name="G9_11上層木ヒノキ等" localSheetId="19">#REF!</definedName>
    <definedName name="G9_11上層木ヒノキ等" localSheetId="24">#REF!</definedName>
    <definedName name="G9_11上層木ヒノキ等" localSheetId="7">#REF!</definedName>
    <definedName name="G9_11上層木ヒノキ等" localSheetId="4">#REF!</definedName>
    <definedName name="G9_11上層木ヒノキ等" localSheetId="6">#REF!</definedName>
    <definedName name="G9_11上層木ヒノキ等" localSheetId="5">#REF!</definedName>
    <definedName name="G9_11上層木ヒノキ等" localSheetId="3">#REF!</definedName>
    <definedName name="G9_11上層木ヒノキ等">#REF!</definedName>
    <definedName name="G9_11伐跡地" localSheetId="18">#REF!</definedName>
    <definedName name="G9_11伐跡地" localSheetId="19">#REF!</definedName>
    <definedName name="G9_11伐跡地" localSheetId="24">#REF!</definedName>
    <definedName name="G9_11伐跡地" localSheetId="7">#REF!</definedName>
    <definedName name="G9_11伐跡地" localSheetId="4">#REF!</definedName>
    <definedName name="G9_11伐跡地" localSheetId="6">#REF!</definedName>
    <definedName name="G9_11伐跡地" localSheetId="5">#REF!</definedName>
    <definedName name="G9_11伐跡地" localSheetId="3">#REF!</definedName>
    <definedName name="G9_11伐跡地">#REF!</definedName>
    <definedName name="G9_11普通被害地" localSheetId="18">#REF!</definedName>
    <definedName name="G9_11普通被害地" localSheetId="19">#REF!</definedName>
    <definedName name="G9_11普通被害地" localSheetId="24">#REF!</definedName>
    <definedName name="G9_11普通被害地" localSheetId="7">#REF!</definedName>
    <definedName name="G9_11普通被害地" localSheetId="4">#REF!</definedName>
    <definedName name="G9_11普通被害地" localSheetId="6">#REF!</definedName>
    <definedName name="G9_11普通被害地" localSheetId="5">#REF!</definedName>
    <definedName name="G9_11普通被害地" localSheetId="3">#REF!</definedName>
    <definedName name="G9_11普通被害地">#REF!</definedName>
    <definedName name="G9_12改良植栽" localSheetId="18">#REF!</definedName>
    <definedName name="G9_12改良植栽" localSheetId="19">#REF!</definedName>
    <definedName name="G9_12改良植栽" localSheetId="24">#REF!</definedName>
    <definedName name="G9_12改良植栽" localSheetId="7">#REF!</definedName>
    <definedName name="G9_12改良植栽" localSheetId="4">#REF!</definedName>
    <definedName name="G9_12改良植栽" localSheetId="6">#REF!</definedName>
    <definedName name="G9_12改良植栽" localSheetId="5">#REF!</definedName>
    <definedName name="G9_12改良植栽" localSheetId="3">#REF!</definedName>
    <definedName name="G9_12改良植栽">#REF!</definedName>
    <definedName name="G9_12拡大造林その他" localSheetId="18">#REF!</definedName>
    <definedName name="G9_12拡大造林その他" localSheetId="19">#REF!</definedName>
    <definedName name="G9_12拡大造林その他" localSheetId="24">#REF!</definedName>
    <definedName name="G9_12拡大造林その他" localSheetId="7">#REF!</definedName>
    <definedName name="G9_12拡大造林その他" localSheetId="4">#REF!</definedName>
    <definedName name="G9_12拡大造林その他" localSheetId="6">#REF!</definedName>
    <definedName name="G9_12拡大造林その他" localSheetId="5">#REF!</definedName>
    <definedName name="G9_12拡大造林その他" localSheetId="3">#REF!</definedName>
    <definedName name="G9_12拡大造林その他">#REF!</definedName>
    <definedName name="G9_12拡大造林天喬" localSheetId="18">#REF!</definedName>
    <definedName name="G9_12拡大造林天喬" localSheetId="19">#REF!</definedName>
    <definedName name="G9_12拡大造林天喬" localSheetId="24">#REF!</definedName>
    <definedName name="G9_12拡大造林天喬" localSheetId="7">#REF!</definedName>
    <definedName name="G9_12拡大造林天喬" localSheetId="4">#REF!</definedName>
    <definedName name="G9_12拡大造林天喬" localSheetId="6">#REF!</definedName>
    <definedName name="G9_12拡大造林天喬" localSheetId="5">#REF!</definedName>
    <definedName name="G9_12拡大造林天喬" localSheetId="3">#REF!</definedName>
    <definedName name="G9_12拡大造林天喬">#REF!</definedName>
    <definedName name="G9_12指定被害地" localSheetId="18">#REF!</definedName>
    <definedName name="G9_12指定被害地" localSheetId="19">#REF!</definedName>
    <definedName name="G9_12指定被害地" localSheetId="24">#REF!</definedName>
    <definedName name="G9_12指定被害地" localSheetId="7">#REF!</definedName>
    <definedName name="G9_12指定被害地" localSheetId="4">#REF!</definedName>
    <definedName name="G9_12指定被害地" localSheetId="6">#REF!</definedName>
    <definedName name="G9_12指定被害地" localSheetId="5">#REF!</definedName>
    <definedName name="G9_12指定被害地" localSheetId="3">#REF!</definedName>
    <definedName name="G9_12指定被害地">#REF!</definedName>
    <definedName name="G9_12上層木アテ" localSheetId="18">#REF!</definedName>
    <definedName name="G9_12上層木アテ" localSheetId="19">#REF!</definedName>
    <definedName name="G9_12上層木アテ" localSheetId="24">#REF!</definedName>
    <definedName name="G9_12上層木アテ" localSheetId="7">#REF!</definedName>
    <definedName name="G9_12上層木アテ" localSheetId="4">#REF!</definedName>
    <definedName name="G9_12上層木アテ" localSheetId="6">#REF!</definedName>
    <definedName name="G9_12上層木アテ" localSheetId="5">#REF!</definedName>
    <definedName name="G9_12上層木アテ" localSheetId="3">#REF!</definedName>
    <definedName name="G9_12上層木アテ">#REF!</definedName>
    <definedName name="G9_12上層木スギ" localSheetId="18">#REF!</definedName>
    <definedName name="G9_12上層木スギ" localSheetId="19">#REF!</definedName>
    <definedName name="G9_12上層木スギ" localSheetId="24">#REF!</definedName>
    <definedName name="G9_12上層木スギ" localSheetId="7">#REF!</definedName>
    <definedName name="G9_12上層木スギ" localSheetId="4">#REF!</definedName>
    <definedName name="G9_12上層木スギ" localSheetId="6">#REF!</definedName>
    <definedName name="G9_12上層木スギ" localSheetId="5">#REF!</definedName>
    <definedName name="G9_12上層木スギ" localSheetId="3">#REF!</definedName>
    <definedName name="G9_12上層木スギ">#REF!</definedName>
    <definedName name="G9_12上層木ヒノキ等" localSheetId="18">#REF!</definedName>
    <definedName name="G9_12上層木ヒノキ等" localSheetId="19">#REF!</definedName>
    <definedName name="G9_12上層木ヒノキ等" localSheetId="24">#REF!</definedName>
    <definedName name="G9_12上層木ヒノキ等" localSheetId="7">#REF!</definedName>
    <definedName name="G9_12上層木ヒノキ等" localSheetId="4">#REF!</definedName>
    <definedName name="G9_12上層木ヒノキ等" localSheetId="6">#REF!</definedName>
    <definedName name="G9_12上層木ヒノキ等" localSheetId="5">#REF!</definedName>
    <definedName name="G9_12上層木ヒノキ等" localSheetId="3">#REF!</definedName>
    <definedName name="G9_12上層木ヒノキ等">#REF!</definedName>
    <definedName name="G9_12伐跡地" localSheetId="18">#REF!</definedName>
    <definedName name="G9_12伐跡地" localSheetId="19">#REF!</definedName>
    <definedName name="G9_12伐跡地" localSheetId="24">#REF!</definedName>
    <definedName name="G9_12伐跡地" localSheetId="7">#REF!</definedName>
    <definedName name="G9_12伐跡地" localSheetId="4">#REF!</definedName>
    <definedName name="G9_12伐跡地" localSheetId="6">#REF!</definedName>
    <definedName name="G9_12伐跡地" localSheetId="5">#REF!</definedName>
    <definedName name="G9_12伐跡地" localSheetId="3">#REF!</definedName>
    <definedName name="G9_12伐跡地">#REF!</definedName>
    <definedName name="G9_12普通被害地" localSheetId="18">#REF!</definedName>
    <definedName name="G9_12普通被害地" localSheetId="19">#REF!</definedName>
    <definedName name="G9_12普通被害地" localSheetId="24">#REF!</definedName>
    <definedName name="G9_12普通被害地" localSheetId="7">#REF!</definedName>
    <definedName name="G9_12普通被害地" localSheetId="4">#REF!</definedName>
    <definedName name="G9_12普通被害地" localSheetId="6">#REF!</definedName>
    <definedName name="G9_12普通被害地" localSheetId="5">#REF!</definedName>
    <definedName name="G9_12普通被害地" localSheetId="3">#REF!</definedName>
    <definedName name="G9_12普通被害地">#REF!</definedName>
    <definedName name="G9_13改良植栽" localSheetId="18">#REF!</definedName>
    <definedName name="G9_13改良植栽" localSheetId="19">#REF!</definedName>
    <definedName name="G9_13改良植栽" localSheetId="24">#REF!</definedName>
    <definedName name="G9_13改良植栽" localSheetId="7">#REF!</definedName>
    <definedName name="G9_13改良植栽" localSheetId="4">#REF!</definedName>
    <definedName name="G9_13改良植栽" localSheetId="6">#REF!</definedName>
    <definedName name="G9_13改良植栽" localSheetId="5">#REF!</definedName>
    <definedName name="G9_13改良植栽" localSheetId="3">#REF!</definedName>
    <definedName name="G9_13改良植栽">#REF!</definedName>
    <definedName name="G9_13拡大造林その他" localSheetId="18">#REF!</definedName>
    <definedName name="G9_13拡大造林その他" localSheetId="19">#REF!</definedName>
    <definedName name="G9_13拡大造林その他" localSheetId="24">#REF!</definedName>
    <definedName name="G9_13拡大造林その他" localSheetId="7">#REF!</definedName>
    <definedName name="G9_13拡大造林その他" localSheetId="4">#REF!</definedName>
    <definedName name="G9_13拡大造林その他" localSheetId="6">#REF!</definedName>
    <definedName name="G9_13拡大造林その他" localSheetId="5">#REF!</definedName>
    <definedName name="G9_13拡大造林その他" localSheetId="3">#REF!</definedName>
    <definedName name="G9_13拡大造林その他">#REF!</definedName>
    <definedName name="G9_13拡大造林天喬" localSheetId="18">#REF!</definedName>
    <definedName name="G9_13拡大造林天喬" localSheetId="19">#REF!</definedName>
    <definedName name="G9_13拡大造林天喬" localSheetId="24">#REF!</definedName>
    <definedName name="G9_13拡大造林天喬" localSheetId="7">#REF!</definedName>
    <definedName name="G9_13拡大造林天喬" localSheetId="4">#REF!</definedName>
    <definedName name="G9_13拡大造林天喬" localSheetId="6">#REF!</definedName>
    <definedName name="G9_13拡大造林天喬" localSheetId="5">#REF!</definedName>
    <definedName name="G9_13拡大造林天喬" localSheetId="3">#REF!</definedName>
    <definedName name="G9_13拡大造林天喬">#REF!</definedName>
    <definedName name="G9_13指定被害地" localSheetId="18">#REF!</definedName>
    <definedName name="G9_13指定被害地" localSheetId="19">#REF!</definedName>
    <definedName name="G9_13指定被害地" localSheetId="24">#REF!</definedName>
    <definedName name="G9_13指定被害地" localSheetId="7">#REF!</definedName>
    <definedName name="G9_13指定被害地" localSheetId="4">#REF!</definedName>
    <definedName name="G9_13指定被害地" localSheetId="6">#REF!</definedName>
    <definedName name="G9_13指定被害地" localSheetId="5">#REF!</definedName>
    <definedName name="G9_13指定被害地" localSheetId="3">#REF!</definedName>
    <definedName name="G9_13指定被害地">#REF!</definedName>
    <definedName name="G9_13上層木アテ" localSheetId="18">#REF!</definedName>
    <definedName name="G9_13上層木アテ" localSheetId="19">#REF!</definedName>
    <definedName name="G9_13上層木アテ" localSheetId="24">#REF!</definedName>
    <definedName name="G9_13上層木アテ" localSheetId="7">#REF!</definedName>
    <definedName name="G9_13上層木アテ" localSheetId="4">#REF!</definedName>
    <definedName name="G9_13上層木アテ" localSheetId="6">#REF!</definedName>
    <definedName name="G9_13上層木アテ" localSheetId="5">#REF!</definedName>
    <definedName name="G9_13上層木アテ" localSheetId="3">#REF!</definedName>
    <definedName name="G9_13上層木アテ">#REF!</definedName>
    <definedName name="G9_13上層木スギ" localSheetId="18">#REF!</definedName>
    <definedName name="G9_13上層木スギ" localSheetId="19">#REF!</definedName>
    <definedName name="G9_13上層木スギ" localSheetId="24">#REF!</definedName>
    <definedName name="G9_13上層木スギ" localSheetId="7">#REF!</definedName>
    <definedName name="G9_13上層木スギ" localSheetId="4">#REF!</definedName>
    <definedName name="G9_13上層木スギ" localSheetId="6">#REF!</definedName>
    <definedName name="G9_13上層木スギ" localSheetId="5">#REF!</definedName>
    <definedName name="G9_13上層木スギ" localSheetId="3">#REF!</definedName>
    <definedName name="G9_13上層木スギ">#REF!</definedName>
    <definedName name="G9_13上層木ヒノキ等" localSheetId="18">#REF!</definedName>
    <definedName name="G9_13上層木ヒノキ等" localSheetId="19">#REF!</definedName>
    <definedName name="G9_13上層木ヒノキ等" localSheetId="24">#REF!</definedName>
    <definedName name="G9_13上層木ヒノキ等" localSheetId="7">#REF!</definedName>
    <definedName name="G9_13上層木ヒノキ等" localSheetId="4">#REF!</definedName>
    <definedName name="G9_13上層木ヒノキ等" localSheetId="6">#REF!</definedName>
    <definedName name="G9_13上層木ヒノキ等" localSheetId="5">#REF!</definedName>
    <definedName name="G9_13上層木ヒノキ等" localSheetId="3">#REF!</definedName>
    <definedName name="G9_13上層木ヒノキ等">#REF!</definedName>
    <definedName name="G9_13伐跡地" localSheetId="18">#REF!</definedName>
    <definedName name="G9_13伐跡地" localSheetId="19">#REF!</definedName>
    <definedName name="G9_13伐跡地" localSheetId="24">#REF!</definedName>
    <definedName name="G9_13伐跡地" localSheetId="7">#REF!</definedName>
    <definedName name="G9_13伐跡地" localSheetId="4">#REF!</definedName>
    <definedName name="G9_13伐跡地" localSheetId="6">#REF!</definedName>
    <definedName name="G9_13伐跡地" localSheetId="5">#REF!</definedName>
    <definedName name="G9_13伐跡地" localSheetId="3">#REF!</definedName>
    <definedName name="G9_13伐跡地">#REF!</definedName>
    <definedName name="G9_13普通被害地" localSheetId="18">#REF!</definedName>
    <definedName name="G9_13普通被害地" localSheetId="19">#REF!</definedName>
    <definedName name="G9_13普通被害地" localSheetId="24">#REF!</definedName>
    <definedName name="G9_13普通被害地" localSheetId="7">#REF!</definedName>
    <definedName name="G9_13普通被害地" localSheetId="4">#REF!</definedName>
    <definedName name="G9_13普通被害地" localSheetId="6">#REF!</definedName>
    <definedName name="G9_13普通被害地" localSheetId="5">#REF!</definedName>
    <definedName name="G9_13普通被害地" localSheetId="3">#REF!</definedName>
    <definedName name="G9_13普通被害地">#REF!</definedName>
    <definedName name="G9_14改良植栽" localSheetId="18">#REF!</definedName>
    <definedName name="G9_14改良植栽" localSheetId="19">#REF!</definedName>
    <definedName name="G9_14改良植栽" localSheetId="24">#REF!</definedName>
    <definedName name="G9_14改良植栽" localSheetId="7">#REF!</definedName>
    <definedName name="G9_14改良植栽" localSheetId="4">#REF!</definedName>
    <definedName name="G9_14改良植栽" localSheetId="6">#REF!</definedName>
    <definedName name="G9_14改良植栽" localSheetId="5">#REF!</definedName>
    <definedName name="G9_14改良植栽" localSheetId="3">#REF!</definedName>
    <definedName name="G9_14改良植栽">#REF!</definedName>
    <definedName name="G9_14拡大造林その他" localSheetId="18">#REF!</definedName>
    <definedName name="G9_14拡大造林その他" localSheetId="19">#REF!</definedName>
    <definedName name="G9_14拡大造林その他" localSheetId="24">#REF!</definedName>
    <definedName name="G9_14拡大造林その他" localSheetId="7">#REF!</definedName>
    <definedName name="G9_14拡大造林その他" localSheetId="4">#REF!</definedName>
    <definedName name="G9_14拡大造林その他" localSheetId="6">#REF!</definedName>
    <definedName name="G9_14拡大造林その他" localSheetId="5">#REF!</definedName>
    <definedName name="G9_14拡大造林その他" localSheetId="3">#REF!</definedName>
    <definedName name="G9_14拡大造林その他">#REF!</definedName>
    <definedName name="G9_14拡大造林天喬" localSheetId="18">#REF!</definedName>
    <definedName name="G9_14拡大造林天喬" localSheetId="19">#REF!</definedName>
    <definedName name="G9_14拡大造林天喬" localSheetId="24">#REF!</definedName>
    <definedName name="G9_14拡大造林天喬" localSheetId="7">#REF!</definedName>
    <definedName name="G9_14拡大造林天喬" localSheetId="4">#REF!</definedName>
    <definedName name="G9_14拡大造林天喬" localSheetId="6">#REF!</definedName>
    <definedName name="G9_14拡大造林天喬" localSheetId="5">#REF!</definedName>
    <definedName name="G9_14拡大造林天喬" localSheetId="3">#REF!</definedName>
    <definedName name="G9_14拡大造林天喬">#REF!</definedName>
    <definedName name="G9_14指定被害地" localSheetId="18">#REF!</definedName>
    <definedName name="G9_14指定被害地" localSheetId="19">#REF!</definedName>
    <definedName name="G9_14指定被害地" localSheetId="24">#REF!</definedName>
    <definedName name="G9_14指定被害地" localSheetId="7">#REF!</definedName>
    <definedName name="G9_14指定被害地" localSheetId="4">#REF!</definedName>
    <definedName name="G9_14指定被害地" localSheetId="6">#REF!</definedName>
    <definedName name="G9_14指定被害地" localSheetId="5">#REF!</definedName>
    <definedName name="G9_14指定被害地" localSheetId="3">#REF!</definedName>
    <definedName name="G9_14指定被害地">#REF!</definedName>
    <definedName name="G9_14上層木アテ" localSheetId="18">#REF!</definedName>
    <definedName name="G9_14上層木アテ" localSheetId="19">#REF!</definedName>
    <definedName name="G9_14上層木アテ" localSheetId="24">#REF!</definedName>
    <definedName name="G9_14上層木アテ" localSheetId="7">#REF!</definedName>
    <definedName name="G9_14上層木アテ" localSheetId="4">#REF!</definedName>
    <definedName name="G9_14上層木アテ" localSheetId="6">#REF!</definedName>
    <definedName name="G9_14上層木アテ" localSheetId="5">#REF!</definedName>
    <definedName name="G9_14上層木アテ" localSheetId="3">#REF!</definedName>
    <definedName name="G9_14上層木アテ">#REF!</definedName>
    <definedName name="G9_14上層木スギ" localSheetId="18">#REF!</definedName>
    <definedName name="G9_14上層木スギ" localSheetId="19">#REF!</definedName>
    <definedName name="G9_14上層木スギ" localSheetId="24">#REF!</definedName>
    <definedName name="G9_14上層木スギ" localSheetId="7">#REF!</definedName>
    <definedName name="G9_14上層木スギ" localSheetId="4">#REF!</definedName>
    <definedName name="G9_14上層木スギ" localSheetId="6">#REF!</definedName>
    <definedName name="G9_14上層木スギ" localSheetId="5">#REF!</definedName>
    <definedName name="G9_14上層木スギ" localSheetId="3">#REF!</definedName>
    <definedName name="G9_14上層木スギ">#REF!</definedName>
    <definedName name="G9_14上層木ヒノキ等" localSheetId="18">#REF!</definedName>
    <definedName name="G9_14上層木ヒノキ等" localSheetId="19">#REF!</definedName>
    <definedName name="G9_14上層木ヒノキ等" localSheetId="24">#REF!</definedName>
    <definedName name="G9_14上層木ヒノキ等" localSheetId="7">#REF!</definedName>
    <definedName name="G9_14上層木ヒノキ等" localSheetId="4">#REF!</definedName>
    <definedName name="G9_14上層木ヒノキ等" localSheetId="6">#REF!</definedName>
    <definedName name="G9_14上層木ヒノキ等" localSheetId="5">#REF!</definedName>
    <definedName name="G9_14上層木ヒノキ等" localSheetId="3">#REF!</definedName>
    <definedName name="G9_14上層木ヒノキ等">#REF!</definedName>
    <definedName name="G9_14伐跡地" localSheetId="18">#REF!</definedName>
    <definedName name="G9_14伐跡地" localSheetId="19">#REF!</definedName>
    <definedName name="G9_14伐跡地" localSheetId="24">#REF!</definedName>
    <definedName name="G9_14伐跡地" localSheetId="7">#REF!</definedName>
    <definedName name="G9_14伐跡地" localSheetId="4">#REF!</definedName>
    <definedName name="G9_14伐跡地" localSheetId="6">#REF!</definedName>
    <definedName name="G9_14伐跡地" localSheetId="5">#REF!</definedName>
    <definedName name="G9_14伐跡地" localSheetId="3">#REF!</definedName>
    <definedName name="G9_14伐跡地">#REF!</definedName>
    <definedName name="G9_14普通被害地" localSheetId="18">#REF!</definedName>
    <definedName name="G9_14普通被害地" localSheetId="19">#REF!</definedName>
    <definedName name="G9_14普通被害地" localSheetId="24">#REF!</definedName>
    <definedName name="G9_14普通被害地" localSheetId="7">#REF!</definedName>
    <definedName name="G9_14普通被害地" localSheetId="4">#REF!</definedName>
    <definedName name="G9_14普通被害地" localSheetId="6">#REF!</definedName>
    <definedName name="G9_14普通被害地" localSheetId="5">#REF!</definedName>
    <definedName name="G9_14普通被害地" localSheetId="3">#REF!</definedName>
    <definedName name="G9_14普通被害地">#REF!</definedName>
    <definedName name="G9_15改良植栽" localSheetId="18">#REF!</definedName>
    <definedName name="G9_15改良植栽" localSheetId="19">#REF!</definedName>
    <definedName name="G9_15改良植栽" localSheetId="24">#REF!</definedName>
    <definedName name="G9_15改良植栽" localSheetId="7">#REF!</definedName>
    <definedName name="G9_15改良植栽" localSheetId="4">#REF!</definedName>
    <definedName name="G9_15改良植栽" localSheetId="6">#REF!</definedName>
    <definedName name="G9_15改良植栽" localSheetId="5">#REF!</definedName>
    <definedName name="G9_15改良植栽" localSheetId="3">#REF!</definedName>
    <definedName name="G9_15改良植栽">#REF!</definedName>
    <definedName name="G9_15拡大造林その他" localSheetId="18">#REF!</definedName>
    <definedName name="G9_15拡大造林その他" localSheetId="19">#REF!</definedName>
    <definedName name="G9_15拡大造林その他" localSheetId="24">#REF!</definedName>
    <definedName name="G9_15拡大造林その他" localSheetId="7">#REF!</definedName>
    <definedName name="G9_15拡大造林その他" localSheetId="4">#REF!</definedName>
    <definedName name="G9_15拡大造林その他" localSheetId="6">#REF!</definedName>
    <definedName name="G9_15拡大造林その他" localSheetId="5">#REF!</definedName>
    <definedName name="G9_15拡大造林その他" localSheetId="3">#REF!</definedName>
    <definedName name="G9_15拡大造林その他">#REF!</definedName>
    <definedName name="G9_15拡大造林天喬" localSheetId="18">#REF!</definedName>
    <definedName name="G9_15拡大造林天喬" localSheetId="19">#REF!</definedName>
    <definedName name="G9_15拡大造林天喬" localSheetId="24">#REF!</definedName>
    <definedName name="G9_15拡大造林天喬" localSheetId="7">#REF!</definedName>
    <definedName name="G9_15拡大造林天喬" localSheetId="4">#REF!</definedName>
    <definedName name="G9_15拡大造林天喬" localSheetId="6">#REF!</definedName>
    <definedName name="G9_15拡大造林天喬" localSheetId="5">#REF!</definedName>
    <definedName name="G9_15拡大造林天喬" localSheetId="3">#REF!</definedName>
    <definedName name="G9_15拡大造林天喬">#REF!</definedName>
    <definedName name="G9_15指定被害地" localSheetId="18">#REF!</definedName>
    <definedName name="G9_15指定被害地" localSheetId="19">#REF!</definedName>
    <definedName name="G9_15指定被害地" localSheetId="24">#REF!</definedName>
    <definedName name="G9_15指定被害地" localSheetId="7">#REF!</definedName>
    <definedName name="G9_15指定被害地" localSheetId="4">#REF!</definedName>
    <definedName name="G9_15指定被害地" localSheetId="6">#REF!</definedName>
    <definedName name="G9_15指定被害地" localSheetId="5">#REF!</definedName>
    <definedName name="G9_15指定被害地" localSheetId="3">#REF!</definedName>
    <definedName name="G9_15指定被害地">#REF!</definedName>
    <definedName name="G9_15上層木アテ" localSheetId="18">#REF!</definedName>
    <definedName name="G9_15上層木アテ" localSheetId="19">#REF!</definedName>
    <definedName name="G9_15上層木アテ" localSheetId="24">#REF!</definedName>
    <definedName name="G9_15上層木アテ" localSheetId="7">#REF!</definedName>
    <definedName name="G9_15上層木アテ" localSheetId="4">#REF!</definedName>
    <definedName name="G9_15上層木アテ" localSheetId="6">#REF!</definedName>
    <definedName name="G9_15上層木アテ" localSheetId="5">#REF!</definedName>
    <definedName name="G9_15上層木アテ" localSheetId="3">#REF!</definedName>
    <definedName name="G9_15上層木アテ">#REF!</definedName>
    <definedName name="G9_15上層木スギ" localSheetId="18">#REF!</definedName>
    <definedName name="G9_15上層木スギ" localSheetId="19">#REF!</definedName>
    <definedName name="G9_15上層木スギ" localSheetId="24">#REF!</definedName>
    <definedName name="G9_15上層木スギ" localSheetId="7">#REF!</definedName>
    <definedName name="G9_15上層木スギ" localSheetId="4">#REF!</definedName>
    <definedName name="G9_15上層木スギ" localSheetId="6">#REF!</definedName>
    <definedName name="G9_15上層木スギ" localSheetId="5">#REF!</definedName>
    <definedName name="G9_15上層木スギ" localSheetId="3">#REF!</definedName>
    <definedName name="G9_15上層木スギ">#REF!</definedName>
    <definedName name="G9_15上層木ヒノキ等" localSheetId="18">#REF!</definedName>
    <definedName name="G9_15上層木ヒノキ等" localSheetId="19">#REF!</definedName>
    <definedName name="G9_15上層木ヒノキ等" localSheetId="24">#REF!</definedName>
    <definedName name="G9_15上層木ヒノキ等" localSheetId="7">#REF!</definedName>
    <definedName name="G9_15上層木ヒノキ等" localSheetId="4">#REF!</definedName>
    <definedName name="G9_15上層木ヒノキ等" localSheetId="6">#REF!</definedName>
    <definedName name="G9_15上層木ヒノキ等" localSheetId="5">#REF!</definedName>
    <definedName name="G9_15上層木ヒノキ等" localSheetId="3">#REF!</definedName>
    <definedName name="G9_15上層木ヒノキ等">#REF!</definedName>
    <definedName name="G9_15伐跡地" localSheetId="18">#REF!</definedName>
    <definedName name="G9_15伐跡地" localSheetId="19">#REF!</definedName>
    <definedName name="G9_15伐跡地" localSheetId="24">#REF!</definedName>
    <definedName name="G9_15伐跡地" localSheetId="7">#REF!</definedName>
    <definedName name="G9_15伐跡地" localSheetId="4">#REF!</definedName>
    <definedName name="G9_15伐跡地" localSheetId="6">#REF!</definedName>
    <definedName name="G9_15伐跡地" localSheetId="5">#REF!</definedName>
    <definedName name="G9_15伐跡地" localSheetId="3">#REF!</definedName>
    <definedName name="G9_15伐跡地">#REF!</definedName>
    <definedName name="G9_15普通被害地" localSheetId="18">#REF!</definedName>
    <definedName name="G9_15普通被害地" localSheetId="19">#REF!</definedName>
    <definedName name="G9_15普通被害地" localSheetId="24">#REF!</definedName>
    <definedName name="G9_15普通被害地" localSheetId="7">#REF!</definedName>
    <definedName name="G9_15普通被害地" localSheetId="4">#REF!</definedName>
    <definedName name="G9_15普通被害地" localSheetId="6">#REF!</definedName>
    <definedName name="G9_15普通被害地" localSheetId="5">#REF!</definedName>
    <definedName name="G9_15普通被害地" localSheetId="3">#REF!</definedName>
    <definedName name="G9_15普通被害地">#REF!</definedName>
    <definedName name="G9_16改良植栽" localSheetId="18">#REF!</definedName>
    <definedName name="G9_16改良植栽" localSheetId="19">#REF!</definedName>
    <definedName name="G9_16改良植栽" localSheetId="24">#REF!</definedName>
    <definedName name="G9_16改良植栽" localSheetId="7">#REF!</definedName>
    <definedName name="G9_16改良植栽" localSheetId="4">#REF!</definedName>
    <definedName name="G9_16改良植栽" localSheetId="6">#REF!</definedName>
    <definedName name="G9_16改良植栽" localSheetId="5">#REF!</definedName>
    <definedName name="G9_16改良植栽" localSheetId="3">#REF!</definedName>
    <definedName name="G9_16改良植栽">#REF!</definedName>
    <definedName name="G9_16拡大造林その他" localSheetId="18">#REF!</definedName>
    <definedName name="G9_16拡大造林その他" localSheetId="19">#REF!</definedName>
    <definedName name="G9_16拡大造林その他" localSheetId="24">#REF!</definedName>
    <definedName name="G9_16拡大造林その他" localSheetId="7">#REF!</definedName>
    <definedName name="G9_16拡大造林その他" localSheetId="4">#REF!</definedName>
    <definedName name="G9_16拡大造林その他" localSheetId="6">#REF!</definedName>
    <definedName name="G9_16拡大造林その他" localSheetId="5">#REF!</definedName>
    <definedName name="G9_16拡大造林その他" localSheetId="3">#REF!</definedName>
    <definedName name="G9_16拡大造林その他">#REF!</definedName>
    <definedName name="G9_16拡大造林天喬" localSheetId="18">#REF!</definedName>
    <definedName name="G9_16拡大造林天喬" localSheetId="19">#REF!</definedName>
    <definedName name="G9_16拡大造林天喬" localSheetId="24">#REF!</definedName>
    <definedName name="G9_16拡大造林天喬" localSheetId="7">#REF!</definedName>
    <definedName name="G9_16拡大造林天喬" localSheetId="4">#REF!</definedName>
    <definedName name="G9_16拡大造林天喬" localSheetId="6">#REF!</definedName>
    <definedName name="G9_16拡大造林天喬" localSheetId="5">#REF!</definedName>
    <definedName name="G9_16拡大造林天喬" localSheetId="3">#REF!</definedName>
    <definedName name="G9_16拡大造林天喬">#REF!</definedName>
    <definedName name="G9_16指定被害地" localSheetId="18">#REF!</definedName>
    <definedName name="G9_16指定被害地" localSheetId="19">#REF!</definedName>
    <definedName name="G9_16指定被害地" localSheetId="24">#REF!</definedName>
    <definedName name="G9_16指定被害地" localSheetId="7">#REF!</definedName>
    <definedName name="G9_16指定被害地" localSheetId="4">#REF!</definedName>
    <definedName name="G9_16指定被害地" localSheetId="6">#REF!</definedName>
    <definedName name="G9_16指定被害地" localSheetId="5">#REF!</definedName>
    <definedName name="G9_16指定被害地" localSheetId="3">#REF!</definedName>
    <definedName name="G9_16指定被害地">#REF!</definedName>
    <definedName name="G9_16上層木アテ" localSheetId="18">#REF!</definedName>
    <definedName name="G9_16上層木アテ" localSheetId="19">#REF!</definedName>
    <definedName name="G9_16上層木アテ" localSheetId="24">#REF!</definedName>
    <definedName name="G9_16上層木アテ" localSheetId="7">#REF!</definedName>
    <definedName name="G9_16上層木アテ" localSheetId="4">#REF!</definedName>
    <definedName name="G9_16上層木アテ" localSheetId="6">#REF!</definedName>
    <definedName name="G9_16上層木アテ" localSheetId="5">#REF!</definedName>
    <definedName name="G9_16上層木アテ" localSheetId="3">#REF!</definedName>
    <definedName name="G9_16上層木アテ">#REF!</definedName>
    <definedName name="G9_16上層木スギ" localSheetId="18">#REF!</definedName>
    <definedName name="G9_16上層木スギ" localSheetId="19">#REF!</definedName>
    <definedName name="G9_16上層木スギ" localSheetId="24">#REF!</definedName>
    <definedName name="G9_16上層木スギ" localSheetId="7">#REF!</definedName>
    <definedName name="G9_16上層木スギ" localSheetId="4">#REF!</definedName>
    <definedName name="G9_16上層木スギ" localSheetId="6">#REF!</definedName>
    <definedName name="G9_16上層木スギ" localSheetId="5">#REF!</definedName>
    <definedName name="G9_16上層木スギ" localSheetId="3">#REF!</definedName>
    <definedName name="G9_16上層木スギ">#REF!</definedName>
    <definedName name="G9_16上層木ヒノキ等" localSheetId="18">#REF!</definedName>
    <definedName name="G9_16上層木ヒノキ等" localSheetId="19">#REF!</definedName>
    <definedName name="G9_16上層木ヒノキ等" localSheetId="24">#REF!</definedName>
    <definedName name="G9_16上層木ヒノキ等" localSheetId="7">#REF!</definedName>
    <definedName name="G9_16上層木ヒノキ等" localSheetId="4">#REF!</definedName>
    <definedName name="G9_16上層木ヒノキ等" localSheetId="6">#REF!</definedName>
    <definedName name="G9_16上層木ヒノキ等" localSheetId="5">#REF!</definedName>
    <definedName name="G9_16上層木ヒノキ等" localSheetId="3">#REF!</definedName>
    <definedName name="G9_16上層木ヒノキ等">#REF!</definedName>
    <definedName name="G9_16伐跡地" localSheetId="18">#REF!</definedName>
    <definedName name="G9_16伐跡地" localSheetId="19">#REF!</definedName>
    <definedName name="G9_16伐跡地" localSheetId="24">#REF!</definedName>
    <definedName name="G9_16伐跡地" localSheetId="7">#REF!</definedName>
    <definedName name="G9_16伐跡地" localSheetId="4">#REF!</definedName>
    <definedName name="G9_16伐跡地" localSheetId="6">#REF!</definedName>
    <definedName name="G9_16伐跡地" localSheetId="5">#REF!</definedName>
    <definedName name="G9_16伐跡地" localSheetId="3">#REF!</definedName>
    <definedName name="G9_16伐跡地">#REF!</definedName>
    <definedName name="G9_16普通被害地" localSheetId="18">#REF!</definedName>
    <definedName name="G9_16普通被害地" localSheetId="19">#REF!</definedName>
    <definedName name="G9_16普通被害地" localSheetId="24">#REF!</definedName>
    <definedName name="G9_16普通被害地" localSheetId="7">#REF!</definedName>
    <definedName name="G9_16普通被害地" localSheetId="4">#REF!</definedName>
    <definedName name="G9_16普通被害地" localSheetId="6">#REF!</definedName>
    <definedName name="G9_16普通被害地" localSheetId="5">#REF!</definedName>
    <definedName name="G9_16普通被害地" localSheetId="3">#REF!</definedName>
    <definedName name="G9_16普通被害地">#REF!</definedName>
    <definedName name="G9_17改良植栽" localSheetId="18">#REF!</definedName>
    <definedName name="G9_17改良植栽" localSheetId="19">#REF!</definedName>
    <definedName name="G9_17改良植栽" localSheetId="24">#REF!</definedName>
    <definedName name="G9_17改良植栽" localSheetId="7">#REF!</definedName>
    <definedName name="G9_17改良植栽" localSheetId="4">#REF!</definedName>
    <definedName name="G9_17改良植栽" localSheetId="6">#REF!</definedName>
    <definedName name="G9_17改良植栽" localSheetId="5">#REF!</definedName>
    <definedName name="G9_17改良植栽" localSheetId="3">#REF!</definedName>
    <definedName name="G9_17改良植栽">#REF!</definedName>
    <definedName name="G9_17拡大造林その他" localSheetId="18">#REF!</definedName>
    <definedName name="G9_17拡大造林その他" localSheetId="19">#REF!</definedName>
    <definedName name="G9_17拡大造林その他" localSheetId="24">#REF!</definedName>
    <definedName name="G9_17拡大造林その他" localSheetId="7">#REF!</definedName>
    <definedName name="G9_17拡大造林その他" localSheetId="4">#REF!</definedName>
    <definedName name="G9_17拡大造林その他" localSheetId="6">#REF!</definedName>
    <definedName name="G9_17拡大造林その他" localSheetId="5">#REF!</definedName>
    <definedName name="G9_17拡大造林その他" localSheetId="3">#REF!</definedName>
    <definedName name="G9_17拡大造林その他">#REF!</definedName>
    <definedName name="G9_17拡大造林天喬" localSheetId="18">#REF!</definedName>
    <definedName name="G9_17拡大造林天喬" localSheetId="19">#REF!</definedName>
    <definedName name="G9_17拡大造林天喬" localSheetId="24">#REF!</definedName>
    <definedName name="G9_17拡大造林天喬" localSheetId="7">#REF!</definedName>
    <definedName name="G9_17拡大造林天喬" localSheetId="4">#REF!</definedName>
    <definedName name="G9_17拡大造林天喬" localSheetId="6">#REF!</definedName>
    <definedName name="G9_17拡大造林天喬" localSheetId="5">#REF!</definedName>
    <definedName name="G9_17拡大造林天喬" localSheetId="3">#REF!</definedName>
    <definedName name="G9_17拡大造林天喬">#REF!</definedName>
    <definedName name="G9_17指定被害地" localSheetId="18">#REF!</definedName>
    <definedName name="G9_17指定被害地" localSheetId="19">#REF!</definedName>
    <definedName name="G9_17指定被害地" localSheetId="24">#REF!</definedName>
    <definedName name="G9_17指定被害地" localSheetId="7">#REF!</definedName>
    <definedName name="G9_17指定被害地" localSheetId="4">#REF!</definedName>
    <definedName name="G9_17指定被害地" localSheetId="6">#REF!</definedName>
    <definedName name="G9_17指定被害地" localSheetId="5">#REF!</definedName>
    <definedName name="G9_17指定被害地" localSheetId="3">#REF!</definedName>
    <definedName name="G9_17指定被害地">#REF!</definedName>
    <definedName name="G9_17上層木アテ" localSheetId="18">#REF!</definedName>
    <definedName name="G9_17上層木アテ" localSheetId="19">#REF!</definedName>
    <definedName name="G9_17上層木アテ" localSheetId="24">#REF!</definedName>
    <definedName name="G9_17上層木アテ" localSheetId="7">#REF!</definedName>
    <definedName name="G9_17上層木アテ" localSheetId="4">#REF!</definedName>
    <definedName name="G9_17上層木アテ" localSheetId="6">#REF!</definedName>
    <definedName name="G9_17上層木アテ" localSheetId="5">#REF!</definedName>
    <definedName name="G9_17上層木アテ" localSheetId="3">#REF!</definedName>
    <definedName name="G9_17上層木アテ">#REF!</definedName>
    <definedName name="G9_17上層木スギ" localSheetId="18">#REF!</definedName>
    <definedName name="G9_17上層木スギ" localSheetId="19">#REF!</definedName>
    <definedName name="G9_17上層木スギ" localSheetId="24">#REF!</definedName>
    <definedName name="G9_17上層木スギ" localSheetId="7">#REF!</definedName>
    <definedName name="G9_17上層木スギ" localSheetId="4">#REF!</definedName>
    <definedName name="G9_17上層木スギ" localSheetId="6">#REF!</definedName>
    <definedName name="G9_17上層木スギ" localSheetId="5">#REF!</definedName>
    <definedName name="G9_17上層木スギ" localSheetId="3">#REF!</definedName>
    <definedName name="G9_17上層木スギ">#REF!</definedName>
    <definedName name="G9_17上層木ヒノキ等" localSheetId="18">#REF!</definedName>
    <definedName name="G9_17上層木ヒノキ等" localSheetId="19">#REF!</definedName>
    <definedName name="G9_17上層木ヒノキ等" localSheetId="24">#REF!</definedName>
    <definedName name="G9_17上層木ヒノキ等" localSheetId="7">#REF!</definedName>
    <definedName name="G9_17上層木ヒノキ等" localSheetId="4">#REF!</definedName>
    <definedName name="G9_17上層木ヒノキ等" localSheetId="6">#REF!</definedName>
    <definedName name="G9_17上層木ヒノキ等" localSheetId="5">#REF!</definedName>
    <definedName name="G9_17上層木ヒノキ等" localSheetId="3">#REF!</definedName>
    <definedName name="G9_17上層木ヒノキ等">#REF!</definedName>
    <definedName name="G9_17伐跡地" localSheetId="18">#REF!</definedName>
    <definedName name="G9_17伐跡地" localSheetId="19">#REF!</definedName>
    <definedName name="G9_17伐跡地" localSheetId="24">#REF!</definedName>
    <definedName name="G9_17伐跡地" localSheetId="7">#REF!</definedName>
    <definedName name="G9_17伐跡地" localSheetId="4">#REF!</definedName>
    <definedName name="G9_17伐跡地" localSheetId="6">#REF!</definedName>
    <definedName name="G9_17伐跡地" localSheetId="5">#REF!</definedName>
    <definedName name="G9_17伐跡地" localSheetId="3">#REF!</definedName>
    <definedName name="G9_17伐跡地">#REF!</definedName>
    <definedName name="G9_17普通被害地" localSheetId="18">#REF!</definedName>
    <definedName name="G9_17普通被害地" localSheetId="19">#REF!</definedName>
    <definedName name="G9_17普通被害地" localSheetId="24">#REF!</definedName>
    <definedName name="G9_17普通被害地" localSheetId="7">#REF!</definedName>
    <definedName name="G9_17普通被害地" localSheetId="4">#REF!</definedName>
    <definedName name="G9_17普通被害地" localSheetId="6">#REF!</definedName>
    <definedName name="G9_17普通被害地" localSheetId="5">#REF!</definedName>
    <definedName name="G9_17普通被害地" localSheetId="3">#REF!</definedName>
    <definedName name="G9_17普通被害地">#REF!</definedName>
    <definedName name="G9_18改良植栽" localSheetId="18">#REF!</definedName>
    <definedName name="G9_18改良植栽" localSheetId="19">#REF!</definedName>
    <definedName name="G9_18改良植栽" localSheetId="24">#REF!</definedName>
    <definedName name="G9_18改良植栽" localSheetId="7">#REF!</definedName>
    <definedName name="G9_18改良植栽" localSheetId="4">#REF!</definedName>
    <definedName name="G9_18改良植栽" localSheetId="6">#REF!</definedName>
    <definedName name="G9_18改良植栽" localSheetId="5">#REF!</definedName>
    <definedName name="G9_18改良植栽" localSheetId="3">#REF!</definedName>
    <definedName name="G9_18改良植栽">#REF!</definedName>
    <definedName name="G9_18拡大造林その他" localSheetId="18">#REF!</definedName>
    <definedName name="G9_18拡大造林その他" localSheetId="19">#REF!</definedName>
    <definedName name="G9_18拡大造林その他" localSheetId="24">#REF!</definedName>
    <definedName name="G9_18拡大造林その他" localSheetId="7">#REF!</definedName>
    <definedName name="G9_18拡大造林その他" localSheetId="4">#REF!</definedName>
    <definedName name="G9_18拡大造林その他" localSheetId="6">#REF!</definedName>
    <definedName name="G9_18拡大造林その他" localSheetId="5">#REF!</definedName>
    <definedName name="G9_18拡大造林その他" localSheetId="3">#REF!</definedName>
    <definedName name="G9_18拡大造林その他">#REF!</definedName>
    <definedName name="G9_18拡大造林天喬" localSheetId="18">#REF!</definedName>
    <definedName name="G9_18拡大造林天喬" localSheetId="19">#REF!</definedName>
    <definedName name="G9_18拡大造林天喬" localSheetId="24">#REF!</definedName>
    <definedName name="G9_18拡大造林天喬" localSheetId="7">#REF!</definedName>
    <definedName name="G9_18拡大造林天喬" localSheetId="4">#REF!</definedName>
    <definedName name="G9_18拡大造林天喬" localSheetId="6">#REF!</definedName>
    <definedName name="G9_18拡大造林天喬" localSheetId="5">#REF!</definedName>
    <definedName name="G9_18拡大造林天喬" localSheetId="3">#REF!</definedName>
    <definedName name="G9_18拡大造林天喬">#REF!</definedName>
    <definedName name="G9_18指定被害地" localSheetId="18">#REF!</definedName>
    <definedName name="G9_18指定被害地" localSheetId="19">#REF!</definedName>
    <definedName name="G9_18指定被害地" localSheetId="24">#REF!</definedName>
    <definedName name="G9_18指定被害地" localSheetId="7">#REF!</definedName>
    <definedName name="G9_18指定被害地" localSheetId="4">#REF!</definedName>
    <definedName name="G9_18指定被害地" localSheetId="6">#REF!</definedName>
    <definedName name="G9_18指定被害地" localSheetId="5">#REF!</definedName>
    <definedName name="G9_18指定被害地" localSheetId="3">#REF!</definedName>
    <definedName name="G9_18指定被害地">#REF!</definedName>
    <definedName name="G9_18上層木アテ" localSheetId="18">#REF!</definedName>
    <definedName name="G9_18上層木アテ" localSheetId="19">#REF!</definedName>
    <definedName name="G9_18上層木アテ" localSheetId="24">#REF!</definedName>
    <definedName name="G9_18上層木アテ" localSheetId="7">#REF!</definedName>
    <definedName name="G9_18上層木アテ" localSheetId="4">#REF!</definedName>
    <definedName name="G9_18上層木アテ" localSheetId="6">#REF!</definedName>
    <definedName name="G9_18上層木アテ" localSheetId="5">#REF!</definedName>
    <definedName name="G9_18上層木アテ" localSheetId="3">#REF!</definedName>
    <definedName name="G9_18上層木アテ">#REF!</definedName>
    <definedName name="G9_18上層木スギ" localSheetId="18">#REF!</definedName>
    <definedName name="G9_18上層木スギ" localSheetId="19">#REF!</definedName>
    <definedName name="G9_18上層木スギ" localSheetId="24">#REF!</definedName>
    <definedName name="G9_18上層木スギ" localSheetId="7">#REF!</definedName>
    <definedName name="G9_18上層木スギ" localSheetId="4">#REF!</definedName>
    <definedName name="G9_18上層木スギ" localSheetId="6">#REF!</definedName>
    <definedName name="G9_18上層木スギ" localSheetId="5">#REF!</definedName>
    <definedName name="G9_18上層木スギ" localSheetId="3">#REF!</definedName>
    <definedName name="G9_18上層木スギ">#REF!</definedName>
    <definedName name="G9_18上層木ヒノキ等" localSheetId="18">#REF!</definedName>
    <definedName name="G9_18上層木ヒノキ等" localSheetId="19">#REF!</definedName>
    <definedName name="G9_18上層木ヒノキ等" localSheetId="24">#REF!</definedName>
    <definedName name="G9_18上層木ヒノキ等" localSheetId="7">#REF!</definedName>
    <definedName name="G9_18上層木ヒノキ等" localSheetId="4">#REF!</definedName>
    <definedName name="G9_18上層木ヒノキ等" localSheetId="6">#REF!</definedName>
    <definedName name="G9_18上層木ヒノキ等" localSheetId="5">#REF!</definedName>
    <definedName name="G9_18上層木ヒノキ等" localSheetId="3">#REF!</definedName>
    <definedName name="G9_18上層木ヒノキ等">#REF!</definedName>
    <definedName name="G9_18伐跡地" localSheetId="18">#REF!</definedName>
    <definedName name="G9_18伐跡地" localSheetId="19">#REF!</definedName>
    <definedName name="G9_18伐跡地" localSheetId="24">#REF!</definedName>
    <definedName name="G9_18伐跡地" localSheetId="7">#REF!</definedName>
    <definedName name="G9_18伐跡地" localSheetId="4">#REF!</definedName>
    <definedName name="G9_18伐跡地" localSheetId="6">#REF!</definedName>
    <definedName name="G9_18伐跡地" localSheetId="5">#REF!</definedName>
    <definedName name="G9_18伐跡地" localSheetId="3">#REF!</definedName>
    <definedName name="G9_18伐跡地">#REF!</definedName>
    <definedName name="G9_18普通被害地" localSheetId="18">#REF!</definedName>
    <definedName name="G9_18普通被害地" localSheetId="19">#REF!</definedName>
    <definedName name="G9_18普通被害地" localSheetId="24">#REF!</definedName>
    <definedName name="G9_18普通被害地" localSheetId="7">#REF!</definedName>
    <definedName name="G9_18普通被害地" localSheetId="4">#REF!</definedName>
    <definedName name="G9_18普通被害地" localSheetId="6">#REF!</definedName>
    <definedName name="G9_18普通被害地" localSheetId="5">#REF!</definedName>
    <definedName name="G9_18普通被害地" localSheetId="3">#REF!</definedName>
    <definedName name="G9_18普通被害地">#REF!</definedName>
    <definedName name="G9_19改良植栽" localSheetId="18">#REF!</definedName>
    <definedName name="G9_19改良植栽" localSheetId="19">#REF!</definedName>
    <definedName name="G9_19改良植栽" localSheetId="24">#REF!</definedName>
    <definedName name="G9_19改良植栽" localSheetId="7">#REF!</definedName>
    <definedName name="G9_19改良植栽" localSheetId="4">#REF!</definedName>
    <definedName name="G9_19改良植栽" localSheetId="6">#REF!</definedName>
    <definedName name="G9_19改良植栽" localSheetId="5">#REF!</definedName>
    <definedName name="G9_19改良植栽" localSheetId="3">#REF!</definedName>
    <definedName name="G9_19改良植栽">#REF!</definedName>
    <definedName name="G9_19拡大造林その他" localSheetId="18">#REF!</definedName>
    <definedName name="G9_19拡大造林その他" localSheetId="19">#REF!</definedName>
    <definedName name="G9_19拡大造林その他" localSheetId="24">#REF!</definedName>
    <definedName name="G9_19拡大造林その他" localSheetId="7">#REF!</definedName>
    <definedName name="G9_19拡大造林その他" localSheetId="4">#REF!</definedName>
    <definedName name="G9_19拡大造林その他" localSheetId="6">#REF!</definedName>
    <definedName name="G9_19拡大造林その他" localSheetId="5">#REF!</definedName>
    <definedName name="G9_19拡大造林その他" localSheetId="3">#REF!</definedName>
    <definedName name="G9_19拡大造林その他">#REF!</definedName>
    <definedName name="G9_19拡大造林天喬" localSheetId="18">#REF!</definedName>
    <definedName name="G9_19拡大造林天喬" localSheetId="19">#REF!</definedName>
    <definedName name="G9_19拡大造林天喬" localSheetId="24">#REF!</definedName>
    <definedName name="G9_19拡大造林天喬" localSheetId="7">#REF!</definedName>
    <definedName name="G9_19拡大造林天喬" localSheetId="4">#REF!</definedName>
    <definedName name="G9_19拡大造林天喬" localSheetId="6">#REF!</definedName>
    <definedName name="G9_19拡大造林天喬" localSheetId="5">#REF!</definedName>
    <definedName name="G9_19拡大造林天喬" localSheetId="3">#REF!</definedName>
    <definedName name="G9_19拡大造林天喬">#REF!</definedName>
    <definedName name="G9_19指定被害地" localSheetId="18">#REF!</definedName>
    <definedName name="G9_19指定被害地" localSheetId="19">#REF!</definedName>
    <definedName name="G9_19指定被害地" localSheetId="24">#REF!</definedName>
    <definedName name="G9_19指定被害地" localSheetId="7">#REF!</definedName>
    <definedName name="G9_19指定被害地" localSheetId="4">#REF!</definedName>
    <definedName name="G9_19指定被害地" localSheetId="6">#REF!</definedName>
    <definedName name="G9_19指定被害地" localSheetId="5">#REF!</definedName>
    <definedName name="G9_19指定被害地" localSheetId="3">#REF!</definedName>
    <definedName name="G9_19指定被害地">#REF!</definedName>
    <definedName name="G9_19上層木アテ" localSheetId="18">#REF!</definedName>
    <definedName name="G9_19上層木アテ" localSheetId="19">#REF!</definedName>
    <definedName name="G9_19上層木アテ" localSheetId="24">#REF!</definedName>
    <definedName name="G9_19上層木アテ" localSheetId="7">#REF!</definedName>
    <definedName name="G9_19上層木アテ" localSheetId="4">#REF!</definedName>
    <definedName name="G9_19上層木アテ" localSheetId="6">#REF!</definedName>
    <definedName name="G9_19上層木アテ" localSheetId="5">#REF!</definedName>
    <definedName name="G9_19上層木アテ" localSheetId="3">#REF!</definedName>
    <definedName name="G9_19上層木アテ">#REF!</definedName>
    <definedName name="G9_19上層木スギ" localSheetId="18">#REF!</definedName>
    <definedName name="G9_19上層木スギ" localSheetId="19">#REF!</definedName>
    <definedName name="G9_19上層木スギ" localSheetId="24">#REF!</definedName>
    <definedName name="G9_19上層木スギ" localSheetId="7">#REF!</definedName>
    <definedName name="G9_19上層木スギ" localSheetId="4">#REF!</definedName>
    <definedName name="G9_19上層木スギ" localSheetId="6">#REF!</definedName>
    <definedName name="G9_19上層木スギ" localSheetId="5">#REF!</definedName>
    <definedName name="G9_19上層木スギ" localSheetId="3">#REF!</definedName>
    <definedName name="G9_19上層木スギ">#REF!</definedName>
    <definedName name="G9_19上層木ヒノキ等" localSheetId="18">#REF!</definedName>
    <definedName name="G9_19上層木ヒノキ等" localSheetId="19">#REF!</definedName>
    <definedName name="G9_19上層木ヒノキ等" localSheetId="24">#REF!</definedName>
    <definedName name="G9_19上層木ヒノキ等" localSheetId="7">#REF!</definedName>
    <definedName name="G9_19上層木ヒノキ等" localSheetId="4">#REF!</definedName>
    <definedName name="G9_19上層木ヒノキ等" localSheetId="6">#REF!</definedName>
    <definedName name="G9_19上層木ヒノキ等" localSheetId="5">#REF!</definedName>
    <definedName name="G9_19上層木ヒノキ等" localSheetId="3">#REF!</definedName>
    <definedName name="G9_19上層木ヒノキ等">#REF!</definedName>
    <definedName name="G9_19伐跡地" localSheetId="18">#REF!</definedName>
    <definedName name="G9_19伐跡地" localSheetId="19">#REF!</definedName>
    <definedName name="G9_19伐跡地" localSheetId="24">#REF!</definedName>
    <definedName name="G9_19伐跡地" localSheetId="7">#REF!</definedName>
    <definedName name="G9_19伐跡地" localSheetId="4">#REF!</definedName>
    <definedName name="G9_19伐跡地" localSheetId="6">#REF!</definedName>
    <definedName name="G9_19伐跡地" localSheetId="5">#REF!</definedName>
    <definedName name="G9_19伐跡地" localSheetId="3">#REF!</definedName>
    <definedName name="G9_19伐跡地">#REF!</definedName>
    <definedName name="G9_19普通被害地" localSheetId="18">#REF!</definedName>
    <definedName name="G9_19普通被害地" localSheetId="19">#REF!</definedName>
    <definedName name="G9_19普通被害地" localSheetId="24">#REF!</definedName>
    <definedName name="G9_19普通被害地" localSheetId="7">#REF!</definedName>
    <definedName name="G9_19普通被害地" localSheetId="4">#REF!</definedName>
    <definedName name="G9_19普通被害地" localSheetId="6">#REF!</definedName>
    <definedName name="G9_19普通被害地" localSheetId="5">#REF!</definedName>
    <definedName name="G9_19普通被害地" localSheetId="3">#REF!</definedName>
    <definedName name="G9_19普通被害地">#REF!</definedName>
    <definedName name="G9_1改良植栽" localSheetId="18">#REF!</definedName>
    <definedName name="G9_1改良植栽" localSheetId="19">#REF!</definedName>
    <definedName name="G9_1改良植栽" localSheetId="24">#REF!</definedName>
    <definedName name="G9_1改良植栽" localSheetId="7">#REF!</definedName>
    <definedName name="G9_1改良植栽" localSheetId="4">#REF!</definedName>
    <definedName name="G9_1改良植栽" localSheetId="6">#REF!</definedName>
    <definedName name="G9_1改良植栽" localSheetId="5">#REF!</definedName>
    <definedName name="G9_1改良植栽" localSheetId="3">#REF!</definedName>
    <definedName name="G9_1改良植栽">#REF!</definedName>
    <definedName name="G9_1拡大造林その他" localSheetId="18">#REF!</definedName>
    <definedName name="G9_1拡大造林その他" localSheetId="19">#REF!</definedName>
    <definedName name="G9_1拡大造林その他" localSheetId="24">#REF!</definedName>
    <definedName name="G9_1拡大造林その他" localSheetId="7">#REF!</definedName>
    <definedName name="G9_1拡大造林その他" localSheetId="4">#REF!</definedName>
    <definedName name="G9_1拡大造林その他" localSheetId="6">#REF!</definedName>
    <definedName name="G9_1拡大造林その他" localSheetId="5">#REF!</definedName>
    <definedName name="G9_1拡大造林その他" localSheetId="3">#REF!</definedName>
    <definedName name="G9_1拡大造林その他">#REF!</definedName>
    <definedName name="G9_1拡大造林天喬" localSheetId="18">#REF!</definedName>
    <definedName name="G9_1拡大造林天喬" localSheetId="19">#REF!</definedName>
    <definedName name="G9_1拡大造林天喬" localSheetId="24">#REF!</definedName>
    <definedName name="G9_1拡大造林天喬" localSheetId="7">#REF!</definedName>
    <definedName name="G9_1拡大造林天喬" localSheetId="4">#REF!</definedName>
    <definedName name="G9_1拡大造林天喬" localSheetId="6">#REF!</definedName>
    <definedName name="G9_1拡大造林天喬" localSheetId="5">#REF!</definedName>
    <definedName name="G9_1拡大造林天喬" localSheetId="3">#REF!</definedName>
    <definedName name="G9_1拡大造林天喬">#REF!</definedName>
    <definedName name="G9_1指定被害地" localSheetId="18">#REF!</definedName>
    <definedName name="G9_1指定被害地" localSheetId="19">#REF!</definedName>
    <definedName name="G9_1指定被害地" localSheetId="24">#REF!</definedName>
    <definedName name="G9_1指定被害地" localSheetId="7">#REF!</definedName>
    <definedName name="G9_1指定被害地" localSheetId="4">#REF!</definedName>
    <definedName name="G9_1指定被害地" localSheetId="6">#REF!</definedName>
    <definedName name="G9_1指定被害地" localSheetId="5">#REF!</definedName>
    <definedName name="G9_1指定被害地" localSheetId="3">#REF!</definedName>
    <definedName name="G9_1指定被害地">#REF!</definedName>
    <definedName name="G9_1上層木アテ" localSheetId="18">#REF!</definedName>
    <definedName name="G9_1上層木アテ" localSheetId="19">#REF!</definedName>
    <definedName name="G9_1上層木アテ" localSheetId="24">#REF!</definedName>
    <definedName name="G9_1上層木アテ" localSheetId="7">#REF!</definedName>
    <definedName name="G9_1上層木アテ" localSheetId="4">#REF!</definedName>
    <definedName name="G9_1上層木アテ" localSheetId="6">#REF!</definedName>
    <definedName name="G9_1上層木アテ" localSheetId="5">#REF!</definedName>
    <definedName name="G9_1上層木アテ" localSheetId="3">#REF!</definedName>
    <definedName name="G9_1上層木アテ">#REF!</definedName>
    <definedName name="G9_1上層木スギ" localSheetId="18">#REF!</definedName>
    <definedName name="G9_1上層木スギ" localSheetId="19">#REF!</definedName>
    <definedName name="G9_1上層木スギ" localSheetId="24">#REF!</definedName>
    <definedName name="G9_1上層木スギ" localSheetId="7">#REF!</definedName>
    <definedName name="G9_1上層木スギ" localSheetId="4">#REF!</definedName>
    <definedName name="G9_1上層木スギ" localSheetId="6">#REF!</definedName>
    <definedName name="G9_1上層木スギ" localSheetId="5">#REF!</definedName>
    <definedName name="G9_1上層木スギ" localSheetId="3">#REF!</definedName>
    <definedName name="G9_1上層木スギ">#REF!</definedName>
    <definedName name="G9_1上層木ヒノキ等" localSheetId="18">#REF!</definedName>
    <definedName name="G9_1上層木ヒノキ等" localSheetId="19">#REF!</definedName>
    <definedName name="G9_1上層木ヒノキ等" localSheetId="24">#REF!</definedName>
    <definedName name="G9_1上層木ヒノキ等" localSheetId="7">#REF!</definedName>
    <definedName name="G9_1上層木ヒノキ等" localSheetId="4">#REF!</definedName>
    <definedName name="G9_1上層木ヒノキ等" localSheetId="6">#REF!</definedName>
    <definedName name="G9_1上層木ヒノキ等" localSheetId="5">#REF!</definedName>
    <definedName name="G9_1上層木ヒノキ等" localSheetId="3">#REF!</definedName>
    <definedName name="G9_1上層木ヒノキ等">#REF!</definedName>
    <definedName name="G9_1伐跡地" localSheetId="18">#REF!</definedName>
    <definedName name="G9_1伐跡地" localSheetId="19">#REF!</definedName>
    <definedName name="G9_1伐跡地" localSheetId="24">#REF!</definedName>
    <definedName name="G9_1伐跡地" localSheetId="7">#REF!</definedName>
    <definedName name="G9_1伐跡地" localSheetId="4">#REF!</definedName>
    <definedName name="G9_1伐跡地" localSheetId="6">#REF!</definedName>
    <definedName name="G9_1伐跡地" localSheetId="5">#REF!</definedName>
    <definedName name="G9_1伐跡地" localSheetId="3">#REF!</definedName>
    <definedName name="G9_1伐跡地">#REF!</definedName>
    <definedName name="G9_1普通被害地" localSheetId="18">#REF!</definedName>
    <definedName name="G9_1普通被害地" localSheetId="19">#REF!</definedName>
    <definedName name="G9_1普通被害地" localSheetId="24">#REF!</definedName>
    <definedName name="G9_1普通被害地" localSheetId="7">#REF!</definedName>
    <definedName name="G9_1普通被害地" localSheetId="4">#REF!</definedName>
    <definedName name="G9_1普通被害地" localSheetId="6">#REF!</definedName>
    <definedName name="G9_1普通被害地" localSheetId="5">#REF!</definedName>
    <definedName name="G9_1普通被害地" localSheetId="3">#REF!</definedName>
    <definedName name="G9_1普通被害地">#REF!</definedName>
    <definedName name="G9_20改良植栽" localSheetId="18">#REF!</definedName>
    <definedName name="G9_20改良植栽" localSheetId="19">#REF!</definedName>
    <definedName name="G9_20改良植栽" localSheetId="24">#REF!</definedName>
    <definedName name="G9_20改良植栽" localSheetId="7">#REF!</definedName>
    <definedName name="G9_20改良植栽" localSheetId="4">#REF!</definedName>
    <definedName name="G9_20改良植栽" localSheetId="6">#REF!</definedName>
    <definedName name="G9_20改良植栽" localSheetId="5">#REF!</definedName>
    <definedName name="G9_20改良植栽" localSheetId="3">#REF!</definedName>
    <definedName name="G9_20改良植栽">#REF!</definedName>
    <definedName name="G9_20拡大造林その他" localSheetId="18">#REF!</definedName>
    <definedName name="G9_20拡大造林その他" localSheetId="19">#REF!</definedName>
    <definedName name="G9_20拡大造林その他" localSheetId="24">#REF!</definedName>
    <definedName name="G9_20拡大造林その他" localSheetId="7">#REF!</definedName>
    <definedName name="G9_20拡大造林その他" localSheetId="4">#REF!</definedName>
    <definedName name="G9_20拡大造林その他" localSheetId="6">#REF!</definedName>
    <definedName name="G9_20拡大造林その他" localSheetId="5">#REF!</definedName>
    <definedName name="G9_20拡大造林その他" localSheetId="3">#REF!</definedName>
    <definedName name="G9_20拡大造林その他">#REF!</definedName>
    <definedName name="G9_20拡大造林天喬" localSheetId="18">#REF!</definedName>
    <definedName name="G9_20拡大造林天喬" localSheetId="19">#REF!</definedName>
    <definedName name="G9_20拡大造林天喬" localSheetId="24">#REF!</definedName>
    <definedName name="G9_20拡大造林天喬" localSheetId="7">#REF!</definedName>
    <definedName name="G9_20拡大造林天喬" localSheetId="4">#REF!</definedName>
    <definedName name="G9_20拡大造林天喬" localSheetId="6">#REF!</definedName>
    <definedName name="G9_20拡大造林天喬" localSheetId="5">#REF!</definedName>
    <definedName name="G9_20拡大造林天喬" localSheetId="3">#REF!</definedName>
    <definedName name="G9_20拡大造林天喬">#REF!</definedName>
    <definedName name="G9_20指定被害地" localSheetId="18">#REF!</definedName>
    <definedName name="G9_20指定被害地" localSheetId="19">#REF!</definedName>
    <definedName name="G9_20指定被害地" localSheetId="24">#REF!</definedName>
    <definedName name="G9_20指定被害地" localSheetId="7">#REF!</definedName>
    <definedName name="G9_20指定被害地" localSheetId="4">#REF!</definedName>
    <definedName name="G9_20指定被害地" localSheetId="6">#REF!</definedName>
    <definedName name="G9_20指定被害地" localSheetId="5">#REF!</definedName>
    <definedName name="G9_20指定被害地" localSheetId="3">#REF!</definedName>
    <definedName name="G9_20指定被害地">#REF!</definedName>
    <definedName name="G9_20上層木アテ" localSheetId="18">#REF!</definedName>
    <definedName name="G9_20上層木アテ" localSheetId="19">#REF!</definedName>
    <definedName name="G9_20上層木アテ" localSheetId="24">#REF!</definedName>
    <definedName name="G9_20上層木アテ" localSheetId="7">#REF!</definedName>
    <definedName name="G9_20上層木アテ" localSheetId="4">#REF!</definedName>
    <definedName name="G9_20上層木アテ" localSheetId="6">#REF!</definedName>
    <definedName name="G9_20上層木アテ" localSheetId="5">#REF!</definedName>
    <definedName name="G9_20上層木アテ" localSheetId="3">#REF!</definedName>
    <definedName name="G9_20上層木アテ">#REF!</definedName>
    <definedName name="G9_20上層木スギ" localSheetId="18">#REF!</definedName>
    <definedName name="G9_20上層木スギ" localSheetId="19">#REF!</definedName>
    <definedName name="G9_20上層木スギ" localSheetId="24">#REF!</definedName>
    <definedName name="G9_20上層木スギ" localSheetId="7">#REF!</definedName>
    <definedName name="G9_20上層木スギ" localSheetId="4">#REF!</definedName>
    <definedName name="G9_20上層木スギ" localSheetId="6">#REF!</definedName>
    <definedName name="G9_20上層木スギ" localSheetId="5">#REF!</definedName>
    <definedName name="G9_20上層木スギ" localSheetId="3">#REF!</definedName>
    <definedName name="G9_20上層木スギ">#REF!</definedName>
    <definedName name="G9_20上層木ヒノキ等" localSheetId="18">#REF!</definedName>
    <definedName name="G9_20上層木ヒノキ等" localSheetId="19">#REF!</definedName>
    <definedName name="G9_20上層木ヒノキ等" localSheetId="24">#REF!</definedName>
    <definedName name="G9_20上層木ヒノキ等" localSheetId="7">#REF!</definedName>
    <definedName name="G9_20上層木ヒノキ等" localSheetId="4">#REF!</definedName>
    <definedName name="G9_20上層木ヒノキ等" localSheetId="6">#REF!</definedName>
    <definedName name="G9_20上層木ヒノキ等" localSheetId="5">#REF!</definedName>
    <definedName name="G9_20上層木ヒノキ等" localSheetId="3">#REF!</definedName>
    <definedName name="G9_20上層木ヒノキ等">#REF!</definedName>
    <definedName name="G9_20伐跡地" localSheetId="18">#REF!</definedName>
    <definedName name="G9_20伐跡地" localSheetId="19">#REF!</definedName>
    <definedName name="G9_20伐跡地" localSheetId="24">#REF!</definedName>
    <definedName name="G9_20伐跡地" localSheetId="7">#REF!</definedName>
    <definedName name="G9_20伐跡地" localSheetId="4">#REF!</definedName>
    <definedName name="G9_20伐跡地" localSheetId="6">#REF!</definedName>
    <definedName name="G9_20伐跡地" localSheetId="5">#REF!</definedName>
    <definedName name="G9_20伐跡地" localSheetId="3">#REF!</definedName>
    <definedName name="G9_20伐跡地">#REF!</definedName>
    <definedName name="G9_20普通被害地" localSheetId="18">#REF!</definedName>
    <definedName name="G9_20普通被害地" localSheetId="19">#REF!</definedName>
    <definedName name="G9_20普通被害地" localSheetId="24">#REF!</definedName>
    <definedName name="G9_20普通被害地" localSheetId="7">#REF!</definedName>
    <definedName name="G9_20普通被害地" localSheetId="4">#REF!</definedName>
    <definedName name="G9_20普通被害地" localSheetId="6">#REF!</definedName>
    <definedName name="G9_20普通被害地" localSheetId="5">#REF!</definedName>
    <definedName name="G9_20普通被害地" localSheetId="3">#REF!</definedName>
    <definedName name="G9_20普通被害地">#REF!</definedName>
    <definedName name="G9_2改良植栽" localSheetId="18">#REF!</definedName>
    <definedName name="G9_2改良植栽" localSheetId="19">#REF!</definedName>
    <definedName name="G9_2改良植栽" localSheetId="24">#REF!</definedName>
    <definedName name="G9_2改良植栽" localSheetId="7">#REF!</definedName>
    <definedName name="G9_2改良植栽" localSheetId="4">#REF!</definedName>
    <definedName name="G9_2改良植栽" localSheetId="6">#REF!</definedName>
    <definedName name="G9_2改良植栽" localSheetId="5">#REF!</definedName>
    <definedName name="G9_2改良植栽" localSheetId="3">#REF!</definedName>
    <definedName name="G9_2改良植栽">#REF!</definedName>
    <definedName name="G9_2拡大造林その他" localSheetId="18">#REF!</definedName>
    <definedName name="G9_2拡大造林その他" localSheetId="19">#REF!</definedName>
    <definedName name="G9_2拡大造林その他" localSheetId="24">#REF!</definedName>
    <definedName name="G9_2拡大造林その他" localSheetId="7">#REF!</definedName>
    <definedName name="G9_2拡大造林その他" localSheetId="4">#REF!</definedName>
    <definedName name="G9_2拡大造林その他" localSheetId="6">#REF!</definedName>
    <definedName name="G9_2拡大造林その他" localSheetId="5">#REF!</definedName>
    <definedName name="G9_2拡大造林その他" localSheetId="3">#REF!</definedName>
    <definedName name="G9_2拡大造林その他">#REF!</definedName>
    <definedName name="G9_2拡大造林天喬" localSheetId="18">#REF!</definedName>
    <definedName name="G9_2拡大造林天喬" localSheetId="19">#REF!</definedName>
    <definedName name="G9_2拡大造林天喬" localSheetId="24">#REF!</definedName>
    <definedName name="G9_2拡大造林天喬" localSheetId="7">#REF!</definedName>
    <definedName name="G9_2拡大造林天喬" localSheetId="4">#REF!</definedName>
    <definedName name="G9_2拡大造林天喬" localSheetId="6">#REF!</definedName>
    <definedName name="G9_2拡大造林天喬" localSheetId="5">#REF!</definedName>
    <definedName name="G9_2拡大造林天喬" localSheetId="3">#REF!</definedName>
    <definedName name="G9_2拡大造林天喬">#REF!</definedName>
    <definedName name="G9_2指定被害地" localSheetId="18">#REF!</definedName>
    <definedName name="G9_2指定被害地" localSheetId="19">#REF!</definedName>
    <definedName name="G9_2指定被害地" localSheetId="24">#REF!</definedName>
    <definedName name="G9_2指定被害地" localSheetId="7">#REF!</definedName>
    <definedName name="G9_2指定被害地" localSheetId="4">#REF!</definedName>
    <definedName name="G9_2指定被害地" localSheetId="6">#REF!</definedName>
    <definedName name="G9_2指定被害地" localSheetId="5">#REF!</definedName>
    <definedName name="G9_2指定被害地" localSheetId="3">#REF!</definedName>
    <definedName name="G9_2指定被害地">#REF!</definedName>
    <definedName name="G9_2上層木アテ" localSheetId="18">#REF!</definedName>
    <definedName name="G9_2上層木アテ" localSheetId="19">#REF!</definedName>
    <definedName name="G9_2上層木アテ" localSheetId="24">#REF!</definedName>
    <definedName name="G9_2上層木アテ" localSheetId="7">#REF!</definedName>
    <definedName name="G9_2上層木アテ" localSheetId="4">#REF!</definedName>
    <definedName name="G9_2上層木アテ" localSheetId="6">#REF!</definedName>
    <definedName name="G9_2上層木アテ" localSheetId="5">#REF!</definedName>
    <definedName name="G9_2上層木アテ" localSheetId="3">#REF!</definedName>
    <definedName name="G9_2上層木アテ">#REF!</definedName>
    <definedName name="G9_2上層木スギ" localSheetId="18">#REF!</definedName>
    <definedName name="G9_2上層木スギ" localSheetId="19">#REF!</definedName>
    <definedName name="G9_2上層木スギ" localSheetId="24">#REF!</definedName>
    <definedName name="G9_2上層木スギ" localSheetId="7">#REF!</definedName>
    <definedName name="G9_2上層木スギ" localSheetId="4">#REF!</definedName>
    <definedName name="G9_2上層木スギ" localSheetId="6">#REF!</definedName>
    <definedName name="G9_2上層木スギ" localSheetId="5">#REF!</definedName>
    <definedName name="G9_2上層木スギ" localSheetId="3">#REF!</definedName>
    <definedName name="G9_2上層木スギ">#REF!</definedName>
    <definedName name="G9_2上層木ヒノキ等" localSheetId="18">#REF!</definedName>
    <definedName name="G9_2上層木ヒノキ等" localSheetId="19">#REF!</definedName>
    <definedName name="G9_2上層木ヒノキ等" localSheetId="24">#REF!</definedName>
    <definedName name="G9_2上層木ヒノキ等" localSheetId="7">#REF!</definedName>
    <definedName name="G9_2上層木ヒノキ等" localSheetId="4">#REF!</definedName>
    <definedName name="G9_2上層木ヒノキ等" localSheetId="6">#REF!</definedName>
    <definedName name="G9_2上層木ヒノキ等" localSheetId="5">#REF!</definedName>
    <definedName name="G9_2上層木ヒノキ等" localSheetId="3">#REF!</definedName>
    <definedName name="G9_2上層木ヒノキ等">#REF!</definedName>
    <definedName name="G9_2伐跡地" localSheetId="18">#REF!</definedName>
    <definedName name="G9_2伐跡地" localSheetId="19">#REF!</definedName>
    <definedName name="G9_2伐跡地" localSheetId="24">#REF!</definedName>
    <definedName name="G9_2伐跡地" localSheetId="7">#REF!</definedName>
    <definedName name="G9_2伐跡地" localSheetId="4">#REF!</definedName>
    <definedName name="G9_2伐跡地" localSheetId="6">#REF!</definedName>
    <definedName name="G9_2伐跡地" localSheetId="5">#REF!</definedName>
    <definedName name="G9_2伐跡地" localSheetId="3">#REF!</definedName>
    <definedName name="G9_2伐跡地">#REF!</definedName>
    <definedName name="G9_2普通被害地" localSheetId="18">#REF!</definedName>
    <definedName name="G9_2普通被害地" localSheetId="19">#REF!</definedName>
    <definedName name="G9_2普通被害地" localSheetId="24">#REF!</definedName>
    <definedName name="G9_2普通被害地" localSheetId="7">#REF!</definedName>
    <definedName name="G9_2普通被害地" localSheetId="4">#REF!</definedName>
    <definedName name="G9_2普通被害地" localSheetId="6">#REF!</definedName>
    <definedName name="G9_2普通被害地" localSheetId="5">#REF!</definedName>
    <definedName name="G9_2普通被害地" localSheetId="3">#REF!</definedName>
    <definedName name="G9_2普通被害地">#REF!</definedName>
    <definedName name="G9_3改良植栽" localSheetId="18">#REF!</definedName>
    <definedName name="G9_3改良植栽" localSheetId="19">#REF!</definedName>
    <definedName name="G9_3改良植栽" localSheetId="24">#REF!</definedName>
    <definedName name="G9_3改良植栽" localSheetId="7">#REF!</definedName>
    <definedName name="G9_3改良植栽" localSheetId="4">#REF!</definedName>
    <definedName name="G9_3改良植栽" localSheetId="6">#REF!</definedName>
    <definedName name="G9_3改良植栽" localSheetId="5">#REF!</definedName>
    <definedName name="G9_3改良植栽" localSheetId="3">#REF!</definedName>
    <definedName name="G9_3改良植栽">#REF!</definedName>
    <definedName name="G9_3拡大造林その他" localSheetId="18">#REF!</definedName>
    <definedName name="G9_3拡大造林その他" localSheetId="19">#REF!</definedName>
    <definedName name="G9_3拡大造林その他" localSheetId="24">#REF!</definedName>
    <definedName name="G9_3拡大造林その他" localSheetId="7">#REF!</definedName>
    <definedName name="G9_3拡大造林その他" localSheetId="4">#REF!</definedName>
    <definedName name="G9_3拡大造林その他" localSheetId="6">#REF!</definedName>
    <definedName name="G9_3拡大造林その他" localSheetId="5">#REF!</definedName>
    <definedName name="G9_3拡大造林その他" localSheetId="3">#REF!</definedName>
    <definedName name="G9_3拡大造林その他">#REF!</definedName>
    <definedName name="G9_3拡大造林天喬" localSheetId="18">#REF!</definedName>
    <definedName name="G9_3拡大造林天喬" localSheetId="19">#REF!</definedName>
    <definedName name="G9_3拡大造林天喬" localSheetId="24">#REF!</definedName>
    <definedName name="G9_3拡大造林天喬" localSheetId="7">#REF!</definedName>
    <definedName name="G9_3拡大造林天喬" localSheetId="4">#REF!</definedName>
    <definedName name="G9_3拡大造林天喬" localSheetId="6">#REF!</definedName>
    <definedName name="G9_3拡大造林天喬" localSheetId="5">#REF!</definedName>
    <definedName name="G9_3拡大造林天喬" localSheetId="3">#REF!</definedName>
    <definedName name="G9_3拡大造林天喬">#REF!</definedName>
    <definedName name="G9_3指定被害地" localSheetId="18">#REF!</definedName>
    <definedName name="G9_3指定被害地" localSheetId="19">#REF!</definedName>
    <definedName name="G9_3指定被害地" localSheetId="24">#REF!</definedName>
    <definedName name="G9_3指定被害地" localSheetId="7">#REF!</definedName>
    <definedName name="G9_3指定被害地" localSheetId="4">#REF!</definedName>
    <definedName name="G9_3指定被害地" localSheetId="6">#REF!</definedName>
    <definedName name="G9_3指定被害地" localSheetId="5">#REF!</definedName>
    <definedName name="G9_3指定被害地" localSheetId="3">#REF!</definedName>
    <definedName name="G9_3指定被害地">#REF!</definedName>
    <definedName name="G9_3上層木アテ" localSheetId="18">#REF!</definedName>
    <definedName name="G9_3上層木アテ" localSheetId="19">#REF!</definedName>
    <definedName name="G9_3上層木アテ" localSheetId="24">#REF!</definedName>
    <definedName name="G9_3上層木アテ" localSheetId="7">#REF!</definedName>
    <definedName name="G9_3上層木アテ" localSheetId="4">#REF!</definedName>
    <definedName name="G9_3上層木アテ" localSheetId="6">#REF!</definedName>
    <definedName name="G9_3上層木アテ" localSheetId="5">#REF!</definedName>
    <definedName name="G9_3上層木アテ" localSheetId="3">#REF!</definedName>
    <definedName name="G9_3上層木アテ">#REF!</definedName>
    <definedName name="G9_3上層木スギ" localSheetId="18">#REF!</definedName>
    <definedName name="G9_3上層木スギ" localSheetId="19">#REF!</definedName>
    <definedName name="G9_3上層木スギ" localSheetId="24">#REF!</definedName>
    <definedName name="G9_3上層木スギ" localSheetId="7">#REF!</definedName>
    <definedName name="G9_3上層木スギ" localSheetId="4">#REF!</definedName>
    <definedName name="G9_3上層木スギ" localSheetId="6">#REF!</definedName>
    <definedName name="G9_3上層木スギ" localSheetId="5">#REF!</definedName>
    <definedName name="G9_3上層木スギ" localSheetId="3">#REF!</definedName>
    <definedName name="G9_3上層木スギ">#REF!</definedName>
    <definedName name="G9_3上層木ヒノキ等" localSheetId="18">#REF!</definedName>
    <definedName name="G9_3上層木ヒノキ等" localSheetId="19">#REF!</definedName>
    <definedName name="G9_3上層木ヒノキ等" localSheetId="24">#REF!</definedName>
    <definedName name="G9_3上層木ヒノキ等" localSheetId="7">#REF!</definedName>
    <definedName name="G9_3上層木ヒノキ等" localSheetId="4">#REF!</definedName>
    <definedName name="G9_3上層木ヒノキ等" localSheetId="6">#REF!</definedName>
    <definedName name="G9_3上層木ヒノキ等" localSheetId="5">#REF!</definedName>
    <definedName name="G9_3上層木ヒノキ等" localSheetId="3">#REF!</definedName>
    <definedName name="G9_3上層木ヒノキ等">#REF!</definedName>
    <definedName name="G9_3伐跡地" localSheetId="18">#REF!</definedName>
    <definedName name="G9_3伐跡地" localSheetId="19">#REF!</definedName>
    <definedName name="G9_3伐跡地" localSheetId="24">#REF!</definedName>
    <definedName name="G9_3伐跡地" localSheetId="7">#REF!</definedName>
    <definedName name="G9_3伐跡地" localSheetId="4">#REF!</definedName>
    <definedName name="G9_3伐跡地" localSheetId="6">#REF!</definedName>
    <definedName name="G9_3伐跡地" localSheetId="5">#REF!</definedName>
    <definedName name="G9_3伐跡地" localSheetId="3">#REF!</definedName>
    <definedName name="G9_3伐跡地">#REF!</definedName>
    <definedName name="G9_3普通被害地" localSheetId="18">#REF!</definedName>
    <definedName name="G9_3普通被害地" localSheetId="19">#REF!</definedName>
    <definedName name="G9_3普通被害地" localSheetId="24">#REF!</definedName>
    <definedName name="G9_3普通被害地" localSheetId="7">#REF!</definedName>
    <definedName name="G9_3普通被害地" localSheetId="4">#REF!</definedName>
    <definedName name="G9_3普通被害地" localSheetId="6">#REF!</definedName>
    <definedName name="G9_3普通被害地" localSheetId="5">#REF!</definedName>
    <definedName name="G9_3普通被害地" localSheetId="3">#REF!</definedName>
    <definedName name="G9_3普通被害地">#REF!</definedName>
    <definedName name="G9_4改良植栽" localSheetId="18">#REF!</definedName>
    <definedName name="G9_4改良植栽" localSheetId="19">#REF!</definedName>
    <definedName name="G9_4改良植栽" localSheetId="24">#REF!</definedName>
    <definedName name="G9_4改良植栽" localSheetId="7">#REF!</definedName>
    <definedName name="G9_4改良植栽" localSheetId="4">#REF!</definedName>
    <definedName name="G9_4改良植栽" localSheetId="6">#REF!</definedName>
    <definedName name="G9_4改良植栽" localSheetId="5">#REF!</definedName>
    <definedName name="G9_4改良植栽" localSheetId="3">#REF!</definedName>
    <definedName name="G9_4改良植栽">#REF!</definedName>
    <definedName name="G9_4拡大造林その他" localSheetId="18">#REF!</definedName>
    <definedName name="G9_4拡大造林その他" localSheetId="19">#REF!</definedName>
    <definedName name="G9_4拡大造林その他" localSheetId="24">#REF!</definedName>
    <definedName name="G9_4拡大造林その他" localSheetId="7">#REF!</definedName>
    <definedName name="G9_4拡大造林その他" localSheetId="4">#REF!</definedName>
    <definedName name="G9_4拡大造林その他" localSheetId="6">#REF!</definedName>
    <definedName name="G9_4拡大造林その他" localSheetId="5">#REF!</definedName>
    <definedName name="G9_4拡大造林その他" localSheetId="3">#REF!</definedName>
    <definedName name="G9_4拡大造林その他">#REF!</definedName>
    <definedName name="G9_4拡大造林天喬" localSheetId="18">#REF!</definedName>
    <definedName name="G9_4拡大造林天喬" localSheetId="19">#REF!</definedName>
    <definedName name="G9_4拡大造林天喬" localSheetId="24">#REF!</definedName>
    <definedName name="G9_4拡大造林天喬" localSheetId="7">#REF!</definedName>
    <definedName name="G9_4拡大造林天喬" localSheetId="4">#REF!</definedName>
    <definedName name="G9_4拡大造林天喬" localSheetId="6">#REF!</definedName>
    <definedName name="G9_4拡大造林天喬" localSheetId="5">#REF!</definedName>
    <definedName name="G9_4拡大造林天喬" localSheetId="3">#REF!</definedName>
    <definedName name="G9_4拡大造林天喬">#REF!</definedName>
    <definedName name="G9_4指定被害地" localSheetId="18">#REF!</definedName>
    <definedName name="G9_4指定被害地" localSheetId="19">#REF!</definedName>
    <definedName name="G9_4指定被害地" localSheetId="24">#REF!</definedName>
    <definedName name="G9_4指定被害地" localSheetId="7">#REF!</definedName>
    <definedName name="G9_4指定被害地" localSheetId="4">#REF!</definedName>
    <definedName name="G9_4指定被害地" localSheetId="6">#REF!</definedName>
    <definedName name="G9_4指定被害地" localSheetId="5">#REF!</definedName>
    <definedName name="G9_4指定被害地" localSheetId="3">#REF!</definedName>
    <definedName name="G9_4指定被害地">#REF!</definedName>
    <definedName name="G9_4上層木アテ" localSheetId="18">#REF!</definedName>
    <definedName name="G9_4上層木アテ" localSheetId="19">#REF!</definedName>
    <definedName name="G9_4上層木アテ" localSheetId="24">#REF!</definedName>
    <definedName name="G9_4上層木アテ" localSheetId="7">#REF!</definedName>
    <definedName name="G9_4上層木アテ" localSheetId="4">#REF!</definedName>
    <definedName name="G9_4上層木アテ" localSheetId="6">#REF!</definedName>
    <definedName name="G9_4上層木アテ" localSheetId="5">#REF!</definedName>
    <definedName name="G9_4上層木アテ" localSheetId="3">#REF!</definedName>
    <definedName name="G9_4上層木アテ">#REF!</definedName>
    <definedName name="G9_4上層木スギ" localSheetId="18">#REF!</definedName>
    <definedName name="G9_4上層木スギ" localSheetId="19">#REF!</definedName>
    <definedName name="G9_4上層木スギ" localSheetId="24">#REF!</definedName>
    <definedName name="G9_4上層木スギ" localSheetId="7">#REF!</definedName>
    <definedName name="G9_4上層木スギ" localSheetId="4">#REF!</definedName>
    <definedName name="G9_4上層木スギ" localSheetId="6">#REF!</definedName>
    <definedName name="G9_4上層木スギ" localSheetId="5">#REF!</definedName>
    <definedName name="G9_4上層木スギ" localSheetId="3">#REF!</definedName>
    <definedName name="G9_4上層木スギ">#REF!</definedName>
    <definedName name="G9_4上層木ヒノキ等" localSheetId="18">#REF!</definedName>
    <definedName name="G9_4上層木ヒノキ等" localSheetId="19">#REF!</definedName>
    <definedName name="G9_4上層木ヒノキ等" localSheetId="24">#REF!</definedName>
    <definedName name="G9_4上層木ヒノキ等" localSheetId="7">#REF!</definedName>
    <definedName name="G9_4上層木ヒノキ等" localSheetId="4">#REF!</definedName>
    <definedName name="G9_4上層木ヒノキ等" localSheetId="6">#REF!</definedName>
    <definedName name="G9_4上層木ヒノキ等" localSheetId="5">#REF!</definedName>
    <definedName name="G9_4上層木ヒノキ等" localSheetId="3">#REF!</definedName>
    <definedName name="G9_4上層木ヒノキ等">#REF!</definedName>
    <definedName name="G9_4伐跡地" localSheetId="18">#REF!</definedName>
    <definedName name="G9_4伐跡地" localSheetId="19">#REF!</definedName>
    <definedName name="G9_4伐跡地" localSheetId="24">#REF!</definedName>
    <definedName name="G9_4伐跡地" localSheetId="7">#REF!</definedName>
    <definedName name="G9_4伐跡地" localSheetId="4">#REF!</definedName>
    <definedName name="G9_4伐跡地" localSheetId="6">#REF!</definedName>
    <definedName name="G9_4伐跡地" localSheetId="5">#REF!</definedName>
    <definedName name="G9_4伐跡地" localSheetId="3">#REF!</definedName>
    <definedName name="G9_4伐跡地">#REF!</definedName>
    <definedName name="G9_4普通被害地" localSheetId="18">#REF!</definedName>
    <definedName name="G9_4普通被害地" localSheetId="19">#REF!</definedName>
    <definedName name="G9_4普通被害地" localSheetId="24">#REF!</definedName>
    <definedName name="G9_4普通被害地" localSheetId="7">#REF!</definedName>
    <definedName name="G9_4普通被害地" localSheetId="4">#REF!</definedName>
    <definedName name="G9_4普通被害地" localSheetId="6">#REF!</definedName>
    <definedName name="G9_4普通被害地" localSheetId="5">#REF!</definedName>
    <definedName name="G9_4普通被害地" localSheetId="3">#REF!</definedName>
    <definedName name="G9_4普通被害地">#REF!</definedName>
    <definedName name="G9_5改良植栽" localSheetId="18">#REF!</definedName>
    <definedName name="G9_5改良植栽" localSheetId="19">#REF!</definedName>
    <definedName name="G9_5改良植栽" localSheetId="24">#REF!</definedName>
    <definedName name="G9_5改良植栽" localSheetId="7">#REF!</definedName>
    <definedName name="G9_5改良植栽" localSheetId="4">#REF!</definedName>
    <definedName name="G9_5改良植栽" localSheetId="6">#REF!</definedName>
    <definedName name="G9_5改良植栽" localSheetId="5">#REF!</definedName>
    <definedName name="G9_5改良植栽" localSheetId="3">#REF!</definedName>
    <definedName name="G9_5改良植栽">#REF!</definedName>
    <definedName name="G9_5拡大造林その他" localSheetId="18">#REF!</definedName>
    <definedName name="G9_5拡大造林その他" localSheetId="19">#REF!</definedName>
    <definedName name="G9_5拡大造林その他" localSheetId="24">#REF!</definedName>
    <definedName name="G9_5拡大造林その他" localSheetId="7">#REF!</definedName>
    <definedName name="G9_5拡大造林その他" localSheetId="4">#REF!</definedName>
    <definedName name="G9_5拡大造林その他" localSheetId="6">#REF!</definedName>
    <definedName name="G9_5拡大造林その他" localSheetId="5">#REF!</definedName>
    <definedName name="G9_5拡大造林その他" localSheetId="3">#REF!</definedName>
    <definedName name="G9_5拡大造林その他">#REF!</definedName>
    <definedName name="G9_5拡大造林天喬" localSheetId="18">#REF!</definedName>
    <definedName name="G9_5拡大造林天喬" localSheetId="19">#REF!</definedName>
    <definedName name="G9_5拡大造林天喬" localSheetId="24">#REF!</definedName>
    <definedName name="G9_5拡大造林天喬" localSheetId="7">#REF!</definedName>
    <definedName name="G9_5拡大造林天喬" localSheetId="4">#REF!</definedName>
    <definedName name="G9_5拡大造林天喬" localSheetId="6">#REF!</definedName>
    <definedName name="G9_5拡大造林天喬" localSheetId="5">#REF!</definedName>
    <definedName name="G9_5拡大造林天喬" localSheetId="3">#REF!</definedName>
    <definedName name="G9_5拡大造林天喬">#REF!</definedName>
    <definedName name="G9_5指定被害地" localSheetId="18">#REF!</definedName>
    <definedName name="G9_5指定被害地" localSheetId="19">#REF!</definedName>
    <definedName name="G9_5指定被害地" localSheetId="24">#REF!</definedName>
    <definedName name="G9_5指定被害地" localSheetId="7">#REF!</definedName>
    <definedName name="G9_5指定被害地" localSheetId="4">#REF!</definedName>
    <definedName name="G9_5指定被害地" localSheetId="6">#REF!</definedName>
    <definedName name="G9_5指定被害地" localSheetId="5">#REF!</definedName>
    <definedName name="G9_5指定被害地" localSheetId="3">#REF!</definedName>
    <definedName name="G9_5指定被害地">#REF!</definedName>
    <definedName name="G9_5上層木アテ" localSheetId="18">#REF!</definedName>
    <definedName name="G9_5上層木アテ" localSheetId="19">#REF!</definedName>
    <definedName name="G9_5上層木アテ" localSheetId="24">#REF!</definedName>
    <definedName name="G9_5上層木アテ" localSheetId="7">#REF!</definedName>
    <definedName name="G9_5上層木アテ" localSheetId="4">#REF!</definedName>
    <definedName name="G9_5上層木アテ" localSheetId="6">#REF!</definedName>
    <definedName name="G9_5上層木アテ" localSheetId="5">#REF!</definedName>
    <definedName name="G9_5上層木アテ" localSheetId="3">#REF!</definedName>
    <definedName name="G9_5上層木アテ">#REF!</definedName>
    <definedName name="G9_5上層木スギ" localSheetId="18">#REF!</definedName>
    <definedName name="G9_5上層木スギ" localSheetId="19">#REF!</definedName>
    <definedName name="G9_5上層木スギ" localSheetId="24">#REF!</definedName>
    <definedName name="G9_5上層木スギ" localSheetId="7">#REF!</definedName>
    <definedName name="G9_5上層木スギ" localSheetId="4">#REF!</definedName>
    <definedName name="G9_5上層木スギ" localSheetId="6">#REF!</definedName>
    <definedName name="G9_5上層木スギ" localSheetId="5">#REF!</definedName>
    <definedName name="G9_5上層木スギ" localSheetId="3">#REF!</definedName>
    <definedName name="G9_5上層木スギ">#REF!</definedName>
    <definedName name="G9_5上層木ヒノキ等" localSheetId="18">#REF!</definedName>
    <definedName name="G9_5上層木ヒノキ等" localSheetId="19">#REF!</definedName>
    <definedName name="G9_5上層木ヒノキ等" localSheetId="24">#REF!</definedName>
    <definedName name="G9_5上層木ヒノキ等" localSheetId="7">#REF!</definedName>
    <definedName name="G9_5上層木ヒノキ等" localSheetId="4">#REF!</definedName>
    <definedName name="G9_5上層木ヒノキ等" localSheetId="6">#REF!</definedName>
    <definedName name="G9_5上層木ヒノキ等" localSheetId="5">#REF!</definedName>
    <definedName name="G9_5上層木ヒノキ等" localSheetId="3">#REF!</definedName>
    <definedName name="G9_5上層木ヒノキ等">#REF!</definedName>
    <definedName name="G9_5伐跡地" localSheetId="18">#REF!</definedName>
    <definedName name="G9_5伐跡地" localSheetId="19">#REF!</definedName>
    <definedName name="G9_5伐跡地" localSheetId="24">#REF!</definedName>
    <definedName name="G9_5伐跡地" localSheetId="7">#REF!</definedName>
    <definedName name="G9_5伐跡地" localSheetId="4">#REF!</definedName>
    <definedName name="G9_5伐跡地" localSheetId="6">#REF!</definedName>
    <definedName name="G9_5伐跡地" localSheetId="5">#REF!</definedName>
    <definedName name="G9_5伐跡地" localSheetId="3">#REF!</definedName>
    <definedName name="G9_5伐跡地">#REF!</definedName>
    <definedName name="G9_5普通被害地" localSheetId="18">#REF!</definedName>
    <definedName name="G9_5普通被害地" localSheetId="19">#REF!</definedName>
    <definedName name="G9_5普通被害地" localSheetId="24">#REF!</definedName>
    <definedName name="G9_5普通被害地" localSheetId="7">#REF!</definedName>
    <definedName name="G9_5普通被害地" localSheetId="4">#REF!</definedName>
    <definedName name="G9_5普通被害地" localSheetId="6">#REF!</definedName>
    <definedName name="G9_5普通被害地" localSheetId="5">#REF!</definedName>
    <definedName name="G9_5普通被害地" localSheetId="3">#REF!</definedName>
    <definedName name="G9_5普通被害地">#REF!</definedName>
    <definedName name="G9_6改良植栽" localSheetId="18">#REF!</definedName>
    <definedName name="G9_6改良植栽" localSheetId="19">#REF!</definedName>
    <definedName name="G9_6改良植栽" localSheetId="24">#REF!</definedName>
    <definedName name="G9_6改良植栽" localSheetId="7">#REF!</definedName>
    <definedName name="G9_6改良植栽" localSheetId="4">#REF!</definedName>
    <definedName name="G9_6改良植栽" localSheetId="6">#REF!</definedName>
    <definedName name="G9_6改良植栽" localSheetId="5">#REF!</definedName>
    <definedName name="G9_6改良植栽" localSheetId="3">#REF!</definedName>
    <definedName name="G9_6改良植栽">#REF!</definedName>
    <definedName name="G9_6拡大造林その他" localSheetId="18">#REF!</definedName>
    <definedName name="G9_6拡大造林その他" localSheetId="19">#REF!</definedName>
    <definedName name="G9_6拡大造林その他" localSheetId="24">#REF!</definedName>
    <definedName name="G9_6拡大造林その他" localSheetId="7">#REF!</definedName>
    <definedName name="G9_6拡大造林その他" localSheetId="4">#REF!</definedName>
    <definedName name="G9_6拡大造林その他" localSheetId="6">#REF!</definedName>
    <definedName name="G9_6拡大造林その他" localSheetId="5">#REF!</definedName>
    <definedName name="G9_6拡大造林その他" localSheetId="3">#REF!</definedName>
    <definedName name="G9_6拡大造林その他">#REF!</definedName>
    <definedName name="G9_6拡大造林天喬" localSheetId="18">#REF!</definedName>
    <definedName name="G9_6拡大造林天喬" localSheetId="19">#REF!</definedName>
    <definedName name="G9_6拡大造林天喬" localSheetId="24">#REF!</definedName>
    <definedName name="G9_6拡大造林天喬" localSheetId="7">#REF!</definedName>
    <definedName name="G9_6拡大造林天喬" localSheetId="4">#REF!</definedName>
    <definedName name="G9_6拡大造林天喬" localSheetId="6">#REF!</definedName>
    <definedName name="G9_6拡大造林天喬" localSheetId="5">#REF!</definedName>
    <definedName name="G9_6拡大造林天喬" localSheetId="3">#REF!</definedName>
    <definedName name="G9_6拡大造林天喬">#REF!</definedName>
    <definedName name="G9_6指定被害地" localSheetId="18">#REF!</definedName>
    <definedName name="G9_6指定被害地" localSheetId="19">#REF!</definedName>
    <definedName name="G9_6指定被害地" localSheetId="24">#REF!</definedName>
    <definedName name="G9_6指定被害地" localSheetId="7">#REF!</definedName>
    <definedName name="G9_6指定被害地" localSheetId="4">#REF!</definedName>
    <definedName name="G9_6指定被害地" localSheetId="6">#REF!</definedName>
    <definedName name="G9_6指定被害地" localSheetId="5">#REF!</definedName>
    <definedName name="G9_6指定被害地" localSheetId="3">#REF!</definedName>
    <definedName name="G9_6指定被害地">#REF!</definedName>
    <definedName name="G9_6上層木アテ" localSheetId="18">#REF!</definedName>
    <definedName name="G9_6上層木アテ" localSheetId="19">#REF!</definedName>
    <definedName name="G9_6上層木アテ" localSheetId="24">#REF!</definedName>
    <definedName name="G9_6上層木アテ" localSheetId="7">#REF!</definedName>
    <definedName name="G9_6上層木アテ" localSheetId="4">#REF!</definedName>
    <definedName name="G9_6上層木アテ" localSheetId="6">#REF!</definedName>
    <definedName name="G9_6上層木アテ" localSheetId="5">#REF!</definedName>
    <definedName name="G9_6上層木アテ" localSheetId="3">#REF!</definedName>
    <definedName name="G9_6上層木アテ">#REF!</definedName>
    <definedName name="G9_6上層木スギ" localSheetId="18">#REF!</definedName>
    <definedName name="G9_6上層木スギ" localSheetId="19">#REF!</definedName>
    <definedName name="G9_6上層木スギ" localSheetId="24">#REF!</definedName>
    <definedName name="G9_6上層木スギ" localSheetId="7">#REF!</definedName>
    <definedName name="G9_6上層木スギ" localSheetId="4">#REF!</definedName>
    <definedName name="G9_6上層木スギ" localSheetId="6">#REF!</definedName>
    <definedName name="G9_6上層木スギ" localSheetId="5">#REF!</definedName>
    <definedName name="G9_6上層木スギ" localSheetId="3">#REF!</definedName>
    <definedName name="G9_6上層木スギ">#REF!</definedName>
    <definedName name="G9_6上層木ヒノキ等" localSheetId="18">#REF!</definedName>
    <definedName name="G9_6上層木ヒノキ等" localSheetId="19">#REF!</definedName>
    <definedName name="G9_6上層木ヒノキ等" localSheetId="24">#REF!</definedName>
    <definedName name="G9_6上層木ヒノキ等" localSheetId="7">#REF!</definedName>
    <definedName name="G9_6上層木ヒノキ等" localSheetId="4">#REF!</definedName>
    <definedName name="G9_6上層木ヒノキ等" localSheetId="6">#REF!</definedName>
    <definedName name="G9_6上層木ヒノキ等" localSheetId="5">#REF!</definedName>
    <definedName name="G9_6上層木ヒノキ等" localSheetId="3">#REF!</definedName>
    <definedName name="G9_6上層木ヒノキ等">#REF!</definedName>
    <definedName name="G9_6伐跡地" localSheetId="18">#REF!</definedName>
    <definedName name="G9_6伐跡地" localSheetId="19">#REF!</definedName>
    <definedName name="G9_6伐跡地" localSheetId="24">#REF!</definedName>
    <definedName name="G9_6伐跡地" localSheetId="7">#REF!</definedName>
    <definedName name="G9_6伐跡地" localSheetId="4">#REF!</definedName>
    <definedName name="G9_6伐跡地" localSheetId="6">#REF!</definedName>
    <definedName name="G9_6伐跡地" localSheetId="5">#REF!</definedName>
    <definedName name="G9_6伐跡地" localSheetId="3">#REF!</definedName>
    <definedName name="G9_6伐跡地">#REF!</definedName>
    <definedName name="G9_6普通被害地" localSheetId="18">#REF!</definedName>
    <definedName name="G9_6普通被害地" localSheetId="19">#REF!</definedName>
    <definedName name="G9_6普通被害地" localSheetId="24">#REF!</definedName>
    <definedName name="G9_6普通被害地" localSheetId="7">#REF!</definedName>
    <definedName name="G9_6普通被害地" localSheetId="4">#REF!</definedName>
    <definedName name="G9_6普通被害地" localSheetId="6">#REF!</definedName>
    <definedName name="G9_6普通被害地" localSheetId="5">#REF!</definedName>
    <definedName name="G9_6普通被害地" localSheetId="3">#REF!</definedName>
    <definedName name="G9_6普通被害地">#REF!</definedName>
    <definedName name="G9_7改良植栽" localSheetId="18">#REF!</definedName>
    <definedName name="G9_7改良植栽" localSheetId="19">#REF!</definedName>
    <definedName name="G9_7改良植栽" localSheetId="24">#REF!</definedName>
    <definedName name="G9_7改良植栽" localSheetId="7">#REF!</definedName>
    <definedName name="G9_7改良植栽" localSheetId="4">#REF!</definedName>
    <definedName name="G9_7改良植栽" localSheetId="6">#REF!</definedName>
    <definedName name="G9_7改良植栽" localSheetId="5">#REF!</definedName>
    <definedName name="G9_7改良植栽" localSheetId="3">#REF!</definedName>
    <definedName name="G9_7改良植栽">#REF!</definedName>
    <definedName name="G9_7拡大造林その他" localSheetId="18">#REF!</definedName>
    <definedName name="G9_7拡大造林その他" localSheetId="19">#REF!</definedName>
    <definedName name="G9_7拡大造林その他" localSheetId="24">#REF!</definedName>
    <definedName name="G9_7拡大造林その他" localSheetId="7">#REF!</definedName>
    <definedName name="G9_7拡大造林その他" localSheetId="4">#REF!</definedName>
    <definedName name="G9_7拡大造林その他" localSheetId="6">#REF!</definedName>
    <definedName name="G9_7拡大造林その他" localSheetId="5">#REF!</definedName>
    <definedName name="G9_7拡大造林その他" localSheetId="3">#REF!</definedName>
    <definedName name="G9_7拡大造林その他">#REF!</definedName>
    <definedName name="G9_7拡大造林天喬" localSheetId="18">#REF!</definedName>
    <definedName name="G9_7拡大造林天喬" localSheetId="19">#REF!</definedName>
    <definedName name="G9_7拡大造林天喬" localSheetId="24">#REF!</definedName>
    <definedName name="G9_7拡大造林天喬" localSheetId="7">#REF!</definedName>
    <definedName name="G9_7拡大造林天喬" localSheetId="4">#REF!</definedName>
    <definedName name="G9_7拡大造林天喬" localSheetId="6">#REF!</definedName>
    <definedName name="G9_7拡大造林天喬" localSheetId="5">#REF!</definedName>
    <definedName name="G9_7拡大造林天喬" localSheetId="3">#REF!</definedName>
    <definedName name="G9_7拡大造林天喬">#REF!</definedName>
    <definedName name="G9_7指定被害地" localSheetId="18">#REF!</definedName>
    <definedName name="G9_7指定被害地" localSheetId="19">#REF!</definedName>
    <definedName name="G9_7指定被害地" localSheetId="24">#REF!</definedName>
    <definedName name="G9_7指定被害地" localSheetId="7">#REF!</definedName>
    <definedName name="G9_7指定被害地" localSheetId="4">#REF!</definedName>
    <definedName name="G9_7指定被害地" localSheetId="6">#REF!</definedName>
    <definedName name="G9_7指定被害地" localSheetId="5">#REF!</definedName>
    <definedName name="G9_7指定被害地" localSheetId="3">#REF!</definedName>
    <definedName name="G9_7指定被害地">#REF!</definedName>
    <definedName name="G9_7上層木アテ" localSheetId="18">#REF!</definedName>
    <definedName name="G9_7上層木アテ" localSheetId="19">#REF!</definedName>
    <definedName name="G9_7上層木アテ" localSheetId="24">#REF!</definedName>
    <definedName name="G9_7上層木アテ" localSheetId="7">#REF!</definedName>
    <definedName name="G9_7上層木アテ" localSheetId="4">#REF!</definedName>
    <definedName name="G9_7上層木アテ" localSheetId="6">#REF!</definedName>
    <definedName name="G9_7上層木アテ" localSheetId="5">#REF!</definedName>
    <definedName name="G9_7上層木アテ" localSheetId="3">#REF!</definedName>
    <definedName name="G9_7上層木アテ">#REF!</definedName>
    <definedName name="G9_7上層木スギ" localSheetId="18">#REF!</definedName>
    <definedName name="G9_7上層木スギ" localSheetId="19">#REF!</definedName>
    <definedName name="G9_7上層木スギ" localSheetId="24">#REF!</definedName>
    <definedName name="G9_7上層木スギ" localSheetId="7">#REF!</definedName>
    <definedName name="G9_7上層木スギ" localSheetId="4">#REF!</definedName>
    <definedName name="G9_7上層木スギ" localSheetId="6">#REF!</definedName>
    <definedName name="G9_7上層木スギ" localSheetId="5">#REF!</definedName>
    <definedName name="G9_7上層木スギ" localSheetId="3">#REF!</definedName>
    <definedName name="G9_7上層木スギ">#REF!</definedName>
    <definedName name="G9_7上層木ヒノキ等" localSheetId="18">#REF!</definedName>
    <definedName name="G9_7上層木ヒノキ等" localSheetId="19">#REF!</definedName>
    <definedName name="G9_7上層木ヒノキ等" localSheetId="24">#REF!</definedName>
    <definedName name="G9_7上層木ヒノキ等" localSheetId="7">#REF!</definedName>
    <definedName name="G9_7上層木ヒノキ等" localSheetId="4">#REF!</definedName>
    <definedName name="G9_7上層木ヒノキ等" localSheetId="6">#REF!</definedName>
    <definedName name="G9_7上層木ヒノキ等" localSheetId="5">#REF!</definedName>
    <definedName name="G9_7上層木ヒノキ等" localSheetId="3">#REF!</definedName>
    <definedName name="G9_7上層木ヒノキ等">#REF!</definedName>
    <definedName name="G9_7伐跡地" localSheetId="18">#REF!</definedName>
    <definedName name="G9_7伐跡地" localSheetId="19">#REF!</definedName>
    <definedName name="G9_7伐跡地" localSheetId="24">#REF!</definedName>
    <definedName name="G9_7伐跡地" localSheetId="7">#REF!</definedName>
    <definedName name="G9_7伐跡地" localSheetId="4">#REF!</definedName>
    <definedName name="G9_7伐跡地" localSheetId="6">#REF!</definedName>
    <definedName name="G9_7伐跡地" localSheetId="5">#REF!</definedName>
    <definedName name="G9_7伐跡地" localSheetId="3">#REF!</definedName>
    <definedName name="G9_7伐跡地">#REF!</definedName>
    <definedName name="G9_7普通被害地" localSheetId="18">#REF!</definedName>
    <definedName name="G9_7普通被害地" localSheetId="19">#REF!</definedName>
    <definedName name="G9_7普通被害地" localSheetId="24">#REF!</definedName>
    <definedName name="G9_7普通被害地" localSheetId="7">#REF!</definedName>
    <definedName name="G9_7普通被害地" localSheetId="4">#REF!</definedName>
    <definedName name="G9_7普通被害地" localSheetId="6">#REF!</definedName>
    <definedName name="G9_7普通被害地" localSheetId="5">#REF!</definedName>
    <definedName name="G9_7普通被害地" localSheetId="3">#REF!</definedName>
    <definedName name="G9_7普通被害地">#REF!</definedName>
    <definedName name="G9_8改良植栽" localSheetId="18">#REF!</definedName>
    <definedName name="G9_8改良植栽" localSheetId="19">#REF!</definedName>
    <definedName name="G9_8改良植栽" localSheetId="24">#REF!</definedName>
    <definedName name="G9_8改良植栽" localSheetId="7">#REF!</definedName>
    <definedName name="G9_8改良植栽" localSheetId="4">#REF!</definedName>
    <definedName name="G9_8改良植栽" localSheetId="6">#REF!</definedName>
    <definedName name="G9_8改良植栽" localSheetId="5">#REF!</definedName>
    <definedName name="G9_8改良植栽" localSheetId="3">#REF!</definedName>
    <definedName name="G9_8改良植栽">#REF!</definedName>
    <definedName name="G9_8拡大造林その他" localSheetId="18">#REF!</definedName>
    <definedName name="G9_8拡大造林その他" localSheetId="19">#REF!</definedName>
    <definedName name="G9_8拡大造林その他" localSheetId="24">#REF!</definedName>
    <definedName name="G9_8拡大造林その他" localSheetId="7">#REF!</definedName>
    <definedName name="G9_8拡大造林その他" localSheetId="4">#REF!</definedName>
    <definedName name="G9_8拡大造林その他" localSheetId="6">#REF!</definedName>
    <definedName name="G9_8拡大造林その他" localSheetId="5">#REF!</definedName>
    <definedName name="G9_8拡大造林その他" localSheetId="3">#REF!</definedName>
    <definedName name="G9_8拡大造林その他">#REF!</definedName>
    <definedName name="G9_8拡大造林天喬" localSheetId="18">#REF!</definedName>
    <definedName name="G9_8拡大造林天喬" localSheetId="19">#REF!</definedName>
    <definedName name="G9_8拡大造林天喬" localSheetId="24">#REF!</definedName>
    <definedName name="G9_8拡大造林天喬" localSheetId="7">#REF!</definedName>
    <definedName name="G9_8拡大造林天喬" localSheetId="4">#REF!</definedName>
    <definedName name="G9_8拡大造林天喬" localSheetId="6">#REF!</definedName>
    <definedName name="G9_8拡大造林天喬" localSheetId="5">#REF!</definedName>
    <definedName name="G9_8拡大造林天喬" localSheetId="3">#REF!</definedName>
    <definedName name="G9_8拡大造林天喬">#REF!</definedName>
    <definedName name="G9_8指定被害地" localSheetId="18">#REF!</definedName>
    <definedName name="G9_8指定被害地" localSheetId="19">#REF!</definedName>
    <definedName name="G9_8指定被害地" localSheetId="24">#REF!</definedName>
    <definedName name="G9_8指定被害地" localSheetId="7">#REF!</definedName>
    <definedName name="G9_8指定被害地" localSheetId="4">#REF!</definedName>
    <definedName name="G9_8指定被害地" localSheetId="6">#REF!</definedName>
    <definedName name="G9_8指定被害地" localSheetId="5">#REF!</definedName>
    <definedName name="G9_8指定被害地" localSheetId="3">#REF!</definedName>
    <definedName name="G9_8指定被害地">#REF!</definedName>
    <definedName name="G9_8上層木アテ" localSheetId="18">#REF!</definedName>
    <definedName name="G9_8上層木アテ" localSheetId="19">#REF!</definedName>
    <definedName name="G9_8上層木アテ" localSheetId="24">#REF!</definedName>
    <definedName name="G9_8上層木アテ" localSheetId="7">#REF!</definedName>
    <definedName name="G9_8上層木アテ" localSheetId="4">#REF!</definedName>
    <definedName name="G9_8上層木アテ" localSheetId="6">#REF!</definedName>
    <definedName name="G9_8上層木アテ" localSheetId="5">#REF!</definedName>
    <definedName name="G9_8上層木アテ" localSheetId="3">#REF!</definedName>
    <definedName name="G9_8上層木アテ">#REF!</definedName>
    <definedName name="G9_8上層木スギ" localSheetId="18">#REF!</definedName>
    <definedName name="G9_8上層木スギ" localSheetId="19">#REF!</definedName>
    <definedName name="G9_8上層木スギ" localSheetId="24">#REF!</definedName>
    <definedName name="G9_8上層木スギ" localSheetId="7">#REF!</definedName>
    <definedName name="G9_8上層木スギ" localSheetId="4">#REF!</definedName>
    <definedName name="G9_8上層木スギ" localSheetId="6">#REF!</definedName>
    <definedName name="G9_8上層木スギ" localSheetId="5">#REF!</definedName>
    <definedName name="G9_8上層木スギ" localSheetId="3">#REF!</definedName>
    <definedName name="G9_8上層木スギ">#REF!</definedName>
    <definedName name="G9_8上層木ヒノキ等" localSheetId="18">#REF!</definedName>
    <definedName name="G9_8上層木ヒノキ等" localSheetId="19">#REF!</definedName>
    <definedName name="G9_8上層木ヒノキ等" localSheetId="24">#REF!</definedName>
    <definedName name="G9_8上層木ヒノキ等" localSheetId="7">#REF!</definedName>
    <definedName name="G9_8上層木ヒノキ等" localSheetId="4">#REF!</definedName>
    <definedName name="G9_8上層木ヒノキ等" localSheetId="6">#REF!</definedName>
    <definedName name="G9_8上層木ヒノキ等" localSheetId="5">#REF!</definedName>
    <definedName name="G9_8上層木ヒノキ等" localSheetId="3">#REF!</definedName>
    <definedName name="G9_8上層木ヒノキ等">#REF!</definedName>
    <definedName name="G9_8伐跡地" localSheetId="18">#REF!</definedName>
    <definedName name="G9_8伐跡地" localSheetId="19">#REF!</definedName>
    <definedName name="G9_8伐跡地" localSheetId="24">#REF!</definedName>
    <definedName name="G9_8伐跡地" localSheetId="7">#REF!</definedName>
    <definedName name="G9_8伐跡地" localSheetId="4">#REF!</definedName>
    <definedName name="G9_8伐跡地" localSheetId="6">#REF!</definedName>
    <definedName name="G9_8伐跡地" localSheetId="5">#REF!</definedName>
    <definedName name="G9_8伐跡地" localSheetId="3">#REF!</definedName>
    <definedName name="G9_8伐跡地">#REF!</definedName>
    <definedName name="G9_8普通被害地" localSheetId="18">#REF!</definedName>
    <definedName name="G9_8普通被害地" localSheetId="19">#REF!</definedName>
    <definedName name="G9_8普通被害地" localSheetId="24">#REF!</definedName>
    <definedName name="G9_8普通被害地" localSheetId="7">#REF!</definedName>
    <definedName name="G9_8普通被害地" localSheetId="4">#REF!</definedName>
    <definedName name="G9_8普通被害地" localSheetId="6">#REF!</definedName>
    <definedName name="G9_8普通被害地" localSheetId="5">#REF!</definedName>
    <definedName name="G9_8普通被害地" localSheetId="3">#REF!</definedName>
    <definedName name="G9_8普通被害地">#REF!</definedName>
    <definedName name="G9_9改良植栽" localSheetId="18">#REF!</definedName>
    <definedName name="G9_9改良植栽" localSheetId="19">#REF!</definedName>
    <definedName name="G9_9改良植栽" localSheetId="24">#REF!</definedName>
    <definedName name="G9_9改良植栽" localSheetId="7">#REF!</definedName>
    <definedName name="G9_9改良植栽" localSheetId="4">#REF!</definedName>
    <definedName name="G9_9改良植栽" localSheetId="6">#REF!</definedName>
    <definedName name="G9_9改良植栽" localSheetId="5">#REF!</definedName>
    <definedName name="G9_9改良植栽" localSheetId="3">#REF!</definedName>
    <definedName name="G9_9改良植栽">#REF!</definedName>
    <definedName name="G9_9拡大造林その他" localSheetId="18">#REF!</definedName>
    <definedName name="G9_9拡大造林その他" localSheetId="19">#REF!</definedName>
    <definedName name="G9_9拡大造林その他" localSheetId="24">#REF!</definedName>
    <definedName name="G9_9拡大造林その他" localSheetId="7">#REF!</definedName>
    <definedName name="G9_9拡大造林その他" localSheetId="4">#REF!</definedName>
    <definedName name="G9_9拡大造林その他" localSheetId="6">#REF!</definedName>
    <definedName name="G9_9拡大造林その他" localSheetId="5">#REF!</definedName>
    <definedName name="G9_9拡大造林その他" localSheetId="3">#REF!</definedName>
    <definedName name="G9_9拡大造林その他">#REF!</definedName>
    <definedName name="G9_9拡大造林天喬" localSheetId="18">#REF!</definedName>
    <definedName name="G9_9拡大造林天喬" localSheetId="19">#REF!</definedName>
    <definedName name="G9_9拡大造林天喬" localSheetId="24">#REF!</definedName>
    <definedName name="G9_9拡大造林天喬" localSheetId="7">#REF!</definedName>
    <definedName name="G9_9拡大造林天喬" localSheetId="4">#REF!</definedName>
    <definedName name="G9_9拡大造林天喬" localSheetId="6">#REF!</definedName>
    <definedName name="G9_9拡大造林天喬" localSheetId="5">#REF!</definedName>
    <definedName name="G9_9拡大造林天喬" localSheetId="3">#REF!</definedName>
    <definedName name="G9_9拡大造林天喬">#REF!</definedName>
    <definedName name="G9_9指定被害地" localSheetId="18">#REF!</definedName>
    <definedName name="G9_9指定被害地" localSheetId="19">#REF!</definedName>
    <definedName name="G9_9指定被害地" localSheetId="24">#REF!</definedName>
    <definedName name="G9_9指定被害地" localSheetId="7">#REF!</definedName>
    <definedName name="G9_9指定被害地" localSheetId="4">#REF!</definedName>
    <definedName name="G9_9指定被害地" localSheetId="6">#REF!</definedName>
    <definedName name="G9_9指定被害地" localSheetId="5">#REF!</definedName>
    <definedName name="G9_9指定被害地" localSheetId="3">#REF!</definedName>
    <definedName name="G9_9指定被害地">#REF!</definedName>
    <definedName name="G9_9上層木アテ" localSheetId="18">#REF!</definedName>
    <definedName name="G9_9上層木アテ" localSheetId="19">#REF!</definedName>
    <definedName name="G9_9上層木アテ" localSheetId="24">#REF!</definedName>
    <definedName name="G9_9上層木アテ" localSheetId="7">#REF!</definedName>
    <definedName name="G9_9上層木アテ" localSheetId="4">#REF!</definedName>
    <definedName name="G9_9上層木アテ" localSheetId="6">#REF!</definedName>
    <definedName name="G9_9上層木アテ" localSheetId="5">#REF!</definedName>
    <definedName name="G9_9上層木アテ" localSheetId="3">#REF!</definedName>
    <definedName name="G9_9上層木アテ">#REF!</definedName>
    <definedName name="G9_9上層木スギ" localSheetId="18">#REF!</definedName>
    <definedName name="G9_9上層木スギ" localSheetId="19">#REF!</definedName>
    <definedName name="G9_9上層木スギ" localSheetId="24">#REF!</definedName>
    <definedName name="G9_9上層木スギ" localSheetId="7">#REF!</definedName>
    <definedName name="G9_9上層木スギ" localSheetId="4">#REF!</definedName>
    <definedName name="G9_9上層木スギ" localSheetId="6">#REF!</definedName>
    <definedName name="G9_9上層木スギ" localSheetId="5">#REF!</definedName>
    <definedName name="G9_9上層木スギ" localSheetId="3">#REF!</definedName>
    <definedName name="G9_9上層木スギ">#REF!</definedName>
    <definedName name="G9_9上層木ヒノキ等" localSheetId="18">#REF!</definedName>
    <definedName name="G9_9上層木ヒノキ等" localSheetId="19">#REF!</definedName>
    <definedName name="G9_9上層木ヒノキ等" localSheetId="24">#REF!</definedName>
    <definedName name="G9_9上層木ヒノキ等" localSheetId="7">#REF!</definedName>
    <definedName name="G9_9上層木ヒノキ等" localSheetId="4">#REF!</definedName>
    <definedName name="G9_9上層木ヒノキ等" localSheetId="6">#REF!</definedName>
    <definedName name="G9_9上層木ヒノキ等" localSheetId="5">#REF!</definedName>
    <definedName name="G9_9上層木ヒノキ等" localSheetId="3">#REF!</definedName>
    <definedName name="G9_9上層木ヒノキ等">#REF!</definedName>
    <definedName name="G9_9伐跡地" localSheetId="18">#REF!</definedName>
    <definedName name="G9_9伐跡地" localSheetId="19">#REF!</definedName>
    <definedName name="G9_9伐跡地" localSheetId="24">#REF!</definedName>
    <definedName name="G9_9伐跡地" localSheetId="7">#REF!</definedName>
    <definedName name="G9_9伐跡地" localSheetId="4">#REF!</definedName>
    <definedName name="G9_9伐跡地" localSheetId="6">#REF!</definedName>
    <definedName name="G9_9伐跡地" localSheetId="5">#REF!</definedName>
    <definedName name="G9_9伐跡地" localSheetId="3">#REF!</definedName>
    <definedName name="G9_9伐跡地">#REF!</definedName>
    <definedName name="G9_9普通被害地" localSheetId="18">#REF!</definedName>
    <definedName name="G9_9普通被害地" localSheetId="19">#REF!</definedName>
    <definedName name="G9_9普通被害地" localSheetId="24">#REF!</definedName>
    <definedName name="G9_9普通被害地" localSheetId="7">#REF!</definedName>
    <definedName name="G9_9普通被害地" localSheetId="4">#REF!</definedName>
    <definedName name="G9_9普通被害地" localSheetId="6">#REF!</definedName>
    <definedName name="G9_9普通被害地" localSheetId="5">#REF!</definedName>
    <definedName name="G9_9普通被害地" localSheetId="3">#REF!</definedName>
    <definedName name="G9_9普通被害地">#REF!</definedName>
    <definedName name="G9ヘッダー" localSheetId="18">#REF!</definedName>
    <definedName name="G9ヘッダー" localSheetId="19">#REF!</definedName>
    <definedName name="G9ヘッダー" localSheetId="24">#REF!</definedName>
    <definedName name="G9ヘッダー" localSheetId="7">#REF!</definedName>
    <definedName name="G9ヘッダー" localSheetId="4">#REF!</definedName>
    <definedName name="G9ヘッダー" localSheetId="6">#REF!</definedName>
    <definedName name="G9ヘッダー" localSheetId="5">#REF!</definedName>
    <definedName name="G9ヘッダー" localSheetId="3">#REF!</definedName>
    <definedName name="G9ヘッダー">#REF!</definedName>
    <definedName name="G9ヘッダー2" localSheetId="18">#REF!</definedName>
    <definedName name="G9ヘッダー2" localSheetId="19">#REF!</definedName>
    <definedName name="G9ヘッダー2" localSheetId="24">#REF!</definedName>
    <definedName name="G9ヘッダー2" localSheetId="7">#REF!</definedName>
    <definedName name="G9ヘッダー2" localSheetId="4">#REF!</definedName>
    <definedName name="G9ヘッダー2" localSheetId="6">#REF!</definedName>
    <definedName name="G9ヘッダー2" localSheetId="5">#REF!</definedName>
    <definedName name="G9ヘッダー2" localSheetId="3">#REF!</definedName>
    <definedName name="G9ヘッダー2">#REF!</definedName>
    <definedName name="OLE_LINK1" localSheetId="12">'７号'!$A$3</definedName>
    <definedName name="_xlnm.Print_Area" localSheetId="20">'11号-2'!$A$1:$I$34</definedName>
    <definedName name="_xlnm.Print_Area" localSheetId="21">'12-1号'!$A$1:$U$33</definedName>
    <definedName name="_xlnm.Print_Area" localSheetId="23">'13号'!$A$1:$E$26</definedName>
    <definedName name="_xlnm.Print_Area" localSheetId="24">'14号'!$A$1:$E$39</definedName>
    <definedName name="_xlnm.Print_Area" localSheetId="26">'15号-2'!$A$1:$A$26</definedName>
    <definedName name="_xlnm.Print_Area" localSheetId="0">'1号'!$A$1:$E$39</definedName>
    <definedName name="_xlnm.Print_Area" localSheetId="1">'2号'!$A$1:$E$39</definedName>
    <definedName name="_xlnm.Print_Area" localSheetId="7">'3号'!$A$1:$E$39</definedName>
    <definedName name="_xlnm.Print_Area" localSheetId="8">'4号'!$A$1:$E$39</definedName>
    <definedName name="_xlnm.Print_Area" localSheetId="10">'6号'!$A$1:$P$57</definedName>
    <definedName name="_xlnm.Print_Area" localSheetId="4">'事業予定調書＆事業予定書_森林作業道記載例'!$A$1:$AJ$59</definedName>
    <definedName name="_xlnm.Print_Area" localSheetId="6">'事業予定調書&amp;事業予定書_農山漁村記載例'!$A$1:$AV$26</definedName>
    <definedName name="_xlnm.Print_Area" localSheetId="5">'事業予定調書&amp;事業予定書_被害森林整備等記載例'!$A$1:$CL$53</definedName>
    <definedName name="_xlnm.Print_Area" localSheetId="2">'事業予定調書＆事業予定書記載例'!$A$1:$AO$71</definedName>
    <definedName name="_xlnm.Print_Area" localSheetId="3">'事業予定調書＆事業予定書記載例 (2)'!$A$1:$CD$85</definedName>
    <definedName name="_xlnm.Print_Titles" localSheetId="6">'事業予定調書&amp;事業予定書_農山漁村記載例'!$D:$M,'事業予定調書&amp;事業予定書_農山漁村記載例'!$1:$8</definedName>
    <definedName name="_xlnm.Print_Titles" localSheetId="5">'事業予定調書&amp;事業予定書_被害森林整備等記載例'!$A:$E,'事業予定調書&amp;事業予定書_被害森林整備等記載例'!$1:$8</definedName>
    <definedName name="_xlnm.Print_Titles" localSheetId="2">'事業予定調書＆事業予定書記載例'!$D:$I,'事業予定調書＆事業予定書記載例'!$1:$8</definedName>
    <definedName name="_xlnm.Print_Titles" localSheetId="3">'事業予定調書＆事業予定書記載例 (2)'!$D:$I,'事業予定調書＆事業予定書記載例 (2)'!$1:$8</definedName>
    <definedName name="q" localSheetId="18">#REF!</definedName>
    <definedName name="q" localSheetId="19">#REF!</definedName>
    <definedName name="q" localSheetId="24">#REF!</definedName>
    <definedName name="q" localSheetId="7">#REF!</definedName>
    <definedName name="q" localSheetId="6">#REF!</definedName>
    <definedName name="q" localSheetId="5">#REF!</definedName>
    <definedName name="q" localSheetId="3">#REF!</definedName>
    <definedName name="q">#REF!</definedName>
    <definedName name="TEST" localSheetId="18">#REF!</definedName>
    <definedName name="TEST" localSheetId="19">#REF!</definedName>
    <definedName name="TEST" localSheetId="6">#REF!</definedName>
    <definedName name="TEST" localSheetId="5">#REF!</definedName>
    <definedName name="TEST" localSheetId="3">#REF!</definedName>
    <definedName name="TEST">#REF!</definedName>
    <definedName name="公的森林整備推進事業" localSheetId="18">#REF!</definedName>
    <definedName name="公的森林整備推進事業" localSheetId="19">#REF!</definedName>
    <definedName name="公的森林整備推進事業" localSheetId="24">#REF!</definedName>
    <definedName name="公的森林整備推進事業" localSheetId="7">#REF!</definedName>
    <definedName name="公的森林整備推進事業" localSheetId="4">#REF!</definedName>
    <definedName name="公的森林整備推進事業" localSheetId="6">#REF!</definedName>
    <definedName name="公的森林整備推進事業" localSheetId="5">#REF!</definedName>
    <definedName name="公的森林整備推進事業" localSheetId="3">#REF!</definedName>
    <definedName name="公的森林整備推進事業">#REF!</definedName>
    <definedName name="事_務_所" localSheetId="18">#REF!</definedName>
    <definedName name="事_務_所" localSheetId="19">#REF!</definedName>
    <definedName name="事_務_所" localSheetId="24">#REF!</definedName>
    <definedName name="事_務_所" localSheetId="7">#REF!</definedName>
    <definedName name="事_務_所" localSheetId="4">#REF!</definedName>
    <definedName name="事_務_所" localSheetId="6">#REF!</definedName>
    <definedName name="事_務_所" localSheetId="5">#REF!</definedName>
    <definedName name="事_務_所" localSheetId="3">#REF!</definedName>
    <definedName name="事_務_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6" i="65" l="1"/>
  <c r="AK26" i="65"/>
  <c r="AE26" i="65"/>
  <c r="AF26" i="65" s="1"/>
  <c r="W26" i="65"/>
  <c r="X26" i="65" s="1"/>
  <c r="U26" i="65"/>
  <c r="AQ25" i="65"/>
  <c r="AR25" i="65" s="1"/>
  <c r="AS25" i="65" s="1"/>
  <c r="AK25" i="65"/>
  <c r="AG25" i="65"/>
  <c r="AF25" i="65"/>
  <c r="AH25" i="65" s="1"/>
  <c r="AE25" i="65"/>
  <c r="W25" i="65"/>
  <c r="X25" i="65" s="1"/>
  <c r="U25" i="65"/>
  <c r="AQ24" i="65"/>
  <c r="AM24" i="65"/>
  <c r="AL24" i="65"/>
  <c r="AK24" i="65"/>
  <c r="AE24" i="65"/>
  <c r="X24" i="65"/>
  <c r="W24" i="65"/>
  <c r="U24" i="65"/>
  <c r="AQ23" i="65"/>
  <c r="AR23" i="65" s="1"/>
  <c r="AK23" i="65"/>
  <c r="AE23" i="65"/>
  <c r="AF23" i="65" s="1"/>
  <c r="X23" i="65"/>
  <c r="W23" i="65"/>
  <c r="U23" i="65"/>
  <c r="AQ22" i="65"/>
  <c r="AR22" i="65" s="1"/>
  <c r="AS22" i="65" s="1"/>
  <c r="AK22" i="65"/>
  <c r="AL22" i="65" s="1"/>
  <c r="AF22" i="65"/>
  <c r="AG22" i="65" s="1"/>
  <c r="AE22" i="65"/>
  <c r="AH22" i="65" s="1"/>
  <c r="X22" i="65"/>
  <c r="W22" i="65"/>
  <c r="U22" i="65"/>
  <c r="AQ21" i="65"/>
  <c r="AR21" i="65" s="1"/>
  <c r="AS21" i="65" s="1"/>
  <c r="AK21" i="65"/>
  <c r="AL21" i="65" s="1"/>
  <c r="AM21" i="65" s="1"/>
  <c r="AG21" i="65"/>
  <c r="AF21" i="65"/>
  <c r="AE21" i="65"/>
  <c r="AH21" i="65" s="1"/>
  <c r="W21" i="65"/>
  <c r="X21" i="65" s="1"/>
  <c r="U21" i="65"/>
  <c r="AQ20" i="65"/>
  <c r="AK20" i="65"/>
  <c r="AL20" i="65" s="1"/>
  <c r="AM20" i="65" s="1"/>
  <c r="AF20" i="65"/>
  <c r="AG20" i="65" s="1"/>
  <c r="AH20" i="65" s="1"/>
  <c r="AE20" i="65"/>
  <c r="X20" i="65"/>
  <c r="W20" i="65"/>
  <c r="U20" i="65"/>
  <c r="AR19" i="65"/>
  <c r="AS19" i="65" s="1"/>
  <c r="AQ19" i="65"/>
  <c r="AK19" i="65"/>
  <c r="AE19" i="65"/>
  <c r="W19" i="65"/>
  <c r="X19" i="65" s="1"/>
  <c r="U19" i="65"/>
  <c r="AS18" i="65"/>
  <c r="AR18" i="65"/>
  <c r="AQ18" i="65"/>
  <c r="AL18" i="65"/>
  <c r="AK18" i="65"/>
  <c r="AM18" i="65" s="1"/>
  <c r="AF18" i="65"/>
  <c r="AE18" i="65"/>
  <c r="W18" i="65"/>
  <c r="X18" i="65" s="1"/>
  <c r="U18" i="65"/>
  <c r="AR17" i="65"/>
  <c r="AS17" i="65" s="1"/>
  <c r="AQ17" i="65"/>
  <c r="AM17" i="65"/>
  <c r="AL17" i="65"/>
  <c r="AK17" i="65"/>
  <c r="AE17" i="65"/>
  <c r="W17" i="65"/>
  <c r="X17" i="65" s="1"/>
  <c r="U17" i="65"/>
  <c r="AQ16" i="65"/>
  <c r="AL16" i="65"/>
  <c r="AM16" i="65" s="1"/>
  <c r="AK16" i="65"/>
  <c r="AE16" i="65"/>
  <c r="AF16" i="65" s="1"/>
  <c r="X16" i="65"/>
  <c r="W16" i="65"/>
  <c r="U16" i="65"/>
  <c r="AR15" i="65"/>
  <c r="AQ15" i="65"/>
  <c r="AS15" i="65" s="1"/>
  <c r="AK15" i="65"/>
  <c r="AE15" i="65"/>
  <c r="X15" i="65"/>
  <c r="W15" i="65"/>
  <c r="U15" i="65"/>
  <c r="AQ14" i="65"/>
  <c r="AR14" i="65" s="1"/>
  <c r="AS14" i="65" s="1"/>
  <c r="AL14" i="65"/>
  <c r="AK14" i="65"/>
  <c r="AM14" i="65" s="1"/>
  <c r="AF14" i="65"/>
  <c r="AG14" i="65" s="1"/>
  <c r="AE14" i="65"/>
  <c r="X14" i="65"/>
  <c r="W14" i="65"/>
  <c r="U14" i="65"/>
  <c r="AQ13" i="65"/>
  <c r="AR13" i="65" s="1"/>
  <c r="AS13" i="65" s="1"/>
  <c r="AK13" i="65"/>
  <c r="AL13" i="65" s="1"/>
  <c r="AM13" i="65" s="1"/>
  <c r="AG13" i="65"/>
  <c r="AF13" i="65"/>
  <c r="AE13" i="65"/>
  <c r="AH13" i="65" s="1"/>
  <c r="W13" i="65"/>
  <c r="X13" i="65" s="1"/>
  <c r="U13" i="65"/>
  <c r="AQ12" i="65"/>
  <c r="AK12" i="65"/>
  <c r="AL12" i="65" s="1"/>
  <c r="AM12" i="65" s="1"/>
  <c r="AF12" i="65"/>
  <c r="AE12" i="65"/>
  <c r="AG12" i="65" s="1"/>
  <c r="AH12" i="65" s="1"/>
  <c r="X12" i="65"/>
  <c r="W12" i="65"/>
  <c r="U12" i="65"/>
  <c r="AR11" i="65"/>
  <c r="AS11" i="65" s="1"/>
  <c r="AQ11" i="65"/>
  <c r="AK11" i="65"/>
  <c r="AE11" i="65"/>
  <c r="W11" i="65"/>
  <c r="X11" i="65" s="1"/>
  <c r="U11" i="65"/>
  <c r="AS10" i="65"/>
  <c r="AR10" i="65"/>
  <c r="AQ10" i="65"/>
  <c r="AL10" i="65"/>
  <c r="AK10" i="65"/>
  <c r="AM10" i="65" s="1"/>
  <c r="AF10" i="65"/>
  <c r="AE10" i="65"/>
  <c r="W10" i="65"/>
  <c r="X10" i="65" s="1"/>
  <c r="U10" i="65"/>
  <c r="CI53" i="64"/>
  <c r="CH53" i="64"/>
  <c r="CJ53" i="64" s="1"/>
  <c r="CD53" i="64"/>
  <c r="CC53" i="64"/>
  <c r="CB53" i="64"/>
  <c r="BW53" i="64"/>
  <c r="BX53" i="64" s="1"/>
  <c r="BV53" i="64"/>
  <c r="BS53" i="64"/>
  <c r="BR53" i="64"/>
  <c r="BO53" i="64"/>
  <c r="BN53" i="64"/>
  <c r="BL53" i="64"/>
  <c r="BH53" i="64"/>
  <c r="BI53" i="64" s="1"/>
  <c r="BD53" i="64"/>
  <c r="BE53" i="64" s="1"/>
  <c r="AZ53" i="64"/>
  <c r="AY53" i="64"/>
  <c r="BA53" i="64" s="1"/>
  <c r="AT53" i="64"/>
  <c r="AP53" i="64"/>
  <c r="AO53" i="64"/>
  <c r="AQ53" i="64" s="1"/>
  <c r="AK53" i="64"/>
  <c r="AJ53" i="64"/>
  <c r="AI53" i="64"/>
  <c r="Y53" i="64"/>
  <c r="R53" i="64"/>
  <c r="Q53" i="64"/>
  <c r="P53" i="64"/>
  <c r="S53" i="64" s="1"/>
  <c r="M53" i="64"/>
  <c r="CH52" i="64"/>
  <c r="CI52" i="64" s="1"/>
  <c r="CJ52" i="64" s="1"/>
  <c r="CC52" i="64"/>
  <c r="CB52" i="64"/>
  <c r="CD52" i="64" s="1"/>
  <c r="BV52" i="64"/>
  <c r="BR52" i="64"/>
  <c r="BS52" i="64" s="1"/>
  <c r="BN52" i="64"/>
  <c r="BO52" i="64" s="1"/>
  <c r="BL52" i="64"/>
  <c r="BH52" i="64"/>
  <c r="BI52" i="64" s="1"/>
  <c r="BE52" i="64"/>
  <c r="BD52" i="64"/>
  <c r="AY52" i="64"/>
  <c r="AT52" i="64"/>
  <c r="AU52" i="64" s="1"/>
  <c r="AV52" i="64" s="1"/>
  <c r="AO52" i="64"/>
  <c r="AP52" i="64" s="1"/>
  <c r="AQ52" i="64" s="1"/>
  <c r="AJ52" i="64"/>
  <c r="AI52" i="64"/>
  <c r="AK52" i="64" s="1"/>
  <c r="Z52" i="64"/>
  <c r="Y52" i="64"/>
  <c r="Q52" i="64"/>
  <c r="P52" i="64"/>
  <c r="M52" i="64"/>
  <c r="CI51" i="64"/>
  <c r="CJ51" i="64" s="1"/>
  <c r="CH51" i="64"/>
  <c r="CB51" i="64"/>
  <c r="BW51" i="64"/>
  <c r="BX51" i="64" s="1"/>
  <c r="BV51" i="64"/>
  <c r="BS51" i="64"/>
  <c r="BR51" i="64"/>
  <c r="BO51" i="64"/>
  <c r="BN51" i="64"/>
  <c r="BL51" i="64"/>
  <c r="BH51" i="64"/>
  <c r="BI51" i="64" s="1"/>
  <c r="BD51" i="64"/>
  <c r="BE51" i="64" s="1"/>
  <c r="AZ51" i="64"/>
  <c r="AY51" i="64"/>
  <c r="BA51" i="64" s="1"/>
  <c r="AT51" i="64"/>
  <c r="AP51" i="64"/>
  <c r="AQ51" i="64" s="1"/>
  <c r="AO51" i="64"/>
  <c r="AI51" i="64"/>
  <c r="Y51" i="64"/>
  <c r="P51" i="64"/>
  <c r="M51" i="64"/>
  <c r="CJ50" i="64"/>
  <c r="CH50" i="64"/>
  <c r="CI50" i="64" s="1"/>
  <c r="CC50" i="64"/>
  <c r="CB50" i="64"/>
  <c r="CD50" i="64" s="1"/>
  <c r="BV50" i="64"/>
  <c r="BR50" i="64"/>
  <c r="BS50" i="64" s="1"/>
  <c r="BN50" i="64"/>
  <c r="BO50" i="64" s="1"/>
  <c r="BL50" i="64"/>
  <c r="BI50" i="64"/>
  <c r="BH50" i="64"/>
  <c r="BE50" i="64"/>
  <c r="BD50" i="64"/>
  <c r="AY50" i="64"/>
  <c r="AZ50" i="64" s="1"/>
  <c r="BA50" i="64" s="1"/>
  <c r="AU50" i="64"/>
  <c r="AT50" i="64"/>
  <c r="AV50" i="64" s="1"/>
  <c r="AQ50" i="64"/>
  <c r="AO50" i="64"/>
  <c r="AP50" i="64" s="1"/>
  <c r="AJ50" i="64"/>
  <c r="AI50" i="64"/>
  <c r="AK50" i="64" s="1"/>
  <c r="Z50" i="64"/>
  <c r="Y50" i="64"/>
  <c r="Q50" i="64"/>
  <c r="P50" i="64"/>
  <c r="R50" i="64" s="1"/>
  <c r="S50" i="64" s="1"/>
  <c r="M50" i="64"/>
  <c r="CI49" i="64"/>
  <c r="CJ49" i="64" s="1"/>
  <c r="CH49" i="64"/>
  <c r="CB49" i="64"/>
  <c r="CC49" i="64" s="1"/>
  <c r="CD49" i="64" s="1"/>
  <c r="BW49" i="64"/>
  <c r="BV49" i="64"/>
  <c r="BX49" i="64" s="1"/>
  <c r="BS49" i="64"/>
  <c r="BR49" i="64"/>
  <c r="BO49" i="64"/>
  <c r="BN49" i="64"/>
  <c r="BL49" i="64"/>
  <c r="BH49" i="64"/>
  <c r="BI49" i="64" s="1"/>
  <c r="BD49" i="64"/>
  <c r="BE49" i="64" s="1"/>
  <c r="AZ49" i="64"/>
  <c r="BA49" i="64" s="1"/>
  <c r="AY49" i="64"/>
  <c r="AT49" i="64"/>
  <c r="AP49" i="64"/>
  <c r="AQ49" i="64" s="1"/>
  <c r="AO49" i="64"/>
  <c r="AI49" i="64"/>
  <c r="AJ49" i="64" s="1"/>
  <c r="AK49" i="64" s="1"/>
  <c r="Y49" i="64"/>
  <c r="P49" i="64"/>
  <c r="M49" i="64"/>
  <c r="CH48" i="64"/>
  <c r="CC48" i="64"/>
  <c r="CD48" i="64" s="1"/>
  <c r="CB48" i="64"/>
  <c r="BV48" i="64"/>
  <c r="BR48" i="64"/>
  <c r="BS48" i="64" s="1"/>
  <c r="BN48" i="64"/>
  <c r="BO48" i="64" s="1"/>
  <c r="BL48" i="64"/>
  <c r="BI48" i="64"/>
  <c r="BH48" i="64"/>
  <c r="BE48" i="64"/>
  <c r="BD48" i="64"/>
  <c r="BA48" i="64"/>
  <c r="AY48" i="64"/>
  <c r="AZ48" i="64" s="1"/>
  <c r="AU48" i="64"/>
  <c r="AT48" i="64"/>
  <c r="AV48" i="64" s="1"/>
  <c r="AO48" i="64"/>
  <c r="AJ48" i="64"/>
  <c r="AK48" i="64" s="1"/>
  <c r="AI48" i="64"/>
  <c r="Z48" i="64"/>
  <c r="Y48" i="64"/>
  <c r="S48" i="64"/>
  <c r="Q48" i="64"/>
  <c r="R48" i="64" s="1"/>
  <c r="P48" i="64"/>
  <c r="M48" i="64"/>
  <c r="CI47" i="64"/>
  <c r="CH47" i="64"/>
  <c r="CJ47" i="64" s="1"/>
  <c r="CD47" i="64"/>
  <c r="CB47" i="64"/>
  <c r="CC47" i="64" s="1"/>
  <c r="BW47" i="64"/>
  <c r="BV47" i="64"/>
  <c r="BX47" i="64" s="1"/>
  <c r="BS47" i="64"/>
  <c r="BR47" i="64"/>
  <c r="BO47" i="64"/>
  <c r="BN47" i="64"/>
  <c r="BL47" i="64"/>
  <c r="BH47" i="64"/>
  <c r="BI47" i="64" s="1"/>
  <c r="BD47" i="64"/>
  <c r="BE47" i="64" s="1"/>
  <c r="AZ47" i="64"/>
  <c r="BA47" i="64" s="1"/>
  <c r="AY47" i="64"/>
  <c r="AT47" i="64"/>
  <c r="AU47" i="64" s="1"/>
  <c r="AV47" i="64" s="1"/>
  <c r="AP47" i="64"/>
  <c r="AO47" i="64"/>
  <c r="AQ47" i="64" s="1"/>
  <c r="AK47" i="64"/>
  <c r="AI47" i="64"/>
  <c r="AJ47" i="64" s="1"/>
  <c r="Y47" i="64"/>
  <c r="P47" i="64"/>
  <c r="M47" i="64"/>
  <c r="CH46" i="64"/>
  <c r="CC46" i="64"/>
  <c r="CD46" i="64" s="1"/>
  <c r="CB46" i="64"/>
  <c r="BV46" i="64"/>
  <c r="BW46" i="64" s="1"/>
  <c r="BX46" i="64" s="1"/>
  <c r="BR46" i="64"/>
  <c r="BS46" i="64" s="1"/>
  <c r="BN46" i="64"/>
  <c r="BO46" i="64" s="1"/>
  <c r="BL46" i="64"/>
  <c r="BI46" i="64"/>
  <c r="BH46" i="64"/>
  <c r="BE46" i="64"/>
  <c r="BD46" i="64"/>
  <c r="BA46" i="64"/>
  <c r="AY46" i="64"/>
  <c r="AZ46" i="64" s="1"/>
  <c r="AU46" i="64"/>
  <c r="AV46" i="64" s="1"/>
  <c r="AT46" i="64"/>
  <c r="AO46" i="64"/>
  <c r="AJ46" i="64"/>
  <c r="AK46" i="64" s="1"/>
  <c r="AI46" i="64"/>
  <c r="Z46" i="64"/>
  <c r="AA46" i="64" s="1"/>
  <c r="AB46" i="64" s="1"/>
  <c r="Y46" i="64"/>
  <c r="Q46" i="64"/>
  <c r="P46" i="64"/>
  <c r="M46" i="64"/>
  <c r="CI45" i="64"/>
  <c r="CH45" i="64"/>
  <c r="CJ45" i="64" s="1"/>
  <c r="CD45" i="64"/>
  <c r="CB45" i="64"/>
  <c r="CC45" i="64" s="1"/>
  <c r="BW45" i="64"/>
  <c r="BX45" i="64" s="1"/>
  <c r="BV45" i="64"/>
  <c r="BS45" i="64"/>
  <c r="BR45" i="64"/>
  <c r="BO45" i="64"/>
  <c r="BN45" i="64"/>
  <c r="BL45" i="64"/>
  <c r="BH45" i="64"/>
  <c r="BI45" i="64" s="1"/>
  <c r="BD45" i="64"/>
  <c r="BE45" i="64" s="1"/>
  <c r="AZ45" i="64"/>
  <c r="AY45" i="64"/>
  <c r="AV45" i="64"/>
  <c r="AT45" i="64"/>
  <c r="AU45" i="64" s="1"/>
  <c r="AP45" i="64"/>
  <c r="AO45" i="64"/>
  <c r="AQ45" i="64" s="1"/>
  <c r="AK45" i="64"/>
  <c r="AI45" i="64"/>
  <c r="AJ45" i="64" s="1"/>
  <c r="Y45" i="64"/>
  <c r="P45" i="64"/>
  <c r="M45" i="64"/>
  <c r="CH44" i="64"/>
  <c r="CI44" i="64" s="1"/>
  <c r="CJ44" i="64" s="1"/>
  <c r="CC44" i="64"/>
  <c r="CB44" i="64"/>
  <c r="BX44" i="64"/>
  <c r="BV44" i="64"/>
  <c r="BW44" i="64" s="1"/>
  <c r="BR44" i="64"/>
  <c r="BS44" i="64" s="1"/>
  <c r="BN44" i="64"/>
  <c r="BO44" i="64" s="1"/>
  <c r="BL44" i="64"/>
  <c r="BI44" i="64"/>
  <c r="BH44" i="64"/>
  <c r="BE44" i="64"/>
  <c r="BD44" i="64"/>
  <c r="AY44" i="64"/>
  <c r="AU44" i="64"/>
  <c r="AV44" i="64" s="1"/>
  <c r="AT44" i="64"/>
  <c r="AO44" i="64"/>
  <c r="AP44" i="64" s="1"/>
  <c r="AQ44" i="64" s="1"/>
  <c r="AJ44" i="64"/>
  <c r="AI44" i="64"/>
  <c r="AB44" i="64"/>
  <c r="Z44" i="64"/>
  <c r="AA44" i="64" s="1"/>
  <c r="Y44" i="64"/>
  <c r="Q44" i="64"/>
  <c r="P44" i="64"/>
  <c r="R44" i="64" s="1"/>
  <c r="M44" i="64"/>
  <c r="CI43" i="64"/>
  <c r="CJ43" i="64" s="1"/>
  <c r="CH43" i="64"/>
  <c r="CB43" i="64"/>
  <c r="BW43" i="64"/>
  <c r="BX43" i="64" s="1"/>
  <c r="BV43" i="64"/>
  <c r="BS43" i="64"/>
  <c r="BR43" i="64"/>
  <c r="BO43" i="64"/>
  <c r="BN43" i="64"/>
  <c r="BL43" i="64"/>
  <c r="BH43" i="64"/>
  <c r="BI43" i="64" s="1"/>
  <c r="BD43" i="64"/>
  <c r="BE43" i="64" s="1"/>
  <c r="AZ43" i="64"/>
  <c r="AY43" i="64"/>
  <c r="BA43" i="64" s="1"/>
  <c r="AV43" i="64"/>
  <c r="AT43" i="64"/>
  <c r="AU43" i="64" s="1"/>
  <c r="AP43" i="64"/>
  <c r="AQ43" i="64" s="1"/>
  <c r="AO43" i="64"/>
  <c r="AI43" i="64"/>
  <c r="Y43" i="64"/>
  <c r="P43" i="64"/>
  <c r="M43" i="64"/>
  <c r="CH42" i="64"/>
  <c r="CI42" i="64" s="1"/>
  <c r="CJ42" i="64" s="1"/>
  <c r="CC42" i="64"/>
  <c r="CB42" i="64"/>
  <c r="CD42" i="64" s="1"/>
  <c r="BX42" i="64"/>
  <c r="BV42" i="64"/>
  <c r="BW42" i="64" s="1"/>
  <c r="BR42" i="64"/>
  <c r="BS42" i="64" s="1"/>
  <c r="BN42" i="64"/>
  <c r="BO42" i="64" s="1"/>
  <c r="BL42" i="64"/>
  <c r="BI42" i="64"/>
  <c r="BH42" i="64"/>
  <c r="BE42" i="64"/>
  <c r="BD42" i="64"/>
  <c r="AY42" i="64"/>
  <c r="AU42" i="64"/>
  <c r="AT42" i="64"/>
  <c r="AV42" i="64" s="1"/>
  <c r="AO42" i="64"/>
  <c r="AP42" i="64" s="1"/>
  <c r="AQ42" i="64" s="1"/>
  <c r="AJ42" i="64"/>
  <c r="AI42" i="64"/>
  <c r="AB42" i="64"/>
  <c r="Z42" i="64"/>
  <c r="AA42" i="64" s="1"/>
  <c r="Y42" i="64"/>
  <c r="Q42" i="64"/>
  <c r="P42" i="64"/>
  <c r="M42" i="64"/>
  <c r="CI41" i="64"/>
  <c r="CJ41" i="64" s="1"/>
  <c r="CH41" i="64"/>
  <c r="CB41" i="64"/>
  <c r="BW41" i="64"/>
  <c r="BV41" i="64"/>
  <c r="BS41" i="64"/>
  <c r="BR41" i="64"/>
  <c r="BO41" i="64"/>
  <c r="BN41" i="64"/>
  <c r="BL41" i="64"/>
  <c r="BH41" i="64"/>
  <c r="BI41" i="64" s="1"/>
  <c r="BD41" i="64"/>
  <c r="BE41" i="64" s="1"/>
  <c r="AZ41" i="64"/>
  <c r="BA41" i="64" s="1"/>
  <c r="AY41" i="64"/>
  <c r="AT41" i="64"/>
  <c r="AP41" i="64"/>
  <c r="AQ41" i="64" s="1"/>
  <c r="AO41" i="64"/>
  <c r="AI41" i="64"/>
  <c r="Y41" i="64"/>
  <c r="P41" i="64"/>
  <c r="M41" i="64"/>
  <c r="CH40" i="64"/>
  <c r="CI40" i="64" s="1"/>
  <c r="CC40" i="64"/>
  <c r="CD40" i="64" s="1"/>
  <c r="CB40" i="64"/>
  <c r="BX40" i="64"/>
  <c r="BV40" i="64"/>
  <c r="BW40" i="64" s="1"/>
  <c r="BR40" i="64"/>
  <c r="BS40" i="64" s="1"/>
  <c r="BN40" i="64"/>
  <c r="BO40" i="64" s="1"/>
  <c r="BL40" i="64"/>
  <c r="BI40" i="64"/>
  <c r="BH40" i="64"/>
  <c r="BE40" i="64"/>
  <c r="BD40" i="64"/>
  <c r="AY40" i="64"/>
  <c r="AZ40" i="64" s="1"/>
  <c r="AU40" i="64"/>
  <c r="AT40" i="64"/>
  <c r="AV40" i="64" s="1"/>
  <c r="AQ40" i="64"/>
  <c r="AO40" i="64"/>
  <c r="AP40" i="64" s="1"/>
  <c r="AJ40" i="64"/>
  <c r="AK40" i="64" s="1"/>
  <c r="AI40" i="64"/>
  <c r="Z40" i="64"/>
  <c r="Y40" i="64"/>
  <c r="Q40" i="64"/>
  <c r="R40" i="64" s="1"/>
  <c r="P40" i="64"/>
  <c r="M40" i="64"/>
  <c r="CI39" i="64"/>
  <c r="CH39" i="64"/>
  <c r="CD39" i="64"/>
  <c r="CB39" i="64"/>
  <c r="CC39" i="64" s="1"/>
  <c r="BW39" i="64"/>
  <c r="BV39" i="64"/>
  <c r="BX39" i="64" s="1"/>
  <c r="BS39" i="64"/>
  <c r="BR39" i="64"/>
  <c r="BO39" i="64"/>
  <c r="BN39" i="64"/>
  <c r="BL39" i="64"/>
  <c r="BH39" i="64"/>
  <c r="BI39" i="64" s="1"/>
  <c r="BD39" i="64"/>
  <c r="BE39" i="64" s="1"/>
  <c r="AZ39" i="64"/>
  <c r="BA39" i="64" s="1"/>
  <c r="AY39" i="64"/>
  <c r="AV39" i="64"/>
  <c r="AT39" i="64"/>
  <c r="AU39" i="64" s="1"/>
  <c r="AP39" i="64"/>
  <c r="AO39" i="64"/>
  <c r="AQ39" i="64" s="1"/>
  <c r="AI39" i="64"/>
  <c r="Y39" i="64"/>
  <c r="P39" i="64"/>
  <c r="M39" i="64"/>
  <c r="CJ38" i="64"/>
  <c r="CH38" i="64"/>
  <c r="CI38" i="64" s="1"/>
  <c r="CC38" i="64"/>
  <c r="CD38" i="64" s="1"/>
  <c r="CB38" i="64"/>
  <c r="BV38" i="64"/>
  <c r="BW38" i="64" s="1"/>
  <c r="BX38" i="64" s="1"/>
  <c r="BR38" i="64"/>
  <c r="BS38" i="64" s="1"/>
  <c r="BN38" i="64"/>
  <c r="BO38" i="64" s="1"/>
  <c r="BL38" i="64"/>
  <c r="BI38" i="64"/>
  <c r="BH38" i="64"/>
  <c r="BE38" i="64"/>
  <c r="BD38" i="64"/>
  <c r="BA38" i="64"/>
  <c r="AY38" i="64"/>
  <c r="AZ38" i="64" s="1"/>
  <c r="AU38" i="64"/>
  <c r="AV38" i="64" s="1"/>
  <c r="AT38" i="64"/>
  <c r="AO38" i="64"/>
  <c r="AJ38" i="64"/>
  <c r="AK38" i="64" s="1"/>
  <c r="AI38" i="64"/>
  <c r="Z38" i="64"/>
  <c r="Y38" i="64"/>
  <c r="Q38" i="64"/>
  <c r="P38" i="64"/>
  <c r="R38" i="64" s="1"/>
  <c r="S38" i="64" s="1"/>
  <c r="M38" i="64"/>
  <c r="CI37" i="64"/>
  <c r="CH37" i="64"/>
  <c r="CJ37" i="64" s="1"/>
  <c r="CD37" i="64"/>
  <c r="CB37" i="64"/>
  <c r="CC37" i="64" s="1"/>
  <c r="BW37" i="64"/>
  <c r="BX37" i="64" s="1"/>
  <c r="BV37" i="64"/>
  <c r="BS37" i="64"/>
  <c r="BR37" i="64"/>
  <c r="BO37" i="64"/>
  <c r="BN37" i="64"/>
  <c r="BL37" i="64"/>
  <c r="BH37" i="64"/>
  <c r="BI37" i="64" s="1"/>
  <c r="BD37" i="64"/>
  <c r="BE37" i="64" s="1"/>
  <c r="AZ37" i="64"/>
  <c r="AY37" i="64"/>
  <c r="BA37" i="64" s="1"/>
  <c r="AV37" i="64"/>
  <c r="AT37" i="64"/>
  <c r="AU37" i="64" s="1"/>
  <c r="AP37" i="64"/>
  <c r="AO37" i="64"/>
  <c r="AI37" i="64"/>
  <c r="AJ37" i="64" s="1"/>
  <c r="Y37" i="64"/>
  <c r="P37" i="64"/>
  <c r="M37" i="64"/>
  <c r="CJ36" i="64"/>
  <c r="CH36" i="64"/>
  <c r="CI36" i="64" s="1"/>
  <c r="CC36" i="64"/>
  <c r="CB36" i="64"/>
  <c r="BV36" i="64"/>
  <c r="BW36" i="64" s="1"/>
  <c r="BR36" i="64"/>
  <c r="BS36" i="64" s="1"/>
  <c r="BN36" i="64"/>
  <c r="BO36" i="64" s="1"/>
  <c r="BL36" i="64"/>
  <c r="BI36" i="64"/>
  <c r="BH36" i="64"/>
  <c r="BE36" i="64"/>
  <c r="BD36" i="64"/>
  <c r="BA36" i="64"/>
  <c r="AY36" i="64"/>
  <c r="AZ36" i="64" s="1"/>
  <c r="AV36" i="64"/>
  <c r="AU36" i="64"/>
  <c r="AT36" i="64"/>
  <c r="AQ36" i="64"/>
  <c r="AO36" i="64"/>
  <c r="AP36" i="64" s="1"/>
  <c r="AI36" i="64"/>
  <c r="AB36" i="64"/>
  <c r="AA36" i="64"/>
  <c r="Z36" i="64"/>
  <c r="Y36" i="64"/>
  <c r="P36" i="64"/>
  <c r="M36" i="64"/>
  <c r="CJ35" i="64"/>
  <c r="CI35" i="64"/>
  <c r="CH35" i="64"/>
  <c r="CB35" i="64"/>
  <c r="CC35" i="64" s="1"/>
  <c r="BW35" i="64"/>
  <c r="BV35" i="64"/>
  <c r="BS35" i="64"/>
  <c r="BR35" i="64"/>
  <c r="BO35" i="64"/>
  <c r="BN35" i="64"/>
  <c r="BL35" i="64"/>
  <c r="BH35" i="64"/>
  <c r="BI35" i="64" s="1"/>
  <c r="BE35" i="64"/>
  <c r="BD35" i="64"/>
  <c r="AZ35" i="64"/>
  <c r="BA35" i="64" s="1"/>
  <c r="AY35" i="64"/>
  <c r="AU35" i="64"/>
  <c r="AT35" i="64"/>
  <c r="AV35" i="64" s="1"/>
  <c r="AP35" i="64"/>
  <c r="AQ35" i="64" s="1"/>
  <c r="AO35" i="64"/>
  <c r="AK35" i="64"/>
  <c r="AI35" i="64"/>
  <c r="AJ35" i="64" s="1"/>
  <c r="Y35" i="64"/>
  <c r="P35" i="64"/>
  <c r="M35" i="64"/>
  <c r="CH34" i="64"/>
  <c r="CC34" i="64"/>
  <c r="CD34" i="64" s="1"/>
  <c r="CB34" i="64"/>
  <c r="BX34" i="64"/>
  <c r="BV34" i="64"/>
  <c r="BW34" i="64" s="1"/>
  <c r="BS34" i="64"/>
  <c r="BR34" i="64"/>
  <c r="BN34" i="64"/>
  <c r="BO34" i="64" s="1"/>
  <c r="BL34" i="64"/>
  <c r="BI34" i="64"/>
  <c r="BH34" i="64"/>
  <c r="BD34" i="64"/>
  <c r="BE34" i="64" s="1"/>
  <c r="BA34" i="64"/>
  <c r="AY34" i="64"/>
  <c r="AZ34" i="64" s="1"/>
  <c r="AU34" i="64"/>
  <c r="AT34" i="64"/>
  <c r="AP34" i="64"/>
  <c r="AQ34" i="64" s="1"/>
  <c r="AO34" i="64"/>
  <c r="AJ34" i="64"/>
  <c r="AI34" i="64"/>
  <c r="Y34" i="64"/>
  <c r="Q34" i="64"/>
  <c r="P34" i="64"/>
  <c r="M34" i="64"/>
  <c r="CI33" i="64"/>
  <c r="CH33" i="64"/>
  <c r="CJ33" i="64" s="1"/>
  <c r="CB33" i="64"/>
  <c r="CC33" i="64" s="1"/>
  <c r="CD33" i="64" s="1"/>
  <c r="BV33" i="64"/>
  <c r="BS33" i="64"/>
  <c r="BR33" i="64"/>
  <c r="BO33" i="64"/>
  <c r="BN33" i="64"/>
  <c r="BL33" i="64"/>
  <c r="BH33" i="64"/>
  <c r="BI33" i="64" s="1"/>
  <c r="BD33" i="64"/>
  <c r="BE33" i="64" s="1"/>
  <c r="BA33" i="64"/>
  <c r="AZ33" i="64"/>
  <c r="AY33" i="64"/>
  <c r="AT33" i="64"/>
  <c r="AO33" i="64"/>
  <c r="AP33" i="64" s="1"/>
  <c r="AQ33" i="64" s="1"/>
  <c r="AK33" i="64"/>
  <c r="AI33" i="64"/>
  <c r="AJ33" i="64" s="1"/>
  <c r="Y33" i="64"/>
  <c r="P33" i="64"/>
  <c r="Q33" i="64" s="1"/>
  <c r="M33" i="64"/>
  <c r="CI32" i="64"/>
  <c r="CH32" i="64"/>
  <c r="CJ32" i="64" s="1"/>
  <c r="CC32" i="64"/>
  <c r="CD32" i="64" s="1"/>
  <c r="CB32" i="64"/>
  <c r="BX32" i="64"/>
  <c r="BV32" i="64"/>
  <c r="BW32" i="64" s="1"/>
  <c r="BR32" i="64"/>
  <c r="BS32" i="64" s="1"/>
  <c r="BN32" i="64"/>
  <c r="BO32" i="64" s="1"/>
  <c r="BL32" i="64"/>
  <c r="BI32" i="64"/>
  <c r="BH32" i="64"/>
  <c r="BE32" i="64"/>
  <c r="BD32" i="64"/>
  <c r="AY32" i="64"/>
  <c r="AU32" i="64"/>
  <c r="AT32" i="64"/>
  <c r="AQ32" i="64"/>
  <c r="AP32" i="64"/>
  <c r="AO32" i="64"/>
  <c r="AK32" i="64"/>
  <c r="AJ32" i="64"/>
  <c r="AI32" i="64"/>
  <c r="Y32" i="64"/>
  <c r="Q32" i="64"/>
  <c r="P32" i="64"/>
  <c r="M32" i="64"/>
  <c r="CI31" i="64"/>
  <c r="CH31" i="64"/>
  <c r="CD31" i="64"/>
  <c r="CC31" i="64"/>
  <c r="CB31" i="64"/>
  <c r="BW31" i="64"/>
  <c r="BV31" i="64"/>
  <c r="BR31" i="64"/>
  <c r="BS31" i="64" s="1"/>
  <c r="BN31" i="64"/>
  <c r="BO31" i="64" s="1"/>
  <c r="BL31" i="64"/>
  <c r="BH31" i="64"/>
  <c r="BI31" i="64" s="1"/>
  <c r="BD31" i="64"/>
  <c r="BE31" i="64" s="1"/>
  <c r="AZ31" i="64"/>
  <c r="AY31" i="64"/>
  <c r="AT31" i="64"/>
  <c r="AU31" i="64" s="1"/>
  <c r="AP31" i="64"/>
  <c r="AO31" i="64"/>
  <c r="AI31" i="64"/>
  <c r="Y31" i="64"/>
  <c r="Q31" i="64"/>
  <c r="S31" i="64" s="1"/>
  <c r="P31" i="64"/>
  <c r="R31" i="64" s="1"/>
  <c r="M31" i="64"/>
  <c r="CJ30" i="64"/>
  <c r="CH30" i="64"/>
  <c r="CI30" i="64" s="1"/>
  <c r="CB30" i="64"/>
  <c r="BW30" i="64"/>
  <c r="BV30" i="64"/>
  <c r="BR30" i="64"/>
  <c r="BS30" i="64" s="1"/>
  <c r="BO30" i="64"/>
  <c r="BN30" i="64"/>
  <c r="BL30" i="64"/>
  <c r="BH30" i="64"/>
  <c r="BI30" i="64" s="1"/>
  <c r="BE30" i="64"/>
  <c r="BD30" i="64"/>
  <c r="BA30" i="64"/>
  <c r="AZ30" i="64"/>
  <c r="AY30" i="64"/>
  <c r="AT30" i="64"/>
  <c r="AQ30" i="64"/>
  <c r="AO30" i="64"/>
  <c r="AP30" i="64" s="1"/>
  <c r="AI30" i="64"/>
  <c r="AA30" i="64"/>
  <c r="Z30" i="64"/>
  <c r="Y30" i="64"/>
  <c r="P30" i="64"/>
  <c r="M30" i="64"/>
  <c r="CJ29" i="64"/>
  <c r="CI29" i="64"/>
  <c r="CH29" i="64"/>
  <c r="CD29" i="64"/>
  <c r="CC29" i="64"/>
  <c r="CB29" i="64"/>
  <c r="BV29" i="64"/>
  <c r="BS29" i="64"/>
  <c r="BR29" i="64"/>
  <c r="BO29" i="64"/>
  <c r="BN29" i="64"/>
  <c r="BL29" i="64"/>
  <c r="BI29" i="64"/>
  <c r="BH29" i="64"/>
  <c r="BD29" i="64"/>
  <c r="BE29" i="64" s="1"/>
  <c r="AZ29" i="64"/>
  <c r="BA29" i="64" s="1"/>
  <c r="AY29" i="64"/>
  <c r="AU29" i="64"/>
  <c r="AT29" i="64"/>
  <c r="AV29" i="64" s="1"/>
  <c r="AP29" i="64"/>
  <c r="AQ29" i="64" s="1"/>
  <c r="AO29" i="64"/>
  <c r="AK29" i="64"/>
  <c r="AJ29" i="64"/>
  <c r="AI29" i="64"/>
  <c r="Y29" i="64"/>
  <c r="R29" i="64"/>
  <c r="S29" i="64" s="1"/>
  <c r="Q29" i="64"/>
  <c r="P29" i="64"/>
  <c r="M29" i="64"/>
  <c r="CI28" i="64"/>
  <c r="CH28" i="64"/>
  <c r="CC28" i="64"/>
  <c r="CB28" i="64"/>
  <c r="CD28" i="64" s="1"/>
  <c r="BW28" i="64"/>
  <c r="BV28" i="64"/>
  <c r="BX28" i="64" s="1"/>
  <c r="BR28" i="64"/>
  <c r="BS28" i="64" s="1"/>
  <c r="BN28" i="64"/>
  <c r="BO28" i="64" s="1"/>
  <c r="BL28" i="64"/>
  <c r="BH28" i="64"/>
  <c r="BI28" i="64" s="1"/>
  <c r="BD28" i="64"/>
  <c r="BE28" i="64" s="1"/>
  <c r="AY28" i="64"/>
  <c r="AZ28" i="64" s="1"/>
  <c r="BA28" i="64" s="1"/>
  <c r="AT28" i="64"/>
  <c r="AO28" i="64"/>
  <c r="AJ28" i="64"/>
  <c r="AI28" i="64"/>
  <c r="AK28" i="64" s="1"/>
  <c r="Y28" i="64"/>
  <c r="S28" i="64"/>
  <c r="Q28" i="64"/>
  <c r="P28" i="64"/>
  <c r="R28" i="64" s="1"/>
  <c r="M28" i="64"/>
  <c r="CH27" i="64"/>
  <c r="CB27" i="64"/>
  <c r="CC27" i="64" s="1"/>
  <c r="CD27" i="64" s="1"/>
  <c r="BV27" i="64"/>
  <c r="BR27" i="64"/>
  <c r="BS27" i="64" s="1"/>
  <c r="BO27" i="64"/>
  <c r="BN27" i="64"/>
  <c r="BL27" i="64"/>
  <c r="BI27" i="64"/>
  <c r="BH27" i="64"/>
  <c r="BE27" i="64"/>
  <c r="BD27" i="64"/>
  <c r="AZ27" i="64"/>
  <c r="BA27" i="64" s="1"/>
  <c r="AY27" i="64"/>
  <c r="AV27" i="64"/>
  <c r="AU27" i="64"/>
  <c r="AT27" i="64"/>
  <c r="AO27" i="64"/>
  <c r="AK27" i="64"/>
  <c r="AI27" i="64"/>
  <c r="AJ27" i="64" s="1"/>
  <c r="Z27" i="64"/>
  <c r="AB27" i="64" s="1"/>
  <c r="Y27" i="64"/>
  <c r="AA27" i="64" s="1"/>
  <c r="R27" i="64"/>
  <c r="P27" i="64"/>
  <c r="Q27" i="64" s="1"/>
  <c r="S27" i="64" s="1"/>
  <c r="M27" i="64"/>
  <c r="CI26" i="64"/>
  <c r="CH26" i="64"/>
  <c r="CJ26" i="64" s="1"/>
  <c r="CD26" i="64"/>
  <c r="CC26" i="64"/>
  <c r="CB26" i="64"/>
  <c r="BX26" i="64"/>
  <c r="BW26" i="64"/>
  <c r="BV26" i="64"/>
  <c r="BS26" i="64"/>
  <c r="BR26" i="64"/>
  <c r="BO26" i="64"/>
  <c r="BN26" i="64"/>
  <c r="BL26" i="64"/>
  <c r="BI26" i="64"/>
  <c r="BH26" i="64"/>
  <c r="BD26" i="64"/>
  <c r="BE26" i="64" s="1"/>
  <c r="AZ26" i="64"/>
  <c r="AY26" i="64"/>
  <c r="AU26" i="64"/>
  <c r="AT26" i="64"/>
  <c r="AV26" i="64" s="1"/>
  <c r="AP26" i="64"/>
  <c r="AO26" i="64"/>
  <c r="AQ26" i="64" s="1"/>
  <c r="AJ26" i="64"/>
  <c r="AK26" i="64" s="1"/>
  <c r="AI26" i="64"/>
  <c r="Y26" i="64"/>
  <c r="R26" i="64"/>
  <c r="Q26" i="64"/>
  <c r="P26" i="64"/>
  <c r="M26" i="64"/>
  <c r="CH25" i="64"/>
  <c r="CB25" i="64"/>
  <c r="BW25" i="64"/>
  <c r="BV25" i="64"/>
  <c r="BX25" i="64" s="1"/>
  <c r="BR25" i="64"/>
  <c r="BS25" i="64" s="1"/>
  <c r="BN25" i="64"/>
  <c r="BO25" i="64" s="1"/>
  <c r="BL25" i="64"/>
  <c r="BH25" i="64"/>
  <c r="BI25" i="64" s="1"/>
  <c r="BE25" i="64"/>
  <c r="BD25" i="64"/>
  <c r="AY25" i="64"/>
  <c r="AV25" i="64"/>
  <c r="AT25" i="64"/>
  <c r="AU25" i="64" s="1"/>
  <c r="AO25" i="64"/>
  <c r="AJ25" i="64"/>
  <c r="AI25" i="64"/>
  <c r="AA25" i="64"/>
  <c r="Z25" i="64"/>
  <c r="AB25" i="64" s="1"/>
  <c r="Y25" i="64"/>
  <c r="Q25" i="64"/>
  <c r="P25" i="64"/>
  <c r="M25" i="64"/>
  <c r="CJ24" i="64"/>
  <c r="CI24" i="64"/>
  <c r="CH24" i="64"/>
  <c r="CB24" i="64"/>
  <c r="BV24" i="64"/>
  <c r="BW24" i="64" s="1"/>
  <c r="BX24" i="64" s="1"/>
  <c r="BS24" i="64"/>
  <c r="BR24" i="64"/>
  <c r="BO24" i="64"/>
  <c r="BN24" i="64"/>
  <c r="BL24" i="64"/>
  <c r="BI24" i="64"/>
  <c r="BH24" i="64"/>
  <c r="BE24" i="64"/>
  <c r="BD24" i="64"/>
  <c r="AZ24" i="64"/>
  <c r="AY24" i="64"/>
  <c r="BA24" i="64" s="1"/>
  <c r="AU24" i="64"/>
  <c r="AV24" i="64" s="1"/>
  <c r="AT24" i="64"/>
  <c r="AQ24" i="64"/>
  <c r="AP24" i="64"/>
  <c r="AO24" i="64"/>
  <c r="AI24" i="64"/>
  <c r="AB24" i="64"/>
  <c r="Z24" i="64"/>
  <c r="Y24" i="64"/>
  <c r="AA24" i="64" s="1"/>
  <c r="P24" i="64"/>
  <c r="M24" i="64"/>
  <c r="CI23" i="64"/>
  <c r="CH23" i="64"/>
  <c r="CC23" i="64"/>
  <c r="CB23" i="64"/>
  <c r="CD23" i="64" s="1"/>
  <c r="BW23" i="64"/>
  <c r="BX23" i="64" s="1"/>
  <c r="BV23" i="64"/>
  <c r="BS23" i="64"/>
  <c r="BR23" i="64"/>
  <c r="BN23" i="64"/>
  <c r="BO23" i="64" s="1"/>
  <c r="BL23" i="64"/>
  <c r="BI23" i="64"/>
  <c r="BH23" i="64"/>
  <c r="BD23" i="64"/>
  <c r="BE23" i="64" s="1"/>
  <c r="AY23" i="64"/>
  <c r="AT23" i="64"/>
  <c r="AP23" i="64"/>
  <c r="AO23" i="64"/>
  <c r="AJ23" i="64"/>
  <c r="AI23" i="64"/>
  <c r="AK23" i="64" s="1"/>
  <c r="AA23" i="64"/>
  <c r="AB23" i="64" s="1"/>
  <c r="Y23" i="64"/>
  <c r="Z23" i="64" s="1"/>
  <c r="Q23" i="64"/>
  <c r="S23" i="64" s="1"/>
  <c r="P23" i="64"/>
  <c r="R23" i="64" s="1"/>
  <c r="M23" i="64"/>
  <c r="CJ22" i="64"/>
  <c r="CH22" i="64"/>
  <c r="CI22" i="64" s="1"/>
  <c r="CB22" i="64"/>
  <c r="BW22" i="64"/>
  <c r="BV22" i="64"/>
  <c r="BR22" i="64"/>
  <c r="BS22" i="64" s="1"/>
  <c r="BO22" i="64"/>
  <c r="BN22" i="64"/>
  <c r="BL22" i="64"/>
  <c r="BH22" i="64"/>
  <c r="BI22" i="64" s="1"/>
  <c r="BE22" i="64"/>
  <c r="BD22" i="64"/>
  <c r="BA22" i="64"/>
  <c r="AZ22" i="64"/>
  <c r="AY22" i="64"/>
  <c r="AT22" i="64"/>
  <c r="AQ22" i="64"/>
  <c r="AO22" i="64"/>
  <c r="AP22" i="64" s="1"/>
  <c r="AI22" i="64"/>
  <c r="AA22" i="64"/>
  <c r="Z22" i="64"/>
  <c r="Y22" i="64"/>
  <c r="P22" i="64"/>
  <c r="M22" i="64"/>
  <c r="CI21" i="64"/>
  <c r="CJ21" i="64" s="1"/>
  <c r="CH21" i="64"/>
  <c r="CD21" i="64"/>
  <c r="CC21" i="64"/>
  <c r="CB21" i="64"/>
  <c r="BV21" i="64"/>
  <c r="BW21" i="64" s="1"/>
  <c r="BS21" i="64"/>
  <c r="BR21" i="64"/>
  <c r="BO21" i="64"/>
  <c r="BN21" i="64"/>
  <c r="BL21" i="64"/>
  <c r="BI21" i="64"/>
  <c r="BH21" i="64"/>
  <c r="BE21" i="64"/>
  <c r="BD21" i="64"/>
  <c r="AZ21" i="64"/>
  <c r="AY21" i="64"/>
  <c r="BA21" i="64" s="1"/>
  <c r="AU21" i="64"/>
  <c r="AT21" i="64"/>
  <c r="AV21" i="64" s="1"/>
  <c r="AQ21" i="64"/>
  <c r="AP21" i="64"/>
  <c r="AO21" i="64"/>
  <c r="AK21" i="64"/>
  <c r="AJ21" i="64"/>
  <c r="AI21" i="64"/>
  <c r="Z21" i="64"/>
  <c r="Y21" i="64"/>
  <c r="R21" i="64"/>
  <c r="Q21" i="64"/>
  <c r="S21" i="64" s="1"/>
  <c r="P21" i="64"/>
  <c r="M21" i="64"/>
  <c r="CI20" i="64"/>
  <c r="CH20" i="64"/>
  <c r="CC20" i="64"/>
  <c r="CB20" i="64"/>
  <c r="BW20" i="64"/>
  <c r="BV20" i="64"/>
  <c r="BX20" i="64" s="1"/>
  <c r="BR20" i="64"/>
  <c r="BS20" i="64" s="1"/>
  <c r="BN20" i="64"/>
  <c r="BO20" i="64" s="1"/>
  <c r="BL20" i="64"/>
  <c r="BH20" i="64"/>
  <c r="BI20" i="64" s="1"/>
  <c r="BD20" i="64"/>
  <c r="BE20" i="64" s="1"/>
  <c r="AY20" i="64"/>
  <c r="AZ20" i="64" s="1"/>
  <c r="AT20" i="64"/>
  <c r="AO20" i="64"/>
  <c r="AJ20" i="64"/>
  <c r="AI20" i="64"/>
  <c r="AK20" i="64" s="1"/>
  <c r="Y20" i="64"/>
  <c r="S20" i="64"/>
  <c r="Q20" i="64"/>
  <c r="P20" i="64"/>
  <c r="R20" i="64" s="1"/>
  <c r="M20" i="64"/>
  <c r="CH19" i="64"/>
  <c r="CI19" i="64" s="1"/>
  <c r="CD19" i="64"/>
  <c r="CB19" i="64"/>
  <c r="CC19" i="64" s="1"/>
  <c r="BX19" i="64"/>
  <c r="BV19" i="64"/>
  <c r="BW19" i="64" s="1"/>
  <c r="BR19" i="64"/>
  <c r="BS19" i="64" s="1"/>
  <c r="BO19" i="64"/>
  <c r="BN19" i="64"/>
  <c r="BL19" i="64"/>
  <c r="BI19" i="64"/>
  <c r="BH19" i="64"/>
  <c r="BE19" i="64"/>
  <c r="BD19" i="64"/>
  <c r="AZ19" i="64"/>
  <c r="BA19" i="64" s="1"/>
  <c r="AY19" i="64"/>
  <c r="AV19" i="64"/>
  <c r="AU19" i="64"/>
  <c r="AT19" i="64"/>
  <c r="AQ19" i="64"/>
  <c r="AO19" i="64"/>
  <c r="AP19" i="64" s="1"/>
  <c r="AI19" i="64"/>
  <c r="AJ19" i="64" s="1"/>
  <c r="Z19" i="64"/>
  <c r="Y19" i="64"/>
  <c r="R19" i="64"/>
  <c r="P19" i="64"/>
  <c r="Q19" i="64" s="1"/>
  <c r="M19" i="64"/>
  <c r="CI18" i="64"/>
  <c r="CH18" i="64"/>
  <c r="CD18" i="64"/>
  <c r="CC18" i="64"/>
  <c r="CB18" i="64"/>
  <c r="BX18" i="64"/>
  <c r="BW18" i="64"/>
  <c r="BV18" i="64"/>
  <c r="BS18" i="64"/>
  <c r="BR18" i="64"/>
  <c r="BO18" i="64"/>
  <c r="BN18" i="64"/>
  <c r="BL18" i="64"/>
  <c r="BI18" i="64"/>
  <c r="BH18" i="64"/>
  <c r="BD18" i="64"/>
  <c r="BE18" i="64" s="1"/>
  <c r="AZ18" i="64"/>
  <c r="AY18" i="64"/>
  <c r="AU18" i="64"/>
  <c r="AT18" i="64"/>
  <c r="AP18" i="64"/>
  <c r="AO18" i="64"/>
  <c r="AQ18" i="64" s="1"/>
  <c r="AJ18" i="64"/>
  <c r="AK18" i="64" s="1"/>
  <c r="AI18" i="64"/>
  <c r="AA18" i="64"/>
  <c r="Y18" i="64"/>
  <c r="Z18" i="64" s="1"/>
  <c r="Q18" i="64"/>
  <c r="R18" i="64" s="1"/>
  <c r="P18" i="64"/>
  <c r="M18" i="64"/>
  <c r="CJ17" i="64"/>
  <c r="CH17" i="64"/>
  <c r="CI17" i="64" s="1"/>
  <c r="CC17" i="64"/>
  <c r="CB17" i="64"/>
  <c r="BV17" i="64"/>
  <c r="BR17" i="64"/>
  <c r="BS17" i="64" s="1"/>
  <c r="BN17" i="64"/>
  <c r="BO17" i="64" s="1"/>
  <c r="BL17" i="64"/>
  <c r="BH17" i="64"/>
  <c r="BI17" i="64" s="1"/>
  <c r="BE17" i="64"/>
  <c r="BD17" i="64"/>
  <c r="AY17" i="64"/>
  <c r="AZ17" i="64" s="1"/>
  <c r="AT17" i="64"/>
  <c r="AU17" i="64" s="1"/>
  <c r="AQ17" i="64"/>
  <c r="AO17" i="64"/>
  <c r="AP17" i="64" s="1"/>
  <c r="AJ17" i="64"/>
  <c r="AI17" i="64"/>
  <c r="Z17" i="64"/>
  <c r="Y17" i="64"/>
  <c r="Q17" i="64"/>
  <c r="P17" i="64"/>
  <c r="M17" i="64"/>
  <c r="CJ16" i="64"/>
  <c r="CI16" i="64"/>
  <c r="CH16" i="64"/>
  <c r="CB16" i="64"/>
  <c r="CC16" i="64" s="1"/>
  <c r="BX16" i="64"/>
  <c r="BV16" i="64"/>
  <c r="BW16" i="64" s="1"/>
  <c r="BS16" i="64"/>
  <c r="BR16" i="64"/>
  <c r="BO16" i="64"/>
  <c r="BN16" i="64"/>
  <c r="BL16" i="64"/>
  <c r="BI16" i="64"/>
  <c r="BH16" i="64"/>
  <c r="BD16" i="64"/>
  <c r="BE16" i="64" s="1"/>
  <c r="AZ16" i="64"/>
  <c r="AY16" i="64"/>
  <c r="AV16" i="64"/>
  <c r="AU16" i="64"/>
  <c r="AT16" i="64"/>
  <c r="AQ16" i="64"/>
  <c r="AP16" i="64"/>
  <c r="AO16" i="64"/>
  <c r="AK16" i="64"/>
  <c r="AI16" i="64"/>
  <c r="AJ16" i="64" s="1"/>
  <c r="Y16" i="64"/>
  <c r="P16" i="64"/>
  <c r="M16" i="64"/>
  <c r="CI15" i="64"/>
  <c r="CH15" i="64"/>
  <c r="CC15" i="64"/>
  <c r="CB15" i="64"/>
  <c r="BW15" i="64"/>
  <c r="BX15" i="64" s="1"/>
  <c r="BV15" i="64"/>
  <c r="BS15" i="64"/>
  <c r="BR15" i="64"/>
  <c r="BN15" i="64"/>
  <c r="BO15" i="64" s="1"/>
  <c r="BL15" i="64"/>
  <c r="BH15" i="64"/>
  <c r="BI15" i="64" s="1"/>
  <c r="BI3" i="64" s="1"/>
  <c r="BD15" i="64"/>
  <c r="BE15" i="64" s="1"/>
  <c r="AY15" i="64"/>
  <c r="AZ15" i="64" s="1"/>
  <c r="AU15" i="64"/>
  <c r="AT15" i="64"/>
  <c r="AP15" i="64"/>
  <c r="AO15" i="64"/>
  <c r="AJ15" i="64"/>
  <c r="AI15" i="64"/>
  <c r="AK15" i="64" s="1"/>
  <c r="AA15" i="64"/>
  <c r="Y15" i="64"/>
  <c r="Z15" i="64" s="1"/>
  <c r="AB15" i="64" s="1"/>
  <c r="Q15" i="64"/>
  <c r="P15" i="64"/>
  <c r="M15" i="64"/>
  <c r="CJ14" i="64"/>
  <c r="CH14" i="64"/>
  <c r="CI14" i="64" s="1"/>
  <c r="CD14" i="64"/>
  <c r="CB14" i="64"/>
  <c r="CC14" i="64" s="1"/>
  <c r="BV14" i="64"/>
  <c r="BR14" i="64"/>
  <c r="BS14" i="64" s="1"/>
  <c r="BO14" i="64"/>
  <c r="BN14" i="64"/>
  <c r="BL14" i="64"/>
  <c r="BH14" i="64"/>
  <c r="BI14" i="64" s="1"/>
  <c r="BE14" i="64"/>
  <c r="BD14" i="64"/>
  <c r="BA14" i="64"/>
  <c r="AZ14" i="64"/>
  <c r="AY14" i="64"/>
  <c r="AV14" i="64"/>
  <c r="AT14" i="64"/>
  <c r="AU14" i="64" s="1"/>
  <c r="AQ14" i="64"/>
  <c r="AO14" i="64"/>
  <c r="AP14" i="64" s="1"/>
  <c r="AI14" i="64"/>
  <c r="AJ14" i="64" s="1"/>
  <c r="Z14" i="64"/>
  <c r="AA14" i="64" s="1"/>
  <c r="Y14" i="64"/>
  <c r="R14" i="64"/>
  <c r="P14" i="64"/>
  <c r="Q14" i="64" s="1"/>
  <c r="M14" i="64"/>
  <c r="CJ13" i="64"/>
  <c r="CI13" i="64"/>
  <c r="CH13" i="64"/>
  <c r="CD13" i="64"/>
  <c r="CC13" i="64"/>
  <c r="CB13" i="64"/>
  <c r="BX13" i="64"/>
  <c r="BV13" i="64"/>
  <c r="BW13" i="64" s="1"/>
  <c r="BS13" i="64"/>
  <c r="BR13" i="64"/>
  <c r="BN13" i="64"/>
  <c r="BO13" i="64" s="1"/>
  <c r="BL13" i="64"/>
  <c r="BI13" i="64"/>
  <c r="BH13" i="64"/>
  <c r="BD13" i="64"/>
  <c r="BE13" i="64" s="1"/>
  <c r="AY13" i="64"/>
  <c r="AU13" i="64"/>
  <c r="AT13" i="64"/>
  <c r="AQ13" i="64"/>
  <c r="AP13" i="64"/>
  <c r="AO13" i="64"/>
  <c r="AK13" i="64"/>
  <c r="AJ13" i="64"/>
  <c r="AI13" i="64"/>
  <c r="Y13" i="64"/>
  <c r="Q13" i="64"/>
  <c r="P13" i="64"/>
  <c r="M13" i="64"/>
  <c r="CI12" i="64"/>
  <c r="CH12" i="64"/>
  <c r="CD12" i="64"/>
  <c r="CC12" i="64"/>
  <c r="CB12" i="64"/>
  <c r="BW12" i="64"/>
  <c r="BV12" i="64"/>
  <c r="BR12" i="64"/>
  <c r="BS12" i="64" s="1"/>
  <c r="BN12" i="64"/>
  <c r="BN3" i="64" s="1"/>
  <c r="BL12" i="64"/>
  <c r="BH12" i="64"/>
  <c r="BI12" i="64" s="1"/>
  <c r="BD12" i="64"/>
  <c r="BE12" i="64" s="1"/>
  <c r="AY12" i="64"/>
  <c r="AT12" i="64"/>
  <c r="AU12" i="64" s="1"/>
  <c r="AP12" i="64"/>
  <c r="AO12" i="64"/>
  <c r="AI12" i="64"/>
  <c r="AJ12" i="64" s="1"/>
  <c r="AK12" i="64" s="1"/>
  <c r="Y12" i="64"/>
  <c r="Q12" i="64"/>
  <c r="P12" i="64"/>
  <c r="R12" i="64" s="1"/>
  <c r="M12" i="64"/>
  <c r="CH11" i="64"/>
  <c r="CI11" i="64" s="1"/>
  <c r="CJ11" i="64" s="1"/>
  <c r="CB11" i="64"/>
  <c r="BV11" i="64"/>
  <c r="BR11" i="64"/>
  <c r="BS11" i="64" s="1"/>
  <c r="BO11" i="64"/>
  <c r="BN11" i="64"/>
  <c r="BL11" i="64"/>
  <c r="BH11" i="64"/>
  <c r="BI11" i="64" s="1"/>
  <c r="BE11" i="64"/>
  <c r="BD11" i="64"/>
  <c r="BA11" i="64"/>
  <c r="AZ11" i="64"/>
  <c r="AY11" i="64"/>
  <c r="AT11" i="64"/>
  <c r="AU11" i="64" s="1"/>
  <c r="AV11" i="64" s="1"/>
  <c r="AO11" i="64"/>
  <c r="AP11" i="64" s="1"/>
  <c r="AI11" i="64"/>
  <c r="Z11" i="64"/>
  <c r="AA11" i="64" s="1"/>
  <c r="Y11" i="64"/>
  <c r="P11" i="64"/>
  <c r="M11" i="64"/>
  <c r="CI10" i="64"/>
  <c r="CJ10" i="64" s="1"/>
  <c r="CH10" i="64"/>
  <c r="CD10" i="64"/>
  <c r="CC10" i="64"/>
  <c r="CB10" i="64"/>
  <c r="BV10" i="64"/>
  <c r="BW10" i="64" s="1"/>
  <c r="BS10" i="64"/>
  <c r="BR10" i="64"/>
  <c r="BO10" i="64"/>
  <c r="BN10" i="64"/>
  <c r="BL10" i="64"/>
  <c r="BI10" i="64"/>
  <c r="BH10" i="64"/>
  <c r="BD10" i="64"/>
  <c r="BD3" i="64" s="1"/>
  <c r="AZ10" i="64"/>
  <c r="AY10" i="64"/>
  <c r="BA10" i="64" s="1"/>
  <c r="AU10" i="64"/>
  <c r="AT10" i="64"/>
  <c r="AV10" i="64" s="1"/>
  <c r="AP10" i="64"/>
  <c r="AQ10" i="64" s="1"/>
  <c r="AO10" i="64"/>
  <c r="AK10" i="64"/>
  <c r="AJ10" i="64"/>
  <c r="AI10" i="64"/>
  <c r="Y10" i="64"/>
  <c r="R10" i="64"/>
  <c r="Q10" i="64"/>
  <c r="S10" i="64" s="1"/>
  <c r="P10" i="64"/>
  <c r="M10" i="64"/>
  <c r="CH3" i="64"/>
  <c r="CF3" i="64"/>
  <c r="BZ3" i="64"/>
  <c r="BV3" i="64"/>
  <c r="BT3" i="64"/>
  <c r="BR3" i="64"/>
  <c r="BP3" i="64"/>
  <c r="BK3" i="64"/>
  <c r="BJ3" i="64"/>
  <c r="BH3" i="64"/>
  <c r="BF3" i="64"/>
  <c r="BB3" i="64"/>
  <c r="AY3" i="64"/>
  <c r="AW3" i="64"/>
  <c r="AR3" i="64"/>
  <c r="AO3" i="64"/>
  <c r="AM3" i="64"/>
  <c r="AG3" i="64"/>
  <c r="W3" i="64"/>
  <c r="N3" i="64"/>
  <c r="M3" i="64"/>
  <c r="K3" i="64"/>
  <c r="J3" i="64"/>
  <c r="I3" i="64"/>
  <c r="AH6" i="63"/>
  <c r="BR309" i="62"/>
  <c r="BN309" i="62"/>
  <c r="BL309" i="62"/>
  <c r="BH309" i="62"/>
  <c r="BE309" i="62"/>
  <c r="BA309" i="62"/>
  <c r="AW309" i="62"/>
  <c r="AP309" i="62"/>
  <c r="AJ309" i="62"/>
  <c r="X309" i="62"/>
  <c r="BR308" i="62"/>
  <c r="BN308" i="62"/>
  <c r="BL308" i="62"/>
  <c r="BH308" i="62"/>
  <c r="BE308" i="62"/>
  <c r="BA308" i="62"/>
  <c r="AW308" i="62"/>
  <c r="AP308" i="62"/>
  <c r="AJ308" i="62"/>
  <c r="X308" i="62"/>
  <c r="BR307" i="62"/>
  <c r="BN307" i="62"/>
  <c r="BL307" i="62"/>
  <c r="BH307" i="62"/>
  <c r="BE307" i="62"/>
  <c r="BA307" i="62"/>
  <c r="AW307" i="62"/>
  <c r="AP307" i="62"/>
  <c r="AJ307" i="62"/>
  <c r="X307" i="62"/>
  <c r="BR306" i="62"/>
  <c r="BN306" i="62"/>
  <c r="BL306" i="62"/>
  <c r="BH306" i="62"/>
  <c r="BE306" i="62"/>
  <c r="BA306" i="62"/>
  <c r="AW306" i="62"/>
  <c r="AP306" i="62"/>
  <c r="AJ306" i="62"/>
  <c r="X306" i="62"/>
  <c r="BR305" i="62"/>
  <c r="BN305" i="62"/>
  <c r="BL305" i="62"/>
  <c r="BH305" i="62"/>
  <c r="BE305" i="62"/>
  <c r="BA305" i="62"/>
  <c r="AW305" i="62"/>
  <c r="AP305" i="62"/>
  <c r="AJ305" i="62"/>
  <c r="X305" i="62"/>
  <c r="BR304" i="62"/>
  <c r="BN304" i="62"/>
  <c r="BL304" i="62"/>
  <c r="BH304" i="62"/>
  <c r="BE304" i="62"/>
  <c r="BA304" i="62"/>
  <c r="AW304" i="62"/>
  <c r="AP304" i="62"/>
  <c r="AJ304" i="62"/>
  <c r="X304" i="62"/>
  <c r="BR303" i="62"/>
  <c r="BN303" i="62"/>
  <c r="BL303" i="62"/>
  <c r="BH303" i="62"/>
  <c r="BE303" i="62"/>
  <c r="BA303" i="62"/>
  <c r="AW303" i="62"/>
  <c r="AP303" i="62"/>
  <c r="AJ303" i="62"/>
  <c r="X303" i="62"/>
  <c r="BR302" i="62"/>
  <c r="BN302" i="62"/>
  <c r="BL302" i="62"/>
  <c r="BH302" i="62"/>
  <c r="BE302" i="62"/>
  <c r="BA302" i="62"/>
  <c r="AW302" i="62"/>
  <c r="AP302" i="62"/>
  <c r="AJ302" i="62"/>
  <c r="X302" i="62"/>
  <c r="BR301" i="62"/>
  <c r="BN301" i="62"/>
  <c r="BL301" i="62"/>
  <c r="BH301" i="62"/>
  <c r="BE301" i="62"/>
  <c r="BA301" i="62"/>
  <c r="AW301" i="62"/>
  <c r="AP301" i="62"/>
  <c r="AJ301" i="62"/>
  <c r="X301" i="62"/>
  <c r="BR300" i="62"/>
  <c r="BN300" i="62"/>
  <c r="BL300" i="62"/>
  <c r="BH300" i="62"/>
  <c r="BE300" i="62"/>
  <c r="BA300" i="62"/>
  <c r="AW300" i="62"/>
  <c r="AP300" i="62"/>
  <c r="AJ300" i="62"/>
  <c r="X300" i="62"/>
  <c r="BR299" i="62"/>
  <c r="BN299" i="62"/>
  <c r="BL299" i="62"/>
  <c r="BH299" i="62"/>
  <c r="BE299" i="62"/>
  <c r="BA299" i="62"/>
  <c r="AW299" i="62"/>
  <c r="AP299" i="62"/>
  <c r="AJ299" i="62"/>
  <c r="X299" i="62"/>
  <c r="BR298" i="62"/>
  <c r="BN298" i="62"/>
  <c r="BL298" i="62"/>
  <c r="BH298" i="62"/>
  <c r="BE298" i="62"/>
  <c r="BA298" i="62"/>
  <c r="AW298" i="62"/>
  <c r="AP298" i="62"/>
  <c r="AJ298" i="62"/>
  <c r="X298" i="62"/>
  <c r="BR297" i="62"/>
  <c r="BN297" i="62"/>
  <c r="BL297" i="62"/>
  <c r="BH297" i="62"/>
  <c r="BE297" i="62"/>
  <c r="BA297" i="62"/>
  <c r="AW297" i="62"/>
  <c r="AP297" i="62"/>
  <c r="AJ297" i="62"/>
  <c r="X297" i="62"/>
  <c r="BR296" i="62"/>
  <c r="BN296" i="62"/>
  <c r="BL296" i="62"/>
  <c r="BH296" i="62"/>
  <c r="BE296" i="62"/>
  <c r="BA296" i="62"/>
  <c r="AW296" i="62"/>
  <c r="AP296" i="62"/>
  <c r="AJ296" i="62"/>
  <c r="X296" i="62"/>
  <c r="BR295" i="62"/>
  <c r="BN295" i="62"/>
  <c r="BL295" i="62"/>
  <c r="BH295" i="62"/>
  <c r="BE295" i="62"/>
  <c r="BA295" i="62"/>
  <c r="AW295" i="62"/>
  <c r="AP295" i="62"/>
  <c r="AJ295" i="62"/>
  <c r="X295" i="62"/>
  <c r="BR294" i="62"/>
  <c r="BN294" i="62"/>
  <c r="BL294" i="62"/>
  <c r="BH294" i="62"/>
  <c r="BE294" i="62"/>
  <c r="BA294" i="62"/>
  <c r="AW294" i="62"/>
  <c r="AP294" i="62"/>
  <c r="AJ294" i="62"/>
  <c r="X294" i="62"/>
  <c r="BR293" i="62"/>
  <c r="BN293" i="62"/>
  <c r="BL293" i="62"/>
  <c r="BH293" i="62"/>
  <c r="BE293" i="62"/>
  <c r="BA293" i="62"/>
  <c r="AW293" i="62"/>
  <c r="AP293" i="62"/>
  <c r="AJ293" i="62"/>
  <c r="X293" i="62"/>
  <c r="BR292" i="62"/>
  <c r="BN292" i="62"/>
  <c r="BL292" i="62"/>
  <c r="BH292" i="62"/>
  <c r="BE292" i="62"/>
  <c r="BA292" i="62"/>
  <c r="AW292" i="62"/>
  <c r="AP292" i="62"/>
  <c r="AJ292" i="62"/>
  <c r="X292" i="62"/>
  <c r="BR291" i="62"/>
  <c r="BN291" i="62"/>
  <c r="BL291" i="62"/>
  <c r="BH291" i="62"/>
  <c r="BE291" i="62"/>
  <c r="BA291" i="62"/>
  <c r="AW291" i="62"/>
  <c r="AP291" i="62"/>
  <c r="AJ291" i="62"/>
  <c r="X291" i="62"/>
  <c r="BR290" i="62"/>
  <c r="BN290" i="62"/>
  <c r="BL290" i="62"/>
  <c r="BH290" i="62"/>
  <c r="BE290" i="62"/>
  <c r="BA290" i="62"/>
  <c r="AW290" i="62"/>
  <c r="AP290" i="62"/>
  <c r="AJ290" i="62"/>
  <c r="X290" i="62"/>
  <c r="BR289" i="62"/>
  <c r="BN289" i="62"/>
  <c r="BL289" i="62"/>
  <c r="BH289" i="62"/>
  <c r="BE289" i="62"/>
  <c r="BA289" i="62"/>
  <c r="AW289" i="62"/>
  <c r="AP289" i="62"/>
  <c r="AJ289" i="62"/>
  <c r="X289" i="62"/>
  <c r="BR288" i="62"/>
  <c r="BN288" i="62"/>
  <c r="BL288" i="62"/>
  <c r="BH288" i="62"/>
  <c r="BE288" i="62"/>
  <c r="BA288" i="62"/>
  <c r="AW288" i="62"/>
  <c r="AP288" i="62"/>
  <c r="AJ288" i="62"/>
  <c r="X288" i="62"/>
  <c r="BR287" i="62"/>
  <c r="BN287" i="62"/>
  <c r="BL287" i="62"/>
  <c r="BH287" i="62"/>
  <c r="BE287" i="62"/>
  <c r="BA287" i="62"/>
  <c r="AW287" i="62"/>
  <c r="AP287" i="62"/>
  <c r="AJ287" i="62"/>
  <c r="X287" i="62"/>
  <c r="BR286" i="62"/>
  <c r="BN286" i="62"/>
  <c r="BL286" i="62"/>
  <c r="BH286" i="62"/>
  <c r="BE286" i="62"/>
  <c r="BA286" i="62"/>
  <c r="AW286" i="62"/>
  <c r="AP286" i="62"/>
  <c r="AJ286" i="62"/>
  <c r="X286" i="62"/>
  <c r="BR285" i="62"/>
  <c r="BN285" i="62"/>
  <c r="BL285" i="62"/>
  <c r="BH285" i="62"/>
  <c r="BE285" i="62"/>
  <c r="BA285" i="62"/>
  <c r="AW285" i="62"/>
  <c r="AP285" i="62"/>
  <c r="AJ285" i="62"/>
  <c r="X285" i="62"/>
  <c r="BR284" i="62"/>
  <c r="BN284" i="62"/>
  <c r="BL284" i="62"/>
  <c r="BH284" i="62"/>
  <c r="BE284" i="62"/>
  <c r="BA284" i="62"/>
  <c r="AW284" i="62"/>
  <c r="AP284" i="62"/>
  <c r="AJ284" i="62"/>
  <c r="X284" i="62"/>
  <c r="BR283" i="62"/>
  <c r="BN283" i="62"/>
  <c r="BL283" i="62"/>
  <c r="BH283" i="62"/>
  <c r="BE283" i="62"/>
  <c r="BA283" i="62"/>
  <c r="AW283" i="62"/>
  <c r="AP283" i="62"/>
  <c r="AJ283" i="62"/>
  <c r="X283" i="62"/>
  <c r="BR282" i="62"/>
  <c r="BN282" i="62"/>
  <c r="BL282" i="62"/>
  <c r="BH282" i="62"/>
  <c r="BE282" i="62"/>
  <c r="BA282" i="62"/>
  <c r="AW282" i="62"/>
  <c r="AP282" i="62"/>
  <c r="AJ282" i="62"/>
  <c r="X282" i="62"/>
  <c r="BR281" i="62"/>
  <c r="BN281" i="62"/>
  <c r="BL281" i="62"/>
  <c r="BH281" i="62"/>
  <c r="BE281" i="62"/>
  <c r="BA281" i="62"/>
  <c r="AW281" i="62"/>
  <c r="AP281" i="62"/>
  <c r="AJ281" i="62"/>
  <c r="X281" i="62"/>
  <c r="BR280" i="62"/>
  <c r="BN280" i="62"/>
  <c r="BL280" i="62"/>
  <c r="BH280" i="62"/>
  <c r="BE280" i="62"/>
  <c r="BA280" i="62"/>
  <c r="AW280" i="62"/>
  <c r="AP280" i="62"/>
  <c r="AJ280" i="62"/>
  <c r="X280" i="62"/>
  <c r="BR279" i="62"/>
  <c r="BN279" i="62"/>
  <c r="BL279" i="62"/>
  <c r="BH279" i="62"/>
  <c r="BE279" i="62"/>
  <c r="BA279" i="62"/>
  <c r="AW279" i="62"/>
  <c r="AP279" i="62"/>
  <c r="AJ279" i="62"/>
  <c r="X279" i="62"/>
  <c r="BR278" i="62"/>
  <c r="BN278" i="62"/>
  <c r="BL278" i="62"/>
  <c r="BH278" i="62"/>
  <c r="BE278" i="62"/>
  <c r="BA278" i="62"/>
  <c r="AW278" i="62"/>
  <c r="AP278" i="62"/>
  <c r="AJ278" i="62"/>
  <c r="X278" i="62"/>
  <c r="BR277" i="62"/>
  <c r="BN277" i="62"/>
  <c r="BL277" i="62"/>
  <c r="BH277" i="62"/>
  <c r="BE277" i="62"/>
  <c r="BA277" i="62"/>
  <c r="AW277" i="62"/>
  <c r="AP277" i="62"/>
  <c r="AJ277" i="62"/>
  <c r="X277" i="62"/>
  <c r="BR276" i="62"/>
  <c r="BN276" i="62"/>
  <c r="BL276" i="62"/>
  <c r="BH276" i="62"/>
  <c r="BE276" i="62"/>
  <c r="BA276" i="62"/>
  <c r="AW276" i="62"/>
  <c r="AP276" i="62"/>
  <c r="AJ276" i="62"/>
  <c r="X276" i="62"/>
  <c r="BR275" i="62"/>
  <c r="BN275" i="62"/>
  <c r="BL275" i="62"/>
  <c r="BH275" i="62"/>
  <c r="BE275" i="62"/>
  <c r="BA275" i="62"/>
  <c r="AW275" i="62"/>
  <c r="AP275" i="62"/>
  <c r="AJ275" i="62"/>
  <c r="X275" i="62"/>
  <c r="BR274" i="62"/>
  <c r="BN274" i="62"/>
  <c r="BL274" i="62"/>
  <c r="BH274" i="62"/>
  <c r="BE274" i="62"/>
  <c r="BA274" i="62"/>
  <c r="AW274" i="62"/>
  <c r="AP274" i="62"/>
  <c r="AJ274" i="62"/>
  <c r="X274" i="62"/>
  <c r="BR273" i="62"/>
  <c r="BN273" i="62"/>
  <c r="BL273" i="62"/>
  <c r="BH273" i="62"/>
  <c r="BE273" i="62"/>
  <c r="BA273" i="62"/>
  <c r="AW273" i="62"/>
  <c r="AP273" i="62"/>
  <c r="AJ273" i="62"/>
  <c r="X273" i="62"/>
  <c r="BR272" i="62"/>
  <c r="BN272" i="62"/>
  <c r="BL272" i="62"/>
  <c r="BH272" i="62"/>
  <c r="BE272" i="62"/>
  <c r="BA272" i="62"/>
  <c r="AW272" i="62"/>
  <c r="AP272" i="62"/>
  <c r="AJ272" i="62"/>
  <c r="X272" i="62"/>
  <c r="BR271" i="62"/>
  <c r="BN271" i="62"/>
  <c r="BL271" i="62"/>
  <c r="BH271" i="62"/>
  <c r="BE271" i="62"/>
  <c r="BA271" i="62"/>
  <c r="AW271" i="62"/>
  <c r="AP271" i="62"/>
  <c r="AJ271" i="62"/>
  <c r="X271" i="62"/>
  <c r="BR270" i="62"/>
  <c r="BN270" i="62"/>
  <c r="BL270" i="62"/>
  <c r="BH270" i="62"/>
  <c r="BE270" i="62"/>
  <c r="BA270" i="62"/>
  <c r="AW270" i="62"/>
  <c r="AP270" i="62"/>
  <c r="AJ270" i="62"/>
  <c r="X270" i="62"/>
  <c r="BR269" i="62"/>
  <c r="BN269" i="62"/>
  <c r="BL269" i="62"/>
  <c r="BH269" i="62"/>
  <c r="BE269" i="62"/>
  <c r="BA269" i="62"/>
  <c r="AW269" i="62"/>
  <c r="AP269" i="62"/>
  <c r="AJ269" i="62"/>
  <c r="X269" i="62"/>
  <c r="BR268" i="62"/>
  <c r="BN268" i="62"/>
  <c r="BL268" i="62"/>
  <c r="BH268" i="62"/>
  <c r="BE268" i="62"/>
  <c r="BA268" i="62"/>
  <c r="AW268" i="62"/>
  <c r="AP268" i="62"/>
  <c r="AJ268" i="62"/>
  <c r="X268" i="62"/>
  <c r="BR267" i="62"/>
  <c r="BN267" i="62"/>
  <c r="BL267" i="62"/>
  <c r="BH267" i="62"/>
  <c r="BE267" i="62"/>
  <c r="BA267" i="62"/>
  <c r="AW267" i="62"/>
  <c r="AP267" i="62"/>
  <c r="AJ267" i="62"/>
  <c r="X267" i="62"/>
  <c r="BR266" i="62"/>
  <c r="BN266" i="62"/>
  <c r="BL266" i="62"/>
  <c r="BH266" i="62"/>
  <c r="BE266" i="62"/>
  <c r="BA266" i="62"/>
  <c r="AW266" i="62"/>
  <c r="AP266" i="62"/>
  <c r="AJ266" i="62"/>
  <c r="X266" i="62"/>
  <c r="BR265" i="62"/>
  <c r="BN265" i="62"/>
  <c r="BL265" i="62"/>
  <c r="BH265" i="62"/>
  <c r="BE265" i="62"/>
  <c r="BA265" i="62"/>
  <c r="AW265" i="62"/>
  <c r="AP265" i="62"/>
  <c r="AJ265" i="62"/>
  <c r="X265" i="62"/>
  <c r="BR264" i="62"/>
  <c r="BN264" i="62"/>
  <c r="BL264" i="62"/>
  <c r="BH264" i="62"/>
  <c r="BE264" i="62"/>
  <c r="BA264" i="62"/>
  <c r="AW264" i="62"/>
  <c r="AP264" i="62"/>
  <c r="AJ264" i="62"/>
  <c r="X264" i="62"/>
  <c r="BR263" i="62"/>
  <c r="BN263" i="62"/>
  <c r="BL263" i="62"/>
  <c r="BH263" i="62"/>
  <c r="BE263" i="62"/>
  <c r="BA263" i="62"/>
  <c r="AW263" i="62"/>
  <c r="AP263" i="62"/>
  <c r="AJ263" i="62"/>
  <c r="X263" i="62"/>
  <c r="BR262" i="62"/>
  <c r="BN262" i="62"/>
  <c r="BL262" i="62"/>
  <c r="BH262" i="62"/>
  <c r="BE262" i="62"/>
  <c r="BA262" i="62"/>
  <c r="AW262" i="62"/>
  <c r="AP262" i="62"/>
  <c r="AJ262" i="62"/>
  <c r="X262" i="62"/>
  <c r="BR261" i="62"/>
  <c r="BN261" i="62"/>
  <c r="BL261" i="62"/>
  <c r="BH261" i="62"/>
  <c r="BE261" i="62"/>
  <c r="BA261" i="62"/>
  <c r="AW261" i="62"/>
  <c r="AP261" i="62"/>
  <c r="AJ261" i="62"/>
  <c r="X261" i="62"/>
  <c r="BR260" i="62"/>
  <c r="BN260" i="62"/>
  <c r="BL260" i="62"/>
  <c r="BH260" i="62"/>
  <c r="BE260" i="62"/>
  <c r="BA260" i="62"/>
  <c r="AW260" i="62"/>
  <c r="AP260" i="62"/>
  <c r="AJ260" i="62"/>
  <c r="X260" i="62"/>
  <c r="BR259" i="62"/>
  <c r="BN259" i="62"/>
  <c r="BL259" i="62"/>
  <c r="BH259" i="62"/>
  <c r="BE259" i="62"/>
  <c r="BA259" i="62"/>
  <c r="AW259" i="62"/>
  <c r="AP259" i="62"/>
  <c r="AJ259" i="62"/>
  <c r="X259" i="62"/>
  <c r="BR258" i="62"/>
  <c r="BN258" i="62"/>
  <c r="BL258" i="62"/>
  <c r="BH258" i="62"/>
  <c r="BE258" i="62"/>
  <c r="BA258" i="62"/>
  <c r="AW258" i="62"/>
  <c r="AP258" i="62"/>
  <c r="AJ258" i="62"/>
  <c r="X258" i="62"/>
  <c r="BR257" i="62"/>
  <c r="BN257" i="62"/>
  <c r="BL257" i="62"/>
  <c r="BH257" i="62"/>
  <c r="BE257" i="62"/>
  <c r="BA257" i="62"/>
  <c r="AW257" i="62"/>
  <c r="AP257" i="62"/>
  <c r="AJ257" i="62"/>
  <c r="X257" i="62"/>
  <c r="BR256" i="62"/>
  <c r="BN256" i="62"/>
  <c r="BL256" i="62"/>
  <c r="BH256" i="62"/>
  <c r="BE256" i="62"/>
  <c r="BA256" i="62"/>
  <c r="AW256" i="62"/>
  <c r="AP256" i="62"/>
  <c r="AJ256" i="62"/>
  <c r="X256" i="62"/>
  <c r="BR255" i="62"/>
  <c r="BN255" i="62"/>
  <c r="BL255" i="62"/>
  <c r="BH255" i="62"/>
  <c r="BE255" i="62"/>
  <c r="BA255" i="62"/>
  <c r="AW255" i="62"/>
  <c r="AP255" i="62"/>
  <c r="AJ255" i="62"/>
  <c r="X255" i="62"/>
  <c r="BR254" i="62"/>
  <c r="BN254" i="62"/>
  <c r="BL254" i="62"/>
  <c r="BH254" i="62"/>
  <c r="BE254" i="62"/>
  <c r="BA254" i="62"/>
  <c r="AW254" i="62"/>
  <c r="AP254" i="62"/>
  <c r="AJ254" i="62"/>
  <c r="X254" i="62"/>
  <c r="BR253" i="62"/>
  <c r="BN253" i="62"/>
  <c r="BL253" i="62"/>
  <c r="BH253" i="62"/>
  <c r="BE253" i="62"/>
  <c r="BA253" i="62"/>
  <c r="AW253" i="62"/>
  <c r="AP253" i="62"/>
  <c r="AJ253" i="62"/>
  <c r="X253" i="62"/>
  <c r="BR252" i="62"/>
  <c r="BN252" i="62"/>
  <c r="BL252" i="62"/>
  <c r="BH252" i="62"/>
  <c r="BE252" i="62"/>
  <c r="BA252" i="62"/>
  <c r="AW252" i="62"/>
  <c r="AP252" i="62"/>
  <c r="AJ252" i="62"/>
  <c r="X252" i="62"/>
  <c r="BR251" i="62"/>
  <c r="BN251" i="62"/>
  <c r="BL251" i="62"/>
  <c r="BH251" i="62"/>
  <c r="BE251" i="62"/>
  <c r="BA251" i="62"/>
  <c r="AW251" i="62"/>
  <c r="AP251" i="62"/>
  <c r="AJ251" i="62"/>
  <c r="X251" i="62"/>
  <c r="BR250" i="62"/>
  <c r="BN250" i="62"/>
  <c r="BL250" i="62"/>
  <c r="BH250" i="62"/>
  <c r="BE250" i="62"/>
  <c r="BA250" i="62"/>
  <c r="AW250" i="62"/>
  <c r="AP250" i="62"/>
  <c r="AJ250" i="62"/>
  <c r="X250" i="62"/>
  <c r="BR249" i="62"/>
  <c r="BN249" i="62"/>
  <c r="BL249" i="62"/>
  <c r="BH249" i="62"/>
  <c r="BE249" i="62"/>
  <c r="BA249" i="62"/>
  <c r="AW249" i="62"/>
  <c r="AP249" i="62"/>
  <c r="AJ249" i="62"/>
  <c r="X249" i="62"/>
  <c r="BR248" i="62"/>
  <c r="BN248" i="62"/>
  <c r="BL248" i="62"/>
  <c r="BH248" i="62"/>
  <c r="BE248" i="62"/>
  <c r="BA248" i="62"/>
  <c r="AW248" i="62"/>
  <c r="AP248" i="62"/>
  <c r="AJ248" i="62"/>
  <c r="X248" i="62"/>
  <c r="BR247" i="62"/>
  <c r="BN247" i="62"/>
  <c r="BL247" i="62"/>
  <c r="BH247" i="62"/>
  <c r="BE247" i="62"/>
  <c r="BA247" i="62"/>
  <c r="AW247" i="62"/>
  <c r="AP247" i="62"/>
  <c r="AJ247" i="62"/>
  <c r="X247" i="62"/>
  <c r="BR246" i="62"/>
  <c r="BN246" i="62"/>
  <c r="BL246" i="62"/>
  <c r="BH246" i="62"/>
  <c r="BE246" i="62"/>
  <c r="BA246" i="62"/>
  <c r="AW246" i="62"/>
  <c r="AP246" i="62"/>
  <c r="AJ246" i="62"/>
  <c r="X246" i="62"/>
  <c r="BR245" i="62"/>
  <c r="BN245" i="62"/>
  <c r="BL245" i="62"/>
  <c r="BH245" i="62"/>
  <c r="BE245" i="62"/>
  <c r="BA245" i="62"/>
  <c r="AW245" i="62"/>
  <c r="AP245" i="62"/>
  <c r="AJ245" i="62"/>
  <c r="X245" i="62"/>
  <c r="BR244" i="62"/>
  <c r="BN244" i="62"/>
  <c r="BL244" i="62"/>
  <c r="BH244" i="62"/>
  <c r="BE244" i="62"/>
  <c r="BA244" i="62"/>
  <c r="AW244" i="62"/>
  <c r="AP244" i="62"/>
  <c r="AJ244" i="62"/>
  <c r="X244" i="62"/>
  <c r="BR243" i="62"/>
  <c r="BN243" i="62"/>
  <c r="BL243" i="62"/>
  <c r="BH243" i="62"/>
  <c r="BE243" i="62"/>
  <c r="BA243" i="62"/>
  <c r="AW243" i="62"/>
  <c r="AP243" i="62"/>
  <c r="AJ243" i="62"/>
  <c r="X243" i="62"/>
  <c r="BR242" i="62"/>
  <c r="BN242" i="62"/>
  <c r="BL242" i="62"/>
  <c r="BH242" i="62"/>
  <c r="BE242" i="62"/>
  <c r="BA242" i="62"/>
  <c r="AW242" i="62"/>
  <c r="AP242" i="62"/>
  <c r="AJ242" i="62"/>
  <c r="X242" i="62"/>
  <c r="BR241" i="62"/>
  <c r="BN241" i="62"/>
  <c r="BL241" i="62"/>
  <c r="BH241" i="62"/>
  <c r="BE241" i="62"/>
  <c r="BA241" i="62"/>
  <c r="AW241" i="62"/>
  <c r="AP241" i="62"/>
  <c r="AJ241" i="62"/>
  <c r="X241" i="62"/>
  <c r="BR240" i="62"/>
  <c r="BN240" i="62"/>
  <c r="BL240" i="62"/>
  <c r="BH240" i="62"/>
  <c r="BE240" i="62"/>
  <c r="BA240" i="62"/>
  <c r="AW240" i="62"/>
  <c r="AP240" i="62"/>
  <c r="AJ240" i="62"/>
  <c r="X240" i="62"/>
  <c r="BR239" i="62"/>
  <c r="BN239" i="62"/>
  <c r="BL239" i="62"/>
  <c r="BH239" i="62"/>
  <c r="BE239" i="62"/>
  <c r="BA239" i="62"/>
  <c r="AW239" i="62"/>
  <c r="AP239" i="62"/>
  <c r="AJ239" i="62"/>
  <c r="X239" i="62"/>
  <c r="BR238" i="62"/>
  <c r="BN238" i="62"/>
  <c r="BL238" i="62"/>
  <c r="BH238" i="62"/>
  <c r="BE238" i="62"/>
  <c r="BA238" i="62"/>
  <c r="AW238" i="62"/>
  <c r="AP238" i="62"/>
  <c r="AJ238" i="62"/>
  <c r="X238" i="62"/>
  <c r="BR237" i="62"/>
  <c r="BN237" i="62"/>
  <c r="BL237" i="62"/>
  <c r="BH237" i="62"/>
  <c r="BE237" i="62"/>
  <c r="BA237" i="62"/>
  <c r="AW237" i="62"/>
  <c r="AP237" i="62"/>
  <c r="AJ237" i="62"/>
  <c r="X237" i="62"/>
  <c r="BR236" i="62"/>
  <c r="BN236" i="62"/>
  <c r="BL236" i="62"/>
  <c r="BH236" i="62"/>
  <c r="BE236" i="62"/>
  <c r="BA236" i="62"/>
  <c r="AW236" i="62"/>
  <c r="AP236" i="62"/>
  <c r="AJ236" i="62"/>
  <c r="X236" i="62"/>
  <c r="BR235" i="62"/>
  <c r="BN235" i="62"/>
  <c r="BL235" i="62"/>
  <c r="BH235" i="62"/>
  <c r="BE235" i="62"/>
  <c r="BA235" i="62"/>
  <c r="AW235" i="62"/>
  <c r="AP235" i="62"/>
  <c r="AJ235" i="62"/>
  <c r="X235" i="62"/>
  <c r="BR234" i="62"/>
  <c r="BN234" i="62"/>
  <c r="BL234" i="62"/>
  <c r="BH234" i="62"/>
  <c r="BE234" i="62"/>
  <c r="BA234" i="62"/>
  <c r="AW234" i="62"/>
  <c r="AP234" i="62"/>
  <c r="AJ234" i="62"/>
  <c r="X234" i="62"/>
  <c r="BR233" i="62"/>
  <c r="BN233" i="62"/>
  <c r="BL233" i="62"/>
  <c r="BH233" i="62"/>
  <c r="BE233" i="62"/>
  <c r="BA233" i="62"/>
  <c r="AW233" i="62"/>
  <c r="AP233" i="62"/>
  <c r="AJ233" i="62"/>
  <c r="X233" i="62"/>
  <c r="BR232" i="62"/>
  <c r="BN232" i="62"/>
  <c r="BL232" i="62"/>
  <c r="BH232" i="62"/>
  <c r="BE232" i="62"/>
  <c r="BA232" i="62"/>
  <c r="AW232" i="62"/>
  <c r="AP232" i="62"/>
  <c r="AJ232" i="62"/>
  <c r="X232" i="62"/>
  <c r="BR231" i="62"/>
  <c r="BN231" i="62"/>
  <c r="BL231" i="62"/>
  <c r="BH231" i="62"/>
  <c r="BE231" i="62"/>
  <c r="BA231" i="62"/>
  <c r="AW231" i="62"/>
  <c r="AP231" i="62"/>
  <c r="AJ231" i="62"/>
  <c r="X231" i="62"/>
  <c r="BR230" i="62"/>
  <c r="BN230" i="62"/>
  <c r="BL230" i="62"/>
  <c r="BH230" i="62"/>
  <c r="BE230" i="62"/>
  <c r="BA230" i="62"/>
  <c r="AW230" i="62"/>
  <c r="AP230" i="62"/>
  <c r="AJ230" i="62"/>
  <c r="X230" i="62"/>
  <c r="BR229" i="62"/>
  <c r="BN229" i="62"/>
  <c r="BL229" i="62"/>
  <c r="BH229" i="62"/>
  <c r="BE229" i="62"/>
  <c r="BA229" i="62"/>
  <c r="AW229" i="62"/>
  <c r="AP229" i="62"/>
  <c r="AJ229" i="62"/>
  <c r="X229" i="62"/>
  <c r="BR228" i="62"/>
  <c r="BN228" i="62"/>
  <c r="BL228" i="62"/>
  <c r="BH228" i="62"/>
  <c r="BE228" i="62"/>
  <c r="BA228" i="62"/>
  <c r="AW228" i="62"/>
  <c r="AP228" i="62"/>
  <c r="AJ228" i="62"/>
  <c r="X228" i="62"/>
  <c r="BR227" i="62"/>
  <c r="BN227" i="62"/>
  <c r="BL227" i="62"/>
  <c r="BH227" i="62"/>
  <c r="BE227" i="62"/>
  <c r="BA227" i="62"/>
  <c r="AW227" i="62"/>
  <c r="AP227" i="62"/>
  <c r="AJ227" i="62"/>
  <c r="X227" i="62"/>
  <c r="BR226" i="62"/>
  <c r="BN226" i="62"/>
  <c r="BL226" i="62"/>
  <c r="BH226" i="62"/>
  <c r="BE226" i="62"/>
  <c r="BA226" i="62"/>
  <c r="AW226" i="62"/>
  <c r="AP226" i="62"/>
  <c r="AJ226" i="62"/>
  <c r="X226" i="62"/>
  <c r="BR225" i="62"/>
  <c r="BN225" i="62"/>
  <c r="BL225" i="62"/>
  <c r="BH225" i="62"/>
  <c r="BE225" i="62"/>
  <c r="BA225" i="62"/>
  <c r="AW225" i="62"/>
  <c r="AP225" i="62"/>
  <c r="AJ225" i="62"/>
  <c r="X225" i="62"/>
  <c r="BR224" i="62"/>
  <c r="BN224" i="62"/>
  <c r="BL224" i="62"/>
  <c r="BH224" i="62"/>
  <c r="BE224" i="62"/>
  <c r="BA224" i="62"/>
  <c r="AW224" i="62"/>
  <c r="AP224" i="62"/>
  <c r="AJ224" i="62"/>
  <c r="X224" i="62"/>
  <c r="BR223" i="62"/>
  <c r="BN223" i="62"/>
  <c r="BL223" i="62"/>
  <c r="BH223" i="62"/>
  <c r="BE223" i="62"/>
  <c r="BA223" i="62"/>
  <c r="AW223" i="62"/>
  <c r="AP223" i="62"/>
  <c r="AJ223" i="62"/>
  <c r="X223" i="62"/>
  <c r="BR222" i="62"/>
  <c r="BN222" i="62"/>
  <c r="BL222" i="62"/>
  <c r="BH222" i="62"/>
  <c r="BE222" i="62"/>
  <c r="BA222" i="62"/>
  <c r="AW222" i="62"/>
  <c r="AP222" i="62"/>
  <c r="AJ222" i="62"/>
  <c r="X222" i="62"/>
  <c r="BR221" i="62"/>
  <c r="BN221" i="62"/>
  <c r="BL221" i="62"/>
  <c r="BH221" i="62"/>
  <c r="BE221" i="62"/>
  <c r="BA221" i="62"/>
  <c r="AW221" i="62"/>
  <c r="AP221" i="62"/>
  <c r="AJ221" i="62"/>
  <c r="X221" i="62"/>
  <c r="BR220" i="62"/>
  <c r="BN220" i="62"/>
  <c r="BL220" i="62"/>
  <c r="BH220" i="62"/>
  <c r="BE220" i="62"/>
  <c r="BA220" i="62"/>
  <c r="AW220" i="62"/>
  <c r="AP220" i="62"/>
  <c r="AJ220" i="62"/>
  <c r="X220" i="62"/>
  <c r="BR219" i="62"/>
  <c r="BN219" i="62"/>
  <c r="BL219" i="62"/>
  <c r="BH219" i="62"/>
  <c r="BE219" i="62"/>
  <c r="BA219" i="62"/>
  <c r="AW219" i="62"/>
  <c r="AP219" i="62"/>
  <c r="AJ219" i="62"/>
  <c r="X219" i="62"/>
  <c r="BR218" i="62"/>
  <c r="BN218" i="62"/>
  <c r="BL218" i="62"/>
  <c r="BH218" i="62"/>
  <c r="BE218" i="62"/>
  <c r="BA218" i="62"/>
  <c r="AW218" i="62"/>
  <c r="AP218" i="62"/>
  <c r="AJ218" i="62"/>
  <c r="X218" i="62"/>
  <c r="BR217" i="62"/>
  <c r="BN217" i="62"/>
  <c r="BL217" i="62"/>
  <c r="BH217" i="62"/>
  <c r="BE217" i="62"/>
  <c r="BA217" i="62"/>
  <c r="AW217" i="62"/>
  <c r="AP217" i="62"/>
  <c r="AJ217" i="62"/>
  <c r="X217" i="62"/>
  <c r="BR216" i="62"/>
  <c r="BN216" i="62"/>
  <c r="BL216" i="62"/>
  <c r="BH216" i="62"/>
  <c r="BE216" i="62"/>
  <c r="BA216" i="62"/>
  <c r="AW216" i="62"/>
  <c r="AP216" i="62"/>
  <c r="AJ216" i="62"/>
  <c r="X216" i="62"/>
  <c r="BR215" i="62"/>
  <c r="BN215" i="62"/>
  <c r="BL215" i="62"/>
  <c r="BH215" i="62"/>
  <c r="BE215" i="62"/>
  <c r="BA215" i="62"/>
  <c r="AW215" i="62"/>
  <c r="AP215" i="62"/>
  <c r="AJ215" i="62"/>
  <c r="X215" i="62"/>
  <c r="BR214" i="62"/>
  <c r="BN214" i="62"/>
  <c r="BL214" i="62"/>
  <c r="BH214" i="62"/>
  <c r="BE214" i="62"/>
  <c r="BA214" i="62"/>
  <c r="AW214" i="62"/>
  <c r="AP214" i="62"/>
  <c r="AJ214" i="62"/>
  <c r="X214" i="62"/>
  <c r="BR213" i="62"/>
  <c r="BN213" i="62"/>
  <c r="BL213" i="62"/>
  <c r="BH213" i="62"/>
  <c r="BE213" i="62"/>
  <c r="BA213" i="62"/>
  <c r="AW213" i="62"/>
  <c r="AP213" i="62"/>
  <c r="AJ213" i="62"/>
  <c r="X213" i="62"/>
  <c r="BR212" i="62"/>
  <c r="BN212" i="62"/>
  <c r="BL212" i="62"/>
  <c r="BH212" i="62"/>
  <c r="BE212" i="62"/>
  <c r="BA212" i="62"/>
  <c r="AW212" i="62"/>
  <c r="AP212" i="62"/>
  <c r="AJ212" i="62"/>
  <c r="X212" i="62"/>
  <c r="BR211" i="62"/>
  <c r="BN211" i="62"/>
  <c r="BL211" i="62"/>
  <c r="BH211" i="62"/>
  <c r="BE211" i="62"/>
  <c r="BA211" i="62"/>
  <c r="AW211" i="62"/>
  <c r="AP211" i="62"/>
  <c r="AJ211" i="62"/>
  <c r="X211" i="62"/>
  <c r="BR210" i="62"/>
  <c r="BN210" i="62"/>
  <c r="BL210" i="62"/>
  <c r="BH210" i="62"/>
  <c r="BE210" i="62"/>
  <c r="BA210" i="62"/>
  <c r="AW210" i="62"/>
  <c r="AP210" i="62"/>
  <c r="AJ210" i="62"/>
  <c r="X210" i="62"/>
  <c r="BR209" i="62"/>
  <c r="BN209" i="62"/>
  <c r="BL209" i="62"/>
  <c r="BH209" i="62"/>
  <c r="BE209" i="62"/>
  <c r="BA209" i="62"/>
  <c r="AW209" i="62"/>
  <c r="AP209" i="62"/>
  <c r="AJ209" i="62"/>
  <c r="X209" i="62"/>
  <c r="BR208" i="62"/>
  <c r="BN208" i="62"/>
  <c r="BL208" i="62"/>
  <c r="BH208" i="62"/>
  <c r="BE208" i="62"/>
  <c r="BA208" i="62"/>
  <c r="AW208" i="62"/>
  <c r="AP208" i="62"/>
  <c r="AJ208" i="62"/>
  <c r="X208" i="62"/>
  <c r="BR207" i="62"/>
  <c r="BN207" i="62"/>
  <c r="BL207" i="62"/>
  <c r="BH207" i="62"/>
  <c r="BE207" i="62"/>
  <c r="BA207" i="62"/>
  <c r="AW207" i="62"/>
  <c r="AP207" i="62"/>
  <c r="AJ207" i="62"/>
  <c r="X207" i="62"/>
  <c r="BR206" i="62"/>
  <c r="BN206" i="62"/>
  <c r="BL206" i="62"/>
  <c r="BH206" i="62"/>
  <c r="BE206" i="62"/>
  <c r="BA206" i="62"/>
  <c r="AW206" i="62"/>
  <c r="AP206" i="62"/>
  <c r="AJ206" i="62"/>
  <c r="X206" i="62"/>
  <c r="BR205" i="62"/>
  <c r="BN205" i="62"/>
  <c r="BL205" i="62"/>
  <c r="BH205" i="62"/>
  <c r="BE205" i="62"/>
  <c r="BA205" i="62"/>
  <c r="AW205" i="62"/>
  <c r="AP205" i="62"/>
  <c r="AJ205" i="62"/>
  <c r="X205" i="62"/>
  <c r="BR204" i="62"/>
  <c r="BN204" i="62"/>
  <c r="BL204" i="62"/>
  <c r="BH204" i="62"/>
  <c r="BE204" i="62"/>
  <c r="BA204" i="62"/>
  <c r="AW204" i="62"/>
  <c r="AP204" i="62"/>
  <c r="AJ204" i="62"/>
  <c r="X204" i="62"/>
  <c r="BR203" i="62"/>
  <c r="BN203" i="62"/>
  <c r="BL203" i="62"/>
  <c r="BH203" i="62"/>
  <c r="BE203" i="62"/>
  <c r="BA203" i="62"/>
  <c r="AW203" i="62"/>
  <c r="AP203" i="62"/>
  <c r="AJ203" i="62"/>
  <c r="X203" i="62"/>
  <c r="BR202" i="62"/>
  <c r="BN202" i="62"/>
  <c r="BL202" i="62"/>
  <c r="BH202" i="62"/>
  <c r="BE202" i="62"/>
  <c r="BA202" i="62"/>
  <c r="AW202" i="62"/>
  <c r="AP202" i="62"/>
  <c r="AJ202" i="62"/>
  <c r="X202" i="62"/>
  <c r="BR201" i="62"/>
  <c r="BN201" i="62"/>
  <c r="BL201" i="62"/>
  <c r="BH201" i="62"/>
  <c r="BE201" i="62"/>
  <c r="BA201" i="62"/>
  <c r="AW201" i="62"/>
  <c r="AP201" i="62"/>
  <c r="AJ201" i="62"/>
  <c r="X201" i="62"/>
  <c r="BR200" i="62"/>
  <c r="BN200" i="62"/>
  <c r="BL200" i="62"/>
  <c r="BH200" i="62"/>
  <c r="BE200" i="62"/>
  <c r="BA200" i="62"/>
  <c r="AW200" i="62"/>
  <c r="AP200" i="62"/>
  <c r="AJ200" i="62"/>
  <c r="X200" i="62"/>
  <c r="BR199" i="62"/>
  <c r="BN199" i="62"/>
  <c r="BL199" i="62"/>
  <c r="BH199" i="62"/>
  <c r="BE199" i="62"/>
  <c r="BA199" i="62"/>
  <c r="AW199" i="62"/>
  <c r="AP199" i="62"/>
  <c r="AJ199" i="62"/>
  <c r="X199" i="62"/>
  <c r="BR198" i="62"/>
  <c r="BN198" i="62"/>
  <c r="BL198" i="62"/>
  <c r="BH198" i="62"/>
  <c r="BE198" i="62"/>
  <c r="BA198" i="62"/>
  <c r="AW198" i="62"/>
  <c r="AP198" i="62"/>
  <c r="AJ198" i="62"/>
  <c r="X198" i="62"/>
  <c r="BR197" i="62"/>
  <c r="BN197" i="62"/>
  <c r="BL197" i="62"/>
  <c r="BH197" i="62"/>
  <c r="BE197" i="62"/>
  <c r="BA197" i="62"/>
  <c r="AW197" i="62"/>
  <c r="AP197" i="62"/>
  <c r="AJ197" i="62"/>
  <c r="X197" i="62"/>
  <c r="BR196" i="62"/>
  <c r="BN196" i="62"/>
  <c r="BL196" i="62"/>
  <c r="BH196" i="62"/>
  <c r="BE196" i="62"/>
  <c r="BA196" i="62"/>
  <c r="AW196" i="62"/>
  <c r="AP196" i="62"/>
  <c r="AJ196" i="62"/>
  <c r="X196" i="62"/>
  <c r="BR195" i="62"/>
  <c r="BN195" i="62"/>
  <c r="BL195" i="62"/>
  <c r="BH195" i="62"/>
  <c r="BE195" i="62"/>
  <c r="BA195" i="62"/>
  <c r="AW195" i="62"/>
  <c r="AP195" i="62"/>
  <c r="AJ195" i="62"/>
  <c r="X195" i="62"/>
  <c r="BR194" i="62"/>
  <c r="BN194" i="62"/>
  <c r="BL194" i="62"/>
  <c r="BH194" i="62"/>
  <c r="BE194" i="62"/>
  <c r="BA194" i="62"/>
  <c r="AW194" i="62"/>
  <c r="AP194" i="62"/>
  <c r="AJ194" i="62"/>
  <c r="X194" i="62"/>
  <c r="BR193" i="62"/>
  <c r="BN193" i="62"/>
  <c r="BL193" i="62"/>
  <c r="BH193" i="62"/>
  <c r="BE193" i="62"/>
  <c r="BA193" i="62"/>
  <c r="AW193" i="62"/>
  <c r="AP193" i="62"/>
  <c r="AJ193" i="62"/>
  <c r="X193" i="62"/>
  <c r="BR192" i="62"/>
  <c r="BN192" i="62"/>
  <c r="BL192" i="62"/>
  <c r="BH192" i="62"/>
  <c r="BE192" i="62"/>
  <c r="BA192" i="62"/>
  <c r="AW192" i="62"/>
  <c r="AP192" i="62"/>
  <c r="AJ192" i="62"/>
  <c r="X192" i="62"/>
  <c r="BR191" i="62"/>
  <c r="BN191" i="62"/>
  <c r="BL191" i="62"/>
  <c r="BH191" i="62"/>
  <c r="BE191" i="62"/>
  <c r="BA191" i="62"/>
  <c r="AW191" i="62"/>
  <c r="AP191" i="62"/>
  <c r="AJ191" i="62"/>
  <c r="X191" i="62"/>
  <c r="BR190" i="62"/>
  <c r="BN190" i="62"/>
  <c r="BL190" i="62"/>
  <c r="BH190" i="62"/>
  <c r="BE190" i="62"/>
  <c r="BA190" i="62"/>
  <c r="AW190" i="62"/>
  <c r="AP190" i="62"/>
  <c r="AJ190" i="62"/>
  <c r="X190" i="62"/>
  <c r="BR189" i="62"/>
  <c r="BN189" i="62"/>
  <c r="BL189" i="62"/>
  <c r="BH189" i="62"/>
  <c r="BE189" i="62"/>
  <c r="BA189" i="62"/>
  <c r="AW189" i="62"/>
  <c r="AP189" i="62"/>
  <c r="AJ189" i="62"/>
  <c r="X189" i="62"/>
  <c r="BR188" i="62"/>
  <c r="BN188" i="62"/>
  <c r="BL188" i="62"/>
  <c r="BH188" i="62"/>
  <c r="BE188" i="62"/>
  <c r="BA188" i="62"/>
  <c r="AW188" i="62"/>
  <c r="AP188" i="62"/>
  <c r="AJ188" i="62"/>
  <c r="X188" i="62"/>
  <c r="BR187" i="62"/>
  <c r="BN187" i="62"/>
  <c r="BL187" i="62"/>
  <c r="BH187" i="62"/>
  <c r="BE187" i="62"/>
  <c r="BA187" i="62"/>
  <c r="AW187" i="62"/>
  <c r="AP187" i="62"/>
  <c r="AJ187" i="62"/>
  <c r="X187" i="62"/>
  <c r="BR186" i="62"/>
  <c r="BN186" i="62"/>
  <c r="BL186" i="62"/>
  <c r="BH186" i="62"/>
  <c r="BE186" i="62"/>
  <c r="BA186" i="62"/>
  <c r="AW186" i="62"/>
  <c r="AP186" i="62"/>
  <c r="AJ186" i="62"/>
  <c r="X186" i="62"/>
  <c r="BR185" i="62"/>
  <c r="BN185" i="62"/>
  <c r="BL185" i="62"/>
  <c r="BH185" i="62"/>
  <c r="BE185" i="62"/>
  <c r="BA185" i="62"/>
  <c r="AW185" i="62"/>
  <c r="AP185" i="62"/>
  <c r="AJ185" i="62"/>
  <c r="X185" i="62"/>
  <c r="BR184" i="62"/>
  <c r="BN184" i="62"/>
  <c r="BL184" i="62"/>
  <c r="BH184" i="62"/>
  <c r="BE184" i="62"/>
  <c r="BA184" i="62"/>
  <c r="AW184" i="62"/>
  <c r="AP184" i="62"/>
  <c r="AJ184" i="62"/>
  <c r="X184" i="62"/>
  <c r="BR183" i="62"/>
  <c r="BN183" i="62"/>
  <c r="BL183" i="62"/>
  <c r="BH183" i="62"/>
  <c r="BE183" i="62"/>
  <c r="BA183" i="62"/>
  <c r="AW183" i="62"/>
  <c r="AP183" i="62"/>
  <c r="AJ183" i="62"/>
  <c r="X183" i="62"/>
  <c r="BR182" i="62"/>
  <c r="BN182" i="62"/>
  <c r="BL182" i="62"/>
  <c r="BH182" i="62"/>
  <c r="BE182" i="62"/>
  <c r="BA182" i="62"/>
  <c r="AW182" i="62"/>
  <c r="AP182" i="62"/>
  <c r="AJ182" i="62"/>
  <c r="X182" i="62"/>
  <c r="BR181" i="62"/>
  <c r="BN181" i="62"/>
  <c r="BL181" i="62"/>
  <c r="BH181" i="62"/>
  <c r="BE181" i="62"/>
  <c r="BA181" i="62"/>
  <c r="AW181" i="62"/>
  <c r="AP181" i="62"/>
  <c r="AJ181" i="62"/>
  <c r="X181" i="62"/>
  <c r="BR180" i="62"/>
  <c r="BN180" i="62"/>
  <c r="BL180" i="62"/>
  <c r="BH180" i="62"/>
  <c r="BE180" i="62"/>
  <c r="BA180" i="62"/>
  <c r="AW180" i="62"/>
  <c r="AP180" i="62"/>
  <c r="AJ180" i="62"/>
  <c r="X180" i="62"/>
  <c r="BR179" i="62"/>
  <c r="BN179" i="62"/>
  <c r="BL179" i="62"/>
  <c r="BH179" i="62"/>
  <c r="BE179" i="62"/>
  <c r="BA179" i="62"/>
  <c r="AW179" i="62"/>
  <c r="AP179" i="62"/>
  <c r="AJ179" i="62"/>
  <c r="X179" i="62"/>
  <c r="BR178" i="62"/>
  <c r="BN178" i="62"/>
  <c r="BL178" i="62"/>
  <c r="BH178" i="62"/>
  <c r="BE178" i="62"/>
  <c r="BA178" i="62"/>
  <c r="AW178" i="62"/>
  <c r="AP178" i="62"/>
  <c r="AJ178" i="62"/>
  <c r="X178" i="62"/>
  <c r="BR177" i="62"/>
  <c r="BN177" i="62"/>
  <c r="BL177" i="62"/>
  <c r="BH177" i="62"/>
  <c r="BE177" i="62"/>
  <c r="BA177" i="62"/>
  <c r="AW177" i="62"/>
  <c r="AP177" i="62"/>
  <c r="AJ177" i="62"/>
  <c r="X177" i="62"/>
  <c r="BR176" i="62"/>
  <c r="BN176" i="62"/>
  <c r="BL176" i="62"/>
  <c r="BH176" i="62"/>
  <c r="BE176" i="62"/>
  <c r="BA176" i="62"/>
  <c r="AW176" i="62"/>
  <c r="AP176" i="62"/>
  <c r="AJ176" i="62"/>
  <c r="X176" i="62"/>
  <c r="BR175" i="62"/>
  <c r="BN175" i="62"/>
  <c r="BL175" i="62"/>
  <c r="BH175" i="62"/>
  <c r="BE175" i="62"/>
  <c r="BA175" i="62"/>
  <c r="AW175" i="62"/>
  <c r="AP175" i="62"/>
  <c r="AJ175" i="62"/>
  <c r="X175" i="62"/>
  <c r="BR174" i="62"/>
  <c r="BN174" i="62"/>
  <c r="BL174" i="62"/>
  <c r="BH174" i="62"/>
  <c r="BE174" i="62"/>
  <c r="BA174" i="62"/>
  <c r="AW174" i="62"/>
  <c r="AP174" i="62"/>
  <c r="AJ174" i="62"/>
  <c r="X174" i="62"/>
  <c r="BR173" i="62"/>
  <c r="BN173" i="62"/>
  <c r="BL173" i="62"/>
  <c r="BH173" i="62"/>
  <c r="BE173" i="62"/>
  <c r="BA173" i="62"/>
  <c r="AW173" i="62"/>
  <c r="AP173" i="62"/>
  <c r="AJ173" i="62"/>
  <c r="X173" i="62"/>
  <c r="BR172" i="62"/>
  <c r="BN172" i="62"/>
  <c r="BL172" i="62"/>
  <c r="BH172" i="62"/>
  <c r="BE172" i="62"/>
  <c r="BA172" i="62"/>
  <c r="AW172" i="62"/>
  <c r="AP172" i="62"/>
  <c r="AJ172" i="62"/>
  <c r="X172" i="62"/>
  <c r="BR171" i="62"/>
  <c r="BN171" i="62"/>
  <c r="BL171" i="62"/>
  <c r="BH171" i="62"/>
  <c r="BE171" i="62"/>
  <c r="BA171" i="62"/>
  <c r="AW171" i="62"/>
  <c r="AP171" i="62"/>
  <c r="AJ171" i="62"/>
  <c r="X171" i="62"/>
  <c r="BR170" i="62"/>
  <c r="BN170" i="62"/>
  <c r="BL170" i="62"/>
  <c r="BH170" i="62"/>
  <c r="BE170" i="62"/>
  <c r="BA170" i="62"/>
  <c r="AW170" i="62"/>
  <c r="AP170" i="62"/>
  <c r="AJ170" i="62"/>
  <c r="X170" i="62"/>
  <c r="BR169" i="62"/>
  <c r="BN169" i="62"/>
  <c r="BL169" i="62"/>
  <c r="BH169" i="62"/>
  <c r="BE169" i="62"/>
  <c r="BA169" i="62"/>
  <c r="AW169" i="62"/>
  <c r="AP169" i="62"/>
  <c r="AJ169" i="62"/>
  <c r="X169" i="62"/>
  <c r="BR168" i="62"/>
  <c r="BN168" i="62"/>
  <c r="BL168" i="62"/>
  <c r="BH168" i="62"/>
  <c r="BE168" i="62"/>
  <c r="BA168" i="62"/>
  <c r="AW168" i="62"/>
  <c r="AP168" i="62"/>
  <c r="AJ168" i="62"/>
  <c r="X168" i="62"/>
  <c r="BR167" i="62"/>
  <c r="BN167" i="62"/>
  <c r="BL167" i="62"/>
  <c r="BH167" i="62"/>
  <c r="BE167" i="62"/>
  <c r="BA167" i="62"/>
  <c r="AW167" i="62"/>
  <c r="AP167" i="62"/>
  <c r="AJ167" i="62"/>
  <c r="X167" i="62"/>
  <c r="BR166" i="62"/>
  <c r="BN166" i="62"/>
  <c r="BL166" i="62"/>
  <c r="BH166" i="62"/>
  <c r="BE166" i="62"/>
  <c r="BA166" i="62"/>
  <c r="AW166" i="62"/>
  <c r="AP166" i="62"/>
  <c r="AJ166" i="62"/>
  <c r="X166" i="62"/>
  <c r="BR165" i="62"/>
  <c r="BN165" i="62"/>
  <c r="BL165" i="62"/>
  <c r="BH165" i="62"/>
  <c r="BE165" i="62"/>
  <c r="BA165" i="62"/>
  <c r="AW165" i="62"/>
  <c r="AP165" i="62"/>
  <c r="AJ165" i="62"/>
  <c r="X165" i="62"/>
  <c r="BR164" i="62"/>
  <c r="BN164" i="62"/>
  <c r="BL164" i="62"/>
  <c r="BH164" i="62"/>
  <c r="BE164" i="62"/>
  <c r="BA164" i="62"/>
  <c r="AW164" i="62"/>
  <c r="AP164" i="62"/>
  <c r="AJ164" i="62"/>
  <c r="X164" i="62"/>
  <c r="BR163" i="62"/>
  <c r="BN163" i="62"/>
  <c r="BL163" i="62"/>
  <c r="BH163" i="62"/>
  <c r="BE163" i="62"/>
  <c r="BA163" i="62"/>
  <c r="AW163" i="62"/>
  <c r="AP163" i="62"/>
  <c r="AJ163" i="62"/>
  <c r="X163" i="62"/>
  <c r="BR162" i="62"/>
  <c r="BN162" i="62"/>
  <c r="BL162" i="62"/>
  <c r="BH162" i="62"/>
  <c r="BE162" i="62"/>
  <c r="BA162" i="62"/>
  <c r="AW162" i="62"/>
  <c r="AP162" i="62"/>
  <c r="AJ162" i="62"/>
  <c r="X162" i="62"/>
  <c r="BR161" i="62"/>
  <c r="BN161" i="62"/>
  <c r="BL161" i="62"/>
  <c r="BH161" i="62"/>
  <c r="BE161" i="62"/>
  <c r="BA161" i="62"/>
  <c r="AW161" i="62"/>
  <c r="AP161" i="62"/>
  <c r="AJ161" i="62"/>
  <c r="X161" i="62"/>
  <c r="BR160" i="62"/>
  <c r="BN160" i="62"/>
  <c r="BL160" i="62"/>
  <c r="BH160" i="62"/>
  <c r="BE160" i="62"/>
  <c r="BA160" i="62"/>
  <c r="AW160" i="62"/>
  <c r="AP160" i="62"/>
  <c r="AJ160" i="62"/>
  <c r="X160" i="62"/>
  <c r="BR159" i="62"/>
  <c r="BN159" i="62"/>
  <c r="BL159" i="62"/>
  <c r="BH159" i="62"/>
  <c r="BE159" i="62"/>
  <c r="BA159" i="62"/>
  <c r="AW159" i="62"/>
  <c r="AP159" i="62"/>
  <c r="AJ159" i="62"/>
  <c r="X159" i="62"/>
  <c r="BR158" i="62"/>
  <c r="BN158" i="62"/>
  <c r="BL158" i="62"/>
  <c r="BH158" i="62"/>
  <c r="BE158" i="62"/>
  <c r="BA158" i="62"/>
  <c r="AW158" i="62"/>
  <c r="AP158" i="62"/>
  <c r="AJ158" i="62"/>
  <c r="X158" i="62"/>
  <c r="BR157" i="62"/>
  <c r="BN157" i="62"/>
  <c r="BL157" i="62"/>
  <c r="BH157" i="62"/>
  <c r="BE157" i="62"/>
  <c r="BA157" i="62"/>
  <c r="AW157" i="62"/>
  <c r="AP157" i="62"/>
  <c r="AJ157" i="62"/>
  <c r="X157" i="62"/>
  <c r="BR156" i="62"/>
  <c r="BN156" i="62"/>
  <c r="BL156" i="62"/>
  <c r="BH156" i="62"/>
  <c r="BE156" i="62"/>
  <c r="BA156" i="62"/>
  <c r="AW156" i="62"/>
  <c r="AP156" i="62"/>
  <c r="AJ156" i="62"/>
  <c r="X156" i="62"/>
  <c r="BR155" i="62"/>
  <c r="BN155" i="62"/>
  <c r="BL155" i="62"/>
  <c r="BH155" i="62"/>
  <c r="BE155" i="62"/>
  <c r="BA155" i="62"/>
  <c r="AW155" i="62"/>
  <c r="AP155" i="62"/>
  <c r="AJ155" i="62"/>
  <c r="X155" i="62"/>
  <c r="BR154" i="62"/>
  <c r="BN154" i="62"/>
  <c r="BL154" i="62"/>
  <c r="BH154" i="62"/>
  <c r="BE154" i="62"/>
  <c r="BA154" i="62"/>
  <c r="AW154" i="62"/>
  <c r="AP154" i="62"/>
  <c r="AJ154" i="62"/>
  <c r="X154" i="62"/>
  <c r="BR153" i="62"/>
  <c r="BN153" i="62"/>
  <c r="BL153" i="62"/>
  <c r="BH153" i="62"/>
  <c r="BE153" i="62"/>
  <c r="BA153" i="62"/>
  <c r="AW153" i="62"/>
  <c r="AP153" i="62"/>
  <c r="AJ153" i="62"/>
  <c r="X153" i="62"/>
  <c r="BR152" i="62"/>
  <c r="BN152" i="62"/>
  <c r="BL152" i="62"/>
  <c r="BH152" i="62"/>
  <c r="BE152" i="62"/>
  <c r="BA152" i="62"/>
  <c r="AW152" i="62"/>
  <c r="AP152" i="62"/>
  <c r="AJ152" i="62"/>
  <c r="X152" i="62"/>
  <c r="BR151" i="62"/>
  <c r="BN151" i="62"/>
  <c r="BL151" i="62"/>
  <c r="BH151" i="62"/>
  <c r="BE151" i="62"/>
  <c r="BA151" i="62"/>
  <c r="AW151" i="62"/>
  <c r="AP151" i="62"/>
  <c r="AJ151" i="62"/>
  <c r="X151" i="62"/>
  <c r="BR150" i="62"/>
  <c r="BN150" i="62"/>
  <c r="BL150" i="62"/>
  <c r="BH150" i="62"/>
  <c r="BE150" i="62"/>
  <c r="BA150" i="62"/>
  <c r="AW150" i="62"/>
  <c r="AP150" i="62"/>
  <c r="AJ150" i="62"/>
  <c r="X150" i="62"/>
  <c r="BR149" i="62"/>
  <c r="BN149" i="62"/>
  <c r="BL149" i="62"/>
  <c r="BH149" i="62"/>
  <c r="BE149" i="62"/>
  <c r="BA149" i="62"/>
  <c r="AW149" i="62"/>
  <c r="AP149" i="62"/>
  <c r="AJ149" i="62"/>
  <c r="X149" i="62"/>
  <c r="BR148" i="62"/>
  <c r="BN148" i="62"/>
  <c r="BL148" i="62"/>
  <c r="BH148" i="62"/>
  <c r="BE148" i="62"/>
  <c r="BA148" i="62"/>
  <c r="AW148" i="62"/>
  <c r="AP148" i="62"/>
  <c r="AJ148" i="62"/>
  <c r="X148" i="62"/>
  <c r="BR147" i="62"/>
  <c r="BN147" i="62"/>
  <c r="BL147" i="62"/>
  <c r="BH147" i="62"/>
  <c r="BE147" i="62"/>
  <c r="BA147" i="62"/>
  <c r="AW147" i="62"/>
  <c r="AP147" i="62"/>
  <c r="AJ147" i="62"/>
  <c r="X147" i="62"/>
  <c r="BR146" i="62"/>
  <c r="BN146" i="62"/>
  <c r="BL146" i="62"/>
  <c r="BH146" i="62"/>
  <c r="BE146" i="62"/>
  <c r="BA146" i="62"/>
  <c r="AW146" i="62"/>
  <c r="AP146" i="62"/>
  <c r="AJ146" i="62"/>
  <c r="X146" i="62"/>
  <c r="BR145" i="62"/>
  <c r="BN145" i="62"/>
  <c r="BL145" i="62"/>
  <c r="BH145" i="62"/>
  <c r="BE145" i="62"/>
  <c r="BA145" i="62"/>
  <c r="AW145" i="62"/>
  <c r="AP145" i="62"/>
  <c r="AJ145" i="62"/>
  <c r="X145" i="62"/>
  <c r="BR144" i="62"/>
  <c r="BN144" i="62"/>
  <c r="BL144" i="62"/>
  <c r="BH144" i="62"/>
  <c r="BE144" i="62"/>
  <c r="BA144" i="62"/>
  <c r="AW144" i="62"/>
  <c r="AP144" i="62"/>
  <c r="AJ144" i="62"/>
  <c r="X144" i="62"/>
  <c r="BR143" i="62"/>
  <c r="BN143" i="62"/>
  <c r="BL143" i="62"/>
  <c r="BH143" i="62"/>
  <c r="BE143" i="62"/>
  <c r="BA143" i="62"/>
  <c r="AW143" i="62"/>
  <c r="AP143" i="62"/>
  <c r="AJ143" i="62"/>
  <c r="X143" i="62"/>
  <c r="BR142" i="62"/>
  <c r="BN142" i="62"/>
  <c r="BL142" i="62"/>
  <c r="BH142" i="62"/>
  <c r="BE142" i="62"/>
  <c r="BA142" i="62"/>
  <c r="AW142" i="62"/>
  <c r="AP142" i="62"/>
  <c r="AJ142" i="62"/>
  <c r="X142" i="62"/>
  <c r="BR141" i="62"/>
  <c r="BN141" i="62"/>
  <c r="BL141" i="62"/>
  <c r="BH141" i="62"/>
  <c r="BE141" i="62"/>
  <c r="BA141" i="62"/>
  <c r="AW141" i="62"/>
  <c r="AP141" i="62"/>
  <c r="AJ141" i="62"/>
  <c r="X141" i="62"/>
  <c r="BR140" i="62"/>
  <c r="BN140" i="62"/>
  <c r="BL140" i="62"/>
  <c r="BH140" i="62"/>
  <c r="BE140" i="62"/>
  <c r="BA140" i="62"/>
  <c r="AW140" i="62"/>
  <c r="AP140" i="62"/>
  <c r="AJ140" i="62"/>
  <c r="X140" i="62"/>
  <c r="BR139" i="62"/>
  <c r="BN139" i="62"/>
  <c r="BL139" i="62"/>
  <c r="BH139" i="62"/>
  <c r="BE139" i="62"/>
  <c r="BA139" i="62"/>
  <c r="AW139" i="62"/>
  <c r="AP139" i="62"/>
  <c r="AJ139" i="62"/>
  <c r="X139" i="62"/>
  <c r="BR138" i="62"/>
  <c r="BN138" i="62"/>
  <c r="BL138" i="62"/>
  <c r="BH138" i="62"/>
  <c r="BE138" i="62"/>
  <c r="BA138" i="62"/>
  <c r="AW138" i="62"/>
  <c r="AP138" i="62"/>
  <c r="AJ138" i="62"/>
  <c r="X138" i="62"/>
  <c r="BR137" i="62"/>
  <c r="BN137" i="62"/>
  <c r="BL137" i="62"/>
  <c r="BH137" i="62"/>
  <c r="BE137" i="62"/>
  <c r="BA137" i="62"/>
  <c r="AW137" i="62"/>
  <c r="AP137" i="62"/>
  <c r="AJ137" i="62"/>
  <c r="X137" i="62"/>
  <c r="BR136" i="62"/>
  <c r="BN136" i="62"/>
  <c r="BL136" i="62"/>
  <c r="BH136" i="62"/>
  <c r="BE136" i="62"/>
  <c r="BA136" i="62"/>
  <c r="AW136" i="62"/>
  <c r="AP136" i="62"/>
  <c r="AJ136" i="62"/>
  <c r="X136" i="62"/>
  <c r="BR135" i="62"/>
  <c r="BN135" i="62"/>
  <c r="BL135" i="62"/>
  <c r="BH135" i="62"/>
  <c r="BE135" i="62"/>
  <c r="BA135" i="62"/>
  <c r="AW135" i="62"/>
  <c r="AP135" i="62"/>
  <c r="AJ135" i="62"/>
  <c r="X135" i="62"/>
  <c r="BR134" i="62"/>
  <c r="BN134" i="62"/>
  <c r="BL134" i="62"/>
  <c r="BH134" i="62"/>
  <c r="BE134" i="62"/>
  <c r="BA134" i="62"/>
  <c r="AW134" i="62"/>
  <c r="AP134" i="62"/>
  <c r="AJ134" i="62"/>
  <c r="X134" i="62"/>
  <c r="BR133" i="62"/>
  <c r="BN133" i="62"/>
  <c r="BL133" i="62"/>
  <c r="BH133" i="62"/>
  <c r="BE133" i="62"/>
  <c r="BA133" i="62"/>
  <c r="AW133" i="62"/>
  <c r="AP133" i="62"/>
  <c r="AJ133" i="62"/>
  <c r="X133" i="62"/>
  <c r="BR132" i="62"/>
  <c r="BN132" i="62"/>
  <c r="BL132" i="62"/>
  <c r="BH132" i="62"/>
  <c r="BE132" i="62"/>
  <c r="BA132" i="62"/>
  <c r="AW132" i="62"/>
  <c r="AP132" i="62"/>
  <c r="AJ132" i="62"/>
  <c r="X132" i="62"/>
  <c r="BR131" i="62"/>
  <c r="BN131" i="62"/>
  <c r="BL131" i="62"/>
  <c r="BH131" i="62"/>
  <c r="BE131" i="62"/>
  <c r="BA131" i="62"/>
  <c r="AW131" i="62"/>
  <c r="AP131" i="62"/>
  <c r="AJ131" i="62"/>
  <c r="X131" i="62"/>
  <c r="BR130" i="62"/>
  <c r="BN130" i="62"/>
  <c r="BL130" i="62"/>
  <c r="BH130" i="62"/>
  <c r="BE130" i="62"/>
  <c r="BA130" i="62"/>
  <c r="AW130" i="62"/>
  <c r="AP130" i="62"/>
  <c r="AJ130" i="62"/>
  <c r="X130" i="62"/>
  <c r="BR129" i="62"/>
  <c r="BN129" i="62"/>
  <c r="BL129" i="62"/>
  <c r="BH129" i="62"/>
  <c r="BE129" i="62"/>
  <c r="BA129" i="62"/>
  <c r="AW129" i="62"/>
  <c r="AP129" i="62"/>
  <c r="AJ129" i="62"/>
  <c r="X129" i="62"/>
  <c r="BR128" i="62"/>
  <c r="BN128" i="62"/>
  <c r="BL128" i="62"/>
  <c r="BH128" i="62"/>
  <c r="BE128" i="62"/>
  <c r="BA128" i="62"/>
  <c r="AW128" i="62"/>
  <c r="AP128" i="62"/>
  <c r="AJ128" i="62"/>
  <c r="X128" i="62"/>
  <c r="BR127" i="62"/>
  <c r="BN127" i="62"/>
  <c r="BL127" i="62"/>
  <c r="BH127" i="62"/>
  <c r="BE127" i="62"/>
  <c r="BA127" i="62"/>
  <c r="AW127" i="62"/>
  <c r="AP127" i="62"/>
  <c r="AJ127" i="62"/>
  <c r="X127" i="62"/>
  <c r="BR126" i="62"/>
  <c r="BN126" i="62"/>
  <c r="BL126" i="62"/>
  <c r="BH126" i="62"/>
  <c r="BE126" i="62"/>
  <c r="BA126" i="62"/>
  <c r="AW126" i="62"/>
  <c r="AP126" i="62"/>
  <c r="AJ126" i="62"/>
  <c r="X126" i="62"/>
  <c r="BR125" i="62"/>
  <c r="BN125" i="62"/>
  <c r="BL125" i="62"/>
  <c r="BH125" i="62"/>
  <c r="BE125" i="62"/>
  <c r="BA125" i="62"/>
  <c r="AW125" i="62"/>
  <c r="AP125" i="62"/>
  <c r="AJ125" i="62"/>
  <c r="X125" i="62"/>
  <c r="BR124" i="62"/>
  <c r="BN124" i="62"/>
  <c r="BL124" i="62"/>
  <c r="BH124" i="62"/>
  <c r="BE124" i="62"/>
  <c r="BA124" i="62"/>
  <c r="AW124" i="62"/>
  <c r="AP124" i="62"/>
  <c r="AJ124" i="62"/>
  <c r="X124" i="62"/>
  <c r="BR123" i="62"/>
  <c r="BN123" i="62"/>
  <c r="BL123" i="62"/>
  <c r="BH123" i="62"/>
  <c r="BE123" i="62"/>
  <c r="BA123" i="62"/>
  <c r="AW123" i="62"/>
  <c r="AP123" i="62"/>
  <c r="AJ123" i="62"/>
  <c r="X123" i="62"/>
  <c r="BR122" i="62"/>
  <c r="BN122" i="62"/>
  <c r="BL122" i="62"/>
  <c r="BH122" i="62"/>
  <c r="BE122" i="62"/>
  <c r="BA122" i="62"/>
  <c r="AW122" i="62"/>
  <c r="AP122" i="62"/>
  <c r="AJ122" i="62"/>
  <c r="X122" i="62"/>
  <c r="BR121" i="62"/>
  <c r="BN121" i="62"/>
  <c r="BL121" i="62"/>
  <c r="BH121" i="62"/>
  <c r="BE121" i="62"/>
  <c r="BA121" i="62"/>
  <c r="AW121" i="62"/>
  <c r="AP121" i="62"/>
  <c r="AJ121" i="62"/>
  <c r="X121" i="62"/>
  <c r="BR120" i="62"/>
  <c r="BN120" i="62"/>
  <c r="BL120" i="62"/>
  <c r="BH120" i="62"/>
  <c r="BE120" i="62"/>
  <c r="BA120" i="62"/>
  <c r="AW120" i="62"/>
  <c r="AP120" i="62"/>
  <c r="AJ120" i="62"/>
  <c r="X120" i="62"/>
  <c r="BR119" i="62"/>
  <c r="BN119" i="62"/>
  <c r="BL119" i="62"/>
  <c r="BH119" i="62"/>
  <c r="BE119" i="62"/>
  <c r="BA119" i="62"/>
  <c r="AW119" i="62"/>
  <c r="AP119" i="62"/>
  <c r="AJ119" i="62"/>
  <c r="X119" i="62"/>
  <c r="BR118" i="62"/>
  <c r="BN118" i="62"/>
  <c r="BL118" i="62"/>
  <c r="BH118" i="62"/>
  <c r="BE118" i="62"/>
  <c r="BA118" i="62"/>
  <c r="AW118" i="62"/>
  <c r="AP118" i="62"/>
  <c r="AJ118" i="62"/>
  <c r="X118" i="62"/>
  <c r="BR117" i="62"/>
  <c r="BN117" i="62"/>
  <c r="BL117" i="62"/>
  <c r="BH117" i="62"/>
  <c r="BE117" i="62"/>
  <c r="BA117" i="62"/>
  <c r="AW117" i="62"/>
  <c r="AP117" i="62"/>
  <c r="AJ117" i="62"/>
  <c r="X117" i="62"/>
  <c r="BR116" i="62"/>
  <c r="BN116" i="62"/>
  <c r="BL116" i="62"/>
  <c r="BH116" i="62"/>
  <c r="BE116" i="62"/>
  <c r="BA116" i="62"/>
  <c r="AW116" i="62"/>
  <c r="AP116" i="62"/>
  <c r="AJ116" i="62"/>
  <c r="X116" i="62"/>
  <c r="BR115" i="62"/>
  <c r="BN115" i="62"/>
  <c r="BL115" i="62"/>
  <c r="BH115" i="62"/>
  <c r="BE115" i="62"/>
  <c r="BA115" i="62"/>
  <c r="AW115" i="62"/>
  <c r="AP115" i="62"/>
  <c r="AJ115" i="62"/>
  <c r="X115" i="62"/>
  <c r="BR114" i="62"/>
  <c r="BN114" i="62"/>
  <c r="BL114" i="62"/>
  <c r="BH114" i="62"/>
  <c r="BE114" i="62"/>
  <c r="BA114" i="62"/>
  <c r="AW114" i="62"/>
  <c r="AP114" i="62"/>
  <c r="AJ114" i="62"/>
  <c r="X114" i="62"/>
  <c r="BR113" i="62"/>
  <c r="BN113" i="62"/>
  <c r="BL113" i="62"/>
  <c r="BH113" i="62"/>
  <c r="BE113" i="62"/>
  <c r="BA113" i="62"/>
  <c r="AW113" i="62"/>
  <c r="AP113" i="62"/>
  <c r="AJ113" i="62"/>
  <c r="X113" i="62"/>
  <c r="BR112" i="62"/>
  <c r="BN112" i="62"/>
  <c r="BL112" i="62"/>
  <c r="BH112" i="62"/>
  <c r="BE112" i="62"/>
  <c r="BA112" i="62"/>
  <c r="AW112" i="62"/>
  <c r="AP112" i="62"/>
  <c r="AJ112" i="62"/>
  <c r="X112" i="62"/>
  <c r="BR111" i="62"/>
  <c r="BN111" i="62"/>
  <c r="BL111" i="62"/>
  <c r="BH111" i="62"/>
  <c r="BE111" i="62"/>
  <c r="BA111" i="62"/>
  <c r="AW111" i="62"/>
  <c r="AP111" i="62"/>
  <c r="AJ111" i="62"/>
  <c r="X111" i="62"/>
  <c r="BR110" i="62"/>
  <c r="BN110" i="62"/>
  <c r="BL110" i="62"/>
  <c r="BH110" i="62"/>
  <c r="BE110" i="62"/>
  <c r="BA110" i="62"/>
  <c r="AW110" i="62"/>
  <c r="AP110" i="62"/>
  <c r="AJ110" i="62"/>
  <c r="X110" i="62"/>
  <c r="BZ109" i="62"/>
  <c r="BX109" i="62"/>
  <c r="BR109" i="62"/>
  <c r="BN109" i="62"/>
  <c r="BL109" i="62"/>
  <c r="BH109" i="62"/>
  <c r="BE109" i="62"/>
  <c r="BA109" i="62"/>
  <c r="AW109" i="62"/>
  <c r="AR109" i="62"/>
  <c r="AP109" i="62"/>
  <c r="AL109" i="62"/>
  <c r="AJ109" i="62"/>
  <c r="Z109" i="62"/>
  <c r="X109" i="62"/>
  <c r="BZ108" i="62"/>
  <c r="BX108" i="62"/>
  <c r="BT108" i="62"/>
  <c r="BR108" i="62"/>
  <c r="BN108" i="62"/>
  <c r="BL108" i="62"/>
  <c r="BH108" i="62"/>
  <c r="BE108" i="62"/>
  <c r="BA108" i="62"/>
  <c r="AW108" i="62"/>
  <c r="AR108" i="62"/>
  <c r="AP108" i="62"/>
  <c r="AL108" i="62"/>
  <c r="AJ108" i="62"/>
  <c r="Z108" i="62"/>
  <c r="X108" i="62"/>
  <c r="BZ107" i="62"/>
  <c r="BX107" i="62"/>
  <c r="BT107" i="62"/>
  <c r="BR107" i="62"/>
  <c r="BN107" i="62"/>
  <c r="BL107" i="62"/>
  <c r="BH107" i="62"/>
  <c r="BE107" i="62"/>
  <c r="BA107" i="62"/>
  <c r="AW107" i="62"/>
  <c r="AR107" i="62"/>
  <c r="AP107" i="62"/>
  <c r="AL107" i="62"/>
  <c r="AJ107" i="62"/>
  <c r="Z107" i="62"/>
  <c r="X107" i="62"/>
  <c r="BZ106" i="62"/>
  <c r="BX106" i="62"/>
  <c r="BT106" i="62"/>
  <c r="BR106" i="62"/>
  <c r="BN106" i="62"/>
  <c r="BL106" i="62"/>
  <c r="BH106" i="62"/>
  <c r="BE106" i="62"/>
  <c r="BA106" i="62"/>
  <c r="AW106" i="62"/>
  <c r="AR106" i="62"/>
  <c r="AP106" i="62"/>
  <c r="AL106" i="62"/>
  <c r="AJ106" i="62"/>
  <c r="Z106" i="62"/>
  <c r="X106" i="62"/>
  <c r="BZ105" i="62"/>
  <c r="BX105" i="62"/>
  <c r="BT105" i="62"/>
  <c r="BR105" i="62"/>
  <c r="BN105" i="62"/>
  <c r="BL105" i="62"/>
  <c r="BH105" i="62"/>
  <c r="BE105" i="62"/>
  <c r="BA105" i="62"/>
  <c r="AW105" i="62"/>
  <c r="AR105" i="62"/>
  <c r="AP105" i="62"/>
  <c r="AL105" i="62"/>
  <c r="AJ105" i="62"/>
  <c r="Z105" i="62"/>
  <c r="X105" i="62"/>
  <c r="BZ104" i="62"/>
  <c r="BX104" i="62"/>
  <c r="BT104" i="62"/>
  <c r="BR104" i="62"/>
  <c r="BN104" i="62"/>
  <c r="BL104" i="62"/>
  <c r="BH104" i="62"/>
  <c r="BE104" i="62"/>
  <c r="BA104" i="62"/>
  <c r="AW104" i="62"/>
  <c r="AR104" i="62"/>
  <c r="AP104" i="62"/>
  <c r="AL104" i="62"/>
  <c r="AJ104" i="62"/>
  <c r="Z104" i="62"/>
  <c r="X104" i="62"/>
  <c r="BZ103" i="62"/>
  <c r="BX103" i="62"/>
  <c r="BT103" i="62"/>
  <c r="BR103" i="62"/>
  <c r="BN103" i="62"/>
  <c r="BL103" i="62"/>
  <c r="BH103" i="62"/>
  <c r="BE103" i="62"/>
  <c r="BA103" i="62"/>
  <c r="AW103" i="62"/>
  <c r="AR103" i="62"/>
  <c r="AP103" i="62"/>
  <c r="AL103" i="62"/>
  <c r="AJ103" i="62"/>
  <c r="Z103" i="62"/>
  <c r="X103" i="62"/>
  <c r="BZ102" i="62"/>
  <c r="BX102" i="62"/>
  <c r="BT102" i="62"/>
  <c r="BR102" i="62"/>
  <c r="BN102" i="62"/>
  <c r="BL102" i="62"/>
  <c r="BH102" i="62"/>
  <c r="BE102" i="62"/>
  <c r="BA102" i="62"/>
  <c r="AW102" i="62"/>
  <c r="AR102" i="62"/>
  <c r="AP102" i="62"/>
  <c r="AL102" i="62"/>
  <c r="AJ102" i="62"/>
  <c r="Z102" i="62"/>
  <c r="X102" i="62"/>
  <c r="BZ101" i="62"/>
  <c r="BX101" i="62"/>
  <c r="BT101" i="62"/>
  <c r="BR101" i="62"/>
  <c r="BN101" i="62"/>
  <c r="BL101" i="62"/>
  <c r="BH101" i="62"/>
  <c r="BE101" i="62"/>
  <c r="BA101" i="62"/>
  <c r="AW101" i="62"/>
  <c r="AR101" i="62"/>
  <c r="AP101" i="62"/>
  <c r="AL101" i="62"/>
  <c r="AJ101" i="62"/>
  <c r="Z101" i="62"/>
  <c r="X101" i="62"/>
  <c r="BZ100" i="62"/>
  <c r="BX100" i="62"/>
  <c r="BT100" i="62"/>
  <c r="BR100" i="62"/>
  <c r="BN100" i="62"/>
  <c r="BL100" i="62"/>
  <c r="BH100" i="62"/>
  <c r="BE100" i="62"/>
  <c r="BA100" i="62"/>
  <c r="AW100" i="62"/>
  <c r="AR100" i="62"/>
  <c r="AP100" i="62"/>
  <c r="AL100" i="62"/>
  <c r="AJ100" i="62"/>
  <c r="Z100" i="62"/>
  <c r="X100" i="62"/>
  <c r="BZ99" i="62"/>
  <c r="BX99" i="62"/>
  <c r="BT99" i="62"/>
  <c r="BR99" i="62"/>
  <c r="BN99" i="62"/>
  <c r="BL99" i="62"/>
  <c r="BH99" i="62"/>
  <c r="BE99" i="62"/>
  <c r="BA99" i="62"/>
  <c r="AW99" i="62"/>
  <c r="AR99" i="62"/>
  <c r="AP99" i="62"/>
  <c r="AL99" i="62"/>
  <c r="AJ99" i="62"/>
  <c r="Z99" i="62"/>
  <c r="X99" i="62"/>
  <c r="BZ98" i="62"/>
  <c r="BX98" i="62"/>
  <c r="BT98" i="62"/>
  <c r="BR98" i="62"/>
  <c r="BN98" i="62"/>
  <c r="BL98" i="62"/>
  <c r="BH98" i="62"/>
  <c r="BE98" i="62"/>
  <c r="BA98" i="62"/>
  <c r="AW98" i="62"/>
  <c r="AR98" i="62"/>
  <c r="AP98" i="62"/>
  <c r="AL98" i="62"/>
  <c r="AJ98" i="62"/>
  <c r="Z98" i="62"/>
  <c r="X98" i="62"/>
  <c r="BZ97" i="62"/>
  <c r="BX97" i="62"/>
  <c r="BT97" i="62"/>
  <c r="BR97" i="62"/>
  <c r="BN97" i="62"/>
  <c r="BL97" i="62"/>
  <c r="BH97" i="62"/>
  <c r="BE97" i="62"/>
  <c r="BA97" i="62"/>
  <c r="AW97" i="62"/>
  <c r="AR97" i="62"/>
  <c r="AP97" i="62"/>
  <c r="AL97" i="62"/>
  <c r="AJ97" i="62"/>
  <c r="Z97" i="62"/>
  <c r="X97" i="62"/>
  <c r="BZ96" i="62"/>
  <c r="BX96" i="62"/>
  <c r="BT96" i="62"/>
  <c r="BR96" i="62"/>
  <c r="BN96" i="62"/>
  <c r="BL96" i="62"/>
  <c r="BH96" i="62"/>
  <c r="BE96" i="62"/>
  <c r="BA96" i="62"/>
  <c r="AW96" i="62"/>
  <c r="AR96" i="62"/>
  <c r="AP96" i="62"/>
  <c r="AL96" i="62"/>
  <c r="AJ96" i="62"/>
  <c r="Z96" i="62"/>
  <c r="X96" i="62"/>
  <c r="BZ95" i="62"/>
  <c r="BX95" i="62"/>
  <c r="BT95" i="62"/>
  <c r="BR95" i="62"/>
  <c r="BN95" i="62"/>
  <c r="BL95" i="62"/>
  <c r="BH95" i="62"/>
  <c r="BE95" i="62"/>
  <c r="BA95" i="62"/>
  <c r="AW95" i="62"/>
  <c r="AR95" i="62"/>
  <c r="AP95" i="62"/>
  <c r="AL95" i="62"/>
  <c r="AJ95" i="62"/>
  <c r="Z95" i="62"/>
  <c r="X95" i="62"/>
  <c r="BZ94" i="62"/>
  <c r="BX94" i="62"/>
  <c r="BT94" i="62"/>
  <c r="BR94" i="62"/>
  <c r="BN94" i="62"/>
  <c r="BL94" i="62"/>
  <c r="BH94" i="62"/>
  <c r="BE94" i="62"/>
  <c r="BA94" i="62"/>
  <c r="AW94" i="62"/>
  <c r="AR94" i="62"/>
  <c r="AP94" i="62"/>
  <c r="AL94" i="62"/>
  <c r="AJ94" i="62"/>
  <c r="Z94" i="62"/>
  <c r="X94" i="62"/>
  <c r="BZ93" i="62"/>
  <c r="BX93" i="62"/>
  <c r="BT93" i="62"/>
  <c r="BR93" i="62"/>
  <c r="BN93" i="62"/>
  <c r="BL93" i="62"/>
  <c r="BH93" i="62"/>
  <c r="BE93" i="62"/>
  <c r="BA93" i="62"/>
  <c r="AW93" i="62"/>
  <c r="AR93" i="62"/>
  <c r="AP93" i="62"/>
  <c r="AL93" i="62"/>
  <c r="AJ93" i="62"/>
  <c r="Z93" i="62"/>
  <c r="X93" i="62"/>
  <c r="BZ92" i="62"/>
  <c r="BX92" i="62"/>
  <c r="BT92" i="62"/>
  <c r="BR92" i="62"/>
  <c r="BN92" i="62"/>
  <c r="BL92" i="62"/>
  <c r="BH92" i="62"/>
  <c r="BE92" i="62"/>
  <c r="BA92" i="62"/>
  <c r="AW92" i="62"/>
  <c r="AR92" i="62"/>
  <c r="AP92" i="62"/>
  <c r="AL92" i="62"/>
  <c r="AJ92" i="62"/>
  <c r="Z92" i="62"/>
  <c r="X92" i="62"/>
  <c r="BZ91" i="62"/>
  <c r="BX91" i="62"/>
  <c r="BT91" i="62"/>
  <c r="BR91" i="62"/>
  <c r="BN91" i="62"/>
  <c r="BL91" i="62"/>
  <c r="BH91" i="62"/>
  <c r="BE91" i="62"/>
  <c r="BA91" i="62"/>
  <c r="AW91" i="62"/>
  <c r="AR91" i="62"/>
  <c r="AP91" i="62"/>
  <c r="AL91" i="62"/>
  <c r="AJ91" i="62"/>
  <c r="Z91" i="62"/>
  <c r="X91" i="62"/>
  <c r="BZ90" i="62"/>
  <c r="BX90" i="62"/>
  <c r="BT90" i="62"/>
  <c r="BR90" i="62"/>
  <c r="BN90" i="62"/>
  <c r="BL90" i="62"/>
  <c r="BH90" i="62"/>
  <c r="BE90" i="62"/>
  <c r="BA90" i="62"/>
  <c r="AW90" i="62"/>
  <c r="AR90" i="62"/>
  <c r="AP90" i="62"/>
  <c r="AL90" i="62"/>
  <c r="AJ90" i="62"/>
  <c r="Z90" i="62"/>
  <c r="X90" i="62"/>
  <c r="BZ89" i="62"/>
  <c r="BX89" i="62"/>
  <c r="BT89" i="62"/>
  <c r="BR89" i="62"/>
  <c r="BN89" i="62"/>
  <c r="BL89" i="62"/>
  <c r="BH89" i="62"/>
  <c r="BE89" i="62"/>
  <c r="BA89" i="62"/>
  <c r="AW89" i="62"/>
  <c r="AR89" i="62"/>
  <c r="AP89" i="62"/>
  <c r="AL89" i="62"/>
  <c r="AJ89" i="62"/>
  <c r="Z89" i="62"/>
  <c r="X89" i="62"/>
  <c r="BZ88" i="62"/>
  <c r="BX88" i="62"/>
  <c r="BT88" i="62"/>
  <c r="BR88" i="62"/>
  <c r="BN88" i="62"/>
  <c r="BL88" i="62"/>
  <c r="BH88" i="62"/>
  <c r="BE88" i="62"/>
  <c r="BA88" i="62"/>
  <c r="AW88" i="62"/>
  <c r="AR88" i="62"/>
  <c r="AP88" i="62"/>
  <c r="AL88" i="62"/>
  <c r="AJ88" i="62"/>
  <c r="Z88" i="62"/>
  <c r="X88" i="62"/>
  <c r="BZ87" i="62"/>
  <c r="BX87" i="62"/>
  <c r="BT87" i="62"/>
  <c r="BR87" i="62"/>
  <c r="BN87" i="62"/>
  <c r="BL87" i="62"/>
  <c r="BH87" i="62"/>
  <c r="BE87" i="62"/>
  <c r="BA87" i="62"/>
  <c r="AW87" i="62"/>
  <c r="AR87" i="62"/>
  <c r="AP87" i="62"/>
  <c r="AL87" i="62"/>
  <c r="AJ87" i="62"/>
  <c r="Z87" i="62"/>
  <c r="X87" i="62"/>
  <c r="BZ86" i="62"/>
  <c r="BX86" i="62"/>
  <c r="BT86" i="62"/>
  <c r="BR86" i="62"/>
  <c r="BN86" i="62"/>
  <c r="BL86" i="62"/>
  <c r="BH86" i="62"/>
  <c r="BE86" i="62"/>
  <c r="BA86" i="62"/>
  <c r="AW86" i="62"/>
  <c r="AR86" i="62"/>
  <c r="AP86" i="62"/>
  <c r="AL86" i="62"/>
  <c r="AJ86" i="62"/>
  <c r="Z86" i="62"/>
  <c r="X86" i="62"/>
  <c r="BY85" i="62"/>
  <c r="BZ85" i="62" s="1"/>
  <c r="BX85" i="62"/>
  <c r="BN85" i="62"/>
  <c r="BM85" i="62"/>
  <c r="BL85" i="62"/>
  <c r="BI85" i="62"/>
  <c r="BH85" i="62"/>
  <c r="BD85" i="62"/>
  <c r="BE85" i="62" s="1"/>
  <c r="AZ85" i="62"/>
  <c r="BA85" i="62" s="1"/>
  <c r="AV85" i="62"/>
  <c r="AW85" i="62" s="1"/>
  <c r="AP85" i="62"/>
  <c r="AK85" i="62"/>
  <c r="AJ85" i="62"/>
  <c r="AE85" i="62"/>
  <c r="AF85" i="62" s="1"/>
  <c r="AG85" i="62" s="1"/>
  <c r="Y85" i="62"/>
  <c r="X85" i="62"/>
  <c r="BZ84" i="62"/>
  <c r="BY84" i="62"/>
  <c r="BX84" i="62"/>
  <c r="BM84" i="62"/>
  <c r="BN84" i="62" s="1"/>
  <c r="BL84" i="62"/>
  <c r="BH84" i="62"/>
  <c r="BI84" i="62" s="1"/>
  <c r="BD84" i="62"/>
  <c r="BE84" i="62" s="1"/>
  <c r="AZ84" i="62"/>
  <c r="BA84" i="62" s="1"/>
  <c r="AW84" i="62"/>
  <c r="AV84" i="62"/>
  <c r="AQ84" i="62"/>
  <c r="AR84" i="62" s="1"/>
  <c r="AP84" i="62"/>
  <c r="AK84" i="62"/>
  <c r="AL84" i="62" s="1"/>
  <c r="AJ84" i="62"/>
  <c r="AG84" i="62"/>
  <c r="AF84" i="62"/>
  <c r="AE84" i="62"/>
  <c r="X84" i="62"/>
  <c r="BX83" i="62"/>
  <c r="BM83" i="62"/>
  <c r="BN83" i="62" s="1"/>
  <c r="BL83" i="62"/>
  <c r="BH83" i="62"/>
  <c r="BI83" i="62" s="1"/>
  <c r="BD83" i="62"/>
  <c r="BE83" i="62" s="1"/>
  <c r="BA83" i="62"/>
  <c r="AZ83" i="62"/>
  <c r="AW83" i="62"/>
  <c r="AV83" i="62"/>
  <c r="AP83" i="62"/>
  <c r="AK83" i="62"/>
  <c r="AJ83" i="62"/>
  <c r="AF83" i="62"/>
  <c r="AG83" i="62" s="1"/>
  <c r="AE83" i="62"/>
  <c r="Z83" i="62"/>
  <c r="Y83" i="62"/>
  <c r="X83" i="62"/>
  <c r="BX82" i="62"/>
  <c r="BM82" i="62"/>
  <c r="BL82" i="62"/>
  <c r="BI82" i="62"/>
  <c r="BH82" i="62"/>
  <c r="BD82" i="62"/>
  <c r="BE82" i="62" s="1"/>
  <c r="BA82" i="62"/>
  <c r="AZ82" i="62"/>
  <c r="AV82" i="62"/>
  <c r="AW82" i="62" s="1"/>
  <c r="AR82" i="62"/>
  <c r="AS82" i="62" s="1"/>
  <c r="AP82" i="62"/>
  <c r="AQ82" i="62" s="1"/>
  <c r="AK82" i="62"/>
  <c r="AJ82" i="62"/>
  <c r="AF82" i="62"/>
  <c r="AG82" i="62" s="1"/>
  <c r="AE82" i="62"/>
  <c r="X82" i="62"/>
  <c r="BX81" i="62"/>
  <c r="BY81" i="62" s="1"/>
  <c r="BL81" i="62"/>
  <c r="BH81" i="62"/>
  <c r="BI81" i="62" s="1"/>
  <c r="BD81" i="62"/>
  <c r="BE81" i="62" s="1"/>
  <c r="BA81" i="62"/>
  <c r="AZ81" i="62"/>
  <c r="AV81" i="62"/>
  <c r="AW81" i="62" s="1"/>
  <c r="AR81" i="62"/>
  <c r="AQ81" i="62"/>
  <c r="AP81" i="62"/>
  <c r="AJ81" i="62"/>
  <c r="AE81" i="62"/>
  <c r="Z81" i="62"/>
  <c r="X81" i="62"/>
  <c r="Y81" i="62" s="1"/>
  <c r="BX80" i="62"/>
  <c r="BM80" i="62"/>
  <c r="BN80" i="62" s="1"/>
  <c r="BL80" i="62"/>
  <c r="BH80" i="62"/>
  <c r="BI80" i="62" s="1"/>
  <c r="BE80" i="62"/>
  <c r="BD80" i="62"/>
  <c r="BA80" i="62"/>
  <c r="AZ80" i="62"/>
  <c r="AV80" i="62"/>
  <c r="AW80" i="62" s="1"/>
  <c r="AQ80" i="62"/>
  <c r="AR80" i="62" s="1"/>
  <c r="AP80" i="62"/>
  <c r="AS80" i="62" s="1"/>
  <c r="AL80" i="62"/>
  <c r="AK80" i="62"/>
  <c r="AM80" i="62" s="1"/>
  <c r="AJ80" i="62"/>
  <c r="AE80" i="62"/>
  <c r="X80" i="62"/>
  <c r="BX79" i="62"/>
  <c r="BY79" i="62" s="1"/>
  <c r="BZ79" i="62" s="1"/>
  <c r="BL79" i="62"/>
  <c r="BH79" i="62"/>
  <c r="BI79" i="62" s="1"/>
  <c r="BE79" i="62"/>
  <c r="BD79" i="62"/>
  <c r="AZ79" i="62"/>
  <c r="BA79" i="62" s="1"/>
  <c r="AV79" i="62"/>
  <c r="AW79" i="62" s="1"/>
  <c r="AS79" i="62"/>
  <c r="AR79" i="62"/>
  <c r="AQ79" i="62"/>
  <c r="AP79" i="62"/>
  <c r="AJ79" i="62"/>
  <c r="AF79" i="62"/>
  <c r="AG79" i="62" s="1"/>
  <c r="AE79" i="62"/>
  <c r="Y79" i="62"/>
  <c r="Z79" i="62" s="1"/>
  <c r="X79" i="62"/>
  <c r="BX78" i="62"/>
  <c r="BL78" i="62"/>
  <c r="BM78" i="62" s="1"/>
  <c r="BN78" i="62" s="1"/>
  <c r="BI78" i="62"/>
  <c r="BH78" i="62"/>
  <c r="BE78" i="62"/>
  <c r="BD78" i="62"/>
  <c r="AZ78" i="62"/>
  <c r="BA78" i="62" s="1"/>
  <c r="AV78" i="62"/>
  <c r="AW78" i="62" s="1"/>
  <c r="AQ78" i="62"/>
  <c r="AP78" i="62"/>
  <c r="AM78" i="62"/>
  <c r="AL78" i="62"/>
  <c r="AJ78" i="62"/>
  <c r="AK78" i="62" s="1"/>
  <c r="AE78" i="62"/>
  <c r="Y78" i="62"/>
  <c r="Z78" i="62" s="1"/>
  <c r="X78" i="62"/>
  <c r="BY77" i="62"/>
  <c r="BZ77" i="62" s="1"/>
  <c r="BX77" i="62"/>
  <c r="BL77" i="62"/>
  <c r="BI77" i="62"/>
  <c r="BH77" i="62"/>
  <c r="BD77" i="62"/>
  <c r="BE77" i="62" s="1"/>
  <c r="AZ77" i="62"/>
  <c r="BA77" i="62" s="1"/>
  <c r="AW77" i="62"/>
  <c r="AV77" i="62"/>
  <c r="AP77" i="62"/>
  <c r="AK77" i="62"/>
  <c r="AL77" i="62" s="1"/>
  <c r="AJ77" i="62"/>
  <c r="AG77" i="62"/>
  <c r="AE77" i="62"/>
  <c r="AF77" i="62" s="1"/>
  <c r="X77" i="62"/>
  <c r="BZ76" i="62"/>
  <c r="BY76" i="62"/>
  <c r="BX76" i="62"/>
  <c r="BM76" i="62"/>
  <c r="BN76" i="62" s="1"/>
  <c r="BL76" i="62"/>
  <c r="BI76" i="62"/>
  <c r="BH76" i="62"/>
  <c r="BD76" i="62"/>
  <c r="BE76" i="62" s="1"/>
  <c r="AZ76" i="62"/>
  <c r="BA76" i="62" s="1"/>
  <c r="AW76" i="62"/>
  <c r="AV76" i="62"/>
  <c r="AP76" i="62"/>
  <c r="AK76" i="62"/>
  <c r="AL76" i="62" s="1"/>
  <c r="AJ76" i="62"/>
  <c r="AE76" i="62"/>
  <c r="AF76" i="62" s="1"/>
  <c r="X76" i="62"/>
  <c r="BX75" i="62"/>
  <c r="BM75" i="62"/>
  <c r="BN75" i="62" s="1"/>
  <c r="BL75" i="62"/>
  <c r="BH75" i="62"/>
  <c r="BI75" i="62" s="1"/>
  <c r="BD75" i="62"/>
  <c r="BE75" i="62" s="1"/>
  <c r="AZ75" i="62"/>
  <c r="BA75" i="62" s="1"/>
  <c r="AW75" i="62"/>
  <c r="AV75" i="62"/>
  <c r="AP75" i="62"/>
  <c r="AM75" i="62"/>
  <c r="AL75" i="62"/>
  <c r="AK75" i="62"/>
  <c r="AJ75" i="62"/>
  <c r="AF75" i="62"/>
  <c r="AG75" i="62" s="1"/>
  <c r="AE75" i="62"/>
  <c r="Y75" i="62"/>
  <c r="X75" i="62"/>
  <c r="BX74" i="62"/>
  <c r="BL74" i="62"/>
  <c r="BH74" i="62"/>
  <c r="BI74" i="62" s="1"/>
  <c r="BD74" i="62"/>
  <c r="BE74" i="62" s="1"/>
  <c r="BA74" i="62"/>
  <c r="AZ74" i="62"/>
  <c r="AV74" i="62"/>
  <c r="AW74" i="62" s="1"/>
  <c r="AP74" i="62"/>
  <c r="AQ74" i="62" s="1"/>
  <c r="AR74" i="62" s="1"/>
  <c r="AK74" i="62"/>
  <c r="AJ74" i="62"/>
  <c r="AF74" i="62"/>
  <c r="AG74" i="62" s="1"/>
  <c r="AE74" i="62"/>
  <c r="X74" i="62"/>
  <c r="BY73" i="62"/>
  <c r="BX73" i="62"/>
  <c r="BL73" i="62"/>
  <c r="BH73" i="62"/>
  <c r="BI73" i="62" s="1"/>
  <c r="BE73" i="62"/>
  <c r="BD73" i="62"/>
  <c r="BA73" i="62"/>
  <c r="AZ73" i="62"/>
  <c r="AV73" i="62"/>
  <c r="AW73" i="62" s="1"/>
  <c r="AP73" i="62"/>
  <c r="AJ73" i="62"/>
  <c r="AF73" i="62"/>
  <c r="AE73" i="62"/>
  <c r="AA73" i="62"/>
  <c r="Z73" i="62"/>
  <c r="X73" i="62"/>
  <c r="Y73" i="62" s="1"/>
  <c r="BX72" i="62"/>
  <c r="BM72" i="62"/>
  <c r="BN72" i="62" s="1"/>
  <c r="BL72" i="62"/>
  <c r="BH72" i="62"/>
  <c r="BI72" i="62" s="1"/>
  <c r="BE72" i="62"/>
  <c r="BD72" i="62"/>
  <c r="AZ72" i="62"/>
  <c r="BA72" i="62" s="1"/>
  <c r="AV72" i="62"/>
  <c r="AW72" i="62" s="1"/>
  <c r="AQ72" i="62"/>
  <c r="AR72" i="62" s="1"/>
  <c r="AP72" i="62"/>
  <c r="AS72" i="62" s="1"/>
  <c r="AJ72" i="62"/>
  <c r="AE72" i="62"/>
  <c r="X72" i="62"/>
  <c r="BZ71" i="62"/>
  <c r="BX71" i="62"/>
  <c r="BY71" i="62" s="1"/>
  <c r="BL71" i="62"/>
  <c r="BH71" i="62"/>
  <c r="BI71" i="62" s="1"/>
  <c r="BE71" i="62"/>
  <c r="BD71" i="62"/>
  <c r="AZ71" i="62"/>
  <c r="BA71" i="62" s="1"/>
  <c r="AV71" i="62"/>
  <c r="AW71" i="62" s="1"/>
  <c r="AR71" i="62"/>
  <c r="AS71" i="62" s="1"/>
  <c r="AQ71" i="62"/>
  <c r="AP71" i="62"/>
  <c r="AJ71" i="62"/>
  <c r="AE71" i="62"/>
  <c r="Y71" i="62"/>
  <c r="Z71" i="62" s="1"/>
  <c r="X71" i="62"/>
  <c r="BZ70" i="62"/>
  <c r="BX70" i="62"/>
  <c r="BY70" i="62" s="1"/>
  <c r="BN70" i="62"/>
  <c r="BL70" i="62"/>
  <c r="BM70" i="62" s="1"/>
  <c r="BI70" i="62"/>
  <c r="BH70" i="62"/>
  <c r="BD70" i="62"/>
  <c r="BE70" i="62" s="1"/>
  <c r="AZ70" i="62"/>
  <c r="BA70" i="62" s="1"/>
  <c r="AV70" i="62"/>
  <c r="AW70" i="62" s="1"/>
  <c r="AP70" i="62"/>
  <c r="AL70" i="62"/>
  <c r="AM70" i="62" s="1"/>
  <c r="AJ70" i="62"/>
  <c r="AK70" i="62" s="1"/>
  <c r="AG70" i="62"/>
  <c r="AE70" i="62"/>
  <c r="AF70" i="62" s="1"/>
  <c r="Y70" i="62"/>
  <c r="X70" i="62"/>
  <c r="BZ69" i="62"/>
  <c r="BY69" i="62"/>
  <c r="BX69" i="62"/>
  <c r="BL69" i="62"/>
  <c r="BI69" i="62"/>
  <c r="BH69" i="62"/>
  <c r="BE69" i="62"/>
  <c r="BD69" i="62"/>
  <c r="AZ69" i="62"/>
  <c r="BA69" i="62" s="1"/>
  <c r="AW69" i="62"/>
  <c r="AV69" i="62"/>
  <c r="AQ69" i="62"/>
  <c r="AP69" i="62"/>
  <c r="AJ69" i="62"/>
  <c r="AG69" i="62"/>
  <c r="AE69" i="62"/>
  <c r="AF69" i="62" s="1"/>
  <c r="Y69" i="62"/>
  <c r="X69" i="62"/>
  <c r="BZ68" i="62"/>
  <c r="BY68" i="62"/>
  <c r="BX68" i="62"/>
  <c r="BN68" i="62"/>
  <c r="BM68" i="62"/>
  <c r="BL68" i="62"/>
  <c r="BI68" i="62"/>
  <c r="BH68" i="62"/>
  <c r="BE68" i="62"/>
  <c r="BD68" i="62"/>
  <c r="AZ68" i="62"/>
  <c r="BA68" i="62" s="1"/>
  <c r="AW68" i="62"/>
  <c r="AV68" i="62"/>
  <c r="AP68" i="62"/>
  <c r="AK68" i="62"/>
  <c r="AL68" i="62" s="1"/>
  <c r="AJ68" i="62"/>
  <c r="AE68" i="62"/>
  <c r="Y68" i="62"/>
  <c r="X68" i="62"/>
  <c r="BY67" i="62"/>
  <c r="BX67" i="62"/>
  <c r="BM67" i="62"/>
  <c r="BN67" i="62" s="1"/>
  <c r="BL67" i="62"/>
  <c r="BH67" i="62"/>
  <c r="BI67" i="62" s="1"/>
  <c r="BD67" i="62"/>
  <c r="BE67" i="62" s="1"/>
  <c r="BA67" i="62"/>
  <c r="AZ67" i="62"/>
  <c r="AW67" i="62"/>
  <c r="AV67" i="62"/>
  <c r="AQ67" i="62"/>
  <c r="AP67" i="62"/>
  <c r="AM67" i="62"/>
  <c r="AL67" i="62"/>
  <c r="AK67" i="62"/>
  <c r="AJ67" i="62"/>
  <c r="AG67" i="62"/>
  <c r="AE67" i="62"/>
  <c r="AF67" i="62" s="1"/>
  <c r="Z67" i="62"/>
  <c r="Y67" i="62"/>
  <c r="AA67" i="62" s="1"/>
  <c r="X67" i="62"/>
  <c r="BX66" i="62"/>
  <c r="BM66" i="62"/>
  <c r="BN66" i="62" s="1"/>
  <c r="BL66" i="62"/>
  <c r="BI66" i="62"/>
  <c r="BH66" i="62"/>
  <c r="BD66" i="62"/>
  <c r="BE66" i="62" s="1"/>
  <c r="BA66" i="62"/>
  <c r="AZ66" i="62"/>
  <c r="AW66" i="62"/>
  <c r="AV66" i="62"/>
  <c r="AP66" i="62"/>
  <c r="AQ66" i="62" s="1"/>
  <c r="AK66" i="62"/>
  <c r="AJ66" i="62"/>
  <c r="AG66" i="62"/>
  <c r="AF66" i="62"/>
  <c r="AE66" i="62"/>
  <c r="X66" i="62"/>
  <c r="BY65" i="62"/>
  <c r="BX65" i="62"/>
  <c r="BZ65" i="62" s="1"/>
  <c r="BL65" i="62"/>
  <c r="BH65" i="62"/>
  <c r="BI65" i="62" s="1"/>
  <c r="BD65" i="62"/>
  <c r="BE65" i="62" s="1"/>
  <c r="BA65" i="62"/>
  <c r="AZ65" i="62"/>
  <c r="AV65" i="62"/>
  <c r="AW65" i="62" s="1"/>
  <c r="AP65" i="62"/>
  <c r="AJ65" i="62"/>
  <c r="AF65" i="62"/>
  <c r="AG65" i="62" s="1"/>
  <c r="AE65" i="62"/>
  <c r="AA65" i="62"/>
  <c r="X65" i="62"/>
  <c r="Y65" i="62" s="1"/>
  <c r="Z65" i="62" s="1"/>
  <c r="BZ64" i="62"/>
  <c r="BX64" i="62"/>
  <c r="BY64" i="62" s="1"/>
  <c r="BM64" i="62"/>
  <c r="BL64" i="62"/>
  <c r="BN64" i="62" s="1"/>
  <c r="BH64" i="62"/>
  <c r="BI64" i="62" s="1"/>
  <c r="BE64" i="62"/>
  <c r="BD64" i="62"/>
  <c r="BA64" i="62"/>
  <c r="AZ64" i="62"/>
  <c r="AW64" i="62"/>
  <c r="AV64" i="62"/>
  <c r="AQ64" i="62"/>
  <c r="AR64" i="62" s="1"/>
  <c r="AP64" i="62"/>
  <c r="AK64" i="62"/>
  <c r="AJ64" i="62"/>
  <c r="AE64" i="62"/>
  <c r="X64" i="62"/>
  <c r="BX63" i="62"/>
  <c r="BY63" i="62" s="1"/>
  <c r="BZ63" i="62" s="1"/>
  <c r="BN63" i="62"/>
  <c r="BL63" i="62"/>
  <c r="BM63" i="62" s="1"/>
  <c r="BH63" i="62"/>
  <c r="BI63" i="62" s="1"/>
  <c r="BE63" i="62"/>
  <c r="BD63" i="62"/>
  <c r="AZ63" i="62"/>
  <c r="BA63" i="62" s="1"/>
  <c r="AV63" i="62"/>
  <c r="AW63" i="62" s="1"/>
  <c r="AR63" i="62"/>
  <c r="AQ63" i="62"/>
  <c r="AP63" i="62"/>
  <c r="AJ63" i="62"/>
  <c r="AF63" i="62"/>
  <c r="AE63" i="62"/>
  <c r="Y63" i="62"/>
  <c r="Z63" i="62" s="1"/>
  <c r="X63" i="62"/>
  <c r="BZ62" i="62"/>
  <c r="BX62" i="62"/>
  <c r="BY62" i="62" s="1"/>
  <c r="BL62" i="62"/>
  <c r="BM62" i="62" s="1"/>
  <c r="BN62" i="62" s="1"/>
  <c r="BI62" i="62"/>
  <c r="BH62" i="62"/>
  <c r="BE62" i="62"/>
  <c r="BD62" i="62"/>
  <c r="BA62" i="62"/>
  <c r="AZ62" i="62"/>
  <c r="AV62" i="62"/>
  <c r="AW62" i="62" s="1"/>
  <c r="AS62" i="62"/>
  <c r="AQ62" i="62"/>
  <c r="AR62" i="62" s="1"/>
  <c r="AP62" i="62"/>
  <c r="AJ62" i="62"/>
  <c r="AK62" i="62" s="1"/>
  <c r="AG62" i="62"/>
  <c r="AE62" i="62"/>
  <c r="AF62" i="62" s="1"/>
  <c r="Z62" i="62"/>
  <c r="Y62" i="62"/>
  <c r="AA62" i="62" s="1"/>
  <c r="X62" i="62"/>
  <c r="BY61" i="62"/>
  <c r="BZ61" i="62" s="1"/>
  <c r="BX61" i="62"/>
  <c r="BL61" i="62"/>
  <c r="BM61" i="62" s="1"/>
  <c r="BI61" i="62"/>
  <c r="BH61" i="62"/>
  <c r="BD61" i="62"/>
  <c r="BE61" i="62" s="1"/>
  <c r="AZ61" i="62"/>
  <c r="BA61" i="62" s="1"/>
  <c r="AV61" i="62"/>
  <c r="AW61" i="62" s="1"/>
  <c r="AP61" i="62"/>
  <c r="AJ61" i="62"/>
  <c r="AE61" i="62"/>
  <c r="AF61" i="62" s="1"/>
  <c r="AG61" i="62" s="1"/>
  <c r="Y61" i="62"/>
  <c r="Z61" i="62" s="1"/>
  <c r="X61" i="62"/>
  <c r="BZ60" i="62"/>
  <c r="BY60" i="62"/>
  <c r="BX60" i="62"/>
  <c r="BM60" i="62"/>
  <c r="BN60" i="62" s="1"/>
  <c r="BL60" i="62"/>
  <c r="BI60" i="62"/>
  <c r="BH60" i="62"/>
  <c r="BE60" i="62"/>
  <c r="BD60" i="62"/>
  <c r="AZ60" i="62"/>
  <c r="BA60" i="62" s="1"/>
  <c r="AW60" i="62"/>
  <c r="AV60" i="62"/>
  <c r="AS60" i="62"/>
  <c r="AQ60" i="62"/>
  <c r="AP60" i="62"/>
  <c r="AR60" i="62" s="1"/>
  <c r="AK60" i="62"/>
  <c r="AL60" i="62" s="1"/>
  <c r="AJ60" i="62"/>
  <c r="AM60" i="62" s="1"/>
  <c r="AE60" i="62"/>
  <c r="X60" i="62"/>
  <c r="BY59" i="62"/>
  <c r="BZ59" i="62" s="1"/>
  <c r="BX59" i="62"/>
  <c r="BN59" i="62"/>
  <c r="BM59" i="62"/>
  <c r="BL59" i="62"/>
  <c r="BH59" i="62"/>
  <c r="BI59" i="62" s="1"/>
  <c r="BD59" i="62"/>
  <c r="BE59" i="62" s="1"/>
  <c r="AZ59" i="62"/>
  <c r="BA59" i="62" s="1"/>
  <c r="AW59" i="62"/>
  <c r="AV59" i="62"/>
  <c r="AP59" i="62"/>
  <c r="AL59" i="62"/>
  <c r="AK59" i="62"/>
  <c r="AJ59" i="62"/>
  <c r="AF59" i="62"/>
  <c r="AG59" i="62" s="1"/>
  <c r="AE59" i="62"/>
  <c r="Y59" i="62"/>
  <c r="X59" i="62"/>
  <c r="BX58" i="62"/>
  <c r="BM58" i="62"/>
  <c r="BN58" i="62" s="1"/>
  <c r="BL58" i="62"/>
  <c r="BI58" i="62"/>
  <c r="BH58" i="62"/>
  <c r="BD58" i="62"/>
  <c r="BE58" i="62" s="1"/>
  <c r="BA58" i="62"/>
  <c r="AZ58" i="62"/>
  <c r="AW58" i="62"/>
  <c r="AV58" i="62"/>
  <c r="AP58" i="62"/>
  <c r="AQ58" i="62" s="1"/>
  <c r="AR58" i="62" s="1"/>
  <c r="AM58" i="62"/>
  <c r="AK58" i="62"/>
  <c r="AL58" i="62" s="1"/>
  <c r="AJ58" i="62"/>
  <c r="AG58" i="62"/>
  <c r="AF58" i="62"/>
  <c r="AE58" i="62"/>
  <c r="X58" i="62"/>
  <c r="BY57" i="62"/>
  <c r="BX57" i="62"/>
  <c r="BL57" i="62"/>
  <c r="BH57" i="62"/>
  <c r="BI57" i="62" s="1"/>
  <c r="BD57" i="62"/>
  <c r="BE57" i="62" s="1"/>
  <c r="BA57" i="62"/>
  <c r="AZ57" i="62"/>
  <c r="AV57" i="62"/>
  <c r="AW57" i="62" s="1"/>
  <c r="AP57" i="62"/>
  <c r="AJ57" i="62"/>
  <c r="AF57" i="62"/>
  <c r="AE57" i="62"/>
  <c r="AG57" i="62" s="1"/>
  <c r="X57" i="62"/>
  <c r="Y57" i="62" s="1"/>
  <c r="BX56" i="62"/>
  <c r="BY56" i="62" s="1"/>
  <c r="BM56" i="62"/>
  <c r="BL56" i="62"/>
  <c r="BN56" i="62" s="1"/>
  <c r="BH56" i="62"/>
  <c r="BI56" i="62" s="1"/>
  <c r="BE56" i="62"/>
  <c r="BD56" i="62"/>
  <c r="BA56" i="62"/>
  <c r="AZ56" i="62"/>
  <c r="AW56" i="62"/>
  <c r="AV56" i="62"/>
  <c r="AQ56" i="62"/>
  <c r="AR56" i="62" s="1"/>
  <c r="AP56" i="62"/>
  <c r="AM56" i="62"/>
  <c r="AK56" i="62"/>
  <c r="AJ56" i="62"/>
  <c r="AL56" i="62" s="1"/>
  <c r="AE56" i="62"/>
  <c r="X56" i="62"/>
  <c r="BX55" i="62"/>
  <c r="BY55" i="62" s="1"/>
  <c r="BZ55" i="62" s="1"/>
  <c r="BL55" i="62"/>
  <c r="BH55" i="62"/>
  <c r="BI55" i="62" s="1"/>
  <c r="BE55" i="62"/>
  <c r="BD55" i="62"/>
  <c r="AZ55" i="62"/>
  <c r="BA55" i="62" s="1"/>
  <c r="AV55" i="62"/>
  <c r="AW55" i="62" s="1"/>
  <c r="AR55" i="62"/>
  <c r="AQ55" i="62"/>
  <c r="AP55" i="62"/>
  <c r="AJ55" i="62"/>
  <c r="AF55" i="62"/>
  <c r="AE55" i="62"/>
  <c r="AG55" i="62" s="1"/>
  <c r="Y55" i="62"/>
  <c r="Z55" i="62" s="1"/>
  <c r="X55" i="62"/>
  <c r="AA55" i="62" s="1"/>
  <c r="BX54" i="62"/>
  <c r="BL54" i="62"/>
  <c r="BM54" i="62" s="1"/>
  <c r="BN54" i="62" s="1"/>
  <c r="BI54" i="62"/>
  <c r="BH54" i="62"/>
  <c r="BE54" i="62"/>
  <c r="BD54" i="62"/>
  <c r="BA54" i="62"/>
  <c r="AZ54" i="62"/>
  <c r="AV54" i="62"/>
  <c r="AW54" i="62" s="1"/>
  <c r="AQ54" i="62"/>
  <c r="AP54" i="62"/>
  <c r="AM54" i="62"/>
  <c r="AJ54" i="62"/>
  <c r="AK54" i="62" s="1"/>
  <c r="AL54" i="62" s="1"/>
  <c r="AG54" i="62"/>
  <c r="AE54" i="62"/>
  <c r="AF54" i="62" s="1"/>
  <c r="Z54" i="62"/>
  <c r="Y54" i="62"/>
  <c r="X54" i="62"/>
  <c r="BY53" i="62"/>
  <c r="BZ53" i="62" s="1"/>
  <c r="BX53" i="62"/>
  <c r="BL53" i="62"/>
  <c r="BM53" i="62" s="1"/>
  <c r="BI53" i="62"/>
  <c r="BH53" i="62"/>
  <c r="BD53" i="62"/>
  <c r="BE53" i="62" s="1"/>
  <c r="AZ53" i="62"/>
  <c r="BA53" i="62" s="1"/>
  <c r="AV53" i="62"/>
  <c r="AW53" i="62" s="1"/>
  <c r="AP53" i="62"/>
  <c r="AJ53" i="62"/>
  <c r="AE53" i="62"/>
  <c r="AF53" i="62" s="1"/>
  <c r="AG53" i="62" s="1"/>
  <c r="AA53" i="62"/>
  <c r="Y53" i="62"/>
  <c r="Z53" i="62" s="1"/>
  <c r="X53" i="62"/>
  <c r="BZ52" i="62"/>
  <c r="BY52" i="62"/>
  <c r="BX52" i="62"/>
  <c r="BM52" i="62"/>
  <c r="BN52" i="62" s="1"/>
  <c r="BL52" i="62"/>
  <c r="BI52" i="62"/>
  <c r="BH52" i="62"/>
  <c r="BE52" i="62"/>
  <c r="BD52" i="62"/>
  <c r="AZ52" i="62"/>
  <c r="BA52" i="62" s="1"/>
  <c r="AW52" i="62"/>
  <c r="AV52" i="62"/>
  <c r="AQ52" i="62"/>
  <c r="AP52" i="62"/>
  <c r="AK52" i="62"/>
  <c r="AL52" i="62" s="1"/>
  <c r="AJ52" i="62"/>
  <c r="AM52" i="62" s="1"/>
  <c r="AG52" i="62"/>
  <c r="AE52" i="62"/>
  <c r="AF52" i="62" s="1"/>
  <c r="X52" i="62"/>
  <c r="BY51" i="62"/>
  <c r="BZ51" i="62" s="1"/>
  <c r="BX51" i="62"/>
  <c r="BN51" i="62"/>
  <c r="BM51" i="62"/>
  <c r="BL51" i="62"/>
  <c r="BH51" i="62"/>
  <c r="BI51" i="62" s="1"/>
  <c r="BD51" i="62"/>
  <c r="BE51" i="62" s="1"/>
  <c r="AZ51" i="62"/>
  <c r="BA51" i="62" s="1"/>
  <c r="AW51" i="62"/>
  <c r="AV51" i="62"/>
  <c r="AP51" i="62"/>
  <c r="AL51" i="62"/>
  <c r="AK51" i="62"/>
  <c r="AJ51" i="62"/>
  <c r="AF51" i="62"/>
  <c r="AG51" i="62" s="1"/>
  <c r="AE51" i="62"/>
  <c r="X51" i="62"/>
  <c r="BX50" i="62"/>
  <c r="BM50" i="62"/>
  <c r="BN50" i="62" s="1"/>
  <c r="BL50" i="62"/>
  <c r="BH50" i="62"/>
  <c r="BI50" i="62" s="1"/>
  <c r="BD50" i="62"/>
  <c r="BE50" i="62" s="1"/>
  <c r="BA50" i="62"/>
  <c r="AZ50" i="62"/>
  <c r="AW50" i="62"/>
  <c r="AV50" i="62"/>
  <c r="AP50" i="62"/>
  <c r="AQ50" i="62" s="1"/>
  <c r="AK50" i="62"/>
  <c r="AJ50" i="62"/>
  <c r="AG50" i="62"/>
  <c r="AF50" i="62"/>
  <c r="AE50" i="62"/>
  <c r="X50" i="62"/>
  <c r="BX49" i="62"/>
  <c r="BL49" i="62"/>
  <c r="BH49" i="62"/>
  <c r="BI49" i="62" s="1"/>
  <c r="BD49" i="62"/>
  <c r="BE49" i="62" s="1"/>
  <c r="BA49" i="62"/>
  <c r="AZ49" i="62"/>
  <c r="AV49" i="62"/>
  <c r="AW49" i="62" s="1"/>
  <c r="AP49" i="62"/>
  <c r="AJ49" i="62"/>
  <c r="AF49" i="62"/>
  <c r="AE49" i="62"/>
  <c r="AG49" i="62" s="1"/>
  <c r="Z49" i="62"/>
  <c r="X49" i="62"/>
  <c r="Y49" i="62" s="1"/>
  <c r="AA49" i="62" s="1"/>
  <c r="BX48" i="62"/>
  <c r="BY48" i="62" s="1"/>
  <c r="BM48" i="62"/>
  <c r="BL48" i="62"/>
  <c r="BH48" i="62"/>
  <c r="BI48" i="62" s="1"/>
  <c r="BE48" i="62"/>
  <c r="BD48" i="62"/>
  <c r="BA48" i="62"/>
  <c r="AZ48" i="62"/>
  <c r="AW48" i="62"/>
  <c r="AV48" i="62"/>
  <c r="AQ48" i="62"/>
  <c r="AR48" i="62" s="1"/>
  <c r="AP48" i="62"/>
  <c r="AS48" i="62" s="1"/>
  <c r="AK48" i="62"/>
  <c r="AJ48" i="62"/>
  <c r="AE48" i="62"/>
  <c r="X48" i="62"/>
  <c r="BX47" i="62"/>
  <c r="BY47" i="62" s="1"/>
  <c r="BZ47" i="62" s="1"/>
  <c r="BL47" i="62"/>
  <c r="BH47" i="62"/>
  <c r="BI47" i="62" s="1"/>
  <c r="BE47" i="62"/>
  <c r="BD47" i="62"/>
  <c r="AZ47" i="62"/>
  <c r="BA47" i="62" s="1"/>
  <c r="AV47" i="62"/>
  <c r="AW47" i="62" s="1"/>
  <c r="AR47" i="62"/>
  <c r="AQ47" i="62"/>
  <c r="AP47" i="62"/>
  <c r="AJ47" i="62"/>
  <c r="AE47" i="62"/>
  <c r="Y47" i="62"/>
  <c r="Z47" i="62" s="1"/>
  <c r="X47" i="62"/>
  <c r="AA47" i="62" s="1"/>
  <c r="BX46" i="62"/>
  <c r="BL46" i="62"/>
  <c r="BM46" i="62" s="1"/>
  <c r="BN46" i="62" s="1"/>
  <c r="BI46" i="62"/>
  <c r="BH46" i="62"/>
  <c r="BE46" i="62"/>
  <c r="BD46" i="62"/>
  <c r="AZ46" i="62"/>
  <c r="BA46" i="62" s="1"/>
  <c r="AV46" i="62"/>
  <c r="AW46" i="62" s="1"/>
  <c r="AS46" i="62"/>
  <c r="AQ46" i="62"/>
  <c r="AR46" i="62" s="1"/>
  <c r="AP46" i="62"/>
  <c r="AL46" i="62"/>
  <c r="AM46" i="62" s="1"/>
  <c r="AJ46" i="62"/>
  <c r="AK46" i="62" s="1"/>
  <c r="AG46" i="62"/>
  <c r="AE46" i="62"/>
  <c r="AF46" i="62" s="1"/>
  <c r="Y46" i="62"/>
  <c r="X46" i="62"/>
  <c r="BY45" i="62"/>
  <c r="BZ45" i="62" s="1"/>
  <c r="BX45" i="62"/>
  <c r="BN45" i="62"/>
  <c r="BL45" i="62"/>
  <c r="BM45" i="62" s="1"/>
  <c r="BI45" i="62"/>
  <c r="BH45" i="62"/>
  <c r="BE45" i="62"/>
  <c r="BD45" i="62"/>
  <c r="AZ45" i="62"/>
  <c r="BA45" i="62" s="1"/>
  <c r="AV45" i="62"/>
  <c r="AW45" i="62" s="1"/>
  <c r="AP45" i="62"/>
  <c r="AM45" i="62"/>
  <c r="AL45" i="62"/>
  <c r="AJ45" i="62"/>
  <c r="AK45" i="62" s="1"/>
  <c r="AG45" i="62"/>
  <c r="AE45" i="62"/>
  <c r="AF45" i="62" s="1"/>
  <c r="AA45" i="62"/>
  <c r="Y45" i="62"/>
  <c r="Z45" i="62" s="1"/>
  <c r="X45" i="62"/>
  <c r="BZ44" i="62"/>
  <c r="BY44" i="62"/>
  <c r="BX44" i="62"/>
  <c r="BM44" i="62"/>
  <c r="BL44" i="62"/>
  <c r="BN44" i="62" s="1"/>
  <c r="BI44" i="62"/>
  <c r="BH44" i="62"/>
  <c r="BE44" i="62"/>
  <c r="BD44" i="62"/>
  <c r="AZ44" i="62"/>
  <c r="BA44" i="62" s="1"/>
  <c r="AV44" i="62"/>
  <c r="AW44" i="62" s="1"/>
  <c r="AQ44" i="62"/>
  <c r="AP44" i="62"/>
  <c r="AK44" i="62"/>
  <c r="AL44" i="62" s="1"/>
  <c r="AJ44" i="62"/>
  <c r="AG44" i="62"/>
  <c r="AE44" i="62"/>
  <c r="AF44" i="62" s="1"/>
  <c r="Y44" i="62"/>
  <c r="X44" i="62"/>
  <c r="BX43" i="62"/>
  <c r="BM43" i="62"/>
  <c r="BN43" i="62" s="1"/>
  <c r="BL43" i="62"/>
  <c r="BI43" i="62"/>
  <c r="BH43" i="62"/>
  <c r="BE43" i="62"/>
  <c r="BD43" i="62"/>
  <c r="BA43" i="62"/>
  <c r="AZ43" i="62"/>
  <c r="AW43" i="62"/>
  <c r="AV43" i="62"/>
  <c r="AS43" i="62"/>
  <c r="AQ43" i="62"/>
  <c r="AR43" i="62" s="1"/>
  <c r="AP43" i="62"/>
  <c r="AK43" i="62"/>
  <c r="AL43" i="62" s="1"/>
  <c r="AJ43" i="62"/>
  <c r="AE43" i="62"/>
  <c r="AF43" i="62" s="1"/>
  <c r="AG43" i="62" s="1"/>
  <c r="X43" i="62"/>
  <c r="BY42" i="62"/>
  <c r="BX42" i="62"/>
  <c r="BM42" i="62"/>
  <c r="BN42" i="62" s="1"/>
  <c r="BL42" i="62"/>
  <c r="BI42" i="62"/>
  <c r="BH42" i="62"/>
  <c r="BD42" i="62"/>
  <c r="BE42" i="62" s="1"/>
  <c r="AZ42" i="62"/>
  <c r="BA42" i="62" s="1"/>
  <c r="AV42" i="62"/>
  <c r="AW42" i="62" s="1"/>
  <c r="AR42" i="62"/>
  <c r="AP42" i="62"/>
  <c r="AQ42" i="62" s="1"/>
  <c r="AL42" i="62"/>
  <c r="AK42" i="62"/>
  <c r="AJ42" i="62"/>
  <c r="AG42" i="62"/>
  <c r="AF42" i="62"/>
  <c r="AE42" i="62"/>
  <c r="X42" i="62"/>
  <c r="BY41" i="62"/>
  <c r="BZ41" i="62" s="1"/>
  <c r="BX41" i="62"/>
  <c r="BM41" i="62"/>
  <c r="BL41" i="62"/>
  <c r="BI41" i="62"/>
  <c r="BH41" i="62"/>
  <c r="BE41" i="62"/>
  <c r="BD41" i="62"/>
  <c r="BA41" i="62"/>
  <c r="AZ41" i="62"/>
  <c r="AW41" i="62"/>
  <c r="AV41" i="62"/>
  <c r="AS41" i="62"/>
  <c r="AR41" i="62"/>
  <c r="AQ41" i="62"/>
  <c r="AP41" i="62"/>
  <c r="AJ41" i="62"/>
  <c r="AE41" i="62"/>
  <c r="X41" i="62"/>
  <c r="Y41" i="62" s="1"/>
  <c r="BY40" i="62"/>
  <c r="BX40" i="62"/>
  <c r="BN40" i="62"/>
  <c r="BM40" i="62"/>
  <c r="BL40" i="62"/>
  <c r="BH40" i="62"/>
  <c r="BI40" i="62" s="1"/>
  <c r="BE40" i="62"/>
  <c r="BD40" i="62"/>
  <c r="BA40" i="62"/>
  <c r="AZ40" i="62"/>
  <c r="AW40" i="62"/>
  <c r="AV40" i="62"/>
  <c r="AP40" i="62"/>
  <c r="AJ40" i="62"/>
  <c r="AF40" i="62"/>
  <c r="AE40" i="62"/>
  <c r="X40" i="62"/>
  <c r="BX39" i="62"/>
  <c r="BM39" i="62"/>
  <c r="BN39" i="62" s="1"/>
  <c r="BL39" i="62"/>
  <c r="BI39" i="62"/>
  <c r="BH39" i="62"/>
  <c r="BE39" i="62"/>
  <c r="BD39" i="62"/>
  <c r="BA39" i="62"/>
  <c r="AZ39" i="62"/>
  <c r="AW39" i="62"/>
  <c r="AV39" i="62"/>
  <c r="AQ39" i="62"/>
  <c r="AP39" i="62"/>
  <c r="AL39" i="62"/>
  <c r="AK39" i="62"/>
  <c r="AJ39" i="62"/>
  <c r="AE39" i="62"/>
  <c r="X39" i="62"/>
  <c r="BZ38" i="62"/>
  <c r="BX38" i="62"/>
  <c r="BY38" i="62" s="1"/>
  <c r="BL38" i="62"/>
  <c r="BH38" i="62"/>
  <c r="BI38" i="62" s="1"/>
  <c r="BD38" i="62"/>
  <c r="BE38" i="62" s="1"/>
  <c r="AZ38" i="62"/>
  <c r="BA38" i="62" s="1"/>
  <c r="AV38" i="62"/>
  <c r="AW38" i="62" s="1"/>
  <c r="AP38" i="62"/>
  <c r="AM38" i="62"/>
  <c r="AK38" i="62"/>
  <c r="AL38" i="62" s="1"/>
  <c r="AJ38" i="62"/>
  <c r="AE38" i="62"/>
  <c r="AF38" i="62" s="1"/>
  <c r="X38" i="62"/>
  <c r="Y38" i="62" s="1"/>
  <c r="BY37" i="62"/>
  <c r="BX37" i="62"/>
  <c r="BL37" i="62"/>
  <c r="BM37" i="62" s="1"/>
  <c r="BN37" i="62" s="1"/>
  <c r="BH37" i="62"/>
  <c r="BI37" i="62" s="1"/>
  <c r="BD37" i="62"/>
  <c r="BE37" i="62" s="1"/>
  <c r="AZ37" i="62"/>
  <c r="BA37" i="62" s="1"/>
  <c r="AW37" i="62"/>
  <c r="AV37" i="62"/>
  <c r="AP37" i="62"/>
  <c r="AK37" i="62"/>
  <c r="AJ37" i="62"/>
  <c r="AF37" i="62"/>
  <c r="AG37" i="62" s="1"/>
  <c r="AE37" i="62"/>
  <c r="X37" i="62"/>
  <c r="BX36" i="62"/>
  <c r="BY36" i="62" s="1"/>
  <c r="BZ36" i="62" s="1"/>
  <c r="BM36" i="62"/>
  <c r="BL36" i="62"/>
  <c r="BI36" i="62"/>
  <c r="BH36" i="62"/>
  <c r="BE36" i="62"/>
  <c r="BD36" i="62"/>
  <c r="BA36" i="62"/>
  <c r="AZ36" i="62"/>
  <c r="AW36" i="62"/>
  <c r="AV36" i="62"/>
  <c r="AS36" i="62"/>
  <c r="AR36" i="62"/>
  <c r="AQ36" i="62"/>
  <c r="AP36" i="62"/>
  <c r="AK36" i="62"/>
  <c r="AJ36" i="62"/>
  <c r="AL36" i="62" s="1"/>
  <c r="AE36" i="62"/>
  <c r="X36" i="62"/>
  <c r="BX35" i="62"/>
  <c r="BL35" i="62"/>
  <c r="BM35" i="62" s="1"/>
  <c r="BN35" i="62" s="1"/>
  <c r="BH35" i="62"/>
  <c r="BI35" i="62" s="1"/>
  <c r="BD35" i="62"/>
  <c r="BE35" i="62" s="1"/>
  <c r="BA35" i="62"/>
  <c r="AZ35" i="62"/>
  <c r="AV35" i="62"/>
  <c r="AW35" i="62" s="1"/>
  <c r="AP35" i="62"/>
  <c r="AM35" i="62"/>
  <c r="AL35" i="62"/>
  <c r="AJ35" i="62"/>
  <c r="AK35" i="62" s="1"/>
  <c r="AF35" i="62"/>
  <c r="AE35" i="62"/>
  <c r="AG35" i="62" s="1"/>
  <c r="Z35" i="62"/>
  <c r="AA35" i="62" s="1"/>
  <c r="Y35" i="62"/>
  <c r="X35" i="62"/>
  <c r="BX34" i="62"/>
  <c r="BL34" i="62"/>
  <c r="BI34" i="62"/>
  <c r="BH34" i="62"/>
  <c r="BE34" i="62"/>
  <c r="BD34" i="62"/>
  <c r="BA34" i="62"/>
  <c r="AZ34" i="62"/>
  <c r="AV34" i="62"/>
  <c r="AW34" i="62" s="1"/>
  <c r="AS34" i="62"/>
  <c r="AQ34" i="62"/>
  <c r="AR34" i="62" s="1"/>
  <c r="AP34" i="62"/>
  <c r="AK34" i="62"/>
  <c r="AJ34" i="62"/>
  <c r="AE34" i="62"/>
  <c r="AF34" i="62" s="1"/>
  <c r="AG34" i="62" s="1"/>
  <c r="X34" i="62"/>
  <c r="BZ33" i="62"/>
  <c r="BY33" i="62"/>
  <c r="BX33" i="62"/>
  <c r="BL33" i="62"/>
  <c r="BH33" i="62"/>
  <c r="BI33" i="62" s="1"/>
  <c r="BE33" i="62"/>
  <c r="BD33" i="62"/>
  <c r="AZ33" i="62"/>
  <c r="BA33" i="62" s="1"/>
  <c r="AV33" i="62"/>
  <c r="AW33" i="62" s="1"/>
  <c r="AQ33" i="62"/>
  <c r="AP33" i="62"/>
  <c r="AJ33" i="62"/>
  <c r="AE33" i="62"/>
  <c r="Y33" i="62"/>
  <c r="Z33" i="62" s="1"/>
  <c r="AA33" i="62" s="1"/>
  <c r="X33" i="62"/>
  <c r="BZ32" i="62"/>
  <c r="BX32" i="62"/>
  <c r="BY32" i="62" s="1"/>
  <c r="BM32" i="62"/>
  <c r="BN32" i="62" s="1"/>
  <c r="BL32" i="62"/>
  <c r="BI32" i="62"/>
  <c r="BH32" i="62"/>
  <c r="BE32" i="62"/>
  <c r="BD32" i="62"/>
  <c r="BA32" i="62"/>
  <c r="AZ32" i="62"/>
  <c r="AW32" i="62"/>
  <c r="AV32" i="62"/>
  <c r="AQ32" i="62"/>
  <c r="AP32" i="62"/>
  <c r="AR32" i="62" s="1"/>
  <c r="AL32" i="62"/>
  <c r="AK32" i="62"/>
  <c r="AM32" i="62" s="1"/>
  <c r="AJ32" i="62"/>
  <c r="AE32" i="62"/>
  <c r="X32" i="62"/>
  <c r="BY31" i="62"/>
  <c r="BZ31" i="62" s="1"/>
  <c r="BX31" i="62"/>
  <c r="BN31" i="62"/>
  <c r="BL31" i="62"/>
  <c r="BM31" i="62" s="1"/>
  <c r="BH31" i="62"/>
  <c r="BI31" i="62" s="1"/>
  <c r="BD31" i="62"/>
  <c r="BE31" i="62" s="1"/>
  <c r="AZ31" i="62"/>
  <c r="BA31" i="62" s="1"/>
  <c r="AV31" i="62"/>
  <c r="AW31" i="62" s="1"/>
  <c r="AS31" i="62"/>
  <c r="AR31" i="62"/>
  <c r="AP31" i="62"/>
  <c r="AQ31" i="62" s="1"/>
  <c r="AJ31" i="62"/>
  <c r="AF31" i="62"/>
  <c r="AG31" i="62" s="1"/>
  <c r="AE31" i="62"/>
  <c r="Y31" i="62"/>
  <c r="X31" i="62"/>
  <c r="BX30" i="62"/>
  <c r="BM30" i="62"/>
  <c r="BN30" i="62" s="1"/>
  <c r="BL30" i="62"/>
  <c r="BI30" i="62"/>
  <c r="BH30" i="62"/>
  <c r="BE30" i="62"/>
  <c r="BD30" i="62"/>
  <c r="BA30" i="62"/>
  <c r="AZ30" i="62"/>
  <c r="AW30" i="62"/>
  <c r="AV30" i="62"/>
  <c r="AQ30" i="62"/>
  <c r="AP30" i="62"/>
  <c r="AK30" i="62"/>
  <c r="AL30" i="62" s="1"/>
  <c r="AM30" i="62" s="1"/>
  <c r="AJ30" i="62"/>
  <c r="AE30" i="62"/>
  <c r="AF30" i="62" s="1"/>
  <c r="X30" i="62"/>
  <c r="Y30" i="62" s="1"/>
  <c r="BY29" i="62"/>
  <c r="BX29" i="62"/>
  <c r="BZ29" i="62" s="1"/>
  <c r="BL29" i="62"/>
  <c r="BM29" i="62" s="1"/>
  <c r="BN29" i="62" s="1"/>
  <c r="BH29" i="62"/>
  <c r="BI29" i="62" s="1"/>
  <c r="BD29" i="62"/>
  <c r="BE29" i="62" s="1"/>
  <c r="AZ29" i="62"/>
  <c r="BA29" i="62" s="1"/>
  <c r="AV29" i="62"/>
  <c r="AW29" i="62" s="1"/>
  <c r="AP29" i="62"/>
  <c r="AK29" i="62"/>
  <c r="AL29" i="62" s="1"/>
  <c r="AJ29" i="62"/>
  <c r="AF29" i="62"/>
  <c r="AG29" i="62" s="1"/>
  <c r="AE29" i="62"/>
  <c r="Y29" i="62"/>
  <c r="X29" i="62"/>
  <c r="BX28" i="62"/>
  <c r="BY28" i="62" s="1"/>
  <c r="BM28" i="62"/>
  <c r="BL28" i="62"/>
  <c r="BN28" i="62" s="1"/>
  <c r="BI28" i="62"/>
  <c r="BH28" i="62"/>
  <c r="BE28" i="62"/>
  <c r="BD28" i="62"/>
  <c r="BA28" i="62"/>
  <c r="AZ28" i="62"/>
  <c r="AW28" i="62"/>
  <c r="AV28" i="62"/>
  <c r="AQ28" i="62"/>
  <c r="AP28" i="62"/>
  <c r="AK28" i="62"/>
  <c r="AJ28" i="62"/>
  <c r="AG28" i="62"/>
  <c r="AF28" i="62"/>
  <c r="AE28" i="62"/>
  <c r="X28" i="62"/>
  <c r="BX27" i="62"/>
  <c r="BL27" i="62"/>
  <c r="BM27" i="62" s="1"/>
  <c r="BH27" i="62"/>
  <c r="BI27" i="62" s="1"/>
  <c r="BD27" i="62"/>
  <c r="BE27" i="62" s="1"/>
  <c r="BA27" i="62"/>
  <c r="AZ27" i="62"/>
  <c r="AV27" i="62"/>
  <c r="AW27" i="62" s="1"/>
  <c r="AP27" i="62"/>
  <c r="AL27" i="62"/>
  <c r="AM27" i="62" s="1"/>
  <c r="AJ27" i="62"/>
  <c r="AK27" i="62" s="1"/>
  <c r="AF27" i="62"/>
  <c r="AE27" i="62"/>
  <c r="Z27" i="62"/>
  <c r="AA27" i="62" s="1"/>
  <c r="Y27" i="62"/>
  <c r="X27" i="62"/>
  <c r="BZ26" i="62"/>
  <c r="BX26" i="62"/>
  <c r="BY26" i="62" s="1"/>
  <c r="BL26" i="62"/>
  <c r="BI26" i="62"/>
  <c r="BH26" i="62"/>
  <c r="BE26" i="62"/>
  <c r="BD26" i="62"/>
  <c r="BA26" i="62"/>
  <c r="AZ26" i="62"/>
  <c r="AV26" i="62"/>
  <c r="AW26" i="62" s="1"/>
  <c r="AQ26" i="62"/>
  <c r="AR26" i="62" s="1"/>
  <c r="AP26" i="62"/>
  <c r="AK26" i="62"/>
  <c r="AJ26" i="62"/>
  <c r="AE26" i="62"/>
  <c r="AF26" i="62" s="1"/>
  <c r="X26" i="62"/>
  <c r="BY25" i="62"/>
  <c r="BZ25" i="62" s="1"/>
  <c r="BX25" i="62"/>
  <c r="BL25" i="62"/>
  <c r="BH25" i="62"/>
  <c r="BI25" i="62" s="1"/>
  <c r="BD25" i="62"/>
  <c r="BE25" i="62" s="1"/>
  <c r="AZ25" i="62"/>
  <c r="BA25" i="62" s="1"/>
  <c r="AV25" i="62"/>
  <c r="AW25" i="62" s="1"/>
  <c r="AP25" i="62"/>
  <c r="AJ25" i="62"/>
  <c r="AF25" i="62"/>
  <c r="AE25" i="62"/>
  <c r="Y25" i="62"/>
  <c r="Z25" i="62" s="1"/>
  <c r="X25" i="62"/>
  <c r="BZ24" i="62"/>
  <c r="BX24" i="62"/>
  <c r="BY24" i="62" s="1"/>
  <c r="BM24" i="62"/>
  <c r="BN24" i="62" s="1"/>
  <c r="BL24" i="62"/>
  <c r="BI24" i="62"/>
  <c r="BH24" i="62"/>
  <c r="BE24" i="62"/>
  <c r="BD24" i="62"/>
  <c r="BA24" i="62"/>
  <c r="AZ24" i="62"/>
  <c r="AW24" i="62"/>
  <c r="AV24" i="62"/>
  <c r="AQ24" i="62"/>
  <c r="AP24" i="62"/>
  <c r="AL24" i="62"/>
  <c r="AM24" i="62" s="1"/>
  <c r="AK24" i="62"/>
  <c r="AJ24" i="62"/>
  <c r="AE24" i="62"/>
  <c r="AF24" i="62" s="1"/>
  <c r="X24" i="62"/>
  <c r="BY23" i="62"/>
  <c r="BZ23" i="62" s="1"/>
  <c r="BX23" i="62"/>
  <c r="BN23" i="62"/>
  <c r="BL23" i="62"/>
  <c r="BM23" i="62" s="1"/>
  <c r="BI23" i="62"/>
  <c r="BH23" i="62"/>
  <c r="BD23" i="62"/>
  <c r="BE23" i="62" s="1"/>
  <c r="AZ23" i="62"/>
  <c r="BA23" i="62" s="1"/>
  <c r="AV23" i="62"/>
  <c r="AW23" i="62" s="1"/>
  <c r="AR23" i="62"/>
  <c r="AP23" i="62"/>
  <c r="AQ23" i="62" s="1"/>
  <c r="AJ23" i="62"/>
  <c r="AF23" i="62"/>
  <c r="AG23" i="62" s="1"/>
  <c r="AE23" i="62"/>
  <c r="Y23" i="62"/>
  <c r="X23" i="62"/>
  <c r="BZ22" i="62"/>
  <c r="BY22" i="62"/>
  <c r="BX22" i="62"/>
  <c r="BM22" i="62"/>
  <c r="BN22" i="62" s="1"/>
  <c r="BL22" i="62"/>
  <c r="BI22" i="62"/>
  <c r="BH22" i="62"/>
  <c r="BD22" i="62"/>
  <c r="BE22" i="62" s="1"/>
  <c r="BA22" i="62"/>
  <c r="AZ22" i="62"/>
  <c r="AW22" i="62"/>
  <c r="AV22" i="62"/>
  <c r="AQ22" i="62"/>
  <c r="AP22" i="62"/>
  <c r="AK22" i="62"/>
  <c r="AL22" i="62" s="1"/>
  <c r="AM22" i="62" s="1"/>
  <c r="AJ22" i="62"/>
  <c r="AG22" i="62"/>
  <c r="AE22" i="62"/>
  <c r="AF22" i="62" s="1"/>
  <c r="Z22" i="62"/>
  <c r="X22" i="62"/>
  <c r="Y22" i="62" s="1"/>
  <c r="BY21" i="62"/>
  <c r="BX21" i="62"/>
  <c r="BM21" i="62"/>
  <c r="BL21" i="62"/>
  <c r="BH21" i="62"/>
  <c r="BI21" i="62" s="1"/>
  <c r="BD21" i="62"/>
  <c r="BE21" i="62" s="1"/>
  <c r="AZ21" i="62"/>
  <c r="BA21" i="62" s="1"/>
  <c r="AV21" i="62"/>
  <c r="AW21" i="62" s="1"/>
  <c r="AP21" i="62"/>
  <c r="AJ21" i="62"/>
  <c r="AF21" i="62"/>
  <c r="AG21" i="62" s="1"/>
  <c r="AE21" i="62"/>
  <c r="X21" i="62"/>
  <c r="BZ20" i="62"/>
  <c r="BX20" i="62"/>
  <c r="BY20" i="62" s="1"/>
  <c r="BM20" i="62"/>
  <c r="BL20" i="62"/>
  <c r="BH20" i="62"/>
  <c r="BI20" i="62" s="1"/>
  <c r="BE20" i="62"/>
  <c r="BD20" i="62"/>
  <c r="BA20" i="62"/>
  <c r="AZ20" i="62"/>
  <c r="AW20" i="62"/>
  <c r="AV20" i="62"/>
  <c r="AP20" i="62"/>
  <c r="AM20" i="62"/>
  <c r="AK20" i="62"/>
  <c r="AJ20" i="62"/>
  <c r="AL20" i="62" s="1"/>
  <c r="AE20" i="62"/>
  <c r="X20" i="62"/>
  <c r="BX19" i="62"/>
  <c r="BL19" i="62"/>
  <c r="BH19" i="62"/>
  <c r="BI19" i="62" s="1"/>
  <c r="BD19" i="62"/>
  <c r="BE19" i="62" s="1"/>
  <c r="AZ19" i="62"/>
  <c r="BA19" i="62" s="1"/>
  <c r="AV19" i="62"/>
  <c r="AW19" i="62" s="1"/>
  <c r="AP19" i="62"/>
  <c r="AK19" i="62"/>
  <c r="AJ19" i="62"/>
  <c r="AL19" i="62" s="1"/>
  <c r="AM19" i="62" s="1"/>
  <c r="AE19" i="62"/>
  <c r="Z19" i="62"/>
  <c r="Y19" i="62"/>
  <c r="X19" i="62"/>
  <c r="BZ18" i="62"/>
  <c r="BX18" i="62"/>
  <c r="BY18" i="62" s="1"/>
  <c r="BM18" i="62"/>
  <c r="BN18" i="62" s="1"/>
  <c r="BL18" i="62"/>
  <c r="BH18" i="62"/>
  <c r="BI18" i="62" s="1"/>
  <c r="BE18" i="62"/>
  <c r="BD18" i="62"/>
  <c r="AZ18" i="62"/>
  <c r="BA18" i="62" s="1"/>
  <c r="AW18" i="62"/>
  <c r="AV18" i="62"/>
  <c r="AP18" i="62"/>
  <c r="AQ18" i="62" s="1"/>
  <c r="AR18" i="62" s="1"/>
  <c r="AS18" i="62" s="1"/>
  <c r="AK18" i="62"/>
  <c r="AL18" i="62" s="1"/>
  <c r="AJ18" i="62"/>
  <c r="AM18" i="62" s="1"/>
  <c r="AF18" i="62"/>
  <c r="AG18" i="62" s="1"/>
  <c r="AE18" i="62"/>
  <c r="X18" i="62"/>
  <c r="BX17" i="62"/>
  <c r="BM17" i="62"/>
  <c r="BL17" i="62"/>
  <c r="BN17" i="62" s="1"/>
  <c r="BH17" i="62"/>
  <c r="BI17" i="62" s="1"/>
  <c r="BD17" i="62"/>
  <c r="BE17" i="62" s="1"/>
  <c r="BA17" i="62"/>
  <c r="AZ17" i="62"/>
  <c r="AW17" i="62"/>
  <c r="AV17" i="62"/>
  <c r="AP17" i="62"/>
  <c r="AK17" i="62"/>
  <c r="AJ17" i="62"/>
  <c r="AL17" i="62" s="1"/>
  <c r="AM17" i="62" s="1"/>
  <c r="AF17" i="62"/>
  <c r="AG17" i="62" s="1"/>
  <c r="AE17" i="62"/>
  <c r="Z17" i="62"/>
  <c r="AA17" i="62" s="1"/>
  <c r="X17" i="62"/>
  <c r="Y17" i="62" s="1"/>
  <c r="BX16" i="62"/>
  <c r="BL16" i="62"/>
  <c r="BH16" i="62"/>
  <c r="BI16" i="62" s="1"/>
  <c r="BD16" i="62"/>
  <c r="BE16" i="62" s="1"/>
  <c r="BA16" i="62"/>
  <c r="AZ16" i="62"/>
  <c r="AV16" i="62"/>
  <c r="AW16" i="62" s="1"/>
  <c r="AP16" i="62"/>
  <c r="AQ16" i="62" s="1"/>
  <c r="AR16" i="62" s="1"/>
  <c r="AK16" i="62"/>
  <c r="AJ16" i="62"/>
  <c r="AF16" i="62"/>
  <c r="AE16" i="62"/>
  <c r="AG16" i="62" s="1"/>
  <c r="X16" i="62"/>
  <c r="BX15" i="62"/>
  <c r="BY15" i="62" s="1"/>
  <c r="BZ15" i="62" s="1"/>
  <c r="BL15" i="62"/>
  <c r="BH15" i="62"/>
  <c r="BI15" i="62" s="1"/>
  <c r="BE15" i="62"/>
  <c r="BD15" i="62"/>
  <c r="BA15" i="62"/>
  <c r="AZ15" i="62"/>
  <c r="AV15" i="62"/>
  <c r="AW15" i="62" s="1"/>
  <c r="AQ15" i="62"/>
  <c r="AR15" i="62" s="1"/>
  <c r="AP15" i="62"/>
  <c r="AJ15" i="62"/>
  <c r="AF15" i="62"/>
  <c r="AE15" i="62"/>
  <c r="X15" i="62"/>
  <c r="Y15" i="62" s="1"/>
  <c r="Z15" i="62" s="1"/>
  <c r="BX14" i="62"/>
  <c r="BL14" i="62"/>
  <c r="BM14" i="62" s="1"/>
  <c r="BN14" i="62" s="1"/>
  <c r="BH14" i="62"/>
  <c r="BI14" i="62" s="1"/>
  <c r="BE14" i="62"/>
  <c r="BD14" i="62"/>
  <c r="AZ14" i="62"/>
  <c r="BA14" i="62" s="1"/>
  <c r="AV14" i="62"/>
  <c r="AW14" i="62" s="1"/>
  <c r="AQ14" i="62"/>
  <c r="AR14" i="62" s="1"/>
  <c r="AP14" i="62"/>
  <c r="AS14" i="62" s="1"/>
  <c r="AJ14" i="62"/>
  <c r="AK14" i="62" s="1"/>
  <c r="AE14" i="62"/>
  <c r="Z14" i="62"/>
  <c r="Y14" i="62"/>
  <c r="X14" i="62"/>
  <c r="BX13" i="62"/>
  <c r="BY13" i="62" s="1"/>
  <c r="BZ13" i="62" s="1"/>
  <c r="BL13" i="62"/>
  <c r="BI13" i="62"/>
  <c r="BH13" i="62"/>
  <c r="BE13" i="62"/>
  <c r="BD13" i="62"/>
  <c r="AZ13" i="62"/>
  <c r="BA13" i="62" s="1"/>
  <c r="AV13" i="62"/>
  <c r="AW13" i="62" s="1"/>
  <c r="AS13" i="62"/>
  <c r="AQ13" i="62"/>
  <c r="AP13" i="62"/>
  <c r="AR13" i="62" s="1"/>
  <c r="AJ13" i="62"/>
  <c r="AE13" i="62"/>
  <c r="AF13" i="62" s="1"/>
  <c r="AG13" i="62" s="1"/>
  <c r="Y13" i="62"/>
  <c r="X13" i="62"/>
  <c r="BY12" i="62"/>
  <c r="BZ12" i="62" s="1"/>
  <c r="BX12" i="62"/>
  <c r="BL12" i="62"/>
  <c r="BM12" i="62" s="1"/>
  <c r="BN12" i="62" s="1"/>
  <c r="BI12" i="62"/>
  <c r="BH12" i="62"/>
  <c r="BD12" i="62"/>
  <c r="BE12" i="62" s="1"/>
  <c r="AZ12" i="62"/>
  <c r="BA12" i="62" s="1"/>
  <c r="AV12" i="62"/>
  <c r="AW12" i="62" s="1"/>
  <c r="AP12" i="62"/>
  <c r="AJ12" i="62"/>
  <c r="AK12" i="62" s="1"/>
  <c r="AL12" i="62" s="1"/>
  <c r="AE12" i="62"/>
  <c r="Y12" i="62"/>
  <c r="X12" i="62"/>
  <c r="Z12" i="62" s="1"/>
  <c r="AA12" i="62" s="1"/>
  <c r="BY11" i="62"/>
  <c r="BZ11" i="62" s="1"/>
  <c r="BX11" i="62"/>
  <c r="BN11" i="62"/>
  <c r="BM11" i="62"/>
  <c r="BL11" i="62"/>
  <c r="BI11" i="62"/>
  <c r="BH11" i="62"/>
  <c r="BD11" i="62"/>
  <c r="BE11" i="62" s="1"/>
  <c r="AZ11" i="62"/>
  <c r="BA11" i="62" s="1"/>
  <c r="AW11" i="62"/>
  <c r="AV11" i="62"/>
  <c r="AP11" i="62"/>
  <c r="AL11" i="62"/>
  <c r="AK11" i="62"/>
  <c r="AJ11" i="62"/>
  <c r="AE11" i="62"/>
  <c r="AF11" i="62" s="1"/>
  <c r="AG11" i="62" s="1"/>
  <c r="Y11" i="62"/>
  <c r="X11" i="62"/>
  <c r="BY10" i="62"/>
  <c r="BX10" i="62"/>
  <c r="BZ10" i="62" s="1"/>
  <c r="BS10" i="62"/>
  <c r="BT10" i="62" s="1"/>
  <c r="BT3" i="62" s="1"/>
  <c r="BR10" i="62"/>
  <c r="BM10" i="62"/>
  <c r="BL10" i="62"/>
  <c r="BI10" i="62"/>
  <c r="BH10" i="62"/>
  <c r="BD10" i="62"/>
  <c r="BE10" i="62" s="1"/>
  <c r="AZ10" i="62"/>
  <c r="AW10" i="62"/>
  <c r="AV10" i="62"/>
  <c r="AP10" i="62"/>
  <c r="AL10" i="62"/>
  <c r="AK10" i="62"/>
  <c r="AJ10" i="62"/>
  <c r="AM10" i="62" s="1"/>
  <c r="AE10" i="62"/>
  <c r="AF10" i="62" s="1"/>
  <c r="Y10" i="62"/>
  <c r="X10" i="62"/>
  <c r="CC3" i="62"/>
  <c r="BV3" i="62"/>
  <c r="BS3" i="62"/>
  <c r="BR3" i="62"/>
  <c r="BP3" i="62"/>
  <c r="BB3" i="62"/>
  <c r="AX3" i="62"/>
  <c r="AT3" i="62"/>
  <c r="AN3" i="62"/>
  <c r="AH3" i="62"/>
  <c r="AC3" i="62"/>
  <c r="V3" i="62"/>
  <c r="AN309" i="61"/>
  <c r="AL309" i="61"/>
  <c r="AC309" i="61"/>
  <c r="S309" i="61"/>
  <c r="AN308" i="61"/>
  <c r="AL308" i="61"/>
  <c r="AC308" i="61"/>
  <c r="S308" i="61"/>
  <c r="AN307" i="61"/>
  <c r="AL307" i="61"/>
  <c r="AC307" i="61"/>
  <c r="S307" i="61"/>
  <c r="AN306" i="61"/>
  <c r="AL306" i="61"/>
  <c r="AC306" i="61"/>
  <c r="S306" i="61"/>
  <c r="AN305" i="61"/>
  <c r="AL305" i="61"/>
  <c r="AC305" i="61"/>
  <c r="S305" i="61"/>
  <c r="AN304" i="61"/>
  <c r="AL304" i="61"/>
  <c r="AC304" i="61"/>
  <c r="S304" i="61"/>
  <c r="AN303" i="61"/>
  <c r="AL303" i="61"/>
  <c r="AC303" i="61"/>
  <c r="S303" i="61"/>
  <c r="AN302" i="61"/>
  <c r="AL302" i="61"/>
  <c r="AC302" i="61"/>
  <c r="S302" i="61"/>
  <c r="AN301" i="61"/>
  <c r="AL301" i="61"/>
  <c r="AC301" i="61"/>
  <c r="S301" i="61"/>
  <c r="AN300" i="61"/>
  <c r="AL300" i="61"/>
  <c r="AC300" i="61"/>
  <c r="S300" i="61"/>
  <c r="AN299" i="61"/>
  <c r="AL299" i="61"/>
  <c r="AC299" i="61"/>
  <c r="S299" i="61"/>
  <c r="AN298" i="61"/>
  <c r="AL298" i="61"/>
  <c r="AC298" i="61"/>
  <c r="S298" i="61"/>
  <c r="AN297" i="61"/>
  <c r="AL297" i="61"/>
  <c r="AC297" i="61"/>
  <c r="S297" i="61"/>
  <c r="AN296" i="61"/>
  <c r="AL296" i="61"/>
  <c r="AC296" i="61"/>
  <c r="S296" i="61"/>
  <c r="AN295" i="61"/>
  <c r="AL295" i="61"/>
  <c r="AC295" i="61"/>
  <c r="S295" i="61"/>
  <c r="AN294" i="61"/>
  <c r="AL294" i="61"/>
  <c r="AC294" i="61"/>
  <c r="S294" i="61"/>
  <c r="AN293" i="61"/>
  <c r="AL293" i="61"/>
  <c r="AC293" i="61"/>
  <c r="S293" i="61"/>
  <c r="AN292" i="61"/>
  <c r="AL292" i="61"/>
  <c r="AC292" i="61"/>
  <c r="S292" i="61"/>
  <c r="AN291" i="61"/>
  <c r="AL291" i="61"/>
  <c r="AC291" i="61"/>
  <c r="S291" i="61"/>
  <c r="AN290" i="61"/>
  <c r="AL290" i="61"/>
  <c r="AC290" i="61"/>
  <c r="S290" i="61"/>
  <c r="AN289" i="61"/>
  <c r="AL289" i="61"/>
  <c r="AC289" i="61"/>
  <c r="S289" i="61"/>
  <c r="AN288" i="61"/>
  <c r="AL288" i="61"/>
  <c r="AC288" i="61"/>
  <c r="S288" i="61"/>
  <c r="AN287" i="61"/>
  <c r="AL287" i="61"/>
  <c r="AC287" i="61"/>
  <c r="S287" i="61"/>
  <c r="AN286" i="61"/>
  <c r="AL286" i="61"/>
  <c r="AC286" i="61"/>
  <c r="S286" i="61"/>
  <c r="AN285" i="61"/>
  <c r="AL285" i="61"/>
  <c r="AC285" i="61"/>
  <c r="S285" i="61"/>
  <c r="AN284" i="61"/>
  <c r="AL284" i="61"/>
  <c r="AC284" i="61"/>
  <c r="S284" i="61"/>
  <c r="AN283" i="61"/>
  <c r="AL283" i="61"/>
  <c r="AC283" i="61"/>
  <c r="S283" i="61"/>
  <c r="AN282" i="61"/>
  <c r="AL282" i="61"/>
  <c r="AC282" i="61"/>
  <c r="S282" i="61"/>
  <c r="AN281" i="61"/>
  <c r="AL281" i="61"/>
  <c r="AC281" i="61"/>
  <c r="S281" i="61"/>
  <c r="AN280" i="61"/>
  <c r="AL280" i="61"/>
  <c r="AC280" i="61"/>
  <c r="S280" i="61"/>
  <c r="AN279" i="61"/>
  <c r="AL279" i="61"/>
  <c r="AC279" i="61"/>
  <c r="S279" i="61"/>
  <c r="AN278" i="61"/>
  <c r="AL278" i="61"/>
  <c r="AC278" i="61"/>
  <c r="S278" i="61"/>
  <c r="AN277" i="61"/>
  <c r="AL277" i="61"/>
  <c r="AC277" i="61"/>
  <c r="S277" i="61"/>
  <c r="AN276" i="61"/>
  <c r="AL276" i="61"/>
  <c r="AC276" i="61"/>
  <c r="S276" i="61"/>
  <c r="AN275" i="61"/>
  <c r="AL275" i="61"/>
  <c r="AC275" i="61"/>
  <c r="S275" i="61"/>
  <c r="AN274" i="61"/>
  <c r="AL274" i="61"/>
  <c r="AC274" i="61"/>
  <c r="S274" i="61"/>
  <c r="AN273" i="61"/>
  <c r="AL273" i="61"/>
  <c r="AC273" i="61"/>
  <c r="S273" i="61"/>
  <c r="AN272" i="61"/>
  <c r="AL272" i="61"/>
  <c r="AC272" i="61"/>
  <c r="S272" i="61"/>
  <c r="AN271" i="61"/>
  <c r="AL271" i="61"/>
  <c r="AC271" i="61"/>
  <c r="S271" i="61"/>
  <c r="AN270" i="61"/>
  <c r="AL270" i="61"/>
  <c r="AC270" i="61"/>
  <c r="S270" i="61"/>
  <c r="AN269" i="61"/>
  <c r="AL269" i="61"/>
  <c r="AC269" i="61"/>
  <c r="S269" i="61"/>
  <c r="AN268" i="61"/>
  <c r="AL268" i="61"/>
  <c r="AC268" i="61"/>
  <c r="S268" i="61"/>
  <c r="AN267" i="61"/>
  <c r="AL267" i="61"/>
  <c r="AC267" i="61"/>
  <c r="S267" i="61"/>
  <c r="AN266" i="61"/>
  <c r="AL266" i="61"/>
  <c r="AC266" i="61"/>
  <c r="S266" i="61"/>
  <c r="AN265" i="61"/>
  <c r="AL265" i="61"/>
  <c r="AC265" i="61"/>
  <c r="S265" i="61"/>
  <c r="AN264" i="61"/>
  <c r="AL264" i="61"/>
  <c r="AC264" i="61"/>
  <c r="S264" i="61"/>
  <c r="AN263" i="61"/>
  <c r="AL263" i="61"/>
  <c r="AC263" i="61"/>
  <c r="S263" i="61"/>
  <c r="AN262" i="61"/>
  <c r="AL262" i="61"/>
  <c r="AC262" i="61"/>
  <c r="S262" i="61"/>
  <c r="AN261" i="61"/>
  <c r="AL261" i="61"/>
  <c r="AC261" i="61"/>
  <c r="S261" i="61"/>
  <c r="AN260" i="61"/>
  <c r="AL260" i="61"/>
  <c r="AC260" i="61"/>
  <c r="S260" i="61"/>
  <c r="AN259" i="61"/>
  <c r="AL259" i="61"/>
  <c r="AC259" i="61"/>
  <c r="S259" i="61"/>
  <c r="AN258" i="61"/>
  <c r="AL258" i="61"/>
  <c r="AC258" i="61"/>
  <c r="S258" i="61"/>
  <c r="AN257" i="61"/>
  <c r="AL257" i="61"/>
  <c r="AC257" i="61"/>
  <c r="S257" i="61"/>
  <c r="AN256" i="61"/>
  <c r="AL256" i="61"/>
  <c r="AC256" i="61"/>
  <c r="S256" i="61"/>
  <c r="AN255" i="61"/>
  <c r="AL255" i="61"/>
  <c r="AC255" i="61"/>
  <c r="S255" i="61"/>
  <c r="AN254" i="61"/>
  <c r="AL254" i="61"/>
  <c r="AC254" i="61"/>
  <c r="S254" i="61"/>
  <c r="AN253" i="61"/>
  <c r="AL253" i="61"/>
  <c r="AC253" i="61"/>
  <c r="S253" i="61"/>
  <c r="AN252" i="61"/>
  <c r="AL252" i="61"/>
  <c r="AC252" i="61"/>
  <c r="S252" i="61"/>
  <c r="AN251" i="61"/>
  <c r="AL251" i="61"/>
  <c r="AC251" i="61"/>
  <c r="S251" i="61"/>
  <c r="AN250" i="61"/>
  <c r="AL250" i="61"/>
  <c r="AC250" i="61"/>
  <c r="S250" i="61"/>
  <c r="AN249" i="61"/>
  <c r="AL249" i="61"/>
  <c r="AC249" i="61"/>
  <c r="S249" i="61"/>
  <c r="AN248" i="61"/>
  <c r="AL248" i="61"/>
  <c r="AC248" i="61"/>
  <c r="S248" i="61"/>
  <c r="AN247" i="61"/>
  <c r="AL247" i="61"/>
  <c r="AC247" i="61"/>
  <c r="S247" i="61"/>
  <c r="AN246" i="61"/>
  <c r="AL246" i="61"/>
  <c r="AC246" i="61"/>
  <c r="S246" i="61"/>
  <c r="AN245" i="61"/>
  <c r="AL245" i="61"/>
  <c r="AC245" i="61"/>
  <c r="S245" i="61"/>
  <c r="AN244" i="61"/>
  <c r="AL244" i="61"/>
  <c r="AC244" i="61"/>
  <c r="S244" i="61"/>
  <c r="AN243" i="61"/>
  <c r="AL243" i="61"/>
  <c r="AC243" i="61"/>
  <c r="S243" i="61"/>
  <c r="AN242" i="61"/>
  <c r="AL242" i="61"/>
  <c r="AC242" i="61"/>
  <c r="S242" i="61"/>
  <c r="AN241" i="61"/>
  <c r="AL241" i="61"/>
  <c r="AC241" i="61"/>
  <c r="S241" i="61"/>
  <c r="AN240" i="61"/>
  <c r="AL240" i="61"/>
  <c r="AC240" i="61"/>
  <c r="S240" i="61"/>
  <c r="AN239" i="61"/>
  <c r="AL239" i="61"/>
  <c r="AC239" i="61"/>
  <c r="S239" i="61"/>
  <c r="AN238" i="61"/>
  <c r="AL238" i="61"/>
  <c r="AC238" i="61"/>
  <c r="S238" i="61"/>
  <c r="AN237" i="61"/>
  <c r="AL237" i="61"/>
  <c r="AC237" i="61"/>
  <c r="S237" i="61"/>
  <c r="AN236" i="61"/>
  <c r="AL236" i="61"/>
  <c r="AC236" i="61"/>
  <c r="S236" i="61"/>
  <c r="AN235" i="61"/>
  <c r="AL235" i="61"/>
  <c r="AC235" i="61"/>
  <c r="S235" i="61"/>
  <c r="AN234" i="61"/>
  <c r="AL234" i="61"/>
  <c r="AC234" i="61"/>
  <c r="S234" i="61"/>
  <c r="AN233" i="61"/>
  <c r="AL233" i="61"/>
  <c r="AC233" i="61"/>
  <c r="S233" i="61"/>
  <c r="AN232" i="61"/>
  <c r="AL232" i="61"/>
  <c r="AC232" i="61"/>
  <c r="S232" i="61"/>
  <c r="AN231" i="61"/>
  <c r="AL231" i="61"/>
  <c r="AC231" i="61"/>
  <c r="S231" i="61"/>
  <c r="AN230" i="61"/>
  <c r="AL230" i="61"/>
  <c r="AC230" i="61"/>
  <c r="S230" i="61"/>
  <c r="AN229" i="61"/>
  <c r="AL229" i="61"/>
  <c r="AC229" i="61"/>
  <c r="S229" i="61"/>
  <c r="AN228" i="61"/>
  <c r="AL228" i="61"/>
  <c r="AC228" i="61"/>
  <c r="S228" i="61"/>
  <c r="AN227" i="61"/>
  <c r="AL227" i="61"/>
  <c r="AC227" i="61"/>
  <c r="S227" i="61"/>
  <c r="AN226" i="61"/>
  <c r="AL226" i="61"/>
  <c r="AC226" i="61"/>
  <c r="S226" i="61"/>
  <c r="AN225" i="61"/>
  <c r="AL225" i="61"/>
  <c r="AC225" i="61"/>
  <c r="S225" i="61"/>
  <c r="AN224" i="61"/>
  <c r="AL224" i="61"/>
  <c r="AC224" i="61"/>
  <c r="S224" i="61"/>
  <c r="AN223" i="61"/>
  <c r="AL223" i="61"/>
  <c r="AC223" i="61"/>
  <c r="S223" i="61"/>
  <c r="AN222" i="61"/>
  <c r="AL222" i="61"/>
  <c r="AC222" i="61"/>
  <c r="S222" i="61"/>
  <c r="AN221" i="61"/>
  <c r="AL221" i="61"/>
  <c r="AC221" i="61"/>
  <c r="S221" i="61"/>
  <c r="AN220" i="61"/>
  <c r="AL220" i="61"/>
  <c r="AC220" i="61"/>
  <c r="S220" i="61"/>
  <c r="AN219" i="61"/>
  <c r="AL219" i="61"/>
  <c r="AC219" i="61"/>
  <c r="S219" i="61"/>
  <c r="AN218" i="61"/>
  <c r="AL218" i="61"/>
  <c r="AC218" i="61"/>
  <c r="S218" i="61"/>
  <c r="AN217" i="61"/>
  <c r="AL217" i="61"/>
  <c r="AC217" i="61"/>
  <c r="S217" i="61"/>
  <c r="AN216" i="61"/>
  <c r="AL216" i="61"/>
  <c r="AC216" i="61"/>
  <c r="S216" i="61"/>
  <c r="AN215" i="61"/>
  <c r="AL215" i="61"/>
  <c r="AC215" i="61"/>
  <c r="S215" i="61"/>
  <c r="AN214" i="61"/>
  <c r="AL214" i="61"/>
  <c r="AC214" i="61"/>
  <c r="S214" i="61"/>
  <c r="AN213" i="61"/>
  <c r="AL213" i="61"/>
  <c r="AC213" i="61"/>
  <c r="S213" i="61"/>
  <c r="AN212" i="61"/>
  <c r="AL212" i="61"/>
  <c r="AC212" i="61"/>
  <c r="S212" i="61"/>
  <c r="AN211" i="61"/>
  <c r="AL211" i="61"/>
  <c r="AC211" i="61"/>
  <c r="S211" i="61"/>
  <c r="AN210" i="61"/>
  <c r="AL210" i="61"/>
  <c r="AC210" i="61"/>
  <c r="S210" i="61"/>
  <c r="AN209" i="61"/>
  <c r="AL209" i="61"/>
  <c r="AC209" i="61"/>
  <c r="S209" i="61"/>
  <c r="AN208" i="61"/>
  <c r="AL208" i="61"/>
  <c r="AC208" i="61"/>
  <c r="S208" i="61"/>
  <c r="AN207" i="61"/>
  <c r="AL207" i="61"/>
  <c r="AC207" i="61"/>
  <c r="S207" i="61"/>
  <c r="AN206" i="61"/>
  <c r="AL206" i="61"/>
  <c r="AC206" i="61"/>
  <c r="S206" i="61"/>
  <c r="AN205" i="61"/>
  <c r="AL205" i="61"/>
  <c r="AC205" i="61"/>
  <c r="S205" i="61"/>
  <c r="AN204" i="61"/>
  <c r="AL204" i="61"/>
  <c r="AC204" i="61"/>
  <c r="S204" i="61"/>
  <c r="AN203" i="61"/>
  <c r="AL203" i="61"/>
  <c r="AC203" i="61"/>
  <c r="S203" i="61"/>
  <c r="AN202" i="61"/>
  <c r="AL202" i="61"/>
  <c r="AC202" i="61"/>
  <c r="S202" i="61"/>
  <c r="AN201" i="61"/>
  <c r="AL201" i="61"/>
  <c r="AC201" i="61"/>
  <c r="S201" i="61"/>
  <c r="AN200" i="61"/>
  <c r="AL200" i="61"/>
  <c r="AC200" i="61"/>
  <c r="S200" i="61"/>
  <c r="AN199" i="61"/>
  <c r="AL199" i="61"/>
  <c r="AC199" i="61"/>
  <c r="S199" i="61"/>
  <c r="AN198" i="61"/>
  <c r="AL198" i="61"/>
  <c r="AC198" i="61"/>
  <c r="S198" i="61"/>
  <c r="AN197" i="61"/>
  <c r="AL197" i="61"/>
  <c r="AC197" i="61"/>
  <c r="S197" i="61"/>
  <c r="AN196" i="61"/>
  <c r="AL196" i="61"/>
  <c r="AC196" i="61"/>
  <c r="S196" i="61"/>
  <c r="AN195" i="61"/>
  <c r="AL195" i="61"/>
  <c r="AC195" i="61"/>
  <c r="S195" i="61"/>
  <c r="AN194" i="61"/>
  <c r="AL194" i="61"/>
  <c r="AC194" i="61"/>
  <c r="S194" i="61"/>
  <c r="AN193" i="61"/>
  <c r="AL193" i="61"/>
  <c r="AC193" i="61"/>
  <c r="S193" i="61"/>
  <c r="AN192" i="61"/>
  <c r="AL192" i="61"/>
  <c r="AC192" i="61"/>
  <c r="S192" i="61"/>
  <c r="AN191" i="61"/>
  <c r="AL191" i="61"/>
  <c r="AC191" i="61"/>
  <c r="S191" i="61"/>
  <c r="AN190" i="61"/>
  <c r="AL190" i="61"/>
  <c r="AC190" i="61"/>
  <c r="S190" i="61"/>
  <c r="AN189" i="61"/>
  <c r="AL189" i="61"/>
  <c r="AC189" i="61"/>
  <c r="S189" i="61"/>
  <c r="AN188" i="61"/>
  <c r="AL188" i="61"/>
  <c r="AC188" i="61"/>
  <c r="S188" i="61"/>
  <c r="AN187" i="61"/>
  <c r="AL187" i="61"/>
  <c r="AC187" i="61"/>
  <c r="S187" i="61"/>
  <c r="AN186" i="61"/>
  <c r="AL186" i="61"/>
  <c r="AC186" i="61"/>
  <c r="S186" i="61"/>
  <c r="AN185" i="61"/>
  <c r="AL185" i="61"/>
  <c r="AC185" i="61"/>
  <c r="S185" i="61"/>
  <c r="AN184" i="61"/>
  <c r="AL184" i="61"/>
  <c r="AC184" i="61"/>
  <c r="S184" i="61"/>
  <c r="AN183" i="61"/>
  <c r="AL183" i="61"/>
  <c r="AC183" i="61"/>
  <c r="S183" i="61"/>
  <c r="AN182" i="61"/>
  <c r="AL182" i="61"/>
  <c r="AC182" i="61"/>
  <c r="S182" i="61"/>
  <c r="AN181" i="61"/>
  <c r="AL181" i="61"/>
  <c r="AC181" i="61"/>
  <c r="S181" i="61"/>
  <c r="AN180" i="61"/>
  <c r="AL180" i="61"/>
  <c r="AC180" i="61"/>
  <c r="S180" i="61"/>
  <c r="AN179" i="61"/>
  <c r="AL179" i="61"/>
  <c r="AC179" i="61"/>
  <c r="S179" i="61"/>
  <c r="AN178" i="61"/>
  <c r="AL178" i="61"/>
  <c r="AC178" i="61"/>
  <c r="S178" i="61"/>
  <c r="AN177" i="61"/>
  <c r="AL177" i="61"/>
  <c r="AC177" i="61"/>
  <c r="S177" i="61"/>
  <c r="AN176" i="61"/>
  <c r="AL176" i="61"/>
  <c r="AC176" i="61"/>
  <c r="S176" i="61"/>
  <c r="AN175" i="61"/>
  <c r="AL175" i="61"/>
  <c r="AC175" i="61"/>
  <c r="S175" i="61"/>
  <c r="AN174" i="61"/>
  <c r="AL174" i="61"/>
  <c r="AC174" i="61"/>
  <c r="S174" i="61"/>
  <c r="AN173" i="61"/>
  <c r="AL173" i="61"/>
  <c r="AC173" i="61"/>
  <c r="S173" i="61"/>
  <c r="AN172" i="61"/>
  <c r="AL172" i="61"/>
  <c r="AC172" i="61"/>
  <c r="S172" i="61"/>
  <c r="AN171" i="61"/>
  <c r="AL171" i="61"/>
  <c r="AC171" i="61"/>
  <c r="S171" i="61"/>
  <c r="AN170" i="61"/>
  <c r="AL170" i="61"/>
  <c r="AC170" i="61"/>
  <c r="S170" i="61"/>
  <c r="AN169" i="61"/>
  <c r="AL169" i="61"/>
  <c r="AC169" i="61"/>
  <c r="S169" i="61"/>
  <c r="AN168" i="61"/>
  <c r="AL168" i="61"/>
  <c r="AC168" i="61"/>
  <c r="S168" i="61"/>
  <c r="AN167" i="61"/>
  <c r="AL167" i="61"/>
  <c r="AC167" i="61"/>
  <c r="S167" i="61"/>
  <c r="AN166" i="61"/>
  <c r="AL166" i="61"/>
  <c r="AC166" i="61"/>
  <c r="S166" i="61"/>
  <c r="AN165" i="61"/>
  <c r="AL165" i="61"/>
  <c r="AC165" i="61"/>
  <c r="S165" i="61"/>
  <c r="AN164" i="61"/>
  <c r="AL164" i="61"/>
  <c r="AC164" i="61"/>
  <c r="S164" i="61"/>
  <c r="AN163" i="61"/>
  <c r="AL163" i="61"/>
  <c r="AC163" i="61"/>
  <c r="S163" i="61"/>
  <c r="AN162" i="61"/>
  <c r="AL162" i="61"/>
  <c r="AC162" i="61"/>
  <c r="S162" i="61"/>
  <c r="AN161" i="61"/>
  <c r="AL161" i="61"/>
  <c r="AC161" i="61"/>
  <c r="S161" i="61"/>
  <c r="AN160" i="61"/>
  <c r="AL160" i="61"/>
  <c r="AC160" i="61"/>
  <c r="S160" i="61"/>
  <c r="AN159" i="61"/>
  <c r="AL159" i="61"/>
  <c r="AC159" i="61"/>
  <c r="S159" i="61"/>
  <c r="AN158" i="61"/>
  <c r="AL158" i="61"/>
  <c r="AC158" i="61"/>
  <c r="S158" i="61"/>
  <c r="AN157" i="61"/>
  <c r="AL157" i="61"/>
  <c r="AC157" i="61"/>
  <c r="S157" i="61"/>
  <c r="AN156" i="61"/>
  <c r="AL156" i="61"/>
  <c r="AC156" i="61"/>
  <c r="S156" i="61"/>
  <c r="AN155" i="61"/>
  <c r="AL155" i="61"/>
  <c r="AC155" i="61"/>
  <c r="S155" i="61"/>
  <c r="AN154" i="61"/>
  <c r="AL154" i="61"/>
  <c r="AC154" i="61"/>
  <c r="S154" i="61"/>
  <c r="AN153" i="61"/>
  <c r="AL153" i="61"/>
  <c r="AC153" i="61"/>
  <c r="S153" i="61"/>
  <c r="AN152" i="61"/>
  <c r="AL152" i="61"/>
  <c r="AC152" i="61"/>
  <c r="S152" i="61"/>
  <c r="AN151" i="61"/>
  <c r="AL151" i="61"/>
  <c r="AC151" i="61"/>
  <c r="S151" i="61"/>
  <c r="AN150" i="61"/>
  <c r="AL150" i="61"/>
  <c r="AC150" i="61"/>
  <c r="S150" i="61"/>
  <c r="AN149" i="61"/>
  <c r="AL149" i="61"/>
  <c r="AC149" i="61"/>
  <c r="S149" i="61"/>
  <c r="AN148" i="61"/>
  <c r="AL148" i="61"/>
  <c r="AC148" i="61"/>
  <c r="S148" i="61"/>
  <c r="AN147" i="61"/>
  <c r="AL147" i="61"/>
  <c r="AC147" i="61"/>
  <c r="S147" i="61"/>
  <c r="AN146" i="61"/>
  <c r="AL146" i="61"/>
  <c r="AC146" i="61"/>
  <c r="S146" i="61"/>
  <c r="AN145" i="61"/>
  <c r="AL145" i="61"/>
  <c r="AC145" i="61"/>
  <c r="S145" i="61"/>
  <c r="AN144" i="61"/>
  <c r="AL144" i="61"/>
  <c r="AC144" i="61"/>
  <c r="S144" i="61"/>
  <c r="AN143" i="61"/>
  <c r="AL143" i="61"/>
  <c r="AC143" i="61"/>
  <c r="S143" i="61"/>
  <c r="AN142" i="61"/>
  <c r="AL142" i="61"/>
  <c r="AC142" i="61"/>
  <c r="S142" i="61"/>
  <c r="AN141" i="61"/>
  <c r="AL141" i="61"/>
  <c r="AC141" i="61"/>
  <c r="S141" i="61"/>
  <c r="AN140" i="61"/>
  <c r="AL140" i="61"/>
  <c r="AC140" i="61"/>
  <c r="S140" i="61"/>
  <c r="AN139" i="61"/>
  <c r="AL139" i="61"/>
  <c r="AC139" i="61"/>
  <c r="S139" i="61"/>
  <c r="AN138" i="61"/>
  <c r="AL138" i="61"/>
  <c r="AC138" i="61"/>
  <c r="S138" i="61"/>
  <c r="AN137" i="61"/>
  <c r="AL137" i="61"/>
  <c r="AC137" i="61"/>
  <c r="S137" i="61"/>
  <c r="AN136" i="61"/>
  <c r="AL136" i="61"/>
  <c r="AC136" i="61"/>
  <c r="S136" i="61"/>
  <c r="AN135" i="61"/>
  <c r="AL135" i="61"/>
  <c r="AC135" i="61"/>
  <c r="S135" i="61"/>
  <c r="AN134" i="61"/>
  <c r="AL134" i="61"/>
  <c r="AC134" i="61"/>
  <c r="S134" i="61"/>
  <c r="AN133" i="61"/>
  <c r="AL133" i="61"/>
  <c r="AC133" i="61"/>
  <c r="S133" i="61"/>
  <c r="AN132" i="61"/>
  <c r="AL132" i="61"/>
  <c r="AC132" i="61"/>
  <c r="S132" i="61"/>
  <c r="AN131" i="61"/>
  <c r="AL131" i="61"/>
  <c r="AC131" i="61"/>
  <c r="S131" i="61"/>
  <c r="AN130" i="61"/>
  <c r="AL130" i="61"/>
  <c r="AC130" i="61"/>
  <c r="S130" i="61"/>
  <c r="AN129" i="61"/>
  <c r="AL129" i="61"/>
  <c r="AC129" i="61"/>
  <c r="S129" i="61"/>
  <c r="AN128" i="61"/>
  <c r="AL128" i="61"/>
  <c r="AC128" i="61"/>
  <c r="S128" i="61"/>
  <c r="AN127" i="61"/>
  <c r="AL127" i="61"/>
  <c r="AC127" i="61"/>
  <c r="S127" i="61"/>
  <c r="AN126" i="61"/>
  <c r="AL126" i="61"/>
  <c r="AC126" i="61"/>
  <c r="S126" i="61"/>
  <c r="AN125" i="61"/>
  <c r="AL125" i="61"/>
  <c r="AC125" i="61"/>
  <c r="S125" i="61"/>
  <c r="AN124" i="61"/>
  <c r="AL124" i="61"/>
  <c r="AC124" i="61"/>
  <c r="S124" i="61"/>
  <c r="AN123" i="61"/>
  <c r="AL123" i="61"/>
  <c r="AC123" i="61"/>
  <c r="S123" i="61"/>
  <c r="AN122" i="61"/>
  <c r="AL122" i="61"/>
  <c r="AC122" i="61"/>
  <c r="S122" i="61"/>
  <c r="AN121" i="61"/>
  <c r="AL121" i="61"/>
  <c r="AC121" i="61"/>
  <c r="S121" i="61"/>
  <c r="AN120" i="61"/>
  <c r="AL120" i="61"/>
  <c r="AC120" i="61"/>
  <c r="S120" i="61"/>
  <c r="AN119" i="61"/>
  <c r="AL119" i="61"/>
  <c r="AC119" i="61"/>
  <c r="S119" i="61"/>
  <c r="AN118" i="61"/>
  <c r="AL118" i="61"/>
  <c r="AC118" i="61"/>
  <c r="S118" i="61"/>
  <c r="AN117" i="61"/>
  <c r="AL117" i="61"/>
  <c r="AC117" i="61"/>
  <c r="S117" i="61"/>
  <c r="AN116" i="61"/>
  <c r="AL116" i="61"/>
  <c r="AC116" i="61"/>
  <c r="S116" i="61"/>
  <c r="AN115" i="61"/>
  <c r="AL115" i="61"/>
  <c r="AC115" i="61"/>
  <c r="S115" i="61"/>
  <c r="AN114" i="61"/>
  <c r="AL114" i="61"/>
  <c r="AC114" i="61"/>
  <c r="S114" i="61"/>
  <c r="AN113" i="61"/>
  <c r="AL113" i="61"/>
  <c r="AC113" i="61"/>
  <c r="S113" i="61"/>
  <c r="AN112" i="61"/>
  <c r="AL112" i="61"/>
  <c r="AC112" i="61"/>
  <c r="S112" i="61"/>
  <c r="AN111" i="61"/>
  <c r="AL111" i="61"/>
  <c r="AC111" i="61"/>
  <c r="S111" i="61"/>
  <c r="AN110" i="61"/>
  <c r="AL110" i="61"/>
  <c r="AC110" i="61"/>
  <c r="S110" i="61"/>
  <c r="AN109" i="61"/>
  <c r="AL109" i="61"/>
  <c r="AC109" i="61"/>
  <c r="S109" i="61"/>
  <c r="AN108" i="61"/>
  <c r="AL108" i="61"/>
  <c r="AC108" i="61"/>
  <c r="S108" i="61"/>
  <c r="AN107" i="61"/>
  <c r="AL107" i="61"/>
  <c r="AC107" i="61"/>
  <c r="S107" i="61"/>
  <c r="AN106" i="61"/>
  <c r="AL106" i="61"/>
  <c r="AC106" i="61"/>
  <c r="S106" i="61"/>
  <c r="AN105" i="61"/>
  <c r="AL105" i="61"/>
  <c r="AC105" i="61"/>
  <c r="S105" i="61"/>
  <c r="AN104" i="61"/>
  <c r="AL104" i="61"/>
  <c r="AC104" i="61"/>
  <c r="S104" i="61"/>
  <c r="AN103" i="61"/>
  <c r="AL103" i="61"/>
  <c r="AC103" i="61"/>
  <c r="S103" i="61"/>
  <c r="AN102" i="61"/>
  <c r="AL102" i="61"/>
  <c r="AC102" i="61"/>
  <c r="S102" i="61"/>
  <c r="AN101" i="61"/>
  <c r="AL101" i="61"/>
  <c r="AC101" i="61"/>
  <c r="S101" i="61"/>
  <c r="AN100" i="61"/>
  <c r="AL100" i="61"/>
  <c r="AC100" i="61"/>
  <c r="S100" i="61"/>
  <c r="AN99" i="61"/>
  <c r="AL99" i="61"/>
  <c r="AC99" i="61"/>
  <c r="S99" i="61"/>
  <c r="AN98" i="61"/>
  <c r="AL98" i="61"/>
  <c r="AC98" i="61"/>
  <c r="S98" i="61"/>
  <c r="AN97" i="61"/>
  <c r="AL97" i="61"/>
  <c r="AC97" i="61"/>
  <c r="S97" i="61"/>
  <c r="AN96" i="61"/>
  <c r="AL96" i="61"/>
  <c r="AC96" i="61"/>
  <c r="S96" i="61"/>
  <c r="AN95" i="61"/>
  <c r="AL95" i="61"/>
  <c r="AC95" i="61"/>
  <c r="S95" i="61"/>
  <c r="AN94" i="61"/>
  <c r="AL94" i="61"/>
  <c r="AC94" i="61"/>
  <c r="S94" i="61"/>
  <c r="AN93" i="61"/>
  <c r="AL93" i="61"/>
  <c r="AC93" i="61"/>
  <c r="S93" i="61"/>
  <c r="AN92" i="61"/>
  <c r="AL92" i="61"/>
  <c r="AC92" i="61"/>
  <c r="S92" i="61"/>
  <c r="AN91" i="61"/>
  <c r="AL91" i="61"/>
  <c r="AC91" i="61"/>
  <c r="S91" i="61"/>
  <c r="AN90" i="61"/>
  <c r="AL90" i="61"/>
  <c r="AC90" i="61"/>
  <c r="S90" i="61"/>
  <c r="AN89" i="61"/>
  <c r="AL89" i="61"/>
  <c r="AC89" i="61"/>
  <c r="S89" i="61"/>
  <c r="AN88" i="61"/>
  <c r="AL88" i="61"/>
  <c r="AC88" i="61"/>
  <c r="S88" i="61"/>
  <c r="AN87" i="61"/>
  <c r="AL87" i="61"/>
  <c r="AC87" i="61"/>
  <c r="S87" i="61"/>
  <c r="AN86" i="61"/>
  <c r="AL86" i="61"/>
  <c r="AC86" i="61"/>
  <c r="S86" i="61"/>
  <c r="AN85" i="61"/>
  <c r="AL85" i="61"/>
  <c r="AC85" i="61"/>
  <c r="S85" i="61"/>
  <c r="AN84" i="61"/>
  <c r="AL84" i="61"/>
  <c r="AC84" i="61"/>
  <c r="S84" i="61"/>
  <c r="AN83" i="61"/>
  <c r="AL83" i="61"/>
  <c r="AC83" i="61"/>
  <c r="S83" i="61"/>
  <c r="AN82" i="61"/>
  <c r="AL82" i="61"/>
  <c r="AC82" i="61"/>
  <c r="S82" i="61"/>
  <c r="AN81" i="61"/>
  <c r="AL81" i="61"/>
  <c r="AC81" i="61"/>
  <c r="S81" i="61"/>
  <c r="AN80" i="61"/>
  <c r="AL80" i="61"/>
  <c r="AC80" i="61"/>
  <c r="S80" i="61"/>
  <c r="AN79" i="61"/>
  <c r="AL79" i="61"/>
  <c r="AC79" i="61"/>
  <c r="S79" i="61"/>
  <c r="AN78" i="61"/>
  <c r="AL78" i="61"/>
  <c r="AC78" i="61"/>
  <c r="S78" i="61"/>
  <c r="AN77" i="61"/>
  <c r="AL77" i="61"/>
  <c r="AC77" i="61"/>
  <c r="S77" i="61"/>
  <c r="AN76" i="61"/>
  <c r="AL76" i="61"/>
  <c r="AC76" i="61"/>
  <c r="S76" i="61"/>
  <c r="AN75" i="61"/>
  <c r="AL75" i="61"/>
  <c r="AC75" i="61"/>
  <c r="S75" i="61"/>
  <c r="AN74" i="61"/>
  <c r="AL74" i="61"/>
  <c r="AC74" i="61"/>
  <c r="S74" i="61"/>
  <c r="AN73" i="61"/>
  <c r="AL73" i="61"/>
  <c r="AC73" i="61"/>
  <c r="S73" i="61"/>
  <c r="AN72" i="61"/>
  <c r="AL72" i="61"/>
  <c r="AC72" i="61"/>
  <c r="S72" i="61"/>
  <c r="AL71" i="61"/>
  <c r="AE71" i="61"/>
  <c r="AF71" i="61" s="1"/>
  <c r="AC71" i="61"/>
  <c r="V71" i="61"/>
  <c r="U71" i="61"/>
  <c r="S71" i="61"/>
  <c r="AM70" i="61"/>
  <c r="AL70" i="61"/>
  <c r="AN70" i="61" s="1"/>
  <c r="AE70" i="61"/>
  <c r="AF70" i="61" s="1"/>
  <c r="AC70" i="61"/>
  <c r="V70" i="61"/>
  <c r="U70" i="61"/>
  <c r="S70" i="61"/>
  <c r="AL69" i="61"/>
  <c r="AM69" i="61" s="1"/>
  <c r="AE69" i="61"/>
  <c r="AF69" i="61" s="1"/>
  <c r="AC69" i="61"/>
  <c r="U69" i="61"/>
  <c r="V69" i="61" s="1"/>
  <c r="S69" i="61"/>
  <c r="AM68" i="61"/>
  <c r="AL68" i="61"/>
  <c r="AF68" i="61"/>
  <c r="AE68" i="61"/>
  <c r="AC68" i="61"/>
  <c r="U68" i="61"/>
  <c r="V68" i="61" s="1"/>
  <c r="S68" i="61"/>
  <c r="AM67" i="61"/>
  <c r="AN67" i="61" s="1"/>
  <c r="AL67" i="61"/>
  <c r="AF67" i="61"/>
  <c r="AE67" i="61"/>
  <c r="AC67" i="61"/>
  <c r="V67" i="61"/>
  <c r="U67" i="61"/>
  <c r="S67" i="61"/>
  <c r="AL66" i="61"/>
  <c r="AE66" i="61"/>
  <c r="AF66" i="61" s="1"/>
  <c r="AC66" i="61"/>
  <c r="U66" i="61"/>
  <c r="V66" i="61" s="1"/>
  <c r="S66" i="61"/>
  <c r="AM65" i="61"/>
  <c r="AN65" i="61" s="1"/>
  <c r="AL65" i="61"/>
  <c r="AE65" i="61"/>
  <c r="AF65" i="61" s="1"/>
  <c r="AC65" i="61"/>
  <c r="V65" i="61"/>
  <c r="U65" i="61"/>
  <c r="S65" i="61"/>
  <c r="AL64" i="61"/>
  <c r="AM64" i="61" s="1"/>
  <c r="AN64" i="61" s="1"/>
  <c r="AF64" i="61"/>
  <c r="AE64" i="61"/>
  <c r="AC64" i="61"/>
  <c r="V64" i="61"/>
  <c r="U64" i="61"/>
  <c r="S64" i="61"/>
  <c r="AL63" i="61"/>
  <c r="AE63" i="61"/>
  <c r="AF63" i="61" s="1"/>
  <c r="AC63" i="61"/>
  <c r="V63" i="61"/>
  <c r="U63" i="61"/>
  <c r="S63" i="61"/>
  <c r="AM62" i="61"/>
  <c r="AL62" i="61"/>
  <c r="AN62" i="61" s="1"/>
  <c r="AE62" i="61"/>
  <c r="AF62" i="61" s="1"/>
  <c r="AC62" i="61"/>
  <c r="V62" i="61"/>
  <c r="U62" i="61"/>
  <c r="S62" i="61"/>
  <c r="AL61" i="61"/>
  <c r="AM61" i="61" s="1"/>
  <c r="AE61" i="61"/>
  <c r="AF61" i="61" s="1"/>
  <c r="AC61" i="61"/>
  <c r="U61" i="61"/>
  <c r="V61" i="61" s="1"/>
  <c r="S61" i="61"/>
  <c r="AM60" i="61"/>
  <c r="AL60" i="61"/>
  <c r="AF60" i="61"/>
  <c r="AE60" i="61"/>
  <c r="AC60" i="61"/>
  <c r="U60" i="61"/>
  <c r="V60" i="61" s="1"/>
  <c r="S60" i="61"/>
  <c r="AM59" i="61"/>
  <c r="AN59" i="61" s="1"/>
  <c r="AL59" i="61"/>
  <c r="AF59" i="61"/>
  <c r="AE59" i="61"/>
  <c r="AC59" i="61"/>
  <c r="V59" i="61"/>
  <c r="U59" i="61"/>
  <c r="S59" i="61"/>
  <c r="AL58" i="61"/>
  <c r="AM58" i="61" s="1"/>
  <c r="AN58" i="61" s="1"/>
  <c r="AE58" i="61"/>
  <c r="AF58" i="61" s="1"/>
  <c r="AC58" i="61"/>
  <c r="U58" i="61"/>
  <c r="V58" i="61" s="1"/>
  <c r="S58" i="61"/>
  <c r="AN57" i="61"/>
  <c r="AM57" i="61"/>
  <c r="AL57" i="61"/>
  <c r="AE57" i="61"/>
  <c r="AF57" i="61" s="1"/>
  <c r="AC57" i="61"/>
  <c r="U57" i="61"/>
  <c r="V57" i="61" s="1"/>
  <c r="S57" i="61"/>
  <c r="AN56" i="61"/>
  <c r="AL56" i="61"/>
  <c r="AM56" i="61" s="1"/>
  <c r="AF56" i="61"/>
  <c r="AE56" i="61"/>
  <c r="AC56" i="61"/>
  <c r="U56" i="61"/>
  <c r="V56" i="61" s="1"/>
  <c r="S56" i="61"/>
  <c r="AL55" i="61"/>
  <c r="AE55" i="61"/>
  <c r="AF55" i="61" s="1"/>
  <c r="AC55" i="61"/>
  <c r="V55" i="61"/>
  <c r="U55" i="61"/>
  <c r="S55" i="61"/>
  <c r="AL54" i="61"/>
  <c r="AM54" i="61" s="1"/>
  <c r="AE54" i="61"/>
  <c r="AF54" i="61" s="1"/>
  <c r="AC54" i="61"/>
  <c r="V54" i="61"/>
  <c r="U54" i="61"/>
  <c r="S54" i="61"/>
  <c r="AM53" i="61"/>
  <c r="AN53" i="61" s="1"/>
  <c r="AL53" i="61"/>
  <c r="AF53" i="61"/>
  <c r="AE53" i="61"/>
  <c r="AC53" i="61"/>
  <c r="U53" i="61"/>
  <c r="V53" i="61" s="1"/>
  <c r="S53" i="61"/>
  <c r="AM52" i="61"/>
  <c r="AN52" i="61" s="1"/>
  <c r="AL52" i="61"/>
  <c r="AF52" i="61"/>
  <c r="AE52" i="61"/>
  <c r="AC52" i="61"/>
  <c r="U52" i="61"/>
  <c r="V52" i="61" s="1"/>
  <c r="S52" i="61"/>
  <c r="AM51" i="61"/>
  <c r="AN51" i="61" s="1"/>
  <c r="AL51" i="61"/>
  <c r="AF51" i="61"/>
  <c r="AE51" i="61"/>
  <c r="AC51" i="61"/>
  <c r="U51" i="61"/>
  <c r="V51" i="61" s="1"/>
  <c r="S51" i="61"/>
  <c r="AL50" i="61"/>
  <c r="AM50" i="61" s="1"/>
  <c r="AN50" i="61" s="1"/>
  <c r="AE50" i="61"/>
  <c r="AF50" i="61" s="1"/>
  <c r="AC50" i="61"/>
  <c r="U50" i="61"/>
  <c r="V50" i="61" s="1"/>
  <c r="S50" i="61"/>
  <c r="AN49" i="61"/>
  <c r="AM49" i="61"/>
  <c r="AL49" i="61"/>
  <c r="AE49" i="61"/>
  <c r="AF49" i="61" s="1"/>
  <c r="AC49" i="61"/>
  <c r="V49" i="61"/>
  <c r="U49" i="61"/>
  <c r="S49" i="61"/>
  <c r="AL48" i="61"/>
  <c r="AM48" i="61" s="1"/>
  <c r="AE48" i="61"/>
  <c r="AF48" i="61" s="1"/>
  <c r="AC48" i="61"/>
  <c r="V48" i="61"/>
  <c r="U48" i="61"/>
  <c r="S48" i="61"/>
  <c r="AL47" i="61"/>
  <c r="AE47" i="61"/>
  <c r="AF47" i="61" s="1"/>
  <c r="AC47" i="61"/>
  <c r="V47" i="61"/>
  <c r="U47" i="61"/>
  <c r="S47" i="61"/>
  <c r="AM46" i="61"/>
  <c r="AL46" i="61"/>
  <c r="AN46" i="61" s="1"/>
  <c r="AF46" i="61"/>
  <c r="AE46" i="61"/>
  <c r="AC46" i="61"/>
  <c r="V46" i="61"/>
  <c r="U46" i="61"/>
  <c r="S46" i="61"/>
  <c r="AL45" i="61"/>
  <c r="AE45" i="61"/>
  <c r="AF45" i="61" s="1"/>
  <c r="AC45" i="61"/>
  <c r="U45" i="61"/>
  <c r="V45" i="61" s="1"/>
  <c r="S45" i="61"/>
  <c r="AL44" i="61"/>
  <c r="AE44" i="61"/>
  <c r="AF44" i="61" s="1"/>
  <c r="AC44" i="61"/>
  <c r="V44" i="61"/>
  <c r="U44" i="61"/>
  <c r="S44" i="61"/>
  <c r="AM43" i="61"/>
  <c r="AN43" i="61" s="1"/>
  <c r="AL43" i="61"/>
  <c r="AF43" i="61"/>
  <c r="AE43" i="61"/>
  <c r="AC43" i="61"/>
  <c r="U43" i="61"/>
  <c r="V43" i="61" s="1"/>
  <c r="S43" i="61"/>
  <c r="AL42" i="61"/>
  <c r="AE42" i="61"/>
  <c r="AF42" i="61" s="1"/>
  <c r="AC42" i="61"/>
  <c r="U42" i="61"/>
  <c r="V42" i="61" s="1"/>
  <c r="S42" i="61"/>
  <c r="AN41" i="61"/>
  <c r="AM41" i="61"/>
  <c r="AL41" i="61"/>
  <c r="AE41" i="61"/>
  <c r="AF41" i="61" s="1"/>
  <c r="AC41" i="61"/>
  <c r="V41" i="61"/>
  <c r="U41" i="61"/>
  <c r="S41" i="61"/>
  <c r="AL40" i="61"/>
  <c r="AM40" i="61" s="1"/>
  <c r="AE40" i="61"/>
  <c r="AF40" i="61" s="1"/>
  <c r="AC40" i="61"/>
  <c r="V40" i="61"/>
  <c r="U40" i="61"/>
  <c r="S40" i="61"/>
  <c r="AL39" i="61"/>
  <c r="AM39" i="61" s="1"/>
  <c r="AE39" i="61"/>
  <c r="AF39" i="61" s="1"/>
  <c r="AC39" i="61"/>
  <c r="V39" i="61"/>
  <c r="U39" i="61"/>
  <c r="S39" i="61"/>
  <c r="AM38" i="61"/>
  <c r="AN38" i="61" s="1"/>
  <c r="AL38" i="61"/>
  <c r="AF38" i="61"/>
  <c r="AE38" i="61"/>
  <c r="AC38" i="61"/>
  <c r="V38" i="61"/>
  <c r="U38" i="61"/>
  <c r="S38" i="61"/>
  <c r="AL37" i="61"/>
  <c r="AE37" i="61"/>
  <c r="AF37" i="61" s="1"/>
  <c r="AC37" i="61"/>
  <c r="U37" i="61"/>
  <c r="V37" i="61" s="1"/>
  <c r="S37" i="61"/>
  <c r="AL36" i="61"/>
  <c r="AE36" i="61"/>
  <c r="AF36" i="61" s="1"/>
  <c r="AC36" i="61"/>
  <c r="V36" i="61"/>
  <c r="U36" i="61"/>
  <c r="S36" i="61"/>
  <c r="AM35" i="61"/>
  <c r="AN35" i="61" s="1"/>
  <c r="AL35" i="61"/>
  <c r="AF35" i="61"/>
  <c r="AE35" i="61"/>
  <c r="AC35" i="61"/>
  <c r="U35" i="61"/>
  <c r="V35" i="61" s="1"/>
  <c r="S35" i="61"/>
  <c r="AL34" i="61"/>
  <c r="AM34" i="61" s="1"/>
  <c r="AN34" i="61" s="1"/>
  <c r="AE34" i="61"/>
  <c r="AF34" i="61" s="1"/>
  <c r="AC34" i="61"/>
  <c r="V34" i="61"/>
  <c r="U34" i="61"/>
  <c r="S34" i="61"/>
  <c r="AM33" i="61"/>
  <c r="AL33" i="61"/>
  <c r="AN33" i="61" s="1"/>
  <c r="AF33" i="61"/>
  <c r="AE33" i="61"/>
  <c r="AC33" i="61"/>
  <c r="U33" i="61"/>
  <c r="V33" i="61" s="1"/>
  <c r="S33" i="61"/>
  <c r="AL32" i="61"/>
  <c r="AE32" i="61"/>
  <c r="AF32" i="61" s="1"/>
  <c r="AC32" i="61"/>
  <c r="V32" i="61"/>
  <c r="U32" i="61"/>
  <c r="S32" i="61"/>
  <c r="AM31" i="61"/>
  <c r="AN31" i="61" s="1"/>
  <c r="AL31" i="61"/>
  <c r="AF31" i="61"/>
  <c r="AE31" i="61"/>
  <c r="AC31" i="61"/>
  <c r="U31" i="61"/>
  <c r="V31" i="61" s="1"/>
  <c r="S31" i="61"/>
  <c r="AL30" i="61"/>
  <c r="AE30" i="61"/>
  <c r="AF30" i="61" s="1"/>
  <c r="AC30" i="61"/>
  <c r="V30" i="61"/>
  <c r="U30" i="61"/>
  <c r="S30" i="61"/>
  <c r="AM29" i="61"/>
  <c r="AN29" i="61" s="1"/>
  <c r="AL29" i="61"/>
  <c r="AF29" i="61"/>
  <c r="AE29" i="61"/>
  <c r="AC29" i="61"/>
  <c r="U29" i="61"/>
  <c r="V29" i="61" s="1"/>
  <c r="S29" i="61"/>
  <c r="AL28" i="61"/>
  <c r="AE28" i="61"/>
  <c r="AF28" i="61" s="1"/>
  <c r="AC28" i="61"/>
  <c r="V28" i="61"/>
  <c r="U28" i="61"/>
  <c r="S28" i="61"/>
  <c r="AM27" i="61"/>
  <c r="AN27" i="61" s="1"/>
  <c r="AL27" i="61"/>
  <c r="AF27" i="61"/>
  <c r="AE27" i="61"/>
  <c r="AC27" i="61"/>
  <c r="U27" i="61"/>
  <c r="V27" i="61" s="1"/>
  <c r="S27" i="61"/>
  <c r="AL26" i="61"/>
  <c r="AM26" i="61" s="1"/>
  <c r="AN26" i="61" s="1"/>
  <c r="AE26" i="61"/>
  <c r="AF26" i="61" s="1"/>
  <c r="AC26" i="61"/>
  <c r="V26" i="61"/>
  <c r="U26" i="61"/>
  <c r="S26" i="61"/>
  <c r="AM25" i="61"/>
  <c r="AL25" i="61"/>
  <c r="AN25" i="61" s="1"/>
  <c r="AF25" i="61"/>
  <c r="AE25" i="61"/>
  <c r="AC25" i="61"/>
  <c r="U25" i="61"/>
  <c r="V25" i="61" s="1"/>
  <c r="S25" i="61"/>
  <c r="AL24" i="61"/>
  <c r="AE24" i="61"/>
  <c r="AF24" i="61" s="1"/>
  <c r="AC24" i="61"/>
  <c r="V24" i="61"/>
  <c r="U24" i="61"/>
  <c r="S24" i="61"/>
  <c r="AM23" i="61"/>
  <c r="AN23" i="61" s="1"/>
  <c r="AL23" i="61"/>
  <c r="AF23" i="61"/>
  <c r="AE23" i="61"/>
  <c r="AC23" i="61"/>
  <c r="U23" i="61"/>
  <c r="V23" i="61" s="1"/>
  <c r="S23" i="61"/>
  <c r="AL22" i="61"/>
  <c r="AE22" i="61"/>
  <c r="AF22" i="61" s="1"/>
  <c r="AC22" i="61"/>
  <c r="V22" i="61"/>
  <c r="U22" i="61"/>
  <c r="S22" i="61"/>
  <c r="AM21" i="61"/>
  <c r="AN21" i="61" s="1"/>
  <c r="AL21" i="61"/>
  <c r="AF21" i="61"/>
  <c r="AE21" i="61"/>
  <c r="AC21" i="61"/>
  <c r="U21" i="61"/>
  <c r="V21" i="61" s="1"/>
  <c r="S21" i="61"/>
  <c r="AL20" i="61"/>
  <c r="AE20" i="61"/>
  <c r="AF20" i="61" s="1"/>
  <c r="AC20" i="61"/>
  <c r="V20" i="61"/>
  <c r="U20" i="61"/>
  <c r="S20" i="61"/>
  <c r="AM19" i="61"/>
  <c r="AN19" i="61" s="1"/>
  <c r="AL19" i="61"/>
  <c r="AF19" i="61"/>
  <c r="AE19" i="61"/>
  <c r="AC19" i="61"/>
  <c r="U19" i="61"/>
  <c r="V19" i="61" s="1"/>
  <c r="S19" i="61"/>
  <c r="AL18" i="61"/>
  <c r="AM18" i="61" s="1"/>
  <c r="AN18" i="61" s="1"/>
  <c r="AE18" i="61"/>
  <c r="AF18" i="61" s="1"/>
  <c r="AC18" i="61"/>
  <c r="V18" i="61"/>
  <c r="U18" i="61"/>
  <c r="S18" i="61"/>
  <c r="AM17" i="61"/>
  <c r="AL17" i="61"/>
  <c r="AN17" i="61" s="1"/>
  <c r="AF17" i="61"/>
  <c r="AE17" i="61"/>
  <c r="AC17" i="61"/>
  <c r="U17" i="61"/>
  <c r="V17" i="61" s="1"/>
  <c r="S17" i="61"/>
  <c r="AL16" i="61"/>
  <c r="AE16" i="61"/>
  <c r="AF16" i="61" s="1"/>
  <c r="AC16" i="61"/>
  <c r="V16" i="61"/>
  <c r="U16" i="61"/>
  <c r="S16" i="61"/>
  <c r="AM15" i="61"/>
  <c r="AN15" i="61" s="1"/>
  <c r="AL15" i="61"/>
  <c r="AF15" i="61"/>
  <c r="AE15" i="61"/>
  <c r="AC15" i="61"/>
  <c r="U15" i="61"/>
  <c r="V15" i="61" s="1"/>
  <c r="S15" i="61"/>
  <c r="AL14" i="61"/>
  <c r="AE14" i="61"/>
  <c r="AF14" i="61" s="1"/>
  <c r="AC14" i="61"/>
  <c r="V14" i="61"/>
  <c r="U14" i="61"/>
  <c r="S14" i="61"/>
  <c r="AM13" i="61"/>
  <c r="AN13" i="61" s="1"/>
  <c r="AL13" i="61"/>
  <c r="AF13" i="61"/>
  <c r="AE13" i="61"/>
  <c r="AC13" i="61"/>
  <c r="U13" i="61"/>
  <c r="V13" i="61" s="1"/>
  <c r="S13" i="61"/>
  <c r="AL12" i="61"/>
  <c r="AE12" i="61"/>
  <c r="AF12" i="61" s="1"/>
  <c r="AC12" i="61"/>
  <c r="V12" i="61"/>
  <c r="U12" i="61"/>
  <c r="S12" i="61"/>
  <c r="AM11" i="61"/>
  <c r="AN11" i="61" s="1"/>
  <c r="AL11" i="61"/>
  <c r="AF11" i="61"/>
  <c r="AE11" i="61"/>
  <c r="AC11" i="61"/>
  <c r="U11" i="61"/>
  <c r="U3" i="61" s="1"/>
  <c r="S11" i="61"/>
  <c r="AL10" i="61"/>
  <c r="AM10" i="61" s="1"/>
  <c r="AE10" i="61"/>
  <c r="AF10" i="61" s="1"/>
  <c r="AC10" i="61"/>
  <c r="V10" i="61"/>
  <c r="U10" i="61"/>
  <c r="S10" i="61"/>
  <c r="AK3" i="61"/>
  <c r="AJ3" i="61"/>
  <c r="AI3" i="61"/>
  <c r="AE3" i="61"/>
  <c r="AA3" i="61"/>
  <c r="Q3" i="61"/>
  <c r="AN28" i="61" l="1"/>
  <c r="BE3" i="62"/>
  <c r="AM14" i="62"/>
  <c r="AN37" i="61"/>
  <c r="AF3" i="61"/>
  <c r="AN16" i="61"/>
  <c r="AN10" i="61"/>
  <c r="AM55" i="61"/>
  <c r="AN55" i="61" s="1"/>
  <c r="AG33" i="62"/>
  <c r="AG36" i="62"/>
  <c r="AF36" i="62"/>
  <c r="AA40" i="62"/>
  <c r="Z40" i="62"/>
  <c r="Y40" i="62"/>
  <c r="AM12" i="61"/>
  <c r="AN12" i="61" s="1"/>
  <c r="AM20" i="61"/>
  <c r="AN20" i="61" s="1"/>
  <c r="AM28" i="61"/>
  <c r="AM36" i="61"/>
  <c r="AN36" i="61" s="1"/>
  <c r="AM37" i="61"/>
  <c r="AN71" i="61"/>
  <c r="AM71" i="61"/>
  <c r="BI3" i="62"/>
  <c r="Z11" i="62"/>
  <c r="AA11" i="62" s="1"/>
  <c r="AQ12" i="62"/>
  <c r="AL14" i="62"/>
  <c r="AL15" i="62"/>
  <c r="AM16" i="62"/>
  <c r="AL16" i="62"/>
  <c r="AQ20" i="62"/>
  <c r="AS22" i="62"/>
  <c r="AR25" i="62"/>
  <c r="AS25" i="62" s="1"/>
  <c r="AQ25" i="62"/>
  <c r="BM26" i="62"/>
  <c r="BN26" i="62" s="1"/>
  <c r="AF33" i="62"/>
  <c r="Z38" i="62"/>
  <c r="AA38" i="62" s="1"/>
  <c r="AM39" i="62"/>
  <c r="AM42" i="62"/>
  <c r="BL3" i="62"/>
  <c r="BM13" i="62"/>
  <c r="BN13" i="62" s="1"/>
  <c r="AS15" i="62"/>
  <c r="BN16" i="62"/>
  <c r="AQ21" i="62"/>
  <c r="AR21" i="62" s="1"/>
  <c r="AG47" i="62"/>
  <c r="AF47" i="62"/>
  <c r="AF81" i="62"/>
  <c r="AG81" i="62" s="1"/>
  <c r="AQ11" i="64"/>
  <c r="AP3" i="64"/>
  <c r="AK13" i="62"/>
  <c r="V11" i="61"/>
  <c r="V3" i="61" s="1"/>
  <c r="AM14" i="61"/>
  <c r="AN14" i="61" s="1"/>
  <c r="AM22" i="61"/>
  <c r="AN22" i="61" s="1"/>
  <c r="AM30" i="61"/>
  <c r="AN30" i="61" s="1"/>
  <c r="AN40" i="61"/>
  <c r="AM42" i="61"/>
  <c r="AN42" i="61" s="1"/>
  <c r="AM66" i="61"/>
  <c r="AN66" i="61" s="1"/>
  <c r="AN68" i="61"/>
  <c r="AN69" i="61"/>
  <c r="BM16" i="62"/>
  <c r="AQ19" i="62"/>
  <c r="Y20" i="62"/>
  <c r="Z20" i="62" s="1"/>
  <c r="AG26" i="62"/>
  <c r="Y28" i="62"/>
  <c r="AR28" i="62"/>
  <c r="AS28" i="62" s="1"/>
  <c r="BM38" i="62"/>
  <c r="BN38" i="62"/>
  <c r="AL41" i="62"/>
  <c r="AM41" i="62"/>
  <c r="AK41" i="62"/>
  <c r="AM55" i="62"/>
  <c r="AK55" i="62"/>
  <c r="AL55" i="62"/>
  <c r="AN54" i="61"/>
  <c r="BN10" i="62"/>
  <c r="AM11" i="62"/>
  <c r="AK31" i="62"/>
  <c r="AL31" i="62" s="1"/>
  <c r="AF32" i="62"/>
  <c r="AG32" i="62" s="1"/>
  <c r="Z42" i="62"/>
  <c r="AA42" i="62" s="1"/>
  <c r="Y42" i="62"/>
  <c r="AQ45" i="62"/>
  <c r="AR45" i="62" s="1"/>
  <c r="AS45" i="62" s="1"/>
  <c r="AR53" i="62"/>
  <c r="AS53" i="62" s="1"/>
  <c r="AQ53" i="62"/>
  <c r="BM55" i="62"/>
  <c r="BN55" i="62" s="1"/>
  <c r="AN39" i="61"/>
  <c r="AL3" i="61"/>
  <c r="AM16" i="61"/>
  <c r="AM24" i="61"/>
  <c r="AN24" i="61" s="1"/>
  <c r="AM32" i="61"/>
  <c r="AN32" i="61" s="1"/>
  <c r="AM44" i="61"/>
  <c r="AN44" i="61" s="1"/>
  <c r="AM45" i="61"/>
  <c r="AN45" i="61" s="1"/>
  <c r="AM63" i="61"/>
  <c r="AN63" i="61" s="1"/>
  <c r="Z10" i="62"/>
  <c r="X3" i="62"/>
  <c r="AW3" i="62"/>
  <c r="AA14" i="62"/>
  <c r="BX3" i="62"/>
  <c r="BY14" i="62"/>
  <c r="BY3" i="62" s="1"/>
  <c r="AQ17" i="62"/>
  <c r="AA19" i="62"/>
  <c r="Y21" i="62"/>
  <c r="Z21" i="62" s="1"/>
  <c r="AM26" i="62"/>
  <c r="AR29" i="62"/>
  <c r="AS29" i="62" s="1"/>
  <c r="AQ29" i="62"/>
  <c r="BN34" i="62"/>
  <c r="BM34" i="62"/>
  <c r="AN47" i="61"/>
  <c r="BD3" i="62"/>
  <c r="AZ3" i="62"/>
  <c r="BA10" i="62"/>
  <c r="BA3" i="62" s="1"/>
  <c r="AE3" i="62"/>
  <c r="AG12" i="62"/>
  <c r="AF12" i="62"/>
  <c r="AF3" i="62" s="1"/>
  <c r="Y16" i="62"/>
  <c r="Y3" i="62" s="1"/>
  <c r="BZ17" i="62"/>
  <c r="AS24" i="62"/>
  <c r="BM25" i="62"/>
  <c r="BN25" i="62"/>
  <c r="AR38" i="62"/>
  <c r="AS38" i="62"/>
  <c r="AQ38" i="62"/>
  <c r="AK61" i="62"/>
  <c r="AG64" i="62"/>
  <c r="AF64" i="62"/>
  <c r="Y72" i="62"/>
  <c r="AA72" i="62" s="1"/>
  <c r="Z72" i="62"/>
  <c r="AM47" i="61"/>
  <c r="AN48" i="61"/>
  <c r="AN60" i="61"/>
  <c r="AN61" i="61"/>
  <c r="AJ3" i="62"/>
  <c r="AG10" i="62"/>
  <c r="AR11" i="62"/>
  <c r="AG14" i="62"/>
  <c r="AG15" i="62"/>
  <c r="BY17" i="62"/>
  <c r="BN21" i="62"/>
  <c r="Y24" i="62"/>
  <c r="AG27" i="62"/>
  <c r="Z29" i="62"/>
  <c r="AA29" i="62" s="1"/>
  <c r="BY30" i="62"/>
  <c r="BZ30" i="62" s="1"/>
  <c r="Y36" i="62"/>
  <c r="BY39" i="62"/>
  <c r="BZ39" i="62" s="1"/>
  <c r="AG48" i="62"/>
  <c r="AF48" i="62"/>
  <c r="BN61" i="62"/>
  <c r="AL62" i="62"/>
  <c r="AM62" i="62"/>
  <c r="AR67" i="62"/>
  <c r="AS67" i="62"/>
  <c r="Y26" i="62"/>
  <c r="BZ35" i="62"/>
  <c r="Z37" i="62"/>
  <c r="AR37" i="62"/>
  <c r="AQ37" i="62"/>
  <c r="AS37" i="62" s="1"/>
  <c r="AF39" i="62"/>
  <c r="AG39" i="62" s="1"/>
  <c r="AG41" i="62"/>
  <c r="AA46" i="62"/>
  <c r="BY46" i="62"/>
  <c r="BZ46" i="62" s="1"/>
  <c r="Y48" i="62"/>
  <c r="AA48" i="62" s="1"/>
  <c r="AQ49" i="62"/>
  <c r="AR49" i="62"/>
  <c r="AS49" i="62" s="1"/>
  <c r="Y50" i="62"/>
  <c r="Z50" i="62" s="1"/>
  <c r="Z57" i="62"/>
  <c r="AA57" i="62"/>
  <c r="Y66" i="62"/>
  <c r="Z66" i="62"/>
  <c r="AA66" i="62" s="1"/>
  <c r="AF68" i="62"/>
  <c r="AG68" i="62" s="1"/>
  <c r="BM71" i="62"/>
  <c r="BN71" i="62"/>
  <c r="AA75" i="62"/>
  <c r="AM12" i="62"/>
  <c r="AA15" i="62"/>
  <c r="AS16" i="62"/>
  <c r="BY19" i="62"/>
  <c r="BZ19" i="62" s="1"/>
  <c r="AK21" i="62"/>
  <c r="AL21" i="62" s="1"/>
  <c r="AA22" i="62"/>
  <c r="AS23" i="62"/>
  <c r="AK25" i="62"/>
  <c r="AL25" i="62" s="1"/>
  <c r="Z26" i="62"/>
  <c r="AA26" i="62" s="1"/>
  <c r="AS26" i="62"/>
  <c r="BY27" i="62"/>
  <c r="BZ27" i="62" s="1"/>
  <c r="BZ28" i="62"/>
  <c r="AG30" i="62"/>
  <c r="Y32" i="62"/>
  <c r="Z32" i="62" s="1"/>
  <c r="AS32" i="62"/>
  <c r="Y34" i="62"/>
  <c r="Z34" i="62" s="1"/>
  <c r="AA34" i="62" s="1"/>
  <c r="BY35" i="62"/>
  <c r="Y37" i="62"/>
  <c r="BZ37" i="62"/>
  <c r="AF41" i="62"/>
  <c r="AA43" i="62"/>
  <c r="Y43" i="62"/>
  <c r="Z43" i="62" s="1"/>
  <c r="Z46" i="62"/>
  <c r="Z48" i="62"/>
  <c r="BZ48" i="62"/>
  <c r="Y51" i="62"/>
  <c r="Z51" i="62" s="1"/>
  <c r="BZ58" i="62"/>
  <c r="BY58" i="62"/>
  <c r="AA63" i="62"/>
  <c r="Y64" i="62"/>
  <c r="Z64" i="62"/>
  <c r="AA64" i="62" s="1"/>
  <c r="AV3" i="62"/>
  <c r="BH3" i="62"/>
  <c r="AR24" i="62"/>
  <c r="AL26" i="62"/>
  <c r="AK33" i="62"/>
  <c r="AL33" i="62" s="1"/>
  <c r="AM33" i="62" s="1"/>
  <c r="BN36" i="62"/>
  <c r="AG40" i="62"/>
  <c r="BZ40" i="62"/>
  <c r="AR54" i="62"/>
  <c r="AS54" i="62" s="1"/>
  <c r="Y60" i="62"/>
  <c r="Z60" i="62" s="1"/>
  <c r="AA60" i="62" s="1"/>
  <c r="AL79" i="62"/>
  <c r="AM79" i="62" s="1"/>
  <c r="AK79" i="62"/>
  <c r="BZ21" i="62"/>
  <c r="AK23" i="62"/>
  <c r="AL23" i="62" s="1"/>
  <c r="AR30" i="62"/>
  <c r="Z31" i="62"/>
  <c r="AS33" i="62"/>
  <c r="BM33" i="62"/>
  <c r="BM3" i="62" s="1"/>
  <c r="AL34" i="62"/>
  <c r="BY34" i="62"/>
  <c r="BZ34" i="62" s="1"/>
  <c r="BY43" i="62"/>
  <c r="BZ43" i="62" s="1"/>
  <c r="AS44" i="62"/>
  <c r="AM47" i="62"/>
  <c r="AK47" i="62"/>
  <c r="AL47" i="62"/>
  <c r="AL50" i="62"/>
  <c r="AM50" i="62" s="1"/>
  <c r="BY54" i="62"/>
  <c r="BZ54" i="62"/>
  <c r="AF60" i="62"/>
  <c r="AG60" i="62"/>
  <c r="AS64" i="62"/>
  <c r="BM65" i="62"/>
  <c r="BN65" i="62" s="1"/>
  <c r="AL66" i="62"/>
  <c r="AM66" i="62"/>
  <c r="BN77" i="62"/>
  <c r="BM77" i="62"/>
  <c r="AQ10" i="62"/>
  <c r="AQ11" i="62"/>
  <c r="Z13" i="62"/>
  <c r="AA13" i="62" s="1"/>
  <c r="AF14" i="62"/>
  <c r="AK15" i="62"/>
  <c r="BM15" i="62"/>
  <c r="BN15" i="62" s="1"/>
  <c r="BY16" i="62"/>
  <c r="BZ16" i="62" s="1"/>
  <c r="Y18" i="62"/>
  <c r="AF19" i="62"/>
  <c r="AG19" i="62" s="1"/>
  <c r="BM19" i="62"/>
  <c r="BN19" i="62" s="1"/>
  <c r="AF20" i="62"/>
  <c r="AG20" i="62" s="1"/>
  <c r="AA25" i="62"/>
  <c r="Z30" i="62"/>
  <c r="AA30" i="62" s="1"/>
  <c r="AA31" i="62"/>
  <c r="AS39" i="62"/>
  <c r="AR39" i="62"/>
  <c r="AK40" i="62"/>
  <c r="AM40" i="62" s="1"/>
  <c r="BM47" i="62"/>
  <c r="BN47" i="62"/>
  <c r="AL49" i="62"/>
  <c r="AK49" i="62"/>
  <c r="AM49" i="62" s="1"/>
  <c r="BN49" i="62"/>
  <c r="BM49" i="62"/>
  <c r="AR50" i="62"/>
  <c r="AS50" i="62" s="1"/>
  <c r="Y58" i="62"/>
  <c r="AA58" i="62" s="1"/>
  <c r="AK65" i="62"/>
  <c r="AR66" i="62"/>
  <c r="AS66" i="62"/>
  <c r="AP3" i="62"/>
  <c r="BN20" i="62"/>
  <c r="AR22" i="62"/>
  <c r="Z23" i="62"/>
  <c r="AA23" i="62" s="1"/>
  <c r="AG24" i="62"/>
  <c r="AG25" i="62"/>
  <c r="AQ27" i="62"/>
  <c r="AR27" i="62" s="1"/>
  <c r="BN27" i="62"/>
  <c r="AL28" i="62"/>
  <c r="AM28" i="62" s="1"/>
  <c r="AM29" i="62"/>
  <c r="AS30" i="62"/>
  <c r="AR33" i="62"/>
  <c r="AM34" i="62"/>
  <c r="AQ35" i="62"/>
  <c r="AR35" i="62" s="1"/>
  <c r="AM36" i="62"/>
  <c r="AL37" i="62"/>
  <c r="AM37" i="62" s="1"/>
  <c r="AG38" i="62"/>
  <c r="Y39" i="62"/>
  <c r="AL40" i="62"/>
  <c r="BZ42" i="62"/>
  <c r="AM43" i="62"/>
  <c r="AR44" i="62"/>
  <c r="BY49" i="62"/>
  <c r="BZ49" i="62" s="1"/>
  <c r="BZ50" i="62"/>
  <c r="BY50" i="62"/>
  <c r="AS51" i="62"/>
  <c r="AQ51" i="62"/>
  <c r="AR51" i="62" s="1"/>
  <c r="AF56" i="62"/>
  <c r="AG56" i="62" s="1"/>
  <c r="BZ56" i="62"/>
  <c r="Z58" i="62"/>
  <c r="AS58" i="62"/>
  <c r="AS63" i="62"/>
  <c r="AQ65" i="62"/>
  <c r="AK71" i="62"/>
  <c r="AL71" i="62"/>
  <c r="AM71" i="62" s="1"/>
  <c r="BY72" i="62"/>
  <c r="BZ72" i="62" s="1"/>
  <c r="BZ73" i="62"/>
  <c r="AS74" i="62"/>
  <c r="Z75" i="62"/>
  <c r="BN41" i="62"/>
  <c r="AL48" i="62"/>
  <c r="AR52" i="62"/>
  <c r="AA54" i="62"/>
  <c r="AM59" i="62"/>
  <c r="AQ61" i="62"/>
  <c r="AR61" i="62" s="1"/>
  <c r="AS61" i="62" s="1"/>
  <c r="AG63" i="62"/>
  <c r="AQ68" i="62"/>
  <c r="AR68" i="62" s="1"/>
  <c r="AR70" i="62"/>
  <c r="AS70" i="62"/>
  <c r="AQ70" i="62"/>
  <c r="Y74" i="62"/>
  <c r="BY75" i="62"/>
  <c r="BZ75" i="62" s="1"/>
  <c r="AS42" i="62"/>
  <c r="AM44" i="62"/>
  <c r="AS47" i="62"/>
  <c r="AM48" i="62"/>
  <c r="Z52" i="62"/>
  <c r="Y52" i="62"/>
  <c r="AS52" i="62"/>
  <c r="AS55" i="62"/>
  <c r="AS56" i="62"/>
  <c r="Z59" i="62"/>
  <c r="AA59" i="62" s="1"/>
  <c r="AQ59" i="62"/>
  <c r="AR59" i="62" s="1"/>
  <c r="AM63" i="62"/>
  <c r="AK63" i="62"/>
  <c r="AL63" i="62" s="1"/>
  <c r="AL64" i="62"/>
  <c r="AM64" i="62" s="1"/>
  <c r="BY78" i="62"/>
  <c r="BZ78" i="62" s="1"/>
  <c r="BZ81" i="62"/>
  <c r="AQ83" i="62"/>
  <c r="AS84" i="62"/>
  <c r="AS40" i="62"/>
  <c r="AK53" i="62"/>
  <c r="AK57" i="62"/>
  <c r="BN57" i="62"/>
  <c r="BM57" i="62"/>
  <c r="AM69" i="62"/>
  <c r="AK69" i="62"/>
  <c r="Z70" i="62"/>
  <c r="AA70" i="62" s="1"/>
  <c r="AG76" i="62"/>
  <c r="Y80" i="62"/>
  <c r="Z80" i="62" s="1"/>
  <c r="BY83" i="62"/>
  <c r="BZ83" i="62" s="1"/>
  <c r="AQ40" i="62"/>
  <c r="AR40" i="62" s="1"/>
  <c r="Z41" i="62"/>
  <c r="AA41" i="62" s="1"/>
  <c r="Z44" i="62"/>
  <c r="AA44" i="62" s="1"/>
  <c r="BN48" i="62"/>
  <c r="AM51" i="62"/>
  <c r="AL53" i="62"/>
  <c r="AM53" i="62" s="1"/>
  <c r="BN53" i="62"/>
  <c r="Y56" i="62"/>
  <c r="Z56" i="62" s="1"/>
  <c r="AA56" i="62"/>
  <c r="AQ57" i="62"/>
  <c r="AR57" i="62" s="1"/>
  <c r="BZ57" i="62"/>
  <c r="AA61" i="62"/>
  <c r="BY66" i="62"/>
  <c r="BZ66" i="62" s="1"/>
  <c r="AL69" i="62"/>
  <c r="AK72" i="62"/>
  <c r="AL72" i="62" s="1"/>
  <c r="BM74" i="62"/>
  <c r="BN74" i="62" s="1"/>
  <c r="AA78" i="62"/>
  <c r="AA81" i="62"/>
  <c r="AA83" i="62"/>
  <c r="Z69" i="62"/>
  <c r="AA69" i="62" s="1"/>
  <c r="AR69" i="62"/>
  <c r="AS69" i="62" s="1"/>
  <c r="AA71" i="62"/>
  <c r="AF72" i="62"/>
  <c r="AG72" i="62" s="1"/>
  <c r="AL73" i="62"/>
  <c r="AK73" i="62"/>
  <c r="AM76" i="62"/>
  <c r="Y82" i="62"/>
  <c r="BN82" i="62"/>
  <c r="Z85" i="62"/>
  <c r="AA85" i="62" s="1"/>
  <c r="Z77" i="62"/>
  <c r="AA77" i="62" s="1"/>
  <c r="AF78" i="62"/>
  <c r="AG78" i="62" s="1"/>
  <c r="AG80" i="62"/>
  <c r="S12" i="64"/>
  <c r="BM69" i="62"/>
  <c r="BN69" i="62" s="1"/>
  <c r="AF71" i="62"/>
  <c r="AG71" i="62" s="1"/>
  <c r="AQ73" i="62"/>
  <c r="AR73" i="62" s="1"/>
  <c r="AS73" i="62" s="1"/>
  <c r="BM73" i="62"/>
  <c r="BN73" i="62" s="1"/>
  <c r="BY74" i="62"/>
  <c r="BZ74" i="62" s="1"/>
  <c r="Z76" i="62"/>
  <c r="Y76" i="62"/>
  <c r="AQ76" i="62"/>
  <c r="Y77" i="62"/>
  <c r="BY80" i="62"/>
  <c r="BZ80" i="62" s="1"/>
  <c r="AS81" i="62"/>
  <c r="AL83" i="62"/>
  <c r="AM83" i="62" s="1"/>
  <c r="BZ67" i="62"/>
  <c r="AM68" i="62"/>
  <c r="AL74" i="62"/>
  <c r="AM74" i="62" s="1"/>
  <c r="AA79" i="62"/>
  <c r="BM79" i="62"/>
  <c r="BN79" i="62" s="1"/>
  <c r="AL82" i="62"/>
  <c r="AM82" i="62" s="1"/>
  <c r="S15" i="64"/>
  <c r="AB19" i="64"/>
  <c r="BS3" i="64"/>
  <c r="R11" i="64"/>
  <c r="Z68" i="62"/>
  <c r="AA68" i="62" s="1"/>
  <c r="AG73" i="62"/>
  <c r="AS75" i="62"/>
  <c r="AQ75" i="62"/>
  <c r="AR75" i="62" s="1"/>
  <c r="AM77" i="62"/>
  <c r="AS78" i="62"/>
  <c r="AR78" i="62"/>
  <c r="AM84" i="62"/>
  <c r="AL85" i="62"/>
  <c r="AM85" i="62" s="1"/>
  <c r="BX10" i="64"/>
  <c r="AB11" i="64"/>
  <c r="Y3" i="64"/>
  <c r="AA13" i="64"/>
  <c r="AB22" i="64"/>
  <c r="AB30" i="64"/>
  <c r="R36" i="64"/>
  <c r="S36" i="64"/>
  <c r="Q36" i="64"/>
  <c r="Z12" i="64"/>
  <c r="AA12" i="64" s="1"/>
  <c r="AV12" i="64"/>
  <c r="BO12" i="64"/>
  <c r="BO3" i="64" s="1"/>
  <c r="CJ12" i="64"/>
  <c r="Z13" i="64"/>
  <c r="AV13" i="64"/>
  <c r="S14" i="64"/>
  <c r="BA15" i="64"/>
  <c r="S16" i="64"/>
  <c r="Q16" i="64"/>
  <c r="R16" i="64" s="1"/>
  <c r="R17" i="64"/>
  <c r="S17" i="64" s="1"/>
  <c r="AB18" i="64"/>
  <c r="BA18" i="64"/>
  <c r="CJ18" i="64"/>
  <c r="CJ19" i="64"/>
  <c r="CJ20" i="64"/>
  <c r="BX22" i="64"/>
  <c r="AU23" i="64"/>
  <c r="AV23" i="64" s="1"/>
  <c r="BA25" i="64"/>
  <c r="AZ25" i="64"/>
  <c r="AA26" i="64"/>
  <c r="BA26" i="64"/>
  <c r="BX30" i="64"/>
  <c r="BX35" i="64"/>
  <c r="AB14" i="64"/>
  <c r="AQ20" i="64"/>
  <c r="BA23" i="64"/>
  <c r="Q24" i="64"/>
  <c r="CC24" i="64"/>
  <c r="CD24" i="64" s="1"/>
  <c r="CD25" i="64"/>
  <c r="Z28" i="64"/>
  <c r="AA28" i="64" s="1"/>
  <c r="AB28" i="64" s="1"/>
  <c r="AU33" i="64"/>
  <c r="AV33" i="64"/>
  <c r="AP38" i="64"/>
  <c r="AQ38" i="64"/>
  <c r="AM23" i="65"/>
  <c r="P3" i="64"/>
  <c r="Z10" i="64"/>
  <c r="AB10" i="64" s="1"/>
  <c r="BE10" i="64"/>
  <c r="BE3" i="64" s="1"/>
  <c r="BW11" i="64"/>
  <c r="BX11" i="64" s="1"/>
  <c r="AZ12" i="64"/>
  <c r="AZ3" i="64" s="1"/>
  <c r="AA16" i="64"/>
  <c r="AK19" i="64"/>
  <c r="AP20" i="64"/>
  <c r="CC25" i="64"/>
  <c r="AQ27" i="64"/>
  <c r="AP27" i="64"/>
  <c r="Z29" i="64"/>
  <c r="AA29" i="64" s="1"/>
  <c r="AB29" i="64" s="1"/>
  <c r="AJ31" i="64"/>
  <c r="AK31" i="64" s="1"/>
  <c r="AZ32" i="64"/>
  <c r="BA32" i="64" s="1"/>
  <c r="AU41" i="64"/>
  <c r="AV41" i="64"/>
  <c r="AA10" i="64"/>
  <c r="BX12" i="64"/>
  <c r="AZ13" i="64"/>
  <c r="BA13" i="64" s="1"/>
  <c r="R15" i="64"/>
  <c r="AQ15" i="64"/>
  <c r="CD15" i="64"/>
  <c r="Z16" i="64"/>
  <c r="CD16" i="64"/>
  <c r="AV17" i="64"/>
  <c r="S18" i="64"/>
  <c r="AV20" i="64"/>
  <c r="AU20" i="64"/>
  <c r="AK25" i="64"/>
  <c r="CJ28" i="64"/>
  <c r="CJ40" i="64"/>
  <c r="AV49" i="64"/>
  <c r="AQ77" i="62"/>
  <c r="AR77" i="62" s="1"/>
  <c r="AF80" i="62"/>
  <c r="AK81" i="62"/>
  <c r="AL81" i="62" s="1"/>
  <c r="BM81" i="62"/>
  <c r="BN81" i="62" s="1"/>
  <c r="BY82" i="62"/>
  <c r="BZ82" i="62" s="1"/>
  <c r="Y84" i="62"/>
  <c r="AQ85" i="62"/>
  <c r="AI3" i="64"/>
  <c r="AT3" i="64"/>
  <c r="CI27" i="64"/>
  <c r="CJ27" i="64" s="1"/>
  <c r="AA33" i="64"/>
  <c r="AB33" i="64" s="1"/>
  <c r="Z33" i="64"/>
  <c r="AK36" i="64"/>
  <c r="CB3" i="64"/>
  <c r="Q11" i="64"/>
  <c r="AJ11" i="64"/>
  <c r="AK11" i="64" s="1"/>
  <c r="CC11" i="64"/>
  <c r="AQ12" i="64"/>
  <c r="AQ3" i="64" s="1"/>
  <c r="R13" i="64"/>
  <c r="S13" i="64" s="1"/>
  <c r="AK14" i="64"/>
  <c r="BW14" i="64"/>
  <c r="BX14" i="64" s="1"/>
  <c r="AV15" i="64"/>
  <c r="CJ15" i="64"/>
  <c r="BA16" i="64"/>
  <c r="AA17" i="64"/>
  <c r="AB17" i="64" s="1"/>
  <c r="BA17" i="64"/>
  <c r="BW17" i="64"/>
  <c r="BW3" i="64" s="1"/>
  <c r="S19" i="64"/>
  <c r="Z20" i="64"/>
  <c r="AA20" i="64" s="1"/>
  <c r="BA20" i="64"/>
  <c r="BX21" i="64"/>
  <c r="AU22" i="64"/>
  <c r="AU3" i="64" s="1"/>
  <c r="AQ23" i="64"/>
  <c r="AJ24" i="64"/>
  <c r="AK24" i="64" s="1"/>
  <c r="S26" i="64"/>
  <c r="AP28" i="64"/>
  <c r="AQ28" i="64" s="1"/>
  <c r="AU30" i="64"/>
  <c r="AV30" i="64" s="1"/>
  <c r="Z34" i="64"/>
  <c r="AJ36" i="64"/>
  <c r="BX36" i="64"/>
  <c r="Z37" i="64"/>
  <c r="AA37" i="64"/>
  <c r="AB37" i="64" s="1"/>
  <c r="S40" i="64"/>
  <c r="AK44" i="64"/>
  <c r="AK17" i="64"/>
  <c r="CD17" i="64"/>
  <c r="AV18" i="64"/>
  <c r="AA19" i="64"/>
  <c r="CD20" i="64"/>
  <c r="AA21" i="64"/>
  <c r="AB21" i="64" s="1"/>
  <c r="CJ23" i="64"/>
  <c r="R25" i="64"/>
  <c r="S25" i="64" s="1"/>
  <c r="BW29" i="64"/>
  <c r="BX29" i="64" s="1"/>
  <c r="BA31" i="64"/>
  <c r="Z35" i="64"/>
  <c r="AJ39" i="64"/>
  <c r="AK39" i="64"/>
  <c r="AB31" i="64"/>
  <c r="BX33" i="64"/>
  <c r="R34" i="64"/>
  <c r="S34" i="64" s="1"/>
  <c r="AJ41" i="64"/>
  <c r="AK41" i="64" s="1"/>
  <c r="CC41" i="64"/>
  <c r="CD41" i="64" s="1"/>
  <c r="Z47" i="64"/>
  <c r="AM15" i="65"/>
  <c r="Z31" i="64"/>
  <c r="AA31" i="64" s="1"/>
  <c r="AV31" i="64"/>
  <c r="CJ31" i="64"/>
  <c r="Z32" i="64"/>
  <c r="AV32" i="64"/>
  <c r="R33" i="64"/>
  <c r="S33" i="64" s="1"/>
  <c r="BW33" i="64"/>
  <c r="S35" i="64"/>
  <c r="Q35" i="64"/>
  <c r="R35" i="64" s="1"/>
  <c r="Q37" i="64"/>
  <c r="R37" i="64" s="1"/>
  <c r="S37" i="64"/>
  <c r="Z39" i="64"/>
  <c r="AA39" i="64" s="1"/>
  <c r="AK42" i="64"/>
  <c r="AJ43" i="64"/>
  <c r="AK43" i="64" s="1"/>
  <c r="CC43" i="64"/>
  <c r="CD43" i="64" s="1"/>
  <c r="CD44" i="64"/>
  <c r="BX48" i="64"/>
  <c r="AU51" i="64"/>
  <c r="AV51" i="64" s="1"/>
  <c r="AS16" i="65"/>
  <c r="AG23" i="65"/>
  <c r="AH23" i="65" s="1"/>
  <c r="BX31" i="64"/>
  <c r="AV34" i="64"/>
  <c r="CD36" i="64"/>
  <c r="AA40" i="64"/>
  <c r="AB40" i="64" s="1"/>
  <c r="R42" i="64"/>
  <c r="S42" i="64" s="1"/>
  <c r="CI46" i="64"/>
  <c r="CJ46" i="64" s="1"/>
  <c r="CI48" i="64"/>
  <c r="CJ48" i="64" s="1"/>
  <c r="AB51" i="64"/>
  <c r="AS12" i="65"/>
  <c r="AH18" i="65"/>
  <c r="Q41" i="64"/>
  <c r="R41" i="64" s="1"/>
  <c r="S41" i="64" s="1"/>
  <c r="Q45" i="64"/>
  <c r="S45" i="64"/>
  <c r="AQ46" i="64"/>
  <c r="AP46" i="64"/>
  <c r="AQ48" i="64"/>
  <c r="AP48" i="64"/>
  <c r="BW50" i="64"/>
  <c r="BX50" i="64" s="1"/>
  <c r="Q22" i="64"/>
  <c r="R22" i="64" s="1"/>
  <c r="AJ22" i="64"/>
  <c r="AK22" i="64" s="1"/>
  <c r="CC22" i="64"/>
  <c r="CD22" i="64" s="1"/>
  <c r="AZ23" i="64"/>
  <c r="AP25" i="64"/>
  <c r="AQ25" i="64" s="1"/>
  <c r="CI25" i="64"/>
  <c r="CJ25" i="64" s="1"/>
  <c r="Z26" i="64"/>
  <c r="BW27" i="64"/>
  <c r="BX27" i="64" s="1"/>
  <c r="AU28" i="64"/>
  <c r="AV28" i="64" s="1"/>
  <c r="Q30" i="64"/>
  <c r="AJ30" i="64"/>
  <c r="AK30" i="64" s="1"/>
  <c r="CC30" i="64"/>
  <c r="CD30" i="64" s="1"/>
  <c r="AQ31" i="64"/>
  <c r="R32" i="64"/>
  <c r="S32" i="64" s="1"/>
  <c r="CI34" i="64"/>
  <c r="CJ34" i="64" s="1"/>
  <c r="CD35" i="64"/>
  <c r="AK37" i="64"/>
  <c r="AA38" i="64"/>
  <c r="AB38" i="64" s="1"/>
  <c r="CJ39" i="64"/>
  <c r="BA40" i="64"/>
  <c r="Z41" i="64"/>
  <c r="AA41" i="64" s="1"/>
  <c r="AB41" i="64"/>
  <c r="BX41" i="64"/>
  <c r="R43" i="64"/>
  <c r="Q43" i="64"/>
  <c r="S43" i="64" s="1"/>
  <c r="S44" i="64"/>
  <c r="R45" i="64"/>
  <c r="BA45" i="64"/>
  <c r="R46" i="64"/>
  <c r="S46" i="64" s="1"/>
  <c r="AB50" i="64"/>
  <c r="AA50" i="64"/>
  <c r="AK51" i="64"/>
  <c r="AG16" i="65"/>
  <c r="AH16" i="65" s="1"/>
  <c r="AM26" i="65"/>
  <c r="AK34" i="64"/>
  <c r="AQ37" i="64"/>
  <c r="S39" i="64"/>
  <c r="Q39" i="64"/>
  <c r="R39" i="64" s="1"/>
  <c r="AZ42" i="64"/>
  <c r="BA42" i="64" s="1"/>
  <c r="AZ44" i="64"/>
  <c r="BA44" i="64" s="1"/>
  <c r="AB45" i="64"/>
  <c r="AA49" i="64"/>
  <c r="AB49" i="64" s="1"/>
  <c r="Z49" i="64"/>
  <c r="AH14" i="65"/>
  <c r="AS26" i="65"/>
  <c r="AA48" i="64"/>
  <c r="AB48" i="64" s="1"/>
  <c r="BW48" i="64"/>
  <c r="AU49" i="64"/>
  <c r="Q51" i="64"/>
  <c r="R51" i="64" s="1"/>
  <c r="S51" i="64" s="1"/>
  <c r="AJ51" i="64"/>
  <c r="CC51" i="64"/>
  <c r="CD51" i="64" s="1"/>
  <c r="R52" i="64"/>
  <c r="S52" i="64" s="1"/>
  <c r="AZ52" i="64"/>
  <c r="BA52" i="64" s="1"/>
  <c r="AG10" i="65"/>
  <c r="AH10" i="65" s="1"/>
  <c r="AL11" i="65"/>
  <c r="AM11" i="65" s="1"/>
  <c r="AR12" i="65"/>
  <c r="AF15" i="65"/>
  <c r="AG15" i="65" s="1"/>
  <c r="AG18" i="65"/>
  <c r="AL19" i="65"/>
  <c r="AM19" i="65" s="1"/>
  <c r="AR20" i="65"/>
  <c r="AS20" i="65" s="1"/>
  <c r="AM22" i="65"/>
  <c r="AS23" i="65"/>
  <c r="AG26" i="65"/>
  <c r="AH26" i="65" s="1"/>
  <c r="Z45" i="64"/>
  <c r="AA45" i="64" s="1"/>
  <c r="Q49" i="64"/>
  <c r="R49" i="64" s="1"/>
  <c r="Z53" i="64"/>
  <c r="AA53" i="64" s="1"/>
  <c r="AF17" i="65"/>
  <c r="AG17" i="65" s="1"/>
  <c r="AL26" i="65"/>
  <c r="Z43" i="64"/>
  <c r="AA43" i="64" s="1"/>
  <c r="Q47" i="64"/>
  <c r="R47" i="64" s="1"/>
  <c r="Z51" i="64"/>
  <c r="AA51" i="64" s="1"/>
  <c r="AA52" i="64"/>
  <c r="AB52" i="64" s="1"/>
  <c r="BW52" i="64"/>
  <c r="BX52" i="64" s="1"/>
  <c r="AU53" i="64"/>
  <c r="AV53" i="64" s="1"/>
  <c r="AF11" i="65"/>
  <c r="AL15" i="65"/>
  <c r="AR16" i="65"/>
  <c r="AF19" i="65"/>
  <c r="AL23" i="65"/>
  <c r="AR24" i="65"/>
  <c r="AS24" i="65" s="1"/>
  <c r="AG19" i="65"/>
  <c r="AH19" i="65" s="1"/>
  <c r="AF24" i="65"/>
  <c r="AG24" i="65" s="1"/>
  <c r="AL25" i="65"/>
  <c r="AM25" i="65" s="1"/>
  <c r="AR26" i="65"/>
  <c r="CJ3" i="64" l="1"/>
  <c r="AK3" i="64"/>
  <c r="AM57" i="62"/>
  <c r="AQ3" i="62"/>
  <c r="AB39" i="64"/>
  <c r="AB32" i="64"/>
  <c r="AA47" i="64"/>
  <c r="AB47" i="64" s="1"/>
  <c r="AA32" i="64"/>
  <c r="R30" i="64"/>
  <c r="S30" i="64" s="1"/>
  <c r="AV22" i="64"/>
  <c r="AV3" i="64" s="1"/>
  <c r="AA76" i="62"/>
  <c r="Z82" i="62"/>
  <c r="AA82" i="62" s="1"/>
  <c r="AA52" i="62"/>
  <c r="AL65" i="62"/>
  <c r="AM65" i="62" s="1"/>
  <c r="Z39" i="62"/>
  <c r="AA39" i="62" s="1"/>
  <c r="BN33" i="62"/>
  <c r="BN3" i="62" s="1"/>
  <c r="AA50" i="62"/>
  <c r="AR17" i="62"/>
  <c r="AS17" i="62" s="1"/>
  <c r="Z18" i="62"/>
  <c r="AA18" i="62" s="1"/>
  <c r="AA20" i="62"/>
  <c r="AR10" i="62"/>
  <c r="AS21" i="62"/>
  <c r="AN3" i="61"/>
  <c r="AH17" i="65"/>
  <c r="AA32" i="62"/>
  <c r="S49" i="64"/>
  <c r="BA12" i="64"/>
  <c r="BA3" i="64" s="1"/>
  <c r="AA80" i="62"/>
  <c r="AR83" i="62"/>
  <c r="AS83" i="62" s="1"/>
  <c r="AA37" i="62"/>
  <c r="AM31" i="62"/>
  <c r="AM3" i="61"/>
  <c r="AG11" i="65"/>
  <c r="AH11" i="65" s="1"/>
  <c r="CC3" i="64"/>
  <c r="Z24" i="62"/>
  <c r="AA24" i="62" s="1"/>
  <c r="AG3" i="62"/>
  <c r="Z16" i="62"/>
  <c r="Z3" i="62" s="1"/>
  <c r="AA10" i="62"/>
  <c r="AH15" i="65"/>
  <c r="AB43" i="64"/>
  <c r="S47" i="64"/>
  <c r="AB26" i="64"/>
  <c r="Q3" i="64"/>
  <c r="S11" i="64"/>
  <c r="AB16" i="64"/>
  <c r="CI3" i="64"/>
  <c r="AB12" i="64"/>
  <c r="AB3" i="64" s="1"/>
  <c r="AM73" i="62"/>
  <c r="AM72" i="62"/>
  <c r="AS57" i="62"/>
  <c r="AL57" i="62"/>
  <c r="AS59" i="62"/>
  <c r="Z74" i="62"/>
  <c r="AA74" i="62" s="1"/>
  <c r="AS68" i="62"/>
  <c r="AM15" i="62"/>
  <c r="AR76" i="62"/>
  <c r="AS76" i="62" s="1"/>
  <c r="Z36" i="62"/>
  <c r="AA36" i="62" s="1"/>
  <c r="AA21" i="62"/>
  <c r="BZ14" i="62"/>
  <c r="BZ3" i="62" s="1"/>
  <c r="Z28" i="62"/>
  <c r="AA28" i="62" s="1"/>
  <c r="AR19" i="62"/>
  <c r="AS19" i="62" s="1"/>
  <c r="AK3" i="62"/>
  <c r="AR20" i="62"/>
  <c r="AS20" i="62" s="1"/>
  <c r="R3" i="64"/>
  <c r="BX17" i="64"/>
  <c r="BX3" i="64" s="1"/>
  <c r="AA51" i="62"/>
  <c r="AL61" i="62"/>
  <c r="AM61" i="62" s="1"/>
  <c r="AL13" i="62"/>
  <c r="AR12" i="62"/>
  <c r="AS12" i="62" s="1"/>
  <c r="AS77" i="62"/>
  <c r="AH24" i="65"/>
  <c r="S22" i="64"/>
  <c r="R24" i="64"/>
  <c r="S24" i="64" s="1"/>
  <c r="AB13" i="64"/>
  <c r="CD11" i="64"/>
  <c r="CD3" i="64" s="1"/>
  <c r="AR65" i="62"/>
  <c r="AS65" i="62" s="1"/>
  <c r="AM23" i="62"/>
  <c r="AM21" i="62"/>
  <c r="AA3" i="64"/>
  <c r="AJ3" i="64"/>
  <c r="Z3" i="64"/>
  <c r="Z84" i="62"/>
  <c r="AA84" i="62" s="1"/>
  <c r="AB53" i="64"/>
  <c r="AA35" i="64"/>
  <c r="AB35" i="64" s="1"/>
  <c r="AA34" i="64"/>
  <c r="AB34" i="64" s="1"/>
  <c r="AB20" i="64"/>
  <c r="AM81" i="62"/>
  <c r="AR85" i="62"/>
  <c r="AS85" i="62" s="1"/>
  <c r="AS35" i="62"/>
  <c r="AS27" i="62"/>
  <c r="AS11" i="62"/>
  <c r="AM25" i="62"/>
  <c r="AA16" i="62" l="1"/>
  <c r="AR3" i="62"/>
  <c r="AA3" i="62"/>
  <c r="AL3" i="62"/>
  <c r="AM13" i="62"/>
  <c r="AM3" i="62" s="1"/>
  <c r="S3" i="64"/>
  <c r="AS10" i="62"/>
  <c r="AS3" i="6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AL7" authorId="0" shapeId="0" xr:uid="{19F3A9E2-6B19-4C8F-92A5-C1B080FCC8EE}">
      <text>
        <r>
          <rPr>
            <b/>
            <sz val="9"/>
            <color indexed="81"/>
            <rFont val="MS P ゴシック"/>
            <family val="3"/>
            <charset val="128"/>
          </rPr>
          <t>1齢級のみ</t>
        </r>
      </text>
    </comment>
    <comment ref="AR7" authorId="0" shapeId="0" xr:uid="{48969C51-541C-461F-AC9A-9719967727E5}">
      <text>
        <r>
          <rPr>
            <b/>
            <sz val="9"/>
            <color indexed="81"/>
            <rFont val="MS P ゴシック"/>
            <family val="3"/>
            <charset val="128"/>
          </rPr>
          <t>1齢級のみ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AV7" authorId="0" shapeId="0" xr:uid="{4632628A-1973-4374-9A3C-CB75B4D8797D}">
      <text>
        <r>
          <rPr>
            <b/>
            <sz val="9"/>
            <color indexed="81"/>
            <rFont val="MS P ゴシック"/>
            <family val="3"/>
            <charset val="128"/>
          </rPr>
          <t>1齢級のみ</t>
        </r>
      </text>
    </comment>
    <comment ref="BA7" authorId="0" shapeId="0" xr:uid="{4E023504-2666-4B26-8157-FAF3A1601293}">
      <text>
        <r>
          <rPr>
            <b/>
            <sz val="9"/>
            <color indexed="81"/>
            <rFont val="MS P ゴシック"/>
            <family val="3"/>
            <charset val="128"/>
          </rPr>
          <t>1齢級のみ</t>
        </r>
      </text>
    </comment>
  </commentList>
</comments>
</file>

<file path=xl/sharedStrings.xml><?xml version="1.0" encoding="utf-8"?>
<sst xmlns="http://schemas.openxmlformats.org/spreadsheetml/2006/main" count="2216" uniqueCount="1058">
  <si>
    <t>枝打ち</t>
  </si>
  <si>
    <t>事業主体</t>
    <rPh sb="0" eb="2">
      <t>ジギョウ</t>
    </rPh>
    <rPh sb="2" eb="4">
      <t>シュタイ</t>
    </rPh>
    <phoneticPr fontId="2"/>
  </si>
  <si>
    <t>市町村</t>
    <rPh sb="0" eb="3">
      <t>シチョウソン</t>
    </rPh>
    <phoneticPr fontId="2"/>
  </si>
  <si>
    <t>その他</t>
    <rPh sb="2" eb="3">
      <t>タ</t>
    </rPh>
    <phoneticPr fontId="2"/>
  </si>
  <si>
    <t>森林経営計画の作成に関する同意書</t>
    <rPh sb="0" eb="2">
      <t>シンリン</t>
    </rPh>
    <rPh sb="2" eb="4">
      <t>ケイエイ</t>
    </rPh>
    <rPh sb="4" eb="6">
      <t>ケイカク</t>
    </rPh>
    <rPh sb="7" eb="9">
      <t>サクセイ</t>
    </rPh>
    <rPh sb="10" eb="11">
      <t>カン</t>
    </rPh>
    <rPh sb="13" eb="16">
      <t>ドウイショ</t>
    </rPh>
    <phoneticPr fontId="3"/>
  </si>
  <si>
    <t>（補助金交付者）</t>
    <rPh sb="1" eb="4">
      <t>ホジョキン</t>
    </rPh>
    <rPh sb="4" eb="6">
      <t>コウフ</t>
    </rPh>
    <rPh sb="6" eb="7">
      <t>シャ</t>
    </rPh>
    <phoneticPr fontId="3"/>
  </si>
  <si>
    <t>　　農林事務所長</t>
    <rPh sb="2" eb="4">
      <t>ノウリン</t>
    </rPh>
    <rPh sb="4" eb="6">
      <t>ジム</t>
    </rPh>
    <rPh sb="6" eb="8">
      <t>ショチョウ</t>
    </rPh>
    <phoneticPr fontId="3"/>
  </si>
  <si>
    <t>住所</t>
    <rPh sb="0" eb="2">
      <t>ジュウショ</t>
    </rPh>
    <phoneticPr fontId="3"/>
  </si>
  <si>
    <t>１．下記の申請個所について、原則として当該申請時を含む年度の翌年度までに森林経営計画対象森林とすること。</t>
    <rPh sb="2" eb="4">
      <t>カキ</t>
    </rPh>
    <rPh sb="5" eb="7">
      <t>シンセイ</t>
    </rPh>
    <rPh sb="7" eb="9">
      <t>カショ</t>
    </rPh>
    <rPh sb="14" eb="16">
      <t>ゲンソク</t>
    </rPh>
    <rPh sb="19" eb="21">
      <t>トウガイ</t>
    </rPh>
    <rPh sb="21" eb="24">
      <t>シンセイジ</t>
    </rPh>
    <rPh sb="25" eb="26">
      <t>フク</t>
    </rPh>
    <rPh sb="27" eb="29">
      <t>ネンド</t>
    </rPh>
    <rPh sb="30" eb="33">
      <t>ヨクネンド</t>
    </rPh>
    <rPh sb="36" eb="38">
      <t>シンリン</t>
    </rPh>
    <rPh sb="38" eb="40">
      <t>ケイエイ</t>
    </rPh>
    <rPh sb="40" eb="42">
      <t>ケイカク</t>
    </rPh>
    <rPh sb="42" eb="44">
      <t>タイショウ</t>
    </rPh>
    <rPh sb="44" eb="46">
      <t>シンリン</t>
    </rPh>
    <phoneticPr fontId="3"/>
  </si>
  <si>
    <t>２．○○農林事務所長は、下記の関係市町村長に対し本同意書の写しを送付するとともに、下記の林班において森林経営計画を作成しようとする者がいる場合は、その者の求めに応じて本同意書を開示すること。</t>
    <rPh sb="4" eb="6">
      <t>ノウリン</t>
    </rPh>
    <rPh sb="6" eb="8">
      <t>ジム</t>
    </rPh>
    <rPh sb="8" eb="10">
      <t>ショチョウ</t>
    </rPh>
    <rPh sb="12" eb="14">
      <t>カキ</t>
    </rPh>
    <rPh sb="15" eb="17">
      <t>カンケイ</t>
    </rPh>
    <rPh sb="17" eb="19">
      <t>シチョウ</t>
    </rPh>
    <rPh sb="19" eb="21">
      <t>ソンチョウ</t>
    </rPh>
    <rPh sb="22" eb="23">
      <t>タイ</t>
    </rPh>
    <rPh sb="24" eb="25">
      <t>ホン</t>
    </rPh>
    <rPh sb="25" eb="28">
      <t>ドウイショ</t>
    </rPh>
    <rPh sb="29" eb="30">
      <t>ウツ</t>
    </rPh>
    <rPh sb="32" eb="34">
      <t>ソウフ</t>
    </rPh>
    <rPh sb="41" eb="43">
      <t>カキ</t>
    </rPh>
    <rPh sb="44" eb="46">
      <t>リンパン</t>
    </rPh>
    <rPh sb="50" eb="52">
      <t>シンリン</t>
    </rPh>
    <rPh sb="52" eb="54">
      <t>ケイエイ</t>
    </rPh>
    <rPh sb="54" eb="56">
      <t>ケイカク</t>
    </rPh>
    <rPh sb="57" eb="59">
      <t>サクセイ</t>
    </rPh>
    <rPh sb="65" eb="66">
      <t>モノ</t>
    </rPh>
    <rPh sb="69" eb="71">
      <t>バアイ</t>
    </rPh>
    <rPh sb="75" eb="76">
      <t>モノ</t>
    </rPh>
    <rPh sb="77" eb="78">
      <t>モト</t>
    </rPh>
    <rPh sb="80" eb="81">
      <t>オウ</t>
    </rPh>
    <rPh sb="83" eb="84">
      <t>ホン</t>
    </rPh>
    <rPh sb="84" eb="87">
      <t>ドウイショ</t>
    </rPh>
    <rPh sb="88" eb="90">
      <t>カイジ</t>
    </rPh>
    <phoneticPr fontId="3"/>
  </si>
  <si>
    <t>番号</t>
    <rPh sb="0" eb="2">
      <t>バンゴウ</t>
    </rPh>
    <phoneticPr fontId="3"/>
  </si>
  <si>
    <t>林班</t>
    <rPh sb="0" eb="2">
      <t>リンパン</t>
    </rPh>
    <phoneticPr fontId="3"/>
  </si>
  <si>
    <t>市町村
旧市町村</t>
    <rPh sb="0" eb="3">
      <t>シチョウソン</t>
    </rPh>
    <rPh sb="4" eb="5">
      <t>キュウ</t>
    </rPh>
    <rPh sb="5" eb="8">
      <t>シチョウソン</t>
    </rPh>
    <phoneticPr fontId="3"/>
  </si>
  <si>
    <t>準林班</t>
    <rPh sb="0" eb="1">
      <t>ジュン</t>
    </rPh>
    <rPh sb="1" eb="3">
      <t>リンパン</t>
    </rPh>
    <phoneticPr fontId="3"/>
  </si>
  <si>
    <t>小班</t>
    <rPh sb="0" eb="2">
      <t>ショウハン</t>
    </rPh>
    <phoneticPr fontId="3"/>
  </si>
  <si>
    <t>枝番</t>
    <rPh sb="0" eb="2">
      <t>エダバン</t>
    </rPh>
    <phoneticPr fontId="3"/>
  </si>
  <si>
    <t>申請面積</t>
    <rPh sb="0" eb="2">
      <t>シンセイ</t>
    </rPh>
    <rPh sb="2" eb="4">
      <t>メンセキ</t>
    </rPh>
    <phoneticPr fontId="3"/>
  </si>
  <si>
    <t>（単位：ｈａ）</t>
    <rPh sb="1" eb="3">
      <t>タンイ</t>
    </rPh>
    <phoneticPr fontId="3"/>
  </si>
  <si>
    <t>　私は、森林環境保全整備事業の補助金交付申請に当たって、次の事項に同意します。</t>
    <rPh sb="1" eb="2">
      <t>ワタシ</t>
    </rPh>
    <rPh sb="4" eb="6">
      <t>シンリン</t>
    </rPh>
    <rPh sb="6" eb="8">
      <t>カンキョウ</t>
    </rPh>
    <rPh sb="8" eb="10">
      <t>ホゼン</t>
    </rPh>
    <rPh sb="10" eb="12">
      <t>セイビ</t>
    </rPh>
    <rPh sb="12" eb="14">
      <t>ジギョウ</t>
    </rPh>
    <rPh sb="15" eb="18">
      <t>ホジョキン</t>
    </rPh>
    <rPh sb="18" eb="20">
      <t>コウフ</t>
    </rPh>
    <rPh sb="20" eb="22">
      <t>シンセイ</t>
    </rPh>
    <rPh sb="23" eb="24">
      <t>ア</t>
    </rPh>
    <rPh sb="28" eb="29">
      <t>ツギ</t>
    </rPh>
    <rPh sb="30" eb="32">
      <t>ジコウ</t>
    </rPh>
    <rPh sb="33" eb="35">
      <t>ドウイ</t>
    </rPh>
    <phoneticPr fontId="3"/>
  </si>
  <si>
    <t>※必要に応じて次の文言を追記する。</t>
    <rPh sb="1" eb="3">
      <t>ヒツヨウ</t>
    </rPh>
    <rPh sb="4" eb="5">
      <t>オウ</t>
    </rPh>
    <rPh sb="7" eb="8">
      <t>ツギ</t>
    </rPh>
    <rPh sb="9" eb="11">
      <t>モンゴン</t>
    </rPh>
    <rPh sb="12" eb="14">
      <t>ツイキ</t>
    </rPh>
    <phoneticPr fontId="3"/>
  </si>
  <si>
    <t>　なお、下記の申請個所については、補助金交付申請時において同一林班内に他者による森林経営計画が作成されているが、森林経営に関する方針が一致しない等、計画作成に係る協議が整わず、森林経営計画の対象森林とすることができないことを申し添えます。</t>
    <rPh sb="4" eb="6">
      <t>カキ</t>
    </rPh>
    <rPh sb="7" eb="9">
      <t>シンセイ</t>
    </rPh>
    <rPh sb="9" eb="11">
      <t>カショ</t>
    </rPh>
    <rPh sb="17" eb="20">
      <t>ホジョキン</t>
    </rPh>
    <rPh sb="20" eb="22">
      <t>コウフ</t>
    </rPh>
    <rPh sb="22" eb="25">
      <t>シンセイジ</t>
    </rPh>
    <rPh sb="29" eb="31">
      <t>ドウイツ</t>
    </rPh>
    <rPh sb="31" eb="33">
      <t>リンパン</t>
    </rPh>
    <rPh sb="33" eb="34">
      <t>ナイ</t>
    </rPh>
    <rPh sb="35" eb="37">
      <t>タシャ</t>
    </rPh>
    <rPh sb="40" eb="42">
      <t>シンリン</t>
    </rPh>
    <rPh sb="42" eb="44">
      <t>ケイエイ</t>
    </rPh>
    <rPh sb="44" eb="46">
      <t>ケイカク</t>
    </rPh>
    <rPh sb="47" eb="49">
      <t>サクセイ</t>
    </rPh>
    <rPh sb="56" eb="58">
      <t>シンリン</t>
    </rPh>
    <rPh sb="58" eb="60">
      <t>ケイエイ</t>
    </rPh>
    <rPh sb="61" eb="62">
      <t>カン</t>
    </rPh>
    <rPh sb="64" eb="66">
      <t>ホウシン</t>
    </rPh>
    <rPh sb="67" eb="69">
      <t>イッチ</t>
    </rPh>
    <rPh sb="72" eb="73">
      <t>トウ</t>
    </rPh>
    <rPh sb="74" eb="76">
      <t>ケイカク</t>
    </rPh>
    <rPh sb="76" eb="78">
      <t>サクセイ</t>
    </rPh>
    <rPh sb="79" eb="80">
      <t>カカ</t>
    </rPh>
    <rPh sb="81" eb="83">
      <t>キョウギ</t>
    </rPh>
    <rPh sb="84" eb="85">
      <t>トトノ</t>
    </rPh>
    <rPh sb="88" eb="90">
      <t>シンリン</t>
    </rPh>
    <rPh sb="90" eb="92">
      <t>ケイエイ</t>
    </rPh>
    <rPh sb="92" eb="94">
      <t>ケイカク</t>
    </rPh>
    <rPh sb="95" eb="97">
      <t>タイショウ</t>
    </rPh>
    <rPh sb="97" eb="99">
      <t>シンリン</t>
    </rPh>
    <rPh sb="112" eb="113">
      <t>モウ</t>
    </rPh>
    <rPh sb="114" eb="115">
      <t>ソ</t>
    </rPh>
    <phoneticPr fontId="3"/>
  </si>
  <si>
    <t>（農林事務所確認欄：該当するものにチェックする）</t>
    <rPh sb="1" eb="3">
      <t>ノウリン</t>
    </rPh>
    <rPh sb="3" eb="5">
      <t>ジム</t>
    </rPh>
    <rPh sb="5" eb="6">
      <t>ショ</t>
    </rPh>
    <rPh sb="6" eb="8">
      <t>カクニン</t>
    </rPh>
    <rPh sb="8" eb="9">
      <t>ラン</t>
    </rPh>
    <rPh sb="10" eb="12">
      <t>ガイトウ</t>
    </rPh>
    <phoneticPr fontId="3"/>
  </si>
  <si>
    <t>確認者職氏名：</t>
    <rPh sb="0" eb="2">
      <t>カクニン</t>
    </rPh>
    <rPh sb="2" eb="3">
      <t>シャ</t>
    </rPh>
    <rPh sb="3" eb="4">
      <t>ショク</t>
    </rPh>
    <rPh sb="4" eb="6">
      <t>シメイ</t>
    </rPh>
    <phoneticPr fontId="3"/>
  </si>
  <si>
    <t>別記様式第３号</t>
    <rPh sb="0" eb="2">
      <t>ベッキ</t>
    </rPh>
    <rPh sb="2" eb="4">
      <t>ヨウシキ</t>
    </rPh>
    <rPh sb="4" eb="5">
      <t>ダイ</t>
    </rPh>
    <rPh sb="6" eb="7">
      <t>ゴウ</t>
    </rPh>
    <phoneticPr fontId="8"/>
  </si>
  <si>
    <t>記</t>
    <rPh sb="0" eb="1">
      <t>キ</t>
    </rPh>
    <phoneticPr fontId="8"/>
  </si>
  <si>
    <t>　○○農林事務所長　様</t>
    <rPh sb="3" eb="5">
      <t>ノウリン</t>
    </rPh>
    <rPh sb="5" eb="7">
      <t>ジム</t>
    </rPh>
    <rPh sb="7" eb="9">
      <t>ショチョウ</t>
    </rPh>
    <rPh sb="10" eb="11">
      <t>サマ</t>
    </rPh>
    <phoneticPr fontId="8"/>
  </si>
  <si>
    <t>市町村</t>
    <rPh sb="0" eb="3">
      <t>シチョウソン</t>
    </rPh>
    <phoneticPr fontId="8"/>
  </si>
  <si>
    <t>面積</t>
    <rPh sb="0" eb="2">
      <t>メンセキ</t>
    </rPh>
    <phoneticPr fontId="8"/>
  </si>
  <si>
    <t>樹種</t>
    <rPh sb="0" eb="2">
      <t>ジュシュ</t>
    </rPh>
    <phoneticPr fontId="8"/>
  </si>
  <si>
    <t>林齢</t>
    <rPh sb="0" eb="2">
      <t>リンレイ</t>
    </rPh>
    <phoneticPr fontId="8"/>
  </si>
  <si>
    <t>搬出材積</t>
  </si>
  <si>
    <t>別記様式第４号</t>
    <rPh sb="0" eb="2">
      <t>ベッキ</t>
    </rPh>
    <rPh sb="2" eb="4">
      <t>ヨウシキ</t>
    </rPh>
    <rPh sb="4" eb="5">
      <t>ダイ</t>
    </rPh>
    <rPh sb="6" eb="7">
      <t>ゴウ</t>
    </rPh>
    <phoneticPr fontId="8"/>
  </si>
  <si>
    <t>第　　　号</t>
    <rPh sb="0" eb="1">
      <t>ダイ</t>
    </rPh>
    <rPh sb="4" eb="5">
      <t>ゴウ</t>
    </rPh>
    <phoneticPr fontId="8"/>
  </si>
  <si>
    <t>　下記のとおり標記補助金の交付を受けたいので、岐阜県補助金等交付規則第4条の規定により、関係書類を添えて申請します。</t>
    <rPh sb="1" eb="3">
      <t>カキ</t>
    </rPh>
    <rPh sb="7" eb="9">
      <t>ヒョウキ</t>
    </rPh>
    <rPh sb="9" eb="12">
      <t>ホジョキン</t>
    </rPh>
    <rPh sb="13" eb="15">
      <t>コウフ</t>
    </rPh>
    <rPh sb="16" eb="17">
      <t>ウ</t>
    </rPh>
    <rPh sb="23" eb="26">
      <t>ギフケン</t>
    </rPh>
    <rPh sb="26" eb="29">
      <t>ホジョキン</t>
    </rPh>
    <rPh sb="29" eb="30">
      <t>トウ</t>
    </rPh>
    <rPh sb="30" eb="32">
      <t>コウフ</t>
    </rPh>
    <rPh sb="32" eb="34">
      <t>キソク</t>
    </rPh>
    <rPh sb="34" eb="35">
      <t>ダイ</t>
    </rPh>
    <rPh sb="36" eb="37">
      <t>ジョウ</t>
    </rPh>
    <rPh sb="38" eb="40">
      <t>キテイ</t>
    </rPh>
    <rPh sb="44" eb="46">
      <t>カンケイ</t>
    </rPh>
    <rPh sb="46" eb="48">
      <t>ショルイ</t>
    </rPh>
    <rPh sb="49" eb="50">
      <t>ソ</t>
    </rPh>
    <rPh sb="52" eb="54">
      <t>シンセイ</t>
    </rPh>
    <phoneticPr fontId="8"/>
  </si>
  <si>
    <t>１　事業名</t>
    <rPh sb="2" eb="4">
      <t>ジギョウ</t>
    </rPh>
    <rPh sb="4" eb="5">
      <t>メイ</t>
    </rPh>
    <phoneticPr fontId="8"/>
  </si>
  <si>
    <t>森林整備事業</t>
    <rPh sb="0" eb="2">
      <t>シンリン</t>
    </rPh>
    <rPh sb="2" eb="4">
      <t>セイビ</t>
    </rPh>
    <rPh sb="4" eb="6">
      <t>ジギョウ</t>
    </rPh>
    <phoneticPr fontId="8"/>
  </si>
  <si>
    <t>２　交付申請額</t>
    <rPh sb="2" eb="4">
      <t>コウフ</t>
    </rPh>
    <rPh sb="4" eb="6">
      <t>シンセイ</t>
    </rPh>
    <rPh sb="6" eb="7">
      <t>ガク</t>
    </rPh>
    <phoneticPr fontId="8"/>
  </si>
  <si>
    <t>円</t>
    <rPh sb="0" eb="1">
      <t>エン</t>
    </rPh>
    <phoneticPr fontId="8"/>
  </si>
  <si>
    <t>３　添付書類</t>
    <rPh sb="2" eb="4">
      <t>テンプ</t>
    </rPh>
    <rPh sb="4" eb="6">
      <t>ショルイ</t>
    </rPh>
    <phoneticPr fontId="8"/>
  </si>
  <si>
    <t>別記様式第５号</t>
    <rPh sb="0" eb="2">
      <t>ベッキ</t>
    </rPh>
    <rPh sb="2" eb="4">
      <t>ヨウシキ</t>
    </rPh>
    <rPh sb="4" eb="5">
      <t>ダイ</t>
    </rPh>
    <rPh sb="6" eb="7">
      <t>ゴウ</t>
    </rPh>
    <phoneticPr fontId="8"/>
  </si>
  <si>
    <t>植栽本数</t>
  </si>
  <si>
    <t>延長</t>
  </si>
  <si>
    <t>材積</t>
  </si>
  <si>
    <t>承認番号</t>
  </si>
  <si>
    <t>事前計画提出日</t>
  </si>
  <si>
    <t>図面番号</t>
  </si>
  <si>
    <t>整理番号</t>
    <phoneticPr fontId="8"/>
  </si>
  <si>
    <t>申請番号</t>
    <phoneticPr fontId="8"/>
  </si>
  <si>
    <t>枝番</t>
    <rPh sb="0" eb="2">
      <t>エダバン</t>
    </rPh>
    <phoneticPr fontId="8"/>
  </si>
  <si>
    <t>大字名</t>
    <rPh sb="0" eb="2">
      <t>オオアザ</t>
    </rPh>
    <rPh sb="2" eb="3">
      <t>メイ</t>
    </rPh>
    <phoneticPr fontId="8"/>
  </si>
  <si>
    <t>小字名</t>
    <rPh sb="0" eb="2">
      <t>コアザ</t>
    </rPh>
    <rPh sb="2" eb="3">
      <t>メイ</t>
    </rPh>
    <phoneticPr fontId="8"/>
  </si>
  <si>
    <t>事業主体</t>
    <rPh sb="0" eb="2">
      <t>ジギョウ</t>
    </rPh>
    <rPh sb="2" eb="4">
      <t>シュタイ</t>
    </rPh>
    <phoneticPr fontId="8"/>
  </si>
  <si>
    <t>受託区分</t>
    <rPh sb="0" eb="2">
      <t>ジュタク</t>
    </rPh>
    <rPh sb="2" eb="4">
      <t>クブン</t>
    </rPh>
    <phoneticPr fontId="8"/>
  </si>
  <si>
    <t>森林所有者</t>
    <rPh sb="0" eb="2">
      <t>シンリン</t>
    </rPh>
    <rPh sb="2" eb="5">
      <t>ショユウシャ</t>
    </rPh>
    <phoneticPr fontId="8"/>
  </si>
  <si>
    <t>事業区分</t>
    <rPh sb="0" eb="2">
      <t>ジギョウ</t>
    </rPh>
    <rPh sb="2" eb="4">
      <t>クブン</t>
    </rPh>
    <phoneticPr fontId="8"/>
  </si>
  <si>
    <t>造林種類</t>
    <rPh sb="0" eb="2">
      <t>ゾウリン</t>
    </rPh>
    <rPh sb="2" eb="4">
      <t>シュルイ</t>
    </rPh>
    <phoneticPr fontId="8"/>
  </si>
  <si>
    <t>(植栽年度)</t>
    <rPh sb="1" eb="3">
      <t>ショクサイ</t>
    </rPh>
    <rPh sb="3" eb="5">
      <t>ネンド</t>
    </rPh>
    <phoneticPr fontId="8"/>
  </si>
  <si>
    <t>備考</t>
    <rPh sb="0" eb="2">
      <t>ビコウ</t>
    </rPh>
    <phoneticPr fontId="8"/>
  </si>
  <si>
    <t>地番</t>
    <rPh sb="0" eb="2">
      <t>チバン</t>
    </rPh>
    <phoneticPr fontId="8"/>
  </si>
  <si>
    <t>事務所</t>
    <rPh sb="0" eb="2">
      <t>ジム</t>
    </rPh>
    <rPh sb="2" eb="3">
      <t>ショ</t>
    </rPh>
    <phoneticPr fontId="8"/>
  </si>
  <si>
    <t>申請者</t>
    <rPh sb="0" eb="3">
      <t>シンセイシャ</t>
    </rPh>
    <phoneticPr fontId="8"/>
  </si>
  <si>
    <t>補助事業区分</t>
    <rPh sb="0" eb="2">
      <t>ホジョ</t>
    </rPh>
    <rPh sb="2" eb="4">
      <t>ジギョウ</t>
    </rPh>
    <rPh sb="4" eb="6">
      <t>クブン</t>
    </rPh>
    <phoneticPr fontId="8"/>
  </si>
  <si>
    <t>林小班(代表)</t>
    <phoneticPr fontId="8"/>
  </si>
  <si>
    <t>(施業計画)</t>
    <phoneticPr fontId="8"/>
  </si>
  <si>
    <t>(森林経営計画)</t>
    <phoneticPr fontId="8"/>
  </si>
  <si>
    <t>(間伐率)</t>
    <phoneticPr fontId="8"/>
  </si>
  <si>
    <t>事業箇所(路線名)</t>
    <phoneticPr fontId="8"/>
  </si>
  <si>
    <t>事業形態
森林保険</t>
    <rPh sb="0" eb="2">
      <t>ジギョウ</t>
    </rPh>
    <rPh sb="2" eb="4">
      <t>ケイタイ</t>
    </rPh>
    <phoneticPr fontId="8"/>
  </si>
  <si>
    <t>下記の申請個所について、今後、森林経営計画を作成するよう努めること。</t>
    <rPh sb="0" eb="2">
      <t>カキ</t>
    </rPh>
    <rPh sb="3" eb="5">
      <t>シンセイ</t>
    </rPh>
    <rPh sb="5" eb="7">
      <t>カショ</t>
    </rPh>
    <rPh sb="12" eb="14">
      <t>コンゴ</t>
    </rPh>
    <rPh sb="15" eb="17">
      <t>シンリン</t>
    </rPh>
    <rPh sb="17" eb="19">
      <t>ケイエイ</t>
    </rPh>
    <rPh sb="19" eb="21">
      <t>ケイカク</t>
    </rPh>
    <rPh sb="22" eb="24">
      <t>サクセイ</t>
    </rPh>
    <rPh sb="28" eb="29">
      <t>ツト</t>
    </rPh>
    <phoneticPr fontId="3"/>
  </si>
  <si>
    <t>○○農林事務所長は、下記の関係市町村長に対し本同意書の写しを送付するとともに、下記の林班において森林経営計画を作成しようとする者がいる場合は、その者の求めに応じて本同意書を開示すること。</t>
    <rPh sb="2" eb="4">
      <t>ノウリン</t>
    </rPh>
    <rPh sb="4" eb="6">
      <t>ジム</t>
    </rPh>
    <rPh sb="6" eb="8">
      <t>ショチョウ</t>
    </rPh>
    <rPh sb="10" eb="12">
      <t>カキ</t>
    </rPh>
    <rPh sb="13" eb="15">
      <t>カンケイ</t>
    </rPh>
    <rPh sb="15" eb="17">
      <t>シチョウ</t>
    </rPh>
    <rPh sb="17" eb="19">
      <t>ソンチョウ</t>
    </rPh>
    <rPh sb="20" eb="21">
      <t>タイ</t>
    </rPh>
    <rPh sb="22" eb="23">
      <t>ホン</t>
    </rPh>
    <rPh sb="23" eb="26">
      <t>ドウイショ</t>
    </rPh>
    <rPh sb="27" eb="28">
      <t>ウツ</t>
    </rPh>
    <rPh sb="30" eb="32">
      <t>ソウフ</t>
    </rPh>
    <rPh sb="39" eb="41">
      <t>カキ</t>
    </rPh>
    <rPh sb="42" eb="44">
      <t>リンパン</t>
    </rPh>
    <rPh sb="48" eb="50">
      <t>シンリン</t>
    </rPh>
    <rPh sb="50" eb="52">
      <t>ケイエイ</t>
    </rPh>
    <rPh sb="52" eb="54">
      <t>ケイカク</t>
    </rPh>
    <rPh sb="55" eb="57">
      <t>サクセイ</t>
    </rPh>
    <rPh sb="63" eb="64">
      <t>モノ</t>
    </rPh>
    <rPh sb="67" eb="69">
      <t>バアイ</t>
    </rPh>
    <rPh sb="73" eb="74">
      <t>モノ</t>
    </rPh>
    <rPh sb="75" eb="76">
      <t>モト</t>
    </rPh>
    <rPh sb="78" eb="79">
      <t>オウ</t>
    </rPh>
    <rPh sb="81" eb="82">
      <t>ホン</t>
    </rPh>
    <rPh sb="82" eb="85">
      <t>ドウイショ</t>
    </rPh>
    <rPh sb="86" eb="88">
      <t>カイジ</t>
    </rPh>
    <phoneticPr fontId="3"/>
  </si>
  <si>
    <t>下記の申請個所について、同一林班内に森林経営計画が作成されるなど計画作成の要件を満たすこととなった場合は、速やかに当該箇所を森林経営計画の対象森林とするよう努めること。</t>
    <rPh sb="0" eb="2">
      <t>カキ</t>
    </rPh>
    <rPh sb="3" eb="5">
      <t>シンセイ</t>
    </rPh>
    <rPh sb="5" eb="7">
      <t>カショ</t>
    </rPh>
    <rPh sb="12" eb="14">
      <t>ドウイツ</t>
    </rPh>
    <rPh sb="14" eb="16">
      <t>リンパン</t>
    </rPh>
    <rPh sb="16" eb="17">
      <t>ナイ</t>
    </rPh>
    <rPh sb="18" eb="20">
      <t>シンリン</t>
    </rPh>
    <rPh sb="20" eb="22">
      <t>ケイエイ</t>
    </rPh>
    <rPh sb="22" eb="24">
      <t>ケイカク</t>
    </rPh>
    <rPh sb="25" eb="27">
      <t>サクセイ</t>
    </rPh>
    <rPh sb="32" eb="34">
      <t>ケイカク</t>
    </rPh>
    <rPh sb="34" eb="36">
      <t>サクセイ</t>
    </rPh>
    <rPh sb="37" eb="39">
      <t>ヨウケン</t>
    </rPh>
    <rPh sb="40" eb="41">
      <t>ミ</t>
    </rPh>
    <rPh sb="49" eb="51">
      <t>バアイ</t>
    </rPh>
    <rPh sb="53" eb="54">
      <t>スミ</t>
    </rPh>
    <rPh sb="57" eb="59">
      <t>トウガイ</t>
    </rPh>
    <rPh sb="59" eb="61">
      <t>カショ</t>
    </rPh>
    <rPh sb="62" eb="64">
      <t>シンリン</t>
    </rPh>
    <rPh sb="64" eb="66">
      <t>ケイエイ</t>
    </rPh>
    <rPh sb="66" eb="68">
      <t>ケイカク</t>
    </rPh>
    <rPh sb="69" eb="71">
      <t>タイショウ</t>
    </rPh>
    <rPh sb="71" eb="73">
      <t>シンリン</t>
    </rPh>
    <rPh sb="78" eb="79">
      <t>ツト</t>
    </rPh>
    <phoneticPr fontId="3"/>
  </si>
  <si>
    <t>上記箇所は、補助金交付申請時において、同一林班内に属地による森林経営計画が作成されていない、又は属人による森林経営計画が作成されているが、申請面積と合わせても計画が作成できないことについて、市町村等を通じて確認済みである。</t>
    <rPh sb="0" eb="2">
      <t>ジョウキ</t>
    </rPh>
    <rPh sb="2" eb="4">
      <t>カショ</t>
    </rPh>
    <rPh sb="6" eb="9">
      <t>ホジョキン</t>
    </rPh>
    <rPh sb="9" eb="11">
      <t>コウフ</t>
    </rPh>
    <rPh sb="11" eb="14">
      <t>シンセイジ</t>
    </rPh>
    <rPh sb="19" eb="21">
      <t>ドウイツ</t>
    </rPh>
    <rPh sb="21" eb="23">
      <t>リンパン</t>
    </rPh>
    <rPh sb="23" eb="24">
      <t>ナイ</t>
    </rPh>
    <phoneticPr fontId="3"/>
  </si>
  <si>
    <t>上記箇所は、補助金交付申請時において、同一林班内に他者による森林経営計画が作成されているが、森林経営に関する方針等が一致しない等計画作成に係る協議が整わず、森林経営計画を作成することができないものに該当する（本同意書で確認）。</t>
    <rPh sb="0" eb="2">
      <t>ジョウキ</t>
    </rPh>
    <rPh sb="2" eb="4">
      <t>カショ</t>
    </rPh>
    <rPh sb="6" eb="9">
      <t>ホジョキン</t>
    </rPh>
    <rPh sb="9" eb="11">
      <t>コウフ</t>
    </rPh>
    <rPh sb="11" eb="14">
      <t>シンセイジ</t>
    </rPh>
    <rPh sb="19" eb="21">
      <t>ドウイツ</t>
    </rPh>
    <rPh sb="21" eb="23">
      <t>リンパン</t>
    </rPh>
    <rPh sb="23" eb="24">
      <t>ナイ</t>
    </rPh>
    <rPh sb="25" eb="27">
      <t>タシャ</t>
    </rPh>
    <rPh sb="46" eb="48">
      <t>シンリン</t>
    </rPh>
    <rPh sb="48" eb="50">
      <t>ケイエイ</t>
    </rPh>
    <rPh sb="51" eb="52">
      <t>カン</t>
    </rPh>
    <rPh sb="54" eb="56">
      <t>ホウシン</t>
    </rPh>
    <rPh sb="56" eb="57">
      <t>トウ</t>
    </rPh>
    <rPh sb="58" eb="60">
      <t>イッチ</t>
    </rPh>
    <rPh sb="63" eb="64">
      <t>トウ</t>
    </rPh>
    <rPh sb="64" eb="66">
      <t>ケイカク</t>
    </rPh>
    <rPh sb="66" eb="68">
      <t>サクセイ</t>
    </rPh>
    <rPh sb="69" eb="70">
      <t>カカ</t>
    </rPh>
    <rPh sb="71" eb="73">
      <t>キョウギ</t>
    </rPh>
    <rPh sb="74" eb="75">
      <t>トトノ</t>
    </rPh>
    <rPh sb="78" eb="80">
      <t>シンリン</t>
    </rPh>
    <rPh sb="80" eb="82">
      <t>ケイエイ</t>
    </rPh>
    <rPh sb="82" eb="84">
      <t>ケイカク</t>
    </rPh>
    <rPh sb="85" eb="87">
      <t>サクセイ</t>
    </rPh>
    <rPh sb="99" eb="101">
      <t>ガイトウ</t>
    </rPh>
    <rPh sb="104" eb="105">
      <t>ホン</t>
    </rPh>
    <rPh sb="105" eb="108">
      <t>ドウイショ</t>
    </rPh>
    <rPh sb="109" eb="111">
      <t>カクニン</t>
    </rPh>
    <phoneticPr fontId="3"/>
  </si>
  <si>
    <t>別記様式第６号</t>
  </si>
  <si>
    <t>農林事務所</t>
  </si>
  <si>
    <t>市町村</t>
  </si>
  <si>
    <t>申請者</t>
  </si>
  <si>
    <t>補助事業区分</t>
  </si>
  <si>
    <t>年度</t>
  </si>
  <si>
    <t>期</t>
  </si>
  <si>
    <t>申請番号</t>
  </si>
  <si>
    <t xml:space="preserve">  </t>
  </si>
  <si>
    <t>事業箇所（路線名）</t>
  </si>
  <si>
    <t>事業主体</t>
  </si>
  <si>
    <t>森林施業計画</t>
  </si>
  <si>
    <t>大字</t>
  </si>
  <si>
    <t>字</t>
  </si>
  <si>
    <t>事業主体名</t>
  </si>
  <si>
    <t>認定年度</t>
  </si>
  <si>
    <t>認定機関</t>
  </si>
  <si>
    <t>認定番号</t>
  </si>
  <si>
    <t>地　　　番</t>
  </si>
  <si>
    <t>森林所有者</t>
  </si>
  <si>
    <t>変更回数</t>
  </si>
  <si>
    <t>変更年度</t>
  </si>
  <si>
    <t>端末ID</t>
  </si>
  <si>
    <t>事業形態</t>
  </si>
  <si>
    <t>補助区分</t>
  </si>
  <si>
    <t>期限措置</t>
  </si>
  <si>
    <t>ゾーニング</t>
  </si>
  <si>
    <t>造林者</t>
  </si>
  <si>
    <t>土地所有者</t>
  </si>
  <si>
    <t>受託区分</t>
  </si>
  <si>
    <t>査定区分</t>
  </si>
  <si>
    <t>制限林</t>
  </si>
  <si>
    <t>森林機能</t>
  </si>
  <si>
    <t>方法</t>
  </si>
  <si>
    <t>費用負担者</t>
  </si>
  <si>
    <t>事業区分</t>
  </si>
  <si>
    <t>事業種類</t>
  </si>
  <si>
    <t>間伐率・実施率</t>
  </si>
  <si>
    <t>樹種</t>
  </si>
  <si>
    <t>面積(ha)</t>
  </si>
  <si>
    <t>(植栽・枝打ち）</t>
  </si>
  <si>
    <t>被害率</t>
  </si>
  <si>
    <t>林齢</t>
  </si>
  <si>
    <t>延長(m)</t>
  </si>
  <si>
    <t>林班</t>
  </si>
  <si>
    <t>準林班</t>
  </si>
  <si>
    <t>小班</t>
  </si>
  <si>
    <t>枝番</t>
  </si>
  <si>
    <t>所有者</t>
  </si>
  <si>
    <t>面積</t>
  </si>
  <si>
    <t>第１</t>
  </si>
  <si>
    <t>第２</t>
  </si>
  <si>
    <t>第３</t>
  </si>
  <si>
    <t>人天</t>
  </si>
  <si>
    <t>歩合</t>
  </si>
  <si>
    <t>胸高直径</t>
  </si>
  <si>
    <t>＝</t>
  </si>
  <si>
    <t>＋</t>
  </si>
  <si>
    <t>）×100</t>
  </si>
  <si>
    <t>［10ｍ×10ｍ］調査</t>
  </si>
  <si>
    <t>［苗間・列間］調査</t>
  </si>
  <si>
    <t>事業主体現場作業責任者</t>
  </si>
  <si>
    <t>事業主体調査者</t>
  </si>
  <si>
    <t>１　森林施業計画　２　土地課税台帳</t>
  </si>
  <si>
    <t>別記様式第７号</t>
  </si>
  <si>
    <t>施　　業　　図</t>
  </si>
  <si>
    <t>１．事業者氏名　</t>
  </si>
  <si>
    <t>２．事業所在地　</t>
  </si>
  <si>
    <t xml:space="preserve"> </t>
  </si>
  <si>
    <t xml:space="preserve">                          　　　　  　　　　　　　　　</t>
  </si>
  <si>
    <t xml:space="preserve">                                          　</t>
  </si>
  <si>
    <t>測点</t>
  </si>
  <si>
    <t>被測点</t>
  </si>
  <si>
    <t>方位角</t>
  </si>
  <si>
    <t>傾斜角</t>
  </si>
  <si>
    <t>斜距離</t>
  </si>
  <si>
    <t>水平距離</t>
  </si>
  <si>
    <t>備　考</t>
  </si>
  <si>
    <t xml:space="preserve">  １）樹種区界は、適用標準単位が異なるときは実測、その他は目測による。</t>
  </si>
  <si>
    <t>　２）除地（１ヶ所0.01 ha以上）があるときは図示する。</t>
  </si>
  <si>
    <t xml:space="preserve">  ４）周辺の地形地物等の特徴を（例）に記した程度に略記する。</t>
  </si>
  <si>
    <t>　５）測量野帳（もしくはその写し）を添付すること。</t>
  </si>
  <si>
    <t>共通</t>
  </si>
  <si>
    <t>市町村名</t>
  </si>
  <si>
    <t>植栽樹種</t>
  </si>
  <si>
    <t>第1</t>
  </si>
  <si>
    <t>第2</t>
  </si>
  <si>
    <t>第3</t>
  </si>
  <si>
    <t>伐採林種</t>
  </si>
  <si>
    <t>伐採樹種</t>
  </si>
  <si>
    <t>伐採林齢</t>
  </si>
  <si>
    <t>伐採樹種歩合</t>
  </si>
  <si>
    <t>間伐（択伐）率</t>
  </si>
  <si>
    <t>植栽内容</t>
    <rPh sb="2" eb="4">
      <t>ナイヨウ</t>
    </rPh>
    <phoneticPr fontId="8"/>
  </si>
  <si>
    <t>伐採内容</t>
    <rPh sb="2" eb="4">
      <t>ナイヨウ</t>
    </rPh>
    <phoneticPr fontId="8"/>
  </si>
  <si>
    <t>林班</t>
    <rPh sb="0" eb="1">
      <t>リン</t>
    </rPh>
    <rPh sb="1" eb="2">
      <t>パン</t>
    </rPh>
    <phoneticPr fontId="8"/>
  </si>
  <si>
    <t>委任状及び精算依頼書</t>
  </si>
  <si>
    <t>事　業　地</t>
  </si>
  <si>
    <t>備考</t>
  </si>
  <si>
    <t>地番</t>
  </si>
  <si>
    <t>苗木本数</t>
  </si>
  <si>
    <t xml:space="preserve">             </t>
  </si>
  <si>
    <t>記</t>
  </si>
  <si>
    <t>印</t>
  </si>
  <si>
    <t>注　別紙事業地明細表は、別記様式第５号の事業地明細表の様式を準用する。</t>
  </si>
  <si>
    <t>実施率（％）</t>
  </si>
  <si>
    <t>事務所</t>
  </si>
  <si>
    <t>番号</t>
  </si>
  <si>
    <t>作業従事者</t>
  </si>
  <si>
    <t>直営</t>
  </si>
  <si>
    <t>請負</t>
  </si>
  <si>
    <t>労災保険</t>
  </si>
  <si>
    <t>雇用保険</t>
  </si>
  <si>
    <t>健康保険</t>
  </si>
  <si>
    <t>厚生年金保険</t>
  </si>
  <si>
    <t>退職金共済</t>
  </si>
  <si>
    <t>雇用</t>
  </si>
  <si>
    <t>形態</t>
  </si>
  <si>
    <t>加入</t>
  </si>
  <si>
    <t>６点</t>
  </si>
  <si>
    <t>１点</t>
  </si>
  <si>
    <t>５点</t>
  </si>
  <si>
    <t>標準地</t>
  </si>
  <si>
    <t>①</t>
  </si>
  <si>
    <t>②</t>
  </si>
  <si>
    <t>③</t>
  </si>
  <si>
    <t>④</t>
  </si>
  <si>
    <t>⑤</t>
  </si>
  <si>
    <t>⑥</t>
  </si>
  <si>
    <t>本数計</t>
  </si>
  <si>
    <t>直径</t>
  </si>
  <si>
    <t>合計</t>
  </si>
  <si>
    <t>本数</t>
  </si>
  <si>
    <t>(B)</t>
  </si>
  <si>
    <t>(A)</t>
  </si>
  <si>
    <t>樹種・林齢</t>
  </si>
  <si>
    <t>平均胸高直径調査表</t>
    <phoneticPr fontId="8"/>
  </si>
  <si>
    <t xml:space="preserve">                                                                    第　　　　　号</t>
  </si>
  <si>
    <t xml:space="preserve">                                                              　    年　　月    日</t>
  </si>
  <si>
    <t>１　事　業　名　　　森林整備事業</t>
  </si>
  <si>
    <t>２　交付決定額　　　金　                       円</t>
  </si>
  <si>
    <t>３  補助条件</t>
  </si>
  <si>
    <t>(５)　（４）に掲げる場合のほか、補助金の交付を受けた事業と一体的に実施すべき事業がある場合において、当該一体的に実施すべき事業を実施すべき期間を経過しても実施しないときは、当該交付を受けた補助金相当額を返還すること。</t>
  </si>
  <si>
    <t>４　森林所有者等から委託を受けて事業を実施した者及び事業主体からの委任を受けて代理申請を行った者は、この補助金を受領したときは遅滞なく当該森林所有者等及び事業主体に配付すること。</t>
  </si>
  <si>
    <t xml:space="preserve">        　　　              様</t>
    <phoneticPr fontId="8"/>
  </si>
  <si>
    <t xml:space="preserve">                                                                    年　　月    日</t>
  </si>
  <si>
    <t>　　　　　　　　　　　　　　　　　　　　　　　　　　　年　　月　　日</t>
  </si>
  <si>
    <t>　　　　農林事務所長　　様</t>
  </si>
  <si>
    <t>　　　　　　　　　　　　　　　　　　　記</t>
  </si>
  <si>
    <t>１　補助金受領年月日　　　　　　　　　年　　月　　日</t>
  </si>
  <si>
    <t>　　別紙内訳書のとおり</t>
  </si>
  <si>
    <t>○○森林組合（△△造林）</t>
    <phoneticPr fontId="8"/>
  </si>
  <si>
    <t>代表者　組合長</t>
    <phoneticPr fontId="8"/>
  </si>
  <si>
    <t>　　　　　　　　　　　　　　　　　　　年　　月　　日まで</t>
    <phoneticPr fontId="8"/>
  </si>
  <si>
    <t>事業者名</t>
  </si>
  <si>
    <t>事業面積</t>
  </si>
  <si>
    <t>振込先金融機関名</t>
  </si>
  <si>
    <t>期間</t>
  </si>
  <si>
    <t>保険金額</t>
  </si>
  <si>
    <t>　　　　　　　　　　　　控除額</t>
  </si>
  <si>
    <t>差引精算額</t>
  </si>
  <si>
    <t>配布方法</t>
  </si>
  <si>
    <t>精算年月日</t>
  </si>
  <si>
    <t>払込保険料</t>
  </si>
  <si>
    <t>取扱手数料</t>
  </si>
  <si>
    <t>苗木代</t>
  </si>
  <si>
    <t>その他資材代</t>
  </si>
  <si>
    <t>　　計</t>
  </si>
  <si>
    <t>ha</t>
  </si>
  <si>
    <t>本</t>
  </si>
  <si>
    <t>円</t>
  </si>
  <si>
    <t xml:space="preserve">                                                                                                                                                                 </t>
  </si>
  <si>
    <t xml:space="preserve">                                                                                                                                                                                      </t>
  </si>
  <si>
    <t>国費</t>
  </si>
  <si>
    <t>間伐本数（本）</t>
  </si>
  <si>
    <t>/</t>
    <phoneticPr fontId="8"/>
  </si>
  <si>
    <t>/(</t>
    <phoneticPr fontId="8"/>
  </si>
  <si>
    <t>現存成立本数（本）</t>
  </si>
  <si>
    <t>更新伐（長期育成＿単木)(m3）</t>
    <phoneticPr fontId="8"/>
  </si>
  <si>
    <t>伐採率（％）</t>
  </si>
  <si>
    <t>出材材積（m3）</t>
  </si>
  <si>
    <t>出材率（％）</t>
  </si>
  <si>
    <t>標準幹材積（m3）</t>
  </si>
  <si>
    <t>伐採区域面積(ha）</t>
  </si>
  <si>
    <t>施業区域面積(ha)</t>
  </si>
  <si>
    <t>×100</t>
    <phoneticPr fontId="8"/>
  </si>
  <si>
    <t>実施本数（本）</t>
  </si>
  <si>
    <t>改良（地表掻き起こし）</t>
  </si>
  <si>
    <t>実施面積(ha)</t>
  </si>
  <si>
    <t>実施区域面積(ha)</t>
  </si>
  <si>
    <t>掻き起こし率(%)</t>
  </si>
  <si>
    <t>雪起し・倒木起し</t>
  </si>
  <si>
    <t>被害率（％）</t>
  </si>
  <si>
    <t>倒木本数（本）</t>
  </si>
  <si>
    <t>直立本数（本）</t>
  </si>
  <si>
    <t>被害対象面積(ha)</t>
  </si>
  <si>
    <t>被害区域面積(ha)</t>
  </si>
  <si>
    <t>被害率(%)</t>
  </si>
  <si>
    <t>植栽・樹下植栽</t>
  </si>
  <si>
    <t>植栽本数(本)</t>
  </si>
  <si>
    <t>植栽面積(ha)</t>
  </si>
  <si>
    <t>枯損率(%)　</t>
  </si>
  <si>
    <t>枯損本数(本)</t>
  </si>
  <si>
    <t>早見表から(本)</t>
  </si>
  <si>
    <t>枯損率(%)</t>
  </si>
  <si>
    <t>枯損本数(本)　</t>
  </si>
  <si>
    <t>被害年度</t>
  </si>
  <si>
    <t>被害名</t>
  </si>
  <si>
    <t>被害本数(本)</t>
  </si>
  <si>
    <t>健全本数(本)</t>
  </si>
  <si>
    <t>被害本数（本）</t>
  </si>
  <si>
    <t>補助対象面積(ha)</t>
  </si>
  <si>
    <t>更新伐（長期育成＿帯・郡状）(ha)</t>
    <phoneticPr fontId="8"/>
  </si>
  <si>
    <t>樹高</t>
  </si>
  <si>
    <t>収量比数</t>
  </si>
  <si>
    <t>優先</t>
  </si>
  <si>
    <t>全体</t>
  </si>
  <si>
    <t>第１樹種</t>
  </si>
  <si>
    <t>第２樹種</t>
  </si>
  <si>
    <t>第３樹種</t>
  </si>
  <si>
    <t>（森林所有者等）</t>
    <rPh sb="1" eb="3">
      <t>シンリン</t>
    </rPh>
    <rPh sb="3" eb="6">
      <t>ショユウシャ</t>
    </rPh>
    <rPh sb="6" eb="7">
      <t>トウ</t>
    </rPh>
    <phoneticPr fontId="3"/>
  </si>
  <si>
    <t>氏名</t>
    <rPh sb="0" eb="2">
      <t>シメイ</t>
    </rPh>
    <phoneticPr fontId="3"/>
  </si>
  <si>
    <t>団体名</t>
    <rPh sb="0" eb="2">
      <t>ダンタイ</t>
    </rPh>
    <rPh sb="2" eb="3">
      <t>メイ</t>
    </rPh>
    <phoneticPr fontId="8"/>
  </si>
  <si>
    <t>代表者</t>
    <rPh sb="0" eb="3">
      <t>ダイヒョウシャ</t>
    </rPh>
    <phoneticPr fontId="8"/>
  </si>
  <si>
    <t>分収林</t>
    <rPh sb="0" eb="1">
      <t>ブン</t>
    </rPh>
    <rPh sb="1" eb="2">
      <t>オサ</t>
    </rPh>
    <rPh sb="2" eb="3">
      <t>ハヤシ</t>
    </rPh>
    <phoneticPr fontId="8"/>
  </si>
  <si>
    <t>箇所番号</t>
    <rPh sb="0" eb="2">
      <t>カショ</t>
    </rPh>
    <rPh sb="2" eb="4">
      <t>バンゴウ</t>
    </rPh>
    <phoneticPr fontId="8"/>
  </si>
  <si>
    <t>事業種別</t>
    <rPh sb="2" eb="4">
      <t>シュベツ</t>
    </rPh>
    <phoneticPr fontId="8"/>
  </si>
  <si>
    <t>　１／３０００</t>
  </si>
  <si>
    <t>３．伐採（植栽）面積       　ｈａ</t>
    <phoneticPr fontId="8"/>
  </si>
  <si>
    <r>
      <t>　　　　　　　　　　</t>
    </r>
    <r>
      <rPr>
        <sz val="11"/>
        <color theme="1"/>
        <rFont val="Times New Roman"/>
        <family val="1"/>
      </rPr>
      <t xml:space="preserve">                                  </t>
    </r>
    <r>
      <rPr>
        <sz val="11"/>
        <color theme="1"/>
        <rFont val="ＭＳ 明朝"/>
        <family val="1"/>
        <charset val="128"/>
      </rPr>
      <t>第　　　　号</t>
    </r>
  </si>
  <si>
    <r>
      <t xml:space="preserve">                    </t>
    </r>
    <r>
      <rPr>
        <sz val="11"/>
        <color theme="1"/>
        <rFont val="ＭＳ 明朝"/>
        <family val="1"/>
        <charset val="128"/>
      </rPr>
      <t>　　　　　　　　　</t>
    </r>
    <r>
      <rPr>
        <sz val="11"/>
        <color theme="1"/>
        <rFont val="Times New Roman"/>
        <family val="1"/>
      </rPr>
      <t xml:space="preserve">           </t>
    </r>
    <r>
      <rPr>
        <sz val="11"/>
        <color theme="1"/>
        <rFont val="ＭＳ 明朝"/>
        <family val="1"/>
        <charset val="128"/>
      </rPr>
      <t>年　　　月　　　日</t>
    </r>
  </si>
  <si>
    <r>
      <t>別記内訳書</t>
    </r>
    <r>
      <rPr>
        <sz val="11"/>
        <color theme="1"/>
        <rFont val="Times New Roman"/>
        <family val="1"/>
      </rPr>
      <t xml:space="preserve">                                                          </t>
    </r>
  </si>
  <si>
    <t>補助事業
区分</t>
    <phoneticPr fontId="8"/>
  </si>
  <si>
    <t>査定
事業費</t>
    <phoneticPr fontId="8"/>
  </si>
  <si>
    <t>義務
県費</t>
    <phoneticPr fontId="8"/>
  </si>
  <si>
    <t>県単
嵩上げ</t>
    <phoneticPr fontId="8"/>
  </si>
  <si>
    <t>支払
年月日</t>
    <phoneticPr fontId="8"/>
  </si>
  <si>
    <t>注）１　市町村別、補助事業区分別、事業主体別、申請者別に記載する。</t>
    <phoneticPr fontId="8"/>
  </si>
  <si>
    <r>
      <t xml:space="preserve"> </t>
    </r>
    <r>
      <rPr>
        <sz val="10"/>
        <color theme="1"/>
        <rFont val="ＭＳ 明朝"/>
        <family val="1"/>
        <charset val="128"/>
      </rPr>
      <t>別紙内訳書</t>
    </r>
  </si>
  <si>
    <r>
      <t>（代表取締役社長）</t>
    </r>
    <r>
      <rPr>
        <sz val="11"/>
        <color theme="1"/>
        <rFont val="Times New Roman"/>
        <family val="1"/>
      </rPr>
      <t xml:space="preserve">               </t>
    </r>
    <phoneticPr fontId="8"/>
  </si>
  <si>
    <r>
      <t>２　補助金配付年月日　</t>
    </r>
    <r>
      <rPr>
        <sz val="11"/>
        <color theme="1"/>
        <rFont val="Times New Roman"/>
        <family val="1"/>
      </rPr>
      <t xml:space="preserve">             </t>
    </r>
    <r>
      <rPr>
        <sz val="11"/>
        <color theme="1"/>
        <rFont val="ＭＳ 明朝"/>
        <family val="1"/>
        <charset val="128"/>
      </rPr>
      <t>　　　　</t>
    </r>
    <r>
      <rPr>
        <sz val="11"/>
        <color theme="1"/>
        <rFont val="Times New Roman"/>
        <family val="1"/>
      </rPr>
      <t xml:space="preserve">   </t>
    </r>
    <r>
      <rPr>
        <sz val="11"/>
        <color theme="1"/>
        <rFont val="ＭＳ 明朝"/>
        <family val="1"/>
        <charset val="128"/>
      </rPr>
      <t>年　　月　　日から</t>
    </r>
    <phoneticPr fontId="8"/>
  </si>
  <si>
    <r>
      <t>３　受領金額</t>
    </r>
    <r>
      <rPr>
        <sz val="11"/>
        <color theme="1"/>
        <rFont val="Times New Roman"/>
        <family val="1"/>
      </rPr>
      <t xml:space="preserve">             </t>
    </r>
    <r>
      <rPr>
        <sz val="11"/>
        <color theme="1"/>
        <rFont val="ＭＳ 明朝"/>
        <family val="1"/>
        <charset val="128"/>
      </rPr>
      <t>　　　　　　　　</t>
    </r>
    <r>
      <rPr>
        <sz val="11"/>
        <color theme="1"/>
        <rFont val="Times New Roman"/>
        <family val="1"/>
      </rPr>
      <t xml:space="preserve">       </t>
    </r>
    <r>
      <rPr>
        <sz val="11"/>
        <color theme="1"/>
        <rFont val="ＭＳ 明朝"/>
        <family val="1"/>
        <charset val="128"/>
      </rPr>
      <t>金</t>
    </r>
    <r>
      <rPr>
        <sz val="11"/>
        <color theme="1"/>
        <rFont val="Times New Roman"/>
        <family val="1"/>
      </rPr>
      <t xml:space="preserve">                    </t>
    </r>
    <r>
      <rPr>
        <sz val="11"/>
        <color theme="1"/>
        <rFont val="ＭＳ 明朝"/>
        <family val="1"/>
        <charset val="128"/>
      </rPr>
      <t>円</t>
    </r>
    <phoneticPr fontId="8"/>
  </si>
  <si>
    <r>
      <t>４　配付金額および配付者</t>
    </r>
    <r>
      <rPr>
        <sz val="11"/>
        <color theme="1"/>
        <rFont val="Times New Roman"/>
        <family val="1"/>
      </rPr>
      <t xml:space="preserve">                            </t>
    </r>
    <r>
      <rPr>
        <sz val="11"/>
        <color theme="1"/>
        <rFont val="ＭＳ 明朝"/>
        <family val="1"/>
        <charset val="128"/>
      </rPr>
      <t>金　　　　　円</t>
    </r>
    <phoneticPr fontId="8"/>
  </si>
  <si>
    <r>
      <t>平均胸高直径：</t>
    </r>
    <r>
      <rPr>
        <sz val="11"/>
        <color theme="1"/>
        <rFont val="Times New Roman"/>
        <family val="1"/>
      </rPr>
      <t>(A)</t>
    </r>
    <r>
      <rPr>
        <sz val="11"/>
        <color theme="1"/>
        <rFont val="ＭＳ 明朝"/>
        <family val="1"/>
        <charset val="128"/>
      </rPr>
      <t>　　　</t>
    </r>
    <r>
      <rPr>
        <sz val="11"/>
        <color theme="1"/>
        <rFont val="Times New Roman"/>
        <family val="1"/>
      </rPr>
      <t>cm</t>
    </r>
    <r>
      <rPr>
        <sz val="11"/>
        <color theme="1"/>
        <rFont val="ＭＳ 明朝"/>
        <family val="1"/>
        <charset val="128"/>
      </rPr>
      <t>　÷　</t>
    </r>
    <r>
      <rPr>
        <sz val="11"/>
        <color theme="1"/>
        <rFont val="Times New Roman"/>
        <family val="1"/>
      </rPr>
      <t>(B)</t>
    </r>
    <r>
      <rPr>
        <sz val="11"/>
        <color theme="1"/>
        <rFont val="ＭＳ 明朝"/>
        <family val="1"/>
        <charset val="128"/>
      </rPr>
      <t>　　　本　＝　　　　</t>
    </r>
    <r>
      <rPr>
        <sz val="11"/>
        <color theme="1"/>
        <rFont val="Times New Roman"/>
        <family val="1"/>
      </rPr>
      <t>cm</t>
    </r>
  </si>
  <si>
    <t>１．</t>
    <phoneticPr fontId="3"/>
  </si>
  <si>
    <t>２．</t>
    <phoneticPr fontId="3"/>
  </si>
  <si>
    <t>３．</t>
    <phoneticPr fontId="3"/>
  </si>
  <si>
    <t>□</t>
    <phoneticPr fontId="3"/>
  </si>
  <si>
    <r>
      <t xml:space="preserve">            </t>
    </r>
    <r>
      <rPr>
        <sz val="9.5"/>
        <color theme="1"/>
        <rFont val="ＭＳ 明朝"/>
        <family val="1"/>
        <charset val="128"/>
      </rPr>
      <t>社会保険等の加入実態状況調査表　　　　　　　　　年度（　　期）</t>
    </r>
  </si>
  <si>
    <r>
      <t xml:space="preserve"> </t>
    </r>
    <r>
      <rPr>
        <sz val="9.5"/>
        <color theme="1"/>
        <rFont val="ＭＳ 明朝"/>
        <family val="1"/>
        <charset val="128"/>
      </rPr>
      <t>・</t>
    </r>
  </si>
  <si>
    <r>
      <t xml:space="preserve"> </t>
    </r>
    <r>
      <rPr>
        <sz val="9.5"/>
        <color theme="1"/>
        <rFont val="ＭＳ 明朝"/>
        <family val="1"/>
        <charset val="128"/>
      </rPr>
      <t>計</t>
    </r>
  </si>
  <si>
    <r>
      <t>　私達は、別紙事業地明細表に記載の事業について、○○森林組合長○○○○（△△造林代表取締役社長△△△△）を代理人と定め下記１の事項を委任します。　　　　　　　　　　　　　　　　また、併せて、補助金受領の際、下記２の代金を精算されるように依頼します。</t>
    </r>
    <r>
      <rPr>
        <sz val="11"/>
        <color theme="1"/>
        <rFont val="Times New Roman"/>
        <family val="1"/>
      </rPr>
      <t xml:space="preserve">                     </t>
    </r>
    <phoneticPr fontId="8"/>
  </si>
  <si>
    <r>
      <rPr>
        <sz val="11"/>
        <color theme="1"/>
        <rFont val="ＭＳ 明朝"/>
        <family val="1"/>
        <charset val="128"/>
      </rPr>
      <t>記</t>
    </r>
    <r>
      <rPr>
        <sz val="11"/>
        <color theme="1"/>
        <rFont val="Times New Roman"/>
        <family val="1"/>
      </rPr>
      <t xml:space="preserve">                              </t>
    </r>
    <phoneticPr fontId="8"/>
  </si>
  <si>
    <r>
      <t>2.</t>
    </r>
    <r>
      <rPr>
        <sz val="11"/>
        <color theme="1"/>
        <rFont val="Times New Roman"/>
        <family val="1"/>
      </rPr>
      <t xml:space="preserve">  </t>
    </r>
    <r>
      <rPr>
        <sz val="11"/>
        <color theme="1"/>
        <rFont val="ＭＳ 明朝"/>
        <family val="1"/>
        <charset val="128"/>
      </rPr>
      <t>精算代金</t>
    </r>
    <phoneticPr fontId="8"/>
  </si>
  <si>
    <r>
      <t>(2)</t>
    </r>
    <r>
      <rPr>
        <sz val="11"/>
        <color theme="1"/>
        <rFont val="Times New Roman"/>
        <family val="1"/>
      </rPr>
      <t xml:space="preserve"> </t>
    </r>
    <r>
      <rPr>
        <sz val="11"/>
        <color theme="1"/>
        <rFont val="ＭＳ 明朝"/>
        <family val="1"/>
        <charset val="128"/>
      </rPr>
      <t>申請地にかかる事業地に対する森林保険料（代理人が保険契約者の場合）</t>
    </r>
  </si>
  <si>
    <r>
      <t>(3)</t>
    </r>
    <r>
      <rPr>
        <sz val="11"/>
        <color theme="1"/>
        <rFont val="Times New Roman"/>
        <family val="1"/>
      </rPr>
      <t xml:space="preserve"> </t>
    </r>
    <r>
      <rPr>
        <sz val="11"/>
        <color theme="1"/>
        <rFont val="ＭＳ 明朝"/>
        <family val="1"/>
        <charset val="128"/>
      </rPr>
      <t>申請地にかかる事業地に対する苗木等資材代</t>
    </r>
  </si>
  <si>
    <r>
      <t>(4)</t>
    </r>
    <r>
      <rPr>
        <sz val="11"/>
        <color theme="1"/>
        <rFont val="Times New Roman"/>
        <family val="1"/>
      </rPr>
      <t xml:space="preserve"> </t>
    </r>
    <r>
      <rPr>
        <sz val="11"/>
        <color theme="1"/>
        <rFont val="ＭＳ 明朝"/>
        <family val="1"/>
        <charset val="128"/>
      </rPr>
      <t>委託事業にかかる委託料（受託造林の場合）</t>
    </r>
    <r>
      <rPr>
        <sz val="11"/>
        <color theme="1"/>
        <rFont val="Times New Roman"/>
        <family val="1"/>
      </rPr>
      <t xml:space="preserve">                                                 </t>
    </r>
  </si>
  <si>
    <r>
      <t xml:space="preserve">  </t>
    </r>
    <r>
      <rPr>
        <sz val="11"/>
        <color theme="1"/>
        <rFont val="ＭＳ 明朝"/>
        <family val="1"/>
        <charset val="128"/>
      </rPr>
      <t>　　　年　　月　　日</t>
    </r>
    <r>
      <rPr>
        <sz val="11"/>
        <color theme="1"/>
        <rFont val="Times New Roman"/>
        <family val="1"/>
      </rPr>
      <t xml:space="preserve">                                                                                 </t>
    </r>
  </si>
  <si>
    <r>
      <t xml:space="preserve">  </t>
    </r>
    <r>
      <rPr>
        <sz val="11"/>
        <color theme="1"/>
        <rFont val="ＭＳ 明朝"/>
        <family val="1"/>
        <charset val="128"/>
      </rPr>
      <t>　　　○○森林組合長　様</t>
    </r>
    <r>
      <rPr>
        <sz val="11"/>
        <color theme="1"/>
        <rFont val="Times New Roman"/>
        <family val="1"/>
      </rPr>
      <t xml:space="preserve">                                                                 </t>
    </r>
  </si>
  <si>
    <r>
      <t xml:space="preserve">                                                    </t>
    </r>
    <r>
      <rPr>
        <sz val="11"/>
        <color theme="1"/>
        <rFont val="ＭＳ 明朝"/>
        <family val="1"/>
        <charset val="128"/>
      </rPr>
      <t>（△△造林　代表取締役社長）</t>
    </r>
    <r>
      <rPr>
        <sz val="11"/>
        <color theme="1"/>
        <rFont val="Times New Roman"/>
        <family val="1"/>
      </rPr>
      <t xml:space="preserve">    </t>
    </r>
  </si>
  <si>
    <t>住所</t>
    <phoneticPr fontId="8"/>
  </si>
  <si>
    <t>氏名</t>
    <phoneticPr fontId="8"/>
  </si>
  <si>
    <r>
      <t xml:space="preserve">                                                                 </t>
    </r>
    <r>
      <rPr>
        <sz val="11"/>
        <color theme="1"/>
        <rFont val="ＭＳ 明朝"/>
        <family val="1"/>
        <charset val="128"/>
      </rPr>
      <t>年　　月　　日</t>
    </r>
    <r>
      <rPr>
        <sz val="11"/>
        <color theme="1"/>
        <rFont val="Times New Roman"/>
        <family val="1"/>
      </rPr>
      <t xml:space="preserve">   </t>
    </r>
  </si>
  <si>
    <r>
      <t>　○○森林組合長　様</t>
    </r>
    <r>
      <rPr>
        <sz val="11"/>
        <color theme="1"/>
        <rFont val="Times New Roman"/>
        <family val="1"/>
      </rPr>
      <t xml:space="preserve">                                                               </t>
    </r>
  </si>
  <si>
    <r>
      <t xml:space="preserve">  </t>
    </r>
    <r>
      <rPr>
        <sz val="11"/>
        <color theme="1"/>
        <rFont val="ＭＳ 明朝"/>
        <family val="1"/>
        <charset val="128"/>
      </rPr>
      <t>（△△造林　代表取締役社長）</t>
    </r>
    <r>
      <rPr>
        <sz val="11"/>
        <color theme="1"/>
        <rFont val="Times New Roman"/>
        <family val="1"/>
      </rPr>
      <t xml:space="preserve">                                                     </t>
    </r>
  </si>
  <si>
    <r>
      <t xml:space="preserve">                                              </t>
    </r>
    <r>
      <rPr>
        <sz val="11"/>
        <color theme="1"/>
        <rFont val="ＭＳ 明朝"/>
        <family val="1"/>
        <charset val="128"/>
      </rPr>
      <t>事業者　住所</t>
    </r>
    <r>
      <rPr>
        <sz val="11"/>
        <color theme="1"/>
        <rFont val="Times New Roman"/>
        <family val="1"/>
      </rPr>
      <t xml:space="preserve">                         </t>
    </r>
  </si>
  <si>
    <r>
      <t xml:space="preserve">                                                      </t>
    </r>
    <r>
      <rPr>
        <sz val="11"/>
        <color theme="1"/>
        <rFont val="ＭＳ 明朝"/>
        <family val="1"/>
        <charset val="128"/>
      </rPr>
      <t>　　氏名</t>
    </r>
    <r>
      <rPr>
        <sz val="11"/>
        <color theme="1"/>
        <rFont val="Times New Roman"/>
        <family val="1"/>
      </rPr>
      <t xml:space="preserve">                         </t>
    </r>
    <phoneticPr fontId="8"/>
  </si>
  <si>
    <r>
      <t xml:space="preserve">  </t>
    </r>
    <r>
      <rPr>
        <sz val="11"/>
        <color theme="1"/>
        <rFont val="ＭＳ 明朝"/>
        <family val="1"/>
        <charset val="128"/>
      </rPr>
      <t>私は、下記の事業地明細表に記載の事業について○○森林組合長○○○○（△△造林代表取締役社長△△△△）を代理人と定め次の１の事項を委任します。</t>
    </r>
  </si>
  <si>
    <r>
      <t xml:space="preserve">  </t>
    </r>
    <r>
      <rPr>
        <sz val="11"/>
        <color theme="1"/>
        <rFont val="ＭＳ 明朝"/>
        <family val="1"/>
        <charset val="128"/>
      </rPr>
      <t>なお、あわせて、補助金受領の際、下記２の代金を精算されるように依頼します。</t>
    </r>
    <r>
      <rPr>
        <sz val="11"/>
        <color theme="1"/>
        <rFont val="Times New Roman"/>
        <family val="1"/>
      </rPr>
      <t xml:space="preserve">                   </t>
    </r>
  </si>
  <si>
    <r>
      <t>2.　精算代金</t>
    </r>
    <r>
      <rPr>
        <sz val="11"/>
        <color theme="1"/>
        <rFont val="Times New Roman"/>
        <family val="1"/>
      </rPr>
      <t xml:space="preserve">                  </t>
    </r>
    <phoneticPr fontId="8"/>
  </si>
  <si>
    <r>
      <t>(2)</t>
    </r>
    <r>
      <rPr>
        <sz val="11"/>
        <color theme="1"/>
        <rFont val="Times New Roman"/>
        <family val="1"/>
      </rPr>
      <t xml:space="preserve"> </t>
    </r>
    <r>
      <rPr>
        <sz val="11"/>
        <color theme="1"/>
        <rFont val="ＭＳ 明朝"/>
        <family val="1"/>
        <charset val="128"/>
      </rPr>
      <t>申請地にかかる事業地に対する森林保険料（代理人が保険契約者の場合）</t>
    </r>
    <r>
      <rPr>
        <sz val="11"/>
        <color theme="1"/>
        <rFont val="Times New Roman"/>
        <family val="1"/>
      </rPr>
      <t xml:space="preserve">          </t>
    </r>
  </si>
  <si>
    <r>
      <t>(3)</t>
    </r>
    <r>
      <rPr>
        <sz val="11"/>
        <color theme="1"/>
        <rFont val="Times New Roman"/>
        <family val="1"/>
      </rPr>
      <t xml:space="preserve"> </t>
    </r>
    <r>
      <rPr>
        <sz val="11"/>
        <color theme="1"/>
        <rFont val="ＭＳ 明朝"/>
        <family val="1"/>
        <charset val="128"/>
      </rPr>
      <t>申請地にかかる事業地に対する苗木等資材代</t>
    </r>
    <r>
      <rPr>
        <sz val="11"/>
        <color theme="1"/>
        <rFont val="Times New Roman"/>
        <family val="1"/>
      </rPr>
      <t xml:space="preserve">                                    </t>
    </r>
  </si>
  <si>
    <r>
      <t>(4)</t>
    </r>
    <r>
      <rPr>
        <sz val="11"/>
        <color theme="1"/>
        <rFont val="Times New Roman"/>
        <family val="1"/>
      </rPr>
      <t xml:space="preserve"> </t>
    </r>
    <r>
      <rPr>
        <sz val="11"/>
        <color theme="1"/>
        <rFont val="ＭＳ 明朝"/>
        <family val="1"/>
        <charset val="128"/>
      </rPr>
      <t>委託事業にかかる委託料（受託造林の場合）</t>
    </r>
    <r>
      <rPr>
        <sz val="11"/>
        <color theme="1"/>
        <rFont val="Times New Roman"/>
        <family val="1"/>
      </rPr>
      <t xml:space="preserve">                                      </t>
    </r>
  </si>
  <si>
    <r>
      <t xml:space="preserve"> </t>
    </r>
    <r>
      <rPr>
        <sz val="11"/>
        <color theme="1"/>
        <rFont val="ＭＳ 明朝"/>
        <family val="1"/>
        <charset val="128"/>
      </rPr>
      <t>事業の内容</t>
    </r>
  </si>
  <si>
    <r>
      <t xml:space="preserve"> </t>
    </r>
    <r>
      <rPr>
        <sz val="11"/>
        <color theme="1"/>
        <rFont val="ＭＳ 明朝"/>
        <family val="1"/>
        <charset val="128"/>
      </rPr>
      <t>面積</t>
    </r>
  </si>
  <si>
    <t>（注）</t>
    <phoneticPr fontId="8"/>
  </si>
  <si>
    <t>　１）</t>
    <phoneticPr fontId="8"/>
  </si>
  <si>
    <t>森林組合長等が申請書から転記し、委任者本人が内容が正しいかを確認して押印し、森林組合長等に提出する。</t>
    <phoneticPr fontId="8"/>
  </si>
  <si>
    <t>　２）</t>
    <phoneticPr fontId="8"/>
  </si>
  <si>
    <r>
      <t>記載上の注意</t>
    </r>
    <r>
      <rPr>
        <sz val="11"/>
        <color theme="1"/>
        <rFont val="Times New Roman"/>
        <family val="1"/>
      </rPr>
      <t xml:space="preserve">  </t>
    </r>
    <phoneticPr fontId="8"/>
  </si>
  <si>
    <t>１．</t>
    <phoneticPr fontId="8"/>
  </si>
  <si>
    <t xml:space="preserve">事業種別欄には、例えば拡大造林は「拡大」等と略して記載してさしつかえない。  </t>
    <phoneticPr fontId="8"/>
  </si>
  <si>
    <t>２．</t>
    <phoneticPr fontId="8"/>
  </si>
  <si>
    <t>３）縮尺は、１ha以下　1/1000、１～５ha　1/3000、５ha以上1/5000、をめどとする。</t>
    <phoneticPr fontId="8"/>
  </si>
  <si>
    <r>
      <t xml:space="preserve"> </t>
    </r>
    <r>
      <rPr>
        <sz val="9"/>
        <color theme="1"/>
        <rFont val="ＭＳ 明朝"/>
        <family val="1"/>
        <charset val="128"/>
      </rPr>
      <t>実施前状況</t>
    </r>
  </si>
  <si>
    <r>
      <t xml:space="preserve"> </t>
    </r>
    <r>
      <rPr>
        <sz val="9"/>
        <color theme="1"/>
        <rFont val="ＭＳ 明朝"/>
        <family val="1"/>
        <charset val="128"/>
      </rPr>
      <t>項目</t>
    </r>
  </si>
  <si>
    <r>
      <t xml:space="preserve"> </t>
    </r>
    <r>
      <rPr>
        <sz val="9"/>
        <color theme="1"/>
        <rFont val="ＭＳ 明朝"/>
        <family val="1"/>
        <charset val="128"/>
      </rPr>
      <t>形状比</t>
    </r>
  </si>
  <si>
    <r>
      <t xml:space="preserve">    </t>
    </r>
    <r>
      <rPr>
        <sz val="9"/>
        <color theme="1"/>
        <rFont val="ＭＳ 明朝"/>
        <family val="1"/>
        <charset val="128"/>
      </rPr>
      <t>制限状況</t>
    </r>
  </si>
  <si>
    <r>
      <t xml:space="preserve"> </t>
    </r>
    <r>
      <rPr>
        <sz val="9"/>
        <color theme="1"/>
        <rFont val="ＭＳ 明朝"/>
        <family val="1"/>
        <charset val="128"/>
      </rPr>
      <t>間伐</t>
    </r>
  </si>
  <si>
    <r>
      <t>更新伐（通常）(</t>
    </r>
    <r>
      <rPr>
        <sz val="9"/>
        <color theme="1"/>
        <rFont val="Times New Roman"/>
        <family val="1"/>
      </rPr>
      <t>ha</t>
    </r>
    <r>
      <rPr>
        <sz val="9"/>
        <color theme="1"/>
        <rFont val="ＭＳ 明朝"/>
        <family val="1"/>
        <charset val="128"/>
      </rPr>
      <t>)</t>
    </r>
  </si>
  <si>
    <t>/</t>
    <phoneticPr fontId="8"/>
  </si>
  <si>
    <t>×100</t>
    <phoneticPr fontId="8"/>
  </si>
  <si>
    <t>×</t>
    <phoneticPr fontId="8"/>
  </si>
  <si>
    <t>/(</t>
    <phoneticPr fontId="8"/>
  </si>
  <si>
    <r>
      <t xml:space="preserve"> </t>
    </r>
    <r>
      <rPr>
        <sz val="9"/>
        <color theme="1"/>
        <rFont val="ＭＳ 明朝"/>
        <family val="1"/>
        <charset val="128"/>
      </rPr>
      <t>被害跡地造林</t>
    </r>
  </si>
  <si>
    <t>/(</t>
    <phoneticPr fontId="8"/>
  </si>
  <si>
    <t>×</t>
    <phoneticPr fontId="8"/>
  </si>
  <si>
    <r>
      <t xml:space="preserve">   </t>
    </r>
    <r>
      <rPr>
        <sz val="9"/>
        <color theme="1"/>
        <rFont val="ＭＳ 明朝"/>
        <family val="1"/>
        <charset val="128"/>
      </rPr>
      <t>森林所有者及び地番の確認</t>
    </r>
  </si>
  <si>
    <t>３　不動産登記簿　４　その他（　）</t>
    <phoneticPr fontId="8"/>
  </si>
  <si>
    <r>
      <t xml:space="preserve">  </t>
    </r>
    <r>
      <rPr>
        <sz val="8"/>
        <color theme="1"/>
        <rFont val="ＭＳ 明朝"/>
        <family val="1"/>
        <charset val="128"/>
      </rPr>
      <t>箇所番号</t>
    </r>
  </si>
  <si>
    <t xml:space="preserve"> (注1）添付書類は、補助金毎に知事が必要と認める書類を添付すること。</t>
    <phoneticPr fontId="8"/>
  </si>
  <si>
    <t>（注2）森林整備事業（事業完了後に交付申請をするもののみ）にあっては、交付申請額の項に金額の記載を要しない。</t>
    <phoneticPr fontId="8"/>
  </si>
  <si>
    <t>森林整備事業補助金交付完了報告書</t>
    <rPh sb="0" eb="2">
      <t>シンリン</t>
    </rPh>
    <rPh sb="2" eb="4">
      <t>セイビ</t>
    </rPh>
    <rPh sb="4" eb="6">
      <t>ジギョウ</t>
    </rPh>
    <phoneticPr fontId="8"/>
  </si>
  <si>
    <t>農林事務所長　</t>
    <phoneticPr fontId="8"/>
  </si>
  <si>
    <t>　　年度　　期の森林整備事業補助金を別記内訳書のとおり事業者に交付を完了したので報告します。</t>
    <rPh sb="8" eb="10">
      <t>シンリン</t>
    </rPh>
    <rPh sb="10" eb="12">
      <t>セイビ</t>
    </rPh>
    <rPh sb="12" eb="14">
      <t>ジギョウ</t>
    </rPh>
    <phoneticPr fontId="8"/>
  </si>
  <si>
    <t>(２)  国実施要領第１の１に掲げる事業のうち森林経営計画又は森林施業計画に基づいて行うものについては、当該計画の認定の取り消しを受けた場合は、交付を受けた補助金相当額（同要領第１の１の(4)のウの(ｲ)に掲げる査定係数が適用される事業のうち森林経営計画又は森林施業計画に基づいて行うものについては、当該事業が同要領第１の１の（４）のウの(ｳ)に掲げる査定係数が適用される場合にあっては、同要領第１の１の（４）のウの(ｳ)に掲げる査定係数を適用して算定される補助金相当額との差額）を返還すること。</t>
    <rPh sb="5" eb="6">
      <t>クニ</t>
    </rPh>
    <rPh sb="6" eb="8">
      <t>ジッシ</t>
    </rPh>
    <rPh sb="8" eb="10">
      <t>ヨウリョウ</t>
    </rPh>
    <phoneticPr fontId="8"/>
  </si>
  <si>
    <t>(３)  補植、保育等成林に必要な保育管理を行うこと。</t>
    <phoneticPr fontId="8"/>
  </si>
  <si>
    <t>別記様式第１号</t>
    <rPh sb="0" eb="2">
      <t>ベッキ</t>
    </rPh>
    <rPh sb="2" eb="4">
      <t>ヨウシキ</t>
    </rPh>
    <rPh sb="4" eb="5">
      <t>ダイ</t>
    </rPh>
    <rPh sb="6" eb="7">
      <t>ゴウ</t>
    </rPh>
    <phoneticPr fontId="8"/>
  </si>
  <si>
    <t>事業主体等名称</t>
    <rPh sb="0" eb="2">
      <t>ジギョウ</t>
    </rPh>
    <rPh sb="2" eb="4">
      <t>シュタイ</t>
    </rPh>
    <rPh sb="4" eb="5">
      <t>トウ</t>
    </rPh>
    <rPh sb="5" eb="7">
      <t>メイショウ</t>
    </rPh>
    <phoneticPr fontId="8"/>
  </si>
  <si>
    <t>○○農林事務所長</t>
    <rPh sb="2" eb="4">
      <t>ノウリン</t>
    </rPh>
    <rPh sb="4" eb="6">
      <t>ジム</t>
    </rPh>
    <rPh sb="6" eb="8">
      <t>ショチョウ</t>
    </rPh>
    <phoneticPr fontId="8"/>
  </si>
  <si>
    <t>別記様式第２号</t>
    <rPh sb="0" eb="2">
      <t>ベッキ</t>
    </rPh>
    <rPh sb="2" eb="4">
      <t>ヨウシキ</t>
    </rPh>
    <rPh sb="4" eb="5">
      <t>ダイ</t>
    </rPh>
    <rPh sb="6" eb="7">
      <t>ゴウ</t>
    </rPh>
    <phoneticPr fontId="8"/>
  </si>
  <si>
    <t>第1四半期</t>
    <rPh sb="0" eb="1">
      <t>ダイ</t>
    </rPh>
    <rPh sb="2" eb="5">
      <t>シハンキ</t>
    </rPh>
    <phoneticPr fontId="2"/>
  </si>
  <si>
    <t>第3四半期</t>
  </si>
  <si>
    <t>第4四半期</t>
  </si>
  <si>
    <t>整理番号</t>
    <rPh sb="0" eb="2">
      <t>セイリ</t>
    </rPh>
    <rPh sb="2" eb="4">
      <t>バンゴウ</t>
    </rPh>
    <phoneticPr fontId="2"/>
  </si>
  <si>
    <t>計画
認定
年度</t>
    <rPh sb="0" eb="2">
      <t>ケイカク</t>
    </rPh>
    <rPh sb="3" eb="4">
      <t>ニン</t>
    </rPh>
    <rPh sb="4" eb="6">
      <t>テイネン</t>
    </rPh>
    <rPh sb="6" eb="8">
      <t>ネンド</t>
    </rPh>
    <phoneticPr fontId="2"/>
  </si>
  <si>
    <t>事務所</t>
    <rPh sb="0" eb="2">
      <t>ジム</t>
    </rPh>
    <rPh sb="2" eb="3">
      <t>ショ</t>
    </rPh>
    <phoneticPr fontId="2"/>
  </si>
  <si>
    <t>森林経営計画等</t>
    <rPh sb="0" eb="2">
      <t>シンリン</t>
    </rPh>
    <rPh sb="2" eb="4">
      <t>ケイエイ</t>
    </rPh>
    <rPh sb="4" eb="6">
      <t>ケイカク</t>
    </rPh>
    <rPh sb="6" eb="7">
      <t>ナド</t>
    </rPh>
    <phoneticPr fontId="2"/>
  </si>
  <si>
    <t>森林経営
計画</t>
    <rPh sb="0" eb="2">
      <t>シンリン</t>
    </rPh>
    <rPh sb="2" eb="4">
      <t>ケイエイ</t>
    </rPh>
    <rPh sb="5" eb="7">
      <t>ケイカク</t>
    </rPh>
    <phoneticPr fontId="2"/>
  </si>
  <si>
    <t>集約化
実施計画</t>
    <rPh sb="0" eb="3">
      <t>シュウヤクカ</t>
    </rPh>
    <rPh sb="4" eb="6">
      <t>ジッシ</t>
    </rPh>
    <rPh sb="6" eb="8">
      <t>ケイカク</t>
    </rPh>
    <phoneticPr fontId="2"/>
  </si>
  <si>
    <t>森林環境保全直接支援事業</t>
    <rPh sb="0" eb="2">
      <t>シンリン</t>
    </rPh>
    <rPh sb="2" eb="4">
      <t>カンキョウ</t>
    </rPh>
    <rPh sb="4" eb="6">
      <t>ホゼン</t>
    </rPh>
    <rPh sb="6" eb="8">
      <t>チョクセツ</t>
    </rPh>
    <rPh sb="8" eb="10">
      <t>シエン</t>
    </rPh>
    <rPh sb="10" eb="12">
      <t>ジギョウ</t>
    </rPh>
    <phoneticPr fontId="2"/>
  </si>
  <si>
    <t>森林保全再生
整備事業</t>
    <rPh sb="0" eb="2">
      <t>シンリン</t>
    </rPh>
    <rPh sb="2" eb="4">
      <t>ホゼン</t>
    </rPh>
    <rPh sb="4" eb="6">
      <t>サイセイ</t>
    </rPh>
    <rPh sb="7" eb="9">
      <t>セイビ</t>
    </rPh>
    <rPh sb="9" eb="11">
      <t>ジギョウ</t>
    </rPh>
    <phoneticPr fontId="2"/>
  </si>
  <si>
    <t>間伐</t>
    <rPh sb="0" eb="2">
      <t>カンバツ</t>
    </rPh>
    <phoneticPr fontId="2"/>
  </si>
  <si>
    <t>更新伐</t>
    <rPh sb="0" eb="2">
      <t>コウシン</t>
    </rPh>
    <rPh sb="2" eb="3">
      <t>バツ</t>
    </rPh>
    <phoneticPr fontId="2"/>
  </si>
  <si>
    <t>森林作業道</t>
    <rPh sb="0" eb="2">
      <t>シンリン</t>
    </rPh>
    <rPh sb="2" eb="5">
      <t>サギョウドウ</t>
    </rPh>
    <phoneticPr fontId="2"/>
  </si>
  <si>
    <t>人工造林</t>
    <rPh sb="0" eb="2">
      <t>ジンコウ</t>
    </rPh>
    <rPh sb="2" eb="4">
      <t>ゾウリン</t>
    </rPh>
    <phoneticPr fontId="2"/>
  </si>
  <si>
    <t>特殊地拵え</t>
    <rPh sb="0" eb="2">
      <t>トクシュ</t>
    </rPh>
    <rPh sb="2" eb="4">
      <t>ジゴシラ</t>
    </rPh>
    <phoneticPr fontId="2"/>
  </si>
  <si>
    <t>下刈り</t>
    <rPh sb="0" eb="2">
      <t>シタガ</t>
    </rPh>
    <phoneticPr fontId="2"/>
  </si>
  <si>
    <t>雪起こし</t>
    <rPh sb="0" eb="1">
      <t>ユキ</t>
    </rPh>
    <rPh sb="1" eb="2">
      <t>オ</t>
    </rPh>
    <phoneticPr fontId="2"/>
  </si>
  <si>
    <t>枝打ち</t>
    <rPh sb="0" eb="2">
      <t>エダウ</t>
    </rPh>
    <phoneticPr fontId="2"/>
  </si>
  <si>
    <t>防護柵</t>
    <rPh sb="0" eb="3">
      <t>ボウゴサク</t>
    </rPh>
    <phoneticPr fontId="2"/>
  </si>
  <si>
    <t>忌避剤</t>
    <rPh sb="0" eb="2">
      <t>キヒ</t>
    </rPh>
    <rPh sb="2" eb="3">
      <t>ザイ</t>
    </rPh>
    <phoneticPr fontId="2"/>
  </si>
  <si>
    <t>その他施業</t>
    <rPh sb="2" eb="3">
      <t>タ</t>
    </rPh>
    <rPh sb="3" eb="5">
      <t>セギョウ</t>
    </rPh>
    <phoneticPr fontId="2"/>
  </si>
  <si>
    <t>特筆事項</t>
    <rPh sb="0" eb="2">
      <t>トクヒツ</t>
    </rPh>
    <rPh sb="2" eb="4">
      <t>ジコウ</t>
    </rPh>
    <phoneticPr fontId="2"/>
  </si>
  <si>
    <t>単独</t>
    <rPh sb="0" eb="2">
      <t>タンドク</t>
    </rPh>
    <phoneticPr fontId="2"/>
  </si>
  <si>
    <t>共同</t>
    <rPh sb="0" eb="2">
      <t>キョウドウ</t>
    </rPh>
    <phoneticPr fontId="2"/>
  </si>
  <si>
    <t>面積</t>
    <rPh sb="0" eb="2">
      <t>メンセキ</t>
    </rPh>
    <phoneticPr fontId="2"/>
  </si>
  <si>
    <t>延長</t>
    <rPh sb="0" eb="2">
      <t>エンチョウ</t>
    </rPh>
    <phoneticPr fontId="2"/>
  </si>
  <si>
    <t>搬出区分</t>
    <rPh sb="0" eb="2">
      <t>ハンシュツ</t>
    </rPh>
    <rPh sb="2" eb="4">
      <t>クブン</t>
    </rPh>
    <phoneticPr fontId="2"/>
  </si>
  <si>
    <t>搬出量</t>
    <rPh sb="0" eb="3">
      <t>ハンシュツリョウ</t>
    </rPh>
    <phoneticPr fontId="25"/>
  </si>
  <si>
    <t>単価</t>
    <rPh sb="0" eb="2">
      <t>タンカ</t>
    </rPh>
    <phoneticPr fontId="25"/>
  </si>
  <si>
    <t>補助金</t>
    <rPh sb="0" eb="3">
      <t>ホジョキン</t>
    </rPh>
    <phoneticPr fontId="25"/>
  </si>
  <si>
    <t>着手
時期</t>
    <rPh sb="0" eb="2">
      <t>チャクシュ</t>
    </rPh>
    <rPh sb="3" eb="5">
      <t>ジキ</t>
    </rPh>
    <phoneticPr fontId="2"/>
  </si>
  <si>
    <t>搬出
時期</t>
    <rPh sb="0" eb="2">
      <t>ハンシュツ</t>
    </rPh>
    <rPh sb="3" eb="5">
      <t>ジキ</t>
    </rPh>
    <phoneticPr fontId="2"/>
  </si>
  <si>
    <t>事業費</t>
    <rPh sb="0" eb="3">
      <t>ジギョウヒ</t>
    </rPh>
    <phoneticPr fontId="2"/>
  </si>
  <si>
    <t>嵩上</t>
    <rPh sb="0" eb="2">
      <t>カサア</t>
    </rPh>
    <phoneticPr fontId="25"/>
  </si>
  <si>
    <t>施業
内容</t>
    <rPh sb="0" eb="2">
      <t>セギョウ</t>
    </rPh>
    <rPh sb="3" eb="5">
      <t>ナイヨウ</t>
    </rPh>
    <phoneticPr fontId="2"/>
  </si>
  <si>
    <t>本</t>
    <rPh sb="0" eb="1">
      <t>ホン</t>
    </rPh>
    <phoneticPr fontId="2"/>
  </si>
  <si>
    <t>千円</t>
    <rPh sb="0" eb="2">
      <t>センエン</t>
    </rPh>
    <phoneticPr fontId="2"/>
  </si>
  <si>
    <t>m3</t>
  </si>
  <si>
    <t>千円</t>
    <rPh sb="0" eb="2">
      <t>センエン</t>
    </rPh>
    <phoneticPr fontId="25"/>
  </si>
  <si>
    <t>ｈａ</t>
  </si>
  <si>
    <t>№</t>
  </si>
  <si>
    <t>年度</t>
    <rPh sb="0" eb="2">
      <t>ネンド</t>
    </rPh>
    <phoneticPr fontId="25"/>
  </si>
  <si>
    <t>所在_事務所</t>
    <rPh sb="0" eb="2">
      <t>ショザイ</t>
    </rPh>
    <rPh sb="3" eb="6">
      <t>ジムショ</t>
    </rPh>
    <phoneticPr fontId="25"/>
  </si>
  <si>
    <t>所在_市町村</t>
    <rPh sb="0" eb="2">
      <t>ショザイ</t>
    </rPh>
    <rPh sb="3" eb="6">
      <t>シチョウソン</t>
    </rPh>
    <phoneticPr fontId="25"/>
  </si>
  <si>
    <t>所在_区域等</t>
    <rPh sb="0" eb="2">
      <t>ショザイ</t>
    </rPh>
    <rPh sb="3" eb="5">
      <t>クイキ</t>
    </rPh>
    <rPh sb="5" eb="6">
      <t>トウ</t>
    </rPh>
    <phoneticPr fontId="25"/>
  </si>
  <si>
    <t>事業主体</t>
    <rPh sb="0" eb="2">
      <t>ジギョウ</t>
    </rPh>
    <rPh sb="2" eb="4">
      <t>シュタイ</t>
    </rPh>
    <phoneticPr fontId="25"/>
  </si>
  <si>
    <t>計画_経単</t>
    <rPh sb="0" eb="2">
      <t>ケイカク</t>
    </rPh>
    <rPh sb="3" eb="4">
      <t>ケイ</t>
    </rPh>
    <rPh sb="4" eb="5">
      <t>タン</t>
    </rPh>
    <phoneticPr fontId="25"/>
  </si>
  <si>
    <t>計画_経共</t>
    <rPh sb="3" eb="4">
      <t>ケイ</t>
    </rPh>
    <rPh sb="4" eb="5">
      <t>キョウ</t>
    </rPh>
    <phoneticPr fontId="25"/>
  </si>
  <si>
    <t>計画_集単</t>
    <rPh sb="3" eb="4">
      <t>シュウ</t>
    </rPh>
    <rPh sb="4" eb="5">
      <t>タン</t>
    </rPh>
    <phoneticPr fontId="25"/>
  </si>
  <si>
    <t>計画_集共</t>
    <rPh sb="3" eb="4">
      <t>シュウ</t>
    </rPh>
    <rPh sb="4" eb="5">
      <t>キョウ</t>
    </rPh>
    <phoneticPr fontId="25"/>
  </si>
  <si>
    <t>計画_他</t>
    <rPh sb="3" eb="4">
      <t>ホカ</t>
    </rPh>
    <phoneticPr fontId="25"/>
  </si>
  <si>
    <t>面積_間伐</t>
    <rPh sb="0" eb="2">
      <t>メンセキ</t>
    </rPh>
    <rPh sb="3" eb="5">
      <t>カンバツ</t>
    </rPh>
    <phoneticPr fontId="25"/>
  </si>
  <si>
    <t>搬出区分_間伐</t>
    <rPh sb="0" eb="2">
      <t>ハンシュツ</t>
    </rPh>
    <rPh sb="2" eb="4">
      <t>クブン</t>
    </rPh>
    <rPh sb="5" eb="7">
      <t>カンバツ</t>
    </rPh>
    <phoneticPr fontId="2"/>
  </si>
  <si>
    <t>搬出量_間伐</t>
    <rPh sb="0" eb="2">
      <t>ハンシュツ</t>
    </rPh>
    <rPh sb="2" eb="3">
      <t>リョウ</t>
    </rPh>
    <rPh sb="4" eb="6">
      <t>カンバツ</t>
    </rPh>
    <phoneticPr fontId="2"/>
  </si>
  <si>
    <t>単価_間伐</t>
    <rPh sb="0" eb="2">
      <t>タンカ</t>
    </rPh>
    <rPh sb="3" eb="5">
      <t>カンバツ</t>
    </rPh>
    <phoneticPr fontId="2"/>
  </si>
  <si>
    <t>補助金_間伐</t>
    <rPh sb="0" eb="3">
      <t>ホジョキン</t>
    </rPh>
    <rPh sb="4" eb="6">
      <t>カンバツ</t>
    </rPh>
    <phoneticPr fontId="25"/>
  </si>
  <si>
    <t>着手時期_間伐</t>
    <rPh sb="0" eb="2">
      <t>チャクシュ</t>
    </rPh>
    <rPh sb="2" eb="4">
      <t>ジキ</t>
    </rPh>
    <rPh sb="5" eb="7">
      <t>カンバツ</t>
    </rPh>
    <phoneticPr fontId="2"/>
  </si>
  <si>
    <t>搬出時期_間伐</t>
    <rPh sb="0" eb="2">
      <t>ハンシュツ</t>
    </rPh>
    <rPh sb="2" eb="4">
      <t>ジキ</t>
    </rPh>
    <rPh sb="5" eb="7">
      <t>カンバツ</t>
    </rPh>
    <phoneticPr fontId="2"/>
  </si>
  <si>
    <t>面積_更新伐</t>
    <rPh sb="0" eb="2">
      <t>メンセキ</t>
    </rPh>
    <rPh sb="3" eb="5">
      <t>コウシン</t>
    </rPh>
    <rPh sb="5" eb="6">
      <t>バツ</t>
    </rPh>
    <phoneticPr fontId="25"/>
  </si>
  <si>
    <t>搬出区分_更新伐</t>
    <rPh sb="0" eb="2">
      <t>ハンシュツ</t>
    </rPh>
    <rPh sb="2" eb="4">
      <t>クブン</t>
    </rPh>
    <rPh sb="5" eb="7">
      <t>コウシン</t>
    </rPh>
    <rPh sb="7" eb="8">
      <t>バツ</t>
    </rPh>
    <phoneticPr fontId="2"/>
  </si>
  <si>
    <t>搬出量_更新伐</t>
    <rPh sb="0" eb="2">
      <t>ハンシュツ</t>
    </rPh>
    <rPh sb="2" eb="3">
      <t>リョウ</t>
    </rPh>
    <rPh sb="4" eb="6">
      <t>コウシン</t>
    </rPh>
    <rPh sb="6" eb="7">
      <t>バツ</t>
    </rPh>
    <phoneticPr fontId="2"/>
  </si>
  <si>
    <t>単価_更新伐</t>
    <rPh sb="0" eb="2">
      <t>タンカ</t>
    </rPh>
    <rPh sb="3" eb="5">
      <t>コウシン</t>
    </rPh>
    <rPh sb="5" eb="6">
      <t>バツ</t>
    </rPh>
    <phoneticPr fontId="2"/>
  </si>
  <si>
    <t>着手時期_更新伐</t>
    <rPh sb="0" eb="2">
      <t>チャクシュ</t>
    </rPh>
    <rPh sb="2" eb="4">
      <t>ジキ</t>
    </rPh>
    <rPh sb="5" eb="7">
      <t>コウシン</t>
    </rPh>
    <rPh sb="7" eb="8">
      <t>バツ</t>
    </rPh>
    <phoneticPr fontId="2"/>
  </si>
  <si>
    <t>搬出時期_更新伐</t>
    <rPh sb="0" eb="2">
      <t>ハンシュツ</t>
    </rPh>
    <rPh sb="2" eb="4">
      <t>ジキ</t>
    </rPh>
    <rPh sb="5" eb="7">
      <t>コウシン</t>
    </rPh>
    <rPh sb="7" eb="8">
      <t>バツ</t>
    </rPh>
    <phoneticPr fontId="2"/>
  </si>
  <si>
    <t>路線数_作業道</t>
    <rPh sb="0" eb="2">
      <t>ロセン</t>
    </rPh>
    <rPh sb="2" eb="3">
      <t>スウ</t>
    </rPh>
    <rPh sb="4" eb="7">
      <t>サギョウドウ</t>
    </rPh>
    <phoneticPr fontId="25"/>
  </si>
  <si>
    <t>延長_作業道</t>
    <rPh sb="0" eb="2">
      <t>エンチョウ</t>
    </rPh>
    <rPh sb="3" eb="5">
      <t>サギョウ</t>
    </rPh>
    <rPh sb="5" eb="6">
      <t>ドウ</t>
    </rPh>
    <phoneticPr fontId="25"/>
  </si>
  <si>
    <t>事業費_作業道</t>
    <rPh sb="0" eb="3">
      <t>ジギョウヒ</t>
    </rPh>
    <rPh sb="4" eb="6">
      <t>サギョウ</t>
    </rPh>
    <rPh sb="6" eb="7">
      <t>ドウ</t>
    </rPh>
    <phoneticPr fontId="25"/>
  </si>
  <si>
    <t>嵩上_作業道</t>
    <rPh sb="0" eb="2">
      <t>カサア</t>
    </rPh>
    <rPh sb="3" eb="5">
      <t>サギョウ</t>
    </rPh>
    <rPh sb="5" eb="6">
      <t>ドウ</t>
    </rPh>
    <phoneticPr fontId="25"/>
  </si>
  <si>
    <t>面積_人工造林</t>
    <rPh sb="0" eb="2">
      <t>メンセキ</t>
    </rPh>
    <rPh sb="3" eb="5">
      <t>ジンコウ</t>
    </rPh>
    <rPh sb="5" eb="7">
      <t>ゾウリン</t>
    </rPh>
    <phoneticPr fontId="25"/>
  </si>
  <si>
    <t>単価_人工造林</t>
    <rPh sb="0" eb="2">
      <t>タンカ</t>
    </rPh>
    <rPh sb="3" eb="5">
      <t>ジンコウ</t>
    </rPh>
    <rPh sb="5" eb="7">
      <t>ゾウリン</t>
    </rPh>
    <phoneticPr fontId="25"/>
  </si>
  <si>
    <t>補助金_人工造林</t>
    <rPh sb="0" eb="3">
      <t>ホジョキン</t>
    </rPh>
    <rPh sb="4" eb="6">
      <t>ジンコウ</t>
    </rPh>
    <rPh sb="6" eb="8">
      <t>ゾウリン</t>
    </rPh>
    <phoneticPr fontId="25"/>
  </si>
  <si>
    <t>面積_地拵</t>
    <rPh sb="0" eb="2">
      <t>メンセキ</t>
    </rPh>
    <rPh sb="3" eb="5">
      <t>ジゴシラ</t>
    </rPh>
    <phoneticPr fontId="2"/>
  </si>
  <si>
    <t>面積_下刈</t>
    <rPh sb="0" eb="2">
      <t>メンセキ</t>
    </rPh>
    <rPh sb="3" eb="5">
      <t>シタガ</t>
    </rPh>
    <phoneticPr fontId="25"/>
  </si>
  <si>
    <t>面積_雪起</t>
    <rPh sb="0" eb="2">
      <t>メンセキ</t>
    </rPh>
    <rPh sb="3" eb="4">
      <t>ユキ</t>
    </rPh>
    <rPh sb="4" eb="5">
      <t>オ</t>
    </rPh>
    <phoneticPr fontId="25"/>
  </si>
  <si>
    <t>面積_枝打</t>
    <rPh sb="0" eb="2">
      <t>メンセキ</t>
    </rPh>
    <rPh sb="3" eb="4">
      <t>エダ</t>
    </rPh>
    <rPh sb="4" eb="5">
      <t>ウ</t>
    </rPh>
    <phoneticPr fontId="25"/>
  </si>
  <si>
    <t>面積_除伐</t>
    <rPh sb="0" eb="2">
      <t>メンセキ</t>
    </rPh>
    <rPh sb="3" eb="4">
      <t>ジョ</t>
    </rPh>
    <rPh sb="4" eb="5">
      <t>バツ</t>
    </rPh>
    <phoneticPr fontId="25"/>
  </si>
  <si>
    <t>単価_除伐</t>
    <rPh sb="0" eb="2">
      <t>タンカ</t>
    </rPh>
    <rPh sb="3" eb="5">
      <t>ジョバツ</t>
    </rPh>
    <phoneticPr fontId="25"/>
  </si>
  <si>
    <t>補助金_除伐</t>
    <rPh sb="0" eb="3">
      <t>ホジョキン</t>
    </rPh>
    <rPh sb="4" eb="6">
      <t>ジョバツ</t>
    </rPh>
    <phoneticPr fontId="25"/>
  </si>
  <si>
    <t>面積_保育間伐</t>
    <rPh sb="0" eb="2">
      <t>メンセキ</t>
    </rPh>
    <rPh sb="3" eb="5">
      <t>ホイク</t>
    </rPh>
    <rPh sb="5" eb="7">
      <t>カンバツ</t>
    </rPh>
    <phoneticPr fontId="2"/>
  </si>
  <si>
    <t>面積_テープ</t>
    <rPh sb="0" eb="2">
      <t>メンセキ</t>
    </rPh>
    <phoneticPr fontId="25"/>
  </si>
  <si>
    <t>単価_テープ</t>
    <rPh sb="0" eb="2">
      <t>タンカ</t>
    </rPh>
    <phoneticPr fontId="25"/>
  </si>
  <si>
    <t>補助金_テープ</t>
    <rPh sb="0" eb="3">
      <t>ホジョキン</t>
    </rPh>
    <phoneticPr fontId="25"/>
  </si>
  <si>
    <t>延長_防護柵</t>
    <rPh sb="0" eb="2">
      <t>エンチョウ</t>
    </rPh>
    <rPh sb="3" eb="6">
      <t>ボウゴサク</t>
    </rPh>
    <phoneticPr fontId="25"/>
  </si>
  <si>
    <t>単価_防護柵</t>
    <rPh sb="0" eb="2">
      <t>タンカ</t>
    </rPh>
    <rPh sb="3" eb="6">
      <t>ボウゴサク</t>
    </rPh>
    <phoneticPr fontId="25"/>
  </si>
  <si>
    <t>補助金_防護柵</t>
    <rPh sb="0" eb="3">
      <t>ホジョキン</t>
    </rPh>
    <rPh sb="4" eb="7">
      <t>ボウゴサク</t>
    </rPh>
    <phoneticPr fontId="25"/>
  </si>
  <si>
    <t>嵩上_防護柵</t>
    <rPh sb="0" eb="2">
      <t>カサア</t>
    </rPh>
    <rPh sb="3" eb="6">
      <t>ボウゴサク</t>
    </rPh>
    <phoneticPr fontId="25"/>
  </si>
  <si>
    <t>面積_忌避剤</t>
    <rPh sb="0" eb="2">
      <t>メンセキ</t>
    </rPh>
    <rPh sb="3" eb="6">
      <t>キヒザイ</t>
    </rPh>
    <phoneticPr fontId="25"/>
  </si>
  <si>
    <t>単価_忌避剤</t>
    <rPh sb="0" eb="2">
      <t>タンカ</t>
    </rPh>
    <rPh sb="3" eb="6">
      <t>キヒザイ</t>
    </rPh>
    <phoneticPr fontId="25"/>
  </si>
  <si>
    <t>補助金_忌避剤</t>
    <rPh sb="0" eb="3">
      <t>ホジョキン</t>
    </rPh>
    <rPh sb="4" eb="7">
      <t>キヒザイ</t>
    </rPh>
    <phoneticPr fontId="25"/>
  </si>
  <si>
    <t>内容_保全再生</t>
    <rPh sb="0" eb="2">
      <t>ナイヨウ</t>
    </rPh>
    <rPh sb="3" eb="5">
      <t>ホゼン</t>
    </rPh>
    <rPh sb="5" eb="7">
      <t>サイセイ</t>
    </rPh>
    <phoneticPr fontId="2"/>
  </si>
  <si>
    <t>面積_保全再生</t>
    <rPh sb="0" eb="2">
      <t>メンセキ</t>
    </rPh>
    <rPh sb="3" eb="5">
      <t>ホゼン</t>
    </rPh>
    <rPh sb="5" eb="7">
      <t>サイセイ</t>
    </rPh>
    <phoneticPr fontId="2"/>
  </si>
  <si>
    <t>内容_特筆事項</t>
    <rPh sb="0" eb="2">
      <t>ナイヨウ</t>
    </rPh>
    <rPh sb="3" eb="5">
      <t>トクヒツ</t>
    </rPh>
    <rPh sb="5" eb="7">
      <t>ジコウ</t>
    </rPh>
    <phoneticPr fontId="2"/>
  </si>
  <si>
    <t>01岐阜</t>
    <rPh sb="2" eb="4">
      <t>ギフ</t>
    </rPh>
    <phoneticPr fontId="26"/>
  </si>
  <si>
    <t>Ａ市</t>
    <rPh sb="1" eb="2">
      <t>シ</t>
    </rPh>
    <phoneticPr fontId="27"/>
  </si>
  <si>
    <t>大字○○字○○</t>
    <rPh sb="0" eb="2">
      <t>オオアザ</t>
    </rPh>
    <rPh sb="4" eb="5">
      <t>アザ</t>
    </rPh>
    <phoneticPr fontId="28"/>
  </si>
  <si>
    <t>○○森林組合</t>
    <rPh sb="2" eb="4">
      <t>シンリン</t>
    </rPh>
    <rPh sb="4" eb="6">
      <t>クミアイ</t>
    </rPh>
    <phoneticPr fontId="28"/>
  </si>
  <si>
    <t>○</t>
  </si>
  <si>
    <t>第3四半期</t>
    <rPh sb="0" eb="1">
      <t>ダイ</t>
    </rPh>
    <rPh sb="2" eb="5">
      <t>シハンキ</t>
    </rPh>
    <phoneticPr fontId="2"/>
  </si>
  <si>
    <t>○○林業</t>
    <rPh sb="2" eb="4">
      <t>リンギョウ</t>
    </rPh>
    <phoneticPr fontId="28"/>
  </si>
  <si>
    <t>02西濃</t>
    <rPh sb="2" eb="4">
      <t>セイノウ</t>
    </rPh>
    <phoneticPr fontId="2"/>
  </si>
  <si>
    <t>Ｂ市</t>
    <rPh sb="1" eb="2">
      <t>シ</t>
    </rPh>
    <phoneticPr fontId="27"/>
  </si>
  <si>
    <t>大字○○字○○外</t>
    <rPh sb="0" eb="2">
      <t>オオアザ</t>
    </rPh>
    <rPh sb="4" eb="5">
      <t>アザ</t>
    </rPh>
    <rPh sb="7" eb="8">
      <t>ホカ</t>
    </rPh>
    <phoneticPr fontId="28"/>
  </si>
  <si>
    <t>03揖斐</t>
    <rPh sb="2" eb="4">
      <t>イビ</t>
    </rPh>
    <phoneticPr fontId="2"/>
  </si>
  <si>
    <t>Ｃ市</t>
    <rPh sb="1" eb="2">
      <t>シ</t>
    </rPh>
    <phoneticPr fontId="27"/>
  </si>
  <si>
    <t>04中濃</t>
    <rPh sb="2" eb="4">
      <t>チュウノウ</t>
    </rPh>
    <phoneticPr fontId="2"/>
  </si>
  <si>
    <t>Ｄ市</t>
    <rPh sb="1" eb="2">
      <t>シ</t>
    </rPh>
    <phoneticPr fontId="27"/>
  </si>
  <si>
    <t>05郡上</t>
    <rPh sb="2" eb="4">
      <t>グジョウ</t>
    </rPh>
    <phoneticPr fontId="2"/>
  </si>
  <si>
    <t>Ｅ市</t>
    <rPh sb="1" eb="2">
      <t>シ</t>
    </rPh>
    <phoneticPr fontId="27"/>
  </si>
  <si>
    <t>06可茂</t>
    <rPh sb="2" eb="4">
      <t>カモ</t>
    </rPh>
    <phoneticPr fontId="2"/>
  </si>
  <si>
    <t>Ｆ市</t>
    <rPh sb="1" eb="2">
      <t>シ</t>
    </rPh>
    <phoneticPr fontId="2"/>
  </si>
  <si>
    <t>第4四半期</t>
    <rPh sb="0" eb="1">
      <t>ダイ</t>
    </rPh>
    <rPh sb="2" eb="5">
      <t>シハンキ</t>
    </rPh>
    <phoneticPr fontId="2"/>
  </si>
  <si>
    <t>07東濃</t>
    <rPh sb="2" eb="4">
      <t>トウノウ</t>
    </rPh>
    <phoneticPr fontId="2"/>
  </si>
  <si>
    <t>Ｇ市</t>
    <rPh sb="1" eb="2">
      <t>シ</t>
    </rPh>
    <phoneticPr fontId="2"/>
  </si>
  <si>
    <t>第2四半期</t>
  </si>
  <si>
    <t>08恵那</t>
    <rPh sb="2" eb="4">
      <t>エナ</t>
    </rPh>
    <phoneticPr fontId="2"/>
  </si>
  <si>
    <t>Ｈ市</t>
    <rPh sb="1" eb="2">
      <t>シ</t>
    </rPh>
    <phoneticPr fontId="2"/>
  </si>
  <si>
    <t>09下呂</t>
    <rPh sb="2" eb="4">
      <t>ゲロ</t>
    </rPh>
    <phoneticPr fontId="2"/>
  </si>
  <si>
    <t>Ｉ市</t>
    <rPh sb="1" eb="2">
      <t>シ</t>
    </rPh>
    <phoneticPr fontId="2"/>
  </si>
  <si>
    <t>第2四半期</t>
    <rPh sb="0" eb="1">
      <t>ダイ</t>
    </rPh>
    <rPh sb="2" eb="5">
      <t>シハンキ</t>
    </rPh>
    <phoneticPr fontId="2"/>
  </si>
  <si>
    <t>10飛騨</t>
    <rPh sb="2" eb="4">
      <t>ヒダ</t>
    </rPh>
    <phoneticPr fontId="2"/>
  </si>
  <si>
    <t>Ｊ市</t>
    <rPh sb="1" eb="2">
      <t>シ</t>
    </rPh>
    <phoneticPr fontId="2"/>
  </si>
  <si>
    <t>第1四半期</t>
    <rPh sb="0" eb="1">
      <t>ダイ</t>
    </rPh>
    <rPh sb="2" eb="5">
      <t>シハンキ</t>
    </rPh>
    <phoneticPr fontId="27"/>
  </si>
  <si>
    <t>Ｋ市</t>
    <rPh sb="1" eb="2">
      <t>シ</t>
    </rPh>
    <phoneticPr fontId="2"/>
  </si>
  <si>
    <t>誘因捕獲</t>
    <rPh sb="0" eb="2">
      <t>ユウイン</t>
    </rPh>
    <rPh sb="2" eb="4">
      <t>ホカク</t>
    </rPh>
    <phoneticPr fontId="2"/>
  </si>
  <si>
    <t>01岐阜</t>
    <rPh sb="2" eb="4">
      <t>ギフ</t>
    </rPh>
    <phoneticPr fontId="2"/>
  </si>
  <si>
    <t>　このことについて、岐阜県森林整備事業実施要領第５の規定に基づき協議します。</t>
    <rPh sb="10" eb="13">
      <t>ギフケン</t>
    </rPh>
    <rPh sb="13" eb="15">
      <t>シンリン</t>
    </rPh>
    <rPh sb="15" eb="17">
      <t>セイビ</t>
    </rPh>
    <rPh sb="17" eb="19">
      <t>ジギョウ</t>
    </rPh>
    <rPh sb="19" eb="21">
      <t>ジッシ</t>
    </rPh>
    <rPh sb="21" eb="23">
      <t>ヨウリョウ</t>
    </rPh>
    <rPh sb="23" eb="24">
      <t>ダイ</t>
    </rPh>
    <rPh sb="26" eb="28">
      <t>キテイ</t>
    </rPh>
    <rPh sb="29" eb="30">
      <t>モト</t>
    </rPh>
    <rPh sb="32" eb="34">
      <t>キョウギ</t>
    </rPh>
    <phoneticPr fontId="8"/>
  </si>
  <si>
    <t>添付資料</t>
    <rPh sb="0" eb="2">
      <t>テンプ</t>
    </rPh>
    <rPh sb="2" eb="4">
      <t>シリョウ</t>
    </rPh>
    <phoneticPr fontId="8"/>
  </si>
  <si>
    <t>１　変更理由書</t>
    <rPh sb="2" eb="4">
      <t>ヘンコウ</t>
    </rPh>
    <rPh sb="4" eb="7">
      <t>リユウショ</t>
    </rPh>
    <phoneticPr fontId="8"/>
  </si>
  <si>
    <t>３　図面等関連資料</t>
    <rPh sb="2" eb="4">
      <t>ズメン</t>
    </rPh>
    <rPh sb="4" eb="5">
      <t>トウ</t>
    </rPh>
    <rPh sb="5" eb="7">
      <t>カンレン</t>
    </rPh>
    <rPh sb="7" eb="9">
      <t>シリョウ</t>
    </rPh>
    <phoneticPr fontId="8"/>
  </si>
  <si>
    <t>事業の種類及び名称</t>
    <rPh sb="0" eb="2">
      <t>ジギョウ</t>
    </rPh>
    <rPh sb="3" eb="5">
      <t>シュルイ</t>
    </rPh>
    <rPh sb="5" eb="6">
      <t>オヨ</t>
    </rPh>
    <rPh sb="7" eb="9">
      <t>メイショウ</t>
    </rPh>
    <phoneticPr fontId="8"/>
  </si>
  <si>
    <t>着手年月日</t>
    <rPh sb="0" eb="2">
      <t>チャクシュ</t>
    </rPh>
    <rPh sb="2" eb="5">
      <t>ネンガッピ</t>
    </rPh>
    <phoneticPr fontId="8"/>
  </si>
  <si>
    <t>完了年月日</t>
    <rPh sb="0" eb="2">
      <t>カンリョウ</t>
    </rPh>
    <rPh sb="2" eb="5">
      <t>ネンガッピ</t>
    </rPh>
    <phoneticPr fontId="8"/>
  </si>
  <si>
    <t>事業施行箇所</t>
    <rPh sb="0" eb="2">
      <t>ジギョウ</t>
    </rPh>
    <rPh sb="2" eb="4">
      <t>セコウ</t>
    </rPh>
    <rPh sb="4" eb="6">
      <t>カショ</t>
    </rPh>
    <phoneticPr fontId="8"/>
  </si>
  <si>
    <t>施工方法</t>
    <rPh sb="0" eb="2">
      <t>セコウ</t>
    </rPh>
    <rPh sb="2" eb="4">
      <t>ホウホウ</t>
    </rPh>
    <phoneticPr fontId="8"/>
  </si>
  <si>
    <t>事業量</t>
    <rPh sb="0" eb="2">
      <t>ジギョウ</t>
    </rPh>
    <rPh sb="2" eb="3">
      <t>リョウ</t>
    </rPh>
    <phoneticPr fontId="8"/>
  </si>
  <si>
    <t>事業費</t>
    <rPh sb="0" eb="3">
      <t>ジギョウヒ</t>
    </rPh>
    <phoneticPr fontId="8"/>
  </si>
  <si>
    <t>工事施行者</t>
    <rPh sb="0" eb="2">
      <t>コウジ</t>
    </rPh>
    <rPh sb="2" eb="4">
      <t>セコウ</t>
    </rPh>
    <rPh sb="4" eb="5">
      <t>シャ</t>
    </rPh>
    <phoneticPr fontId="8"/>
  </si>
  <si>
    <t>年　　月　　日</t>
    <rPh sb="0" eb="1">
      <t>ネン</t>
    </rPh>
    <rPh sb="3" eb="4">
      <t>ガツ</t>
    </rPh>
    <rPh sb="6" eb="7">
      <t>ニチ</t>
    </rPh>
    <phoneticPr fontId="8"/>
  </si>
  <si>
    <t>森林整備課長　様</t>
    <rPh sb="0" eb="2">
      <t>シンリン</t>
    </rPh>
    <rPh sb="2" eb="4">
      <t>セイビ</t>
    </rPh>
    <rPh sb="4" eb="6">
      <t>カチョウ</t>
    </rPh>
    <phoneticPr fontId="8"/>
  </si>
  <si>
    <t>計画対象区域等</t>
    <rPh sb="0" eb="2">
      <t>ケイカク</t>
    </rPh>
    <rPh sb="2" eb="4">
      <t>タイショウ</t>
    </rPh>
    <rPh sb="4" eb="6">
      <t>クイキ</t>
    </rPh>
    <rPh sb="6" eb="7">
      <t>ナド</t>
    </rPh>
    <phoneticPr fontId="2"/>
  </si>
  <si>
    <t>事前計画概要</t>
    <rPh sb="0" eb="2">
      <t>ジゼン</t>
    </rPh>
    <rPh sb="2" eb="4">
      <t>ケイカク</t>
    </rPh>
    <rPh sb="4" eb="6">
      <t>ガイヨウ</t>
    </rPh>
    <phoneticPr fontId="2"/>
  </si>
  <si>
    <t>事業予定量</t>
    <rPh sb="0" eb="1">
      <t>コト</t>
    </rPh>
    <rPh sb="1" eb="2">
      <t>ギョウ</t>
    </rPh>
    <rPh sb="2" eb="3">
      <t>ヨ</t>
    </rPh>
    <rPh sb="3" eb="4">
      <t>サダム</t>
    </rPh>
    <rPh sb="4" eb="5">
      <t>リョウ</t>
    </rPh>
    <phoneticPr fontId="2"/>
  </si>
  <si>
    <t>計画名</t>
    <rPh sb="0" eb="2">
      <t>ケイカク</t>
    </rPh>
    <rPh sb="2" eb="3">
      <t>メイ</t>
    </rPh>
    <phoneticPr fontId="8"/>
  </si>
  <si>
    <t>計画対象
区域面積
（概数）</t>
    <phoneticPr fontId="8"/>
  </si>
  <si>
    <t>計画期間</t>
    <rPh sb="2" eb="4">
      <t>キカン</t>
    </rPh>
    <phoneticPr fontId="8"/>
  </si>
  <si>
    <t>作業システム</t>
    <rPh sb="0" eb="2">
      <t>サギョウ</t>
    </rPh>
    <phoneticPr fontId="8"/>
  </si>
  <si>
    <t>ha</t>
    <phoneticPr fontId="8"/>
  </si>
  <si>
    <t>開始年度</t>
    <rPh sb="0" eb="2">
      <t>カイシ</t>
    </rPh>
    <rPh sb="2" eb="4">
      <t>ネンド</t>
    </rPh>
    <phoneticPr fontId="8"/>
  </si>
  <si>
    <t>終期年度</t>
    <rPh sb="0" eb="2">
      <t>シュウキ</t>
    </rPh>
    <rPh sb="2" eb="4">
      <t>ネンド</t>
    </rPh>
    <phoneticPr fontId="8"/>
  </si>
  <si>
    <t>ha</t>
    <phoneticPr fontId="2"/>
  </si>
  <si>
    <t>m3/ha</t>
    <phoneticPr fontId="2"/>
  </si>
  <si>
    <t>ｍ</t>
    <phoneticPr fontId="2"/>
  </si>
  <si>
    <t>ｈａ</t>
    <phoneticPr fontId="2"/>
  </si>
  <si>
    <t>m</t>
    <phoneticPr fontId="2"/>
  </si>
  <si>
    <t>計画_名称</t>
    <rPh sb="0" eb="2">
      <t>ケイカク</t>
    </rPh>
    <rPh sb="3" eb="5">
      <t>メイショウ</t>
    </rPh>
    <phoneticPr fontId="8"/>
  </si>
  <si>
    <t>所在_区域面積</t>
    <rPh sb="0" eb="2">
      <t>ショザイ</t>
    </rPh>
    <rPh sb="3" eb="5">
      <t>クイキ</t>
    </rPh>
    <rPh sb="5" eb="7">
      <t>メンセキ</t>
    </rPh>
    <phoneticPr fontId="8"/>
  </si>
  <si>
    <t>計画開始年</t>
    <rPh sb="0" eb="2">
      <t>ケイカク</t>
    </rPh>
    <rPh sb="2" eb="4">
      <t>カイシ</t>
    </rPh>
    <rPh sb="4" eb="5">
      <t>ネン</t>
    </rPh>
    <phoneticPr fontId="8"/>
  </si>
  <si>
    <t>計画終期年</t>
    <rPh sb="0" eb="2">
      <t>ケイカク</t>
    </rPh>
    <rPh sb="2" eb="4">
      <t>シュウキ</t>
    </rPh>
    <rPh sb="4" eb="5">
      <t>ネン</t>
    </rPh>
    <phoneticPr fontId="8"/>
  </si>
  <si>
    <t>△△△</t>
    <phoneticPr fontId="8"/>
  </si>
  <si>
    <t>H27</t>
    <phoneticPr fontId="8"/>
  </si>
  <si>
    <t>チェンソー＋プロセッサ＋フォワーダ</t>
    <phoneticPr fontId="8"/>
  </si>
  <si>
    <t>チェンソー＋集材機＋プロセッサ</t>
    <phoneticPr fontId="8"/>
  </si>
  <si>
    <t>H28</t>
    <phoneticPr fontId="8"/>
  </si>
  <si>
    <t>ハーベスタ＋2tトラック</t>
    <phoneticPr fontId="8"/>
  </si>
  <si>
    <t>H26</t>
    <phoneticPr fontId="8"/>
  </si>
  <si>
    <t>チェンソー＋タワーヤーダ＋プロセッサ＋フォワーダ</t>
    <phoneticPr fontId="8"/>
  </si>
  <si>
    <t>チェンソー＋スイングヤーダ＋プロセッサ＋フォワーダ</t>
    <phoneticPr fontId="8"/>
  </si>
  <si>
    <t>チェンソー＋プロセッサ＋2tトラック</t>
  </si>
  <si>
    <t>ハーベスタ＋フォワーダ</t>
    <phoneticPr fontId="8"/>
  </si>
  <si>
    <t>チェンソー＋プロセッサ＋2tトラック</t>
    <phoneticPr fontId="8"/>
  </si>
  <si>
    <t>森林整備事業（公共造林）森林作業道開設計画</t>
    <rPh sb="0" eb="2">
      <t>シンリン</t>
    </rPh>
    <rPh sb="2" eb="4">
      <t>セイビ</t>
    </rPh>
    <rPh sb="4" eb="6">
      <t>ジギョウ</t>
    </rPh>
    <rPh sb="7" eb="9">
      <t>コウキョウ</t>
    </rPh>
    <rPh sb="9" eb="11">
      <t>ゾウリン</t>
    </rPh>
    <rPh sb="12" eb="14">
      <t>シンリン</t>
    </rPh>
    <rPh sb="14" eb="16">
      <t>サギョウ</t>
    </rPh>
    <rPh sb="16" eb="17">
      <t>ドウ</t>
    </rPh>
    <rPh sb="17" eb="19">
      <t>カイセツ</t>
    </rPh>
    <rPh sb="19" eb="21">
      <t>ケイカク</t>
    </rPh>
    <phoneticPr fontId="2"/>
  </si>
  <si>
    <t>計画の種類</t>
    <rPh sb="0" eb="2">
      <t>ケイカク</t>
    </rPh>
    <rPh sb="3" eb="5">
      <t>シュルイ</t>
    </rPh>
    <phoneticPr fontId="2"/>
  </si>
  <si>
    <t>路線名</t>
  </si>
  <si>
    <t>施　　工　　地</t>
    <rPh sb="0" eb="1">
      <t>シ</t>
    </rPh>
    <rPh sb="3" eb="4">
      <t>コウ</t>
    </rPh>
    <rPh sb="6" eb="7">
      <t>チ</t>
    </rPh>
    <phoneticPr fontId="2"/>
  </si>
  <si>
    <t>分収林
区分</t>
    <rPh sb="0" eb="2">
      <t>ブンシュウ</t>
    </rPh>
    <rPh sb="2" eb="3">
      <t>リン</t>
    </rPh>
    <rPh sb="4" eb="6">
      <t>クブン</t>
    </rPh>
    <phoneticPr fontId="2"/>
  </si>
  <si>
    <t>開設・改良の区分</t>
    <rPh sb="0" eb="2">
      <t>カイセツ</t>
    </rPh>
    <rPh sb="3" eb="5">
      <t>カイリョウ</t>
    </rPh>
    <rPh sb="6" eb="8">
      <t>クブン</t>
    </rPh>
    <phoneticPr fontId="2"/>
  </si>
  <si>
    <t>( a )</t>
    <phoneticPr fontId="2"/>
  </si>
  <si>
    <t>施工
方法
(直営・
請負）</t>
    <rPh sb="0" eb="2">
      <t>セコウ</t>
    </rPh>
    <rPh sb="3" eb="5">
      <t>ホウホウ</t>
    </rPh>
    <rPh sb="7" eb="9">
      <t>チョクエイ</t>
    </rPh>
    <rPh sb="11" eb="13">
      <t>ウケオイ</t>
    </rPh>
    <phoneticPr fontId="2"/>
  </si>
  <si>
    <t>嵩上げ
補助率</t>
    <rPh sb="0" eb="2">
      <t>カサア</t>
    </rPh>
    <rPh sb="4" eb="7">
      <t>ホジョリツ</t>
    </rPh>
    <phoneticPr fontId="2"/>
  </si>
  <si>
    <t>事業費</t>
    <phoneticPr fontId="2"/>
  </si>
  <si>
    <t>査定係数</t>
    <rPh sb="0" eb="2">
      <t>サテイ</t>
    </rPh>
    <rPh sb="2" eb="4">
      <t>ケイスウ</t>
    </rPh>
    <phoneticPr fontId="2"/>
  </si>
  <si>
    <t>内　　　　　　　　　　訳</t>
    <rPh sb="0" eb="1">
      <t>ウチ</t>
    </rPh>
    <rPh sb="11" eb="12">
      <t>ヤク</t>
    </rPh>
    <phoneticPr fontId="2"/>
  </si>
  <si>
    <t>着手時期</t>
    <rPh sb="0" eb="2">
      <t>チャクシュ</t>
    </rPh>
    <rPh sb="2" eb="4">
      <t>ジキ</t>
    </rPh>
    <phoneticPr fontId="2"/>
  </si>
  <si>
    <t>同意状況</t>
    <rPh sb="0" eb="2">
      <t>ドウイ</t>
    </rPh>
    <rPh sb="2" eb="4">
      <t>ジョウキョウ</t>
    </rPh>
    <phoneticPr fontId="2"/>
  </si>
  <si>
    <t>路網密度（m/ha）</t>
    <rPh sb="0" eb="1">
      <t>ロ</t>
    </rPh>
    <rPh sb="1" eb="2">
      <t>モウ</t>
    </rPh>
    <rPh sb="2" eb="4">
      <t>ミツド</t>
    </rPh>
    <phoneticPr fontId="2"/>
  </si>
  <si>
    <t>路網効率</t>
    <rPh sb="0" eb="1">
      <t>ロ</t>
    </rPh>
    <rPh sb="1" eb="2">
      <t>モウ</t>
    </rPh>
    <rPh sb="2" eb="4">
      <t>コウリツ</t>
    </rPh>
    <phoneticPr fontId="2"/>
  </si>
  <si>
    <t>管理者</t>
    <rPh sb="0" eb="3">
      <t>カンリシャ</t>
    </rPh>
    <phoneticPr fontId="2"/>
  </si>
  <si>
    <t>森林経営計画名</t>
    <rPh sb="0" eb="2">
      <t>シンリン</t>
    </rPh>
    <rPh sb="2" eb="4">
      <t>ケイエイ</t>
    </rPh>
    <rPh sb="4" eb="6">
      <t>ケイカク</t>
    </rPh>
    <rPh sb="6" eb="7">
      <t>メイ</t>
    </rPh>
    <phoneticPr fontId="2"/>
  </si>
  <si>
    <t>集約化実施計画名</t>
    <rPh sb="0" eb="3">
      <t>シュウヤクカ</t>
    </rPh>
    <rPh sb="3" eb="5">
      <t>ジッシ</t>
    </rPh>
    <rPh sb="5" eb="7">
      <t>ケイカク</t>
    </rPh>
    <rPh sb="7" eb="8">
      <t>メイ</t>
    </rPh>
    <phoneticPr fontId="2"/>
  </si>
  <si>
    <t>大字</t>
    <phoneticPr fontId="2"/>
  </si>
  <si>
    <t>幅員</t>
    <rPh sb="0" eb="2">
      <t>フクイン</t>
    </rPh>
    <phoneticPr fontId="2"/>
  </si>
  <si>
    <t>延長</t>
    <phoneticPr fontId="2"/>
  </si>
  <si>
    <t>査定事業費</t>
    <rPh sb="0" eb="2">
      <t>サテイ</t>
    </rPh>
    <rPh sb="2" eb="5">
      <t>ジギョウヒ</t>
    </rPh>
    <phoneticPr fontId="2"/>
  </si>
  <si>
    <t>補助金額</t>
    <rPh sb="3" eb="4">
      <t>ガク</t>
    </rPh>
    <phoneticPr fontId="2"/>
  </si>
  <si>
    <t>国庫補助金</t>
    <phoneticPr fontId="2"/>
  </si>
  <si>
    <t>義務県費</t>
    <rPh sb="0" eb="2">
      <t>ギム</t>
    </rPh>
    <rPh sb="2" eb="4">
      <t>ケンヒ</t>
    </rPh>
    <phoneticPr fontId="2"/>
  </si>
  <si>
    <t>県単嵩上げ</t>
    <rPh sb="0" eb="2">
      <t>ケンタン</t>
    </rPh>
    <rPh sb="2" eb="4">
      <t>カサア</t>
    </rPh>
    <phoneticPr fontId="2"/>
  </si>
  <si>
    <t>同意
数</t>
    <rPh sb="0" eb="2">
      <t>ドウイ</t>
    </rPh>
    <rPh sb="3" eb="4">
      <t>スウ</t>
    </rPh>
    <phoneticPr fontId="2"/>
  </si>
  <si>
    <t>／</t>
    <phoneticPr fontId="2"/>
  </si>
  <si>
    <t>地権
者数</t>
    <rPh sb="0" eb="1">
      <t>チ</t>
    </rPh>
    <rPh sb="1" eb="2">
      <t>ケン</t>
    </rPh>
    <rPh sb="3" eb="4">
      <t>シャ</t>
    </rPh>
    <rPh sb="4" eb="5">
      <t>スウ</t>
    </rPh>
    <phoneticPr fontId="2"/>
  </si>
  <si>
    <t>施業実施年度</t>
    <rPh sb="0" eb="2">
      <t>セギョウ</t>
    </rPh>
    <rPh sb="2" eb="4">
      <t>ジッシ</t>
    </rPh>
    <rPh sb="4" eb="6">
      <t>ネンド</t>
    </rPh>
    <phoneticPr fontId="2"/>
  </si>
  <si>
    <t>( b )
面積
(ha)</t>
    <rPh sb="6" eb="8">
      <t>メンセキ</t>
    </rPh>
    <phoneticPr fontId="2"/>
  </si>
  <si>
    <t>( c )
計画搬出材積</t>
    <rPh sb="6" eb="8">
      <t>ケイカク</t>
    </rPh>
    <rPh sb="8" eb="10">
      <t>ハンシュツ</t>
    </rPh>
    <rPh sb="10" eb="12">
      <t>ザイセキ</t>
    </rPh>
    <phoneticPr fontId="2"/>
  </si>
  <si>
    <t>( c/b )
平均搬出材積</t>
    <rPh sb="8" eb="10">
      <t>ヘイキン</t>
    </rPh>
    <rPh sb="10" eb="12">
      <t>ハンシュツ</t>
    </rPh>
    <rPh sb="12" eb="14">
      <t>ザイセキ</t>
    </rPh>
    <phoneticPr fontId="2"/>
  </si>
  <si>
    <t>( c/a )
路網効率
(m3/m)</t>
    <rPh sb="8" eb="9">
      <t>ロ</t>
    </rPh>
    <rPh sb="9" eb="10">
      <t>モウ</t>
    </rPh>
    <rPh sb="10" eb="12">
      <t>コウリツ</t>
    </rPh>
    <phoneticPr fontId="2"/>
  </si>
  <si>
    <t>(ｍ)</t>
    <phoneticPr fontId="2"/>
  </si>
  <si>
    <t>（ｍ）</t>
    <phoneticPr fontId="2"/>
  </si>
  <si>
    <t>(％)</t>
    <phoneticPr fontId="2"/>
  </si>
  <si>
    <t>（円）</t>
    <rPh sb="1" eb="2">
      <t>エン</t>
    </rPh>
    <phoneticPr fontId="2"/>
  </si>
  <si>
    <t>現況</t>
    <rPh sb="0" eb="2">
      <t>ゲンキョウ</t>
    </rPh>
    <phoneticPr fontId="2"/>
  </si>
  <si>
    <t>目標</t>
    <rPh sb="0" eb="2">
      <t>モクヒョウ</t>
    </rPh>
    <phoneticPr fontId="2"/>
  </si>
  <si>
    <t>目標
年度</t>
    <rPh sb="0" eb="2">
      <t>モクヒョウ</t>
    </rPh>
    <rPh sb="3" eb="5">
      <t>ネンド</t>
    </rPh>
    <phoneticPr fontId="2"/>
  </si>
  <si>
    <t>○○○</t>
    <phoneticPr fontId="2"/>
  </si>
  <si>
    <t>□□線</t>
    <rPh sb="2" eb="3">
      <t>セン</t>
    </rPh>
    <phoneticPr fontId="2"/>
  </si>
  <si>
    <t>○△</t>
    <phoneticPr fontId="2"/>
  </si>
  <si>
    <t>□□</t>
    <phoneticPr fontId="2"/>
  </si>
  <si>
    <t>－</t>
    <phoneticPr fontId="2"/>
  </si>
  <si>
    <t>開設</t>
    <rPh sb="0" eb="2">
      <t>カイセツ</t>
    </rPh>
    <phoneticPr fontId="2"/>
  </si>
  <si>
    <t>直営</t>
    <rPh sb="0" eb="2">
      <t>チョクエイ</t>
    </rPh>
    <phoneticPr fontId="2"/>
  </si>
  <si>
    <t>H○年○月</t>
    <rPh sb="2" eb="3">
      <t>ネン</t>
    </rPh>
    <rPh sb="4" eb="5">
      <t>ガツ</t>
    </rPh>
    <phoneticPr fontId="2"/>
  </si>
  <si>
    <t>H27</t>
    <phoneticPr fontId="2"/>
  </si>
  <si>
    <t>Ｈ27</t>
    <phoneticPr fontId="2"/>
  </si>
  <si>
    <t>事業主体に同じ</t>
    <rPh sb="0" eb="2">
      <t>ジギョウ</t>
    </rPh>
    <rPh sb="2" eb="4">
      <t>シュタイ</t>
    </rPh>
    <rPh sb="5" eb="6">
      <t>オナ</t>
    </rPh>
    <phoneticPr fontId="2"/>
  </si>
  <si>
    <t>／</t>
  </si>
  <si>
    <t>１．「計画の種類」には、計画名を記載すること。</t>
    <rPh sb="3" eb="5">
      <t>ケイカク</t>
    </rPh>
    <rPh sb="6" eb="8">
      <t>シュルイ</t>
    </rPh>
    <rPh sb="12" eb="14">
      <t>ケイカク</t>
    </rPh>
    <rPh sb="14" eb="15">
      <t>メイ</t>
    </rPh>
    <rPh sb="16" eb="18">
      <t>キサイ</t>
    </rPh>
    <phoneticPr fontId="2"/>
  </si>
  <si>
    <t>２．「整理番号」は、計画箇所（様式１）の整理番号を記載すること。</t>
    <rPh sb="3" eb="5">
      <t>セイリ</t>
    </rPh>
    <rPh sb="5" eb="7">
      <t>バンゴウ</t>
    </rPh>
    <rPh sb="10" eb="12">
      <t>ケイカク</t>
    </rPh>
    <rPh sb="12" eb="14">
      <t>カショ</t>
    </rPh>
    <rPh sb="15" eb="17">
      <t>ヨウシキ</t>
    </rPh>
    <rPh sb="20" eb="22">
      <t>セイリ</t>
    </rPh>
    <rPh sb="22" eb="24">
      <t>バンゴウ</t>
    </rPh>
    <rPh sb="25" eb="27">
      <t>キサイ</t>
    </rPh>
    <phoneticPr fontId="2"/>
  </si>
  <si>
    <t>３．「路網密度」欄は、森林経営計画に記載された数値（計画区域全体の数値）を記載すること。</t>
    <rPh sb="3" eb="4">
      <t>ロ</t>
    </rPh>
    <rPh sb="4" eb="5">
      <t>モウ</t>
    </rPh>
    <rPh sb="5" eb="7">
      <t>ミツド</t>
    </rPh>
    <rPh sb="8" eb="9">
      <t>ラン</t>
    </rPh>
    <rPh sb="11" eb="13">
      <t>シンリン</t>
    </rPh>
    <rPh sb="13" eb="15">
      <t>ケイエイ</t>
    </rPh>
    <rPh sb="15" eb="17">
      <t>ケイカク</t>
    </rPh>
    <rPh sb="18" eb="20">
      <t>キサイ</t>
    </rPh>
    <rPh sb="23" eb="25">
      <t>スウチ</t>
    </rPh>
    <rPh sb="26" eb="28">
      <t>ケイカク</t>
    </rPh>
    <rPh sb="28" eb="30">
      <t>クイキ</t>
    </rPh>
    <rPh sb="30" eb="32">
      <t>ゼンタイ</t>
    </rPh>
    <rPh sb="33" eb="35">
      <t>スウチ</t>
    </rPh>
    <rPh sb="37" eb="39">
      <t>キサイ</t>
    </rPh>
    <phoneticPr fontId="2"/>
  </si>
  <si>
    <t>４．「路網効率」欄は、当該路線による施業面積、搬出材積を記載するとともに、平均搬出材積、路網効率を算出し記載すること。</t>
    <rPh sb="3" eb="4">
      <t>ロ</t>
    </rPh>
    <rPh sb="4" eb="5">
      <t>モウ</t>
    </rPh>
    <rPh sb="5" eb="7">
      <t>コウリツ</t>
    </rPh>
    <rPh sb="8" eb="9">
      <t>ラン</t>
    </rPh>
    <rPh sb="11" eb="13">
      <t>トウガイ</t>
    </rPh>
    <rPh sb="13" eb="15">
      <t>ロセン</t>
    </rPh>
    <rPh sb="18" eb="20">
      <t>セギョウ</t>
    </rPh>
    <rPh sb="20" eb="22">
      <t>メンセキ</t>
    </rPh>
    <rPh sb="23" eb="25">
      <t>ハンシュツ</t>
    </rPh>
    <rPh sb="25" eb="27">
      <t>ザイセキ</t>
    </rPh>
    <rPh sb="28" eb="30">
      <t>キサイ</t>
    </rPh>
    <rPh sb="37" eb="39">
      <t>ヘイキン</t>
    </rPh>
    <rPh sb="39" eb="41">
      <t>ハンシュツ</t>
    </rPh>
    <rPh sb="41" eb="43">
      <t>ザイセキ</t>
    </rPh>
    <rPh sb="44" eb="45">
      <t>ロ</t>
    </rPh>
    <rPh sb="45" eb="46">
      <t>モウ</t>
    </rPh>
    <rPh sb="46" eb="48">
      <t>コウリツ</t>
    </rPh>
    <rPh sb="49" eb="51">
      <t>サンシュツ</t>
    </rPh>
    <rPh sb="52" eb="54">
      <t>キサイ</t>
    </rPh>
    <phoneticPr fontId="2"/>
  </si>
  <si>
    <t>(８)  消費税の申告により、当該補助金に係る　消費税仕入控除税額があることが確定した場合には、速やかに知事に報告するとともに、当該金額を県に返還すること。</t>
    <phoneticPr fontId="8"/>
  </si>
  <si>
    <t>(４)　更新伐または花粉発生源植替えを行った場合には、当該林地に付き、原則として、その翌年度から起算して２年を経過して更新が確実に図られていないと農林事務所長が判断したときは、植栽（花粉発生源植替えの場合、花粉症発生源対策苗l木等、かつコンテナ苗による植栽）により速やかに更新を図ることとし、これに従わない場合、交付を受けた更新伐に係る補助金相当額を返還すること。ただし、植栽以外の方法により確実に更新が図られると農林事務所長が認めた場合はこの限りではない。</t>
    <rPh sb="10" eb="12">
      <t>カフン</t>
    </rPh>
    <rPh sb="12" eb="15">
      <t>ハッセイゲン</t>
    </rPh>
    <rPh sb="15" eb="17">
      <t>ウエカ</t>
    </rPh>
    <rPh sb="73" eb="75">
      <t>ノウリン</t>
    </rPh>
    <rPh sb="75" eb="77">
      <t>ジム</t>
    </rPh>
    <rPh sb="77" eb="79">
      <t>ショチョウ</t>
    </rPh>
    <rPh sb="91" eb="93">
      <t>カフン</t>
    </rPh>
    <rPh sb="93" eb="96">
      <t>ハッセイゲン</t>
    </rPh>
    <rPh sb="96" eb="98">
      <t>ウエカ</t>
    </rPh>
    <rPh sb="100" eb="102">
      <t>バアイ</t>
    </rPh>
    <rPh sb="103" eb="106">
      <t>カフンショウ</t>
    </rPh>
    <rPh sb="106" eb="109">
      <t>ハッセイゲン</t>
    </rPh>
    <rPh sb="109" eb="111">
      <t>タイサク</t>
    </rPh>
    <rPh sb="111" eb="112">
      <t>ナエ</t>
    </rPh>
    <rPh sb="113" eb="114">
      <t>キ</t>
    </rPh>
    <rPh sb="114" eb="115">
      <t>ナド</t>
    </rPh>
    <rPh sb="122" eb="123">
      <t>ナエ</t>
    </rPh>
    <rPh sb="126" eb="128">
      <t>ショクサイ</t>
    </rPh>
    <rPh sb="207" eb="209">
      <t>ノウリン</t>
    </rPh>
    <rPh sb="209" eb="211">
      <t>ジム</t>
    </rPh>
    <rPh sb="211" eb="213">
      <t>ショチョウ</t>
    </rPh>
    <phoneticPr fontId="8"/>
  </si>
  <si>
    <t>(７)  森林保全再生整備を行った場合、その行為に対して、森林環境保全整備事業以外の国庫補助事業により支援を受けたときは、交付を受けた森林保全再生整備に係る補助金相当額を返還すること。</t>
    <phoneticPr fontId="8"/>
  </si>
  <si>
    <t>(８)  消費税の申告により、当該補助金に係る　消費税仕入控除税額があることが確定した場合には、速やかに知事に報告するとともに、当該金額を県に返還すること。</t>
    <phoneticPr fontId="8"/>
  </si>
  <si>
    <t>(９)  岐阜県補助金等交付規則（昭和５７年岐阜県規則第８号）及び岐阜県森林・林業対策事業補助金交付要綱（平成18年４月１日付け林第７号）に従わなければならない。</t>
    <phoneticPr fontId="8"/>
  </si>
  <si>
    <t>(７)　森林保全再生整備を行った場合、その行為に対して、森林環境保全整備事業以外の国庫補助事業により支援を受けたときは、交付を受けた森林保全再生整備に係る補助金相当額を返還すること。</t>
    <phoneticPr fontId="8"/>
  </si>
  <si>
    <t>(４)　更新伐または花粉発生源植替えを行った場合には、当該林地に付き、原則として、その翌年度から起算して２年を経過して更新が確実に図られていないと農林事務所長が判断したときは、植栽（花粉発生源植替えの場合、花粉症発生源対策苗木等、かつコンテナ苗による植栽）により速やかに更新を図ることとし、これに従わない場合、交付を受けた更新伐に係る補助金相当額を返還すること。ただし、植栽以外の方法により確実に更新が図られると農林事務所長が認めた場合はこの限りではない。</t>
    <rPh sb="10" eb="12">
      <t>カフン</t>
    </rPh>
    <rPh sb="12" eb="15">
      <t>ハッセイゲン</t>
    </rPh>
    <rPh sb="15" eb="17">
      <t>ウエカ</t>
    </rPh>
    <rPh sb="73" eb="75">
      <t>ノウリン</t>
    </rPh>
    <rPh sb="75" eb="77">
      <t>ジム</t>
    </rPh>
    <rPh sb="77" eb="79">
      <t>ショチョウ</t>
    </rPh>
    <rPh sb="91" eb="93">
      <t>カフン</t>
    </rPh>
    <rPh sb="93" eb="96">
      <t>ハッセイゲン</t>
    </rPh>
    <rPh sb="96" eb="98">
      <t>ウエカ</t>
    </rPh>
    <rPh sb="100" eb="102">
      <t>バアイ</t>
    </rPh>
    <rPh sb="103" eb="106">
      <t>カフンショウ</t>
    </rPh>
    <rPh sb="106" eb="109">
      <t>ハッセイゲン</t>
    </rPh>
    <rPh sb="109" eb="111">
      <t>タイサク</t>
    </rPh>
    <rPh sb="111" eb="112">
      <t>ナエ</t>
    </rPh>
    <rPh sb="112" eb="113">
      <t>キ</t>
    </rPh>
    <rPh sb="113" eb="114">
      <t>ナド</t>
    </rPh>
    <rPh sb="121" eb="122">
      <t>ナエ</t>
    </rPh>
    <rPh sb="125" eb="127">
      <t>ショクサイ</t>
    </rPh>
    <rPh sb="206" eb="208">
      <t>ノウリン</t>
    </rPh>
    <rPh sb="208" eb="210">
      <t>ジム</t>
    </rPh>
    <rPh sb="210" eb="212">
      <t>ショチョウ</t>
    </rPh>
    <phoneticPr fontId="8"/>
  </si>
  <si>
    <t>実施期間</t>
    <rPh sb="0" eb="2">
      <t>ジッシ</t>
    </rPh>
    <rPh sb="2" eb="4">
      <t>キカン</t>
    </rPh>
    <phoneticPr fontId="8"/>
  </si>
  <si>
    <t>伐採</t>
    <rPh sb="0" eb="2">
      <t>バッサイ</t>
    </rPh>
    <phoneticPr fontId="8"/>
  </si>
  <si>
    <t>植栽</t>
    <rPh sb="0" eb="2">
      <t>ショクサイ</t>
    </rPh>
    <phoneticPr fontId="8"/>
  </si>
  <si>
    <t>伐採を行う者との
連携内容</t>
    <phoneticPr fontId="8"/>
  </si>
  <si>
    <t>伐採期間_人口造林</t>
    <rPh sb="0" eb="2">
      <t>バッサイ</t>
    </rPh>
    <rPh sb="2" eb="4">
      <t>キカン</t>
    </rPh>
    <rPh sb="5" eb="7">
      <t>ジンコウ</t>
    </rPh>
    <rPh sb="7" eb="9">
      <t>ゾウリン</t>
    </rPh>
    <phoneticPr fontId="8"/>
  </si>
  <si>
    <t>植栽期間_人口造林</t>
    <rPh sb="0" eb="2">
      <t>ショクサイ</t>
    </rPh>
    <rPh sb="2" eb="4">
      <t>キカン</t>
    </rPh>
    <rPh sb="5" eb="7">
      <t>ジンコウ</t>
    </rPh>
    <rPh sb="7" eb="9">
      <t>ゾウリン</t>
    </rPh>
    <phoneticPr fontId="8"/>
  </si>
  <si>
    <t>連携内容_人口造林</t>
    <rPh sb="0" eb="2">
      <t>レンケイ</t>
    </rPh>
    <rPh sb="2" eb="4">
      <t>ナイヨウ</t>
    </rPh>
    <rPh sb="5" eb="7">
      <t>ジンコウ</t>
    </rPh>
    <rPh sb="7" eb="9">
      <t>ゾウリン</t>
    </rPh>
    <phoneticPr fontId="8"/>
  </si>
  <si>
    <t>林退共以外</t>
    <rPh sb="0" eb="1">
      <t>ハヤシ</t>
    </rPh>
    <rPh sb="1" eb="2">
      <t>タイ</t>
    </rPh>
    <rPh sb="2" eb="3">
      <t>トモ</t>
    </rPh>
    <rPh sb="3" eb="5">
      <t>イガイ</t>
    </rPh>
    <phoneticPr fontId="8"/>
  </si>
  <si>
    <t>林退共</t>
    <rPh sb="2" eb="3">
      <t>トモ</t>
    </rPh>
    <phoneticPr fontId="8"/>
  </si>
  <si>
    <t>加入</t>
    <phoneticPr fontId="8"/>
  </si>
  <si>
    <t>整理
番号</t>
    <rPh sb="3" eb="5">
      <t>バンゴウ</t>
    </rPh>
    <phoneticPr fontId="8"/>
  </si>
  <si>
    <t>申請
番号</t>
    <phoneticPr fontId="8"/>
  </si>
  <si>
    <t>現場作業
責任者</t>
    <rPh sb="0" eb="2">
      <t>ゲンバ</t>
    </rPh>
    <rPh sb="2" eb="4">
      <t>サギョウ</t>
    </rPh>
    <rPh sb="5" eb="8">
      <t>セキニンシャ</t>
    </rPh>
    <phoneticPr fontId="8"/>
  </si>
  <si>
    <t>定性・列状の別</t>
    <rPh sb="0" eb="2">
      <t>テイセイ</t>
    </rPh>
    <rPh sb="3" eb="4">
      <t>レツ</t>
    </rPh>
    <rPh sb="4" eb="5">
      <t>ジョウ</t>
    </rPh>
    <rPh sb="6" eb="7">
      <t>ベツ</t>
    </rPh>
    <phoneticPr fontId="2"/>
  </si>
  <si>
    <t>架線系・車輛系の別</t>
    <rPh sb="0" eb="2">
      <t>カセン</t>
    </rPh>
    <rPh sb="2" eb="3">
      <t>ケイ</t>
    </rPh>
    <rPh sb="4" eb="6">
      <t>シャリョウ</t>
    </rPh>
    <rPh sb="6" eb="7">
      <t>ケイ</t>
    </rPh>
    <rPh sb="8" eb="9">
      <t>ベツ</t>
    </rPh>
    <phoneticPr fontId="2"/>
  </si>
  <si>
    <t>伐採方法_間伐</t>
    <rPh sb="0" eb="2">
      <t>バッサイ</t>
    </rPh>
    <rPh sb="2" eb="4">
      <t>ホウホウ</t>
    </rPh>
    <rPh sb="5" eb="7">
      <t>カンバツ</t>
    </rPh>
    <phoneticPr fontId="8"/>
  </si>
  <si>
    <t>システム_間伐</t>
    <rPh sb="5" eb="7">
      <t>カンバツ</t>
    </rPh>
    <phoneticPr fontId="8"/>
  </si>
  <si>
    <t>システム_更新伐</t>
    <rPh sb="5" eb="7">
      <t>コウシン</t>
    </rPh>
    <rPh sb="7" eb="8">
      <t>バツ</t>
    </rPh>
    <phoneticPr fontId="8"/>
  </si>
  <si>
    <t>伐採方法_更新伐</t>
    <rPh sb="0" eb="2">
      <t>バッサイ</t>
    </rPh>
    <rPh sb="2" eb="4">
      <t>ホウホウ</t>
    </rPh>
    <rPh sb="5" eb="7">
      <t>コウシン</t>
    </rPh>
    <rPh sb="7" eb="8">
      <t>バツ</t>
    </rPh>
    <phoneticPr fontId="8"/>
  </si>
  <si>
    <t>定性・列状・帯状・群状・モザイク状の別</t>
    <rPh sb="0" eb="2">
      <t>テイセイ</t>
    </rPh>
    <rPh sb="3" eb="4">
      <t>レツ</t>
    </rPh>
    <rPh sb="4" eb="5">
      <t>ジョウ</t>
    </rPh>
    <rPh sb="6" eb="8">
      <t>オビジョウ</t>
    </rPh>
    <rPh sb="9" eb="10">
      <t>グン</t>
    </rPh>
    <rPh sb="10" eb="11">
      <t>ジョウ</t>
    </rPh>
    <rPh sb="16" eb="17">
      <t>ジョウ</t>
    </rPh>
    <rPh sb="18" eb="19">
      <t>ベツ</t>
    </rPh>
    <phoneticPr fontId="2"/>
  </si>
  <si>
    <t>路線数</t>
    <rPh sb="0" eb="2">
      <t>ロセン</t>
    </rPh>
    <rPh sb="2" eb="3">
      <t>スウ</t>
    </rPh>
    <phoneticPr fontId="2"/>
  </si>
  <si>
    <t>一貫作業時システム導入の有無</t>
    <rPh sb="0" eb="2">
      <t>イッカン</t>
    </rPh>
    <rPh sb="2" eb="4">
      <t>サギョウ</t>
    </rPh>
    <rPh sb="4" eb="5">
      <t>ジ</t>
    </rPh>
    <rPh sb="9" eb="11">
      <t>ドウニュウ</t>
    </rPh>
    <rPh sb="12" eb="14">
      <t>ウム</t>
    </rPh>
    <phoneticPr fontId="8"/>
  </si>
  <si>
    <t>普通苗・コンテナ苗・生分解性ポット苗の別</t>
    <rPh sb="0" eb="2">
      <t>フツウ</t>
    </rPh>
    <rPh sb="2" eb="3">
      <t>ナエ</t>
    </rPh>
    <rPh sb="8" eb="9">
      <t>ナエ</t>
    </rPh>
    <rPh sb="10" eb="14">
      <t>セイブンカイセイ</t>
    </rPh>
    <rPh sb="17" eb="18">
      <t>ナエ</t>
    </rPh>
    <rPh sb="19" eb="20">
      <t>ベツ</t>
    </rPh>
    <phoneticPr fontId="8"/>
  </si>
  <si>
    <t>本/ha</t>
    <rPh sb="0" eb="1">
      <t>ホン</t>
    </rPh>
    <phoneticPr fontId="8"/>
  </si>
  <si>
    <t>地拵えの
有無</t>
    <rPh sb="0" eb="2">
      <t>ジゴシラ</t>
    </rPh>
    <rPh sb="5" eb="7">
      <t>ウム</t>
    </rPh>
    <phoneticPr fontId="8"/>
  </si>
  <si>
    <t>一貫作業時システム_人工造林</t>
    <rPh sb="0" eb="2">
      <t>イッカン</t>
    </rPh>
    <rPh sb="2" eb="4">
      <t>サギョウ</t>
    </rPh>
    <rPh sb="4" eb="5">
      <t>ジ</t>
    </rPh>
    <rPh sb="10" eb="12">
      <t>ジンコウ</t>
    </rPh>
    <rPh sb="12" eb="14">
      <t>ゾウリン</t>
    </rPh>
    <phoneticPr fontId="8"/>
  </si>
  <si>
    <t>地拵え_人工造林</t>
    <rPh sb="0" eb="2">
      <t>ジゴシラ</t>
    </rPh>
    <rPh sb="4" eb="6">
      <t>ジンコウ</t>
    </rPh>
    <rPh sb="6" eb="8">
      <t>ゾウリン</t>
    </rPh>
    <phoneticPr fontId="8"/>
  </si>
  <si>
    <t>苗_人工造林</t>
    <rPh sb="0" eb="1">
      <t>ナエ</t>
    </rPh>
    <rPh sb="2" eb="4">
      <t>ジンコウ</t>
    </rPh>
    <rPh sb="4" eb="6">
      <t>ゾウリン</t>
    </rPh>
    <phoneticPr fontId="8"/>
  </si>
  <si>
    <t>植栽密度_人工造林</t>
    <rPh sb="0" eb="2">
      <t>ショクサイ</t>
    </rPh>
    <rPh sb="2" eb="4">
      <t>ミツド</t>
    </rPh>
    <rPh sb="5" eb="7">
      <t>ジンコウ</t>
    </rPh>
    <rPh sb="7" eb="9">
      <t>ゾウリン</t>
    </rPh>
    <phoneticPr fontId="8"/>
  </si>
  <si>
    <t>植栽本数</t>
    <rPh sb="0" eb="2">
      <t>ショクサイ</t>
    </rPh>
    <rPh sb="2" eb="4">
      <t>ホンスウ</t>
    </rPh>
    <phoneticPr fontId="8"/>
  </si>
  <si>
    <t>嵩上_忌避剤</t>
    <rPh sb="0" eb="2">
      <t>カサア</t>
    </rPh>
    <rPh sb="3" eb="6">
      <t>キヒザイ</t>
    </rPh>
    <phoneticPr fontId="25"/>
  </si>
  <si>
    <t>幼齢木保護</t>
    <rPh sb="0" eb="2">
      <t>ヨウレイ</t>
    </rPh>
    <rPh sb="2" eb="3">
      <t>キ</t>
    </rPh>
    <rPh sb="3" eb="5">
      <t>ホゴ</t>
    </rPh>
    <phoneticPr fontId="2"/>
  </si>
  <si>
    <t>定性</t>
    <rPh sb="0" eb="2">
      <t>テイセイ</t>
    </rPh>
    <phoneticPr fontId="2"/>
  </si>
  <si>
    <t>列状</t>
    <rPh sb="0" eb="1">
      <t>レツ</t>
    </rPh>
    <rPh sb="1" eb="2">
      <t>ジョウ</t>
    </rPh>
    <phoneticPr fontId="8"/>
  </si>
  <si>
    <t>定性</t>
    <rPh sb="0" eb="2">
      <t>テイセイ</t>
    </rPh>
    <phoneticPr fontId="8"/>
  </si>
  <si>
    <t>車輛系</t>
    <rPh sb="0" eb="2">
      <t>シャリョウ</t>
    </rPh>
    <rPh sb="2" eb="3">
      <t>ケイ</t>
    </rPh>
    <phoneticPr fontId="8"/>
  </si>
  <si>
    <t>架線系</t>
    <rPh sb="0" eb="2">
      <t>カセン</t>
    </rPh>
    <rPh sb="2" eb="3">
      <t>ケイ</t>
    </rPh>
    <phoneticPr fontId="8"/>
  </si>
  <si>
    <t>モザイク状</t>
    <rPh sb="4" eb="5">
      <t>ジョウ</t>
    </rPh>
    <phoneticPr fontId="8"/>
  </si>
  <si>
    <t>H28.8</t>
    <phoneticPr fontId="8"/>
  </si>
  <si>
    <t>H28.10</t>
    <phoneticPr fontId="8"/>
  </si>
  <si>
    <t>有</t>
    <rPh sb="0" eb="1">
      <t>ア</t>
    </rPh>
    <phoneticPr fontId="8"/>
  </si>
  <si>
    <t>コンテナ苗</t>
    <rPh sb="4" eb="5">
      <t>ナエ</t>
    </rPh>
    <phoneticPr fontId="8"/>
  </si>
  <si>
    <t>○○　○○</t>
    <phoneticPr fontId="8"/>
  </si>
  <si>
    <t>○○市（町村）長</t>
    <rPh sb="2" eb="3">
      <t>シ</t>
    </rPh>
    <rPh sb="7" eb="8">
      <t>チョウ</t>
    </rPh>
    <phoneticPr fontId="8"/>
  </si>
  <si>
    <t>森林配置計画の将来目標区分について</t>
    <rPh sb="0" eb="2">
      <t>シンリン</t>
    </rPh>
    <rPh sb="2" eb="4">
      <t>ハイチ</t>
    </rPh>
    <rPh sb="4" eb="6">
      <t>ケイカク</t>
    </rPh>
    <rPh sb="7" eb="9">
      <t>ショウライ</t>
    </rPh>
    <rPh sb="9" eb="11">
      <t>モクヒョウ</t>
    </rPh>
    <rPh sb="11" eb="13">
      <t>クブン</t>
    </rPh>
    <phoneticPr fontId="8"/>
  </si>
  <si>
    <t>森林の場所</t>
    <rPh sb="0" eb="2">
      <t>シンリン</t>
    </rPh>
    <rPh sb="3" eb="5">
      <t>バショ</t>
    </rPh>
    <phoneticPr fontId="8"/>
  </si>
  <si>
    <t>　○○市○○字○○　△.△△ha　ほか　○○箇所△.△△ha</t>
    <rPh sb="3" eb="4">
      <t>シ</t>
    </rPh>
    <rPh sb="6" eb="7">
      <t>アザ</t>
    </rPh>
    <rPh sb="22" eb="24">
      <t>カショ</t>
    </rPh>
    <phoneticPr fontId="8"/>
  </si>
  <si>
    <t>花粉発生源植替え</t>
    <rPh sb="0" eb="2">
      <t>カフン</t>
    </rPh>
    <rPh sb="2" eb="5">
      <t>ハッセイゲン</t>
    </rPh>
    <rPh sb="5" eb="7">
      <t>ウエカ</t>
    </rPh>
    <phoneticPr fontId="2"/>
  </si>
  <si>
    <t>付帯施設等整備</t>
    <phoneticPr fontId="2"/>
  </si>
  <si>
    <t>計画名
認定番号</t>
    <rPh sb="0" eb="2">
      <t>ケイカク</t>
    </rPh>
    <rPh sb="2" eb="3">
      <t>メイ</t>
    </rPh>
    <rPh sb="4" eb="8">
      <t>ニンテイバンゴウ</t>
    </rPh>
    <phoneticPr fontId="2"/>
  </si>
  <si>
    <t>（森林経営計画が作成されていない場合）</t>
    <rPh sb="1" eb="3">
      <t>シンリン</t>
    </rPh>
    <rPh sb="3" eb="5">
      <t>ケイエイ</t>
    </rPh>
    <rPh sb="5" eb="7">
      <t>ケイカク</t>
    </rPh>
    <rPh sb="8" eb="10">
      <t>サクセイ</t>
    </rPh>
    <rPh sb="16" eb="18">
      <t>バアイ</t>
    </rPh>
    <phoneticPr fontId="2"/>
  </si>
  <si>
    <t>計画対象
区域面積
（概数）</t>
    <phoneticPr fontId="2"/>
  </si>
  <si>
    <t>計画期間</t>
    <rPh sb="2" eb="4">
      <t>キカン</t>
    </rPh>
    <phoneticPr fontId="2"/>
  </si>
  <si>
    <t>森林作業道</t>
    <rPh sb="0" eb="2">
      <t>シンリン</t>
    </rPh>
    <rPh sb="2" eb="4">
      <t>サギョウ</t>
    </rPh>
    <rPh sb="4" eb="5">
      <t>ドウ</t>
    </rPh>
    <phoneticPr fontId="2"/>
  </si>
  <si>
    <t>伐倒</t>
    <rPh sb="0" eb="2">
      <t>バットウ</t>
    </rPh>
    <phoneticPr fontId="2"/>
  </si>
  <si>
    <t>植栽</t>
    <rPh sb="0" eb="2">
      <t>ショクサイ</t>
    </rPh>
    <phoneticPr fontId="2"/>
  </si>
  <si>
    <t>嵩上</t>
    <rPh sb="0" eb="2">
      <t>カサアゲ</t>
    </rPh>
    <phoneticPr fontId="25"/>
  </si>
  <si>
    <t>作成状況及び取組方針</t>
    <phoneticPr fontId="2"/>
  </si>
  <si>
    <t>出荷予定
時期</t>
    <rPh sb="0" eb="2">
      <t>シュッカ</t>
    </rPh>
    <rPh sb="2" eb="4">
      <t>ヨテイ</t>
    </rPh>
    <rPh sb="5" eb="7">
      <t>ジキ</t>
    </rPh>
    <phoneticPr fontId="2"/>
  </si>
  <si>
    <t>樹種</t>
    <rPh sb="0" eb="2">
      <t>ジュシュ</t>
    </rPh>
    <phoneticPr fontId="2"/>
  </si>
  <si>
    <t>品種</t>
    <rPh sb="0" eb="2">
      <t>ヒンシュ</t>
    </rPh>
    <phoneticPr fontId="2"/>
  </si>
  <si>
    <t>事業量</t>
    <rPh sb="0" eb="2">
      <t>ジギョウ</t>
    </rPh>
    <rPh sb="2" eb="3">
      <t>リョウ</t>
    </rPh>
    <phoneticPr fontId="2"/>
  </si>
  <si>
    <t>開始年度</t>
    <rPh sb="0" eb="2">
      <t>カイシ</t>
    </rPh>
    <rPh sb="2" eb="4">
      <t>ネンド</t>
    </rPh>
    <phoneticPr fontId="2"/>
  </si>
  <si>
    <t>終期年度</t>
    <rPh sb="0" eb="2">
      <t>シュウキ</t>
    </rPh>
    <rPh sb="2" eb="4">
      <t>ネンド</t>
    </rPh>
    <phoneticPr fontId="2"/>
  </si>
  <si>
    <t>m/ha</t>
    <phoneticPr fontId="2"/>
  </si>
  <si>
    <t>計画_認定番号</t>
    <rPh sb="0" eb="2">
      <t>ケイカク</t>
    </rPh>
    <rPh sb="3" eb="5">
      <t>ニンテイ</t>
    </rPh>
    <rPh sb="5" eb="7">
      <t>バンゴウ</t>
    </rPh>
    <phoneticPr fontId="2"/>
  </si>
  <si>
    <t>計画_取組方針</t>
    <rPh sb="0" eb="2">
      <t>ケイカク</t>
    </rPh>
    <rPh sb="3" eb="5">
      <t>トリクミ</t>
    </rPh>
    <rPh sb="5" eb="7">
      <t>ホウシン</t>
    </rPh>
    <phoneticPr fontId="2"/>
  </si>
  <si>
    <t>概要_面積</t>
    <rPh sb="0" eb="2">
      <t>ガイヨウ</t>
    </rPh>
    <rPh sb="3" eb="5">
      <t>メンセキ</t>
    </rPh>
    <phoneticPr fontId="2"/>
  </si>
  <si>
    <t>概要_開始</t>
    <rPh sb="0" eb="2">
      <t>ガイヨウ</t>
    </rPh>
    <rPh sb="3" eb="5">
      <t>カイシ</t>
    </rPh>
    <phoneticPr fontId="2"/>
  </si>
  <si>
    <t>概要_終期</t>
    <rPh sb="0" eb="2">
      <t>ガイヨウ</t>
    </rPh>
    <rPh sb="3" eb="5">
      <t>シュウキ</t>
    </rPh>
    <phoneticPr fontId="2"/>
  </si>
  <si>
    <t>伐倒_面積</t>
    <rPh sb="0" eb="2">
      <t>バットウ</t>
    </rPh>
    <rPh sb="3" eb="5">
      <t>メンセキ</t>
    </rPh>
    <phoneticPr fontId="2"/>
  </si>
  <si>
    <t>伐倒_材積</t>
    <rPh sb="0" eb="2">
      <t>バットウ</t>
    </rPh>
    <rPh sb="3" eb="5">
      <t>ザイセキ</t>
    </rPh>
    <phoneticPr fontId="2"/>
  </si>
  <si>
    <t>植栽_樹種</t>
    <rPh sb="0" eb="2">
      <t>ショクサイ</t>
    </rPh>
    <rPh sb="3" eb="5">
      <t>ジュシュ</t>
    </rPh>
    <phoneticPr fontId="2"/>
  </si>
  <si>
    <t>植栽_品種</t>
    <rPh sb="0" eb="2">
      <t>ショクサイ</t>
    </rPh>
    <rPh sb="3" eb="5">
      <t>ヒンシュ</t>
    </rPh>
    <phoneticPr fontId="2"/>
  </si>
  <si>
    <t>作業道_開設</t>
    <rPh sb="0" eb="2">
      <t>サギョウ</t>
    </rPh>
    <rPh sb="2" eb="3">
      <t>ミチ</t>
    </rPh>
    <rPh sb="4" eb="5">
      <t>ヒラキ</t>
    </rPh>
    <rPh sb="5" eb="6">
      <t>セツ</t>
    </rPh>
    <phoneticPr fontId="2"/>
  </si>
  <si>
    <t>作業道_補助金</t>
    <rPh sb="0" eb="2">
      <t>サギョウ</t>
    </rPh>
    <rPh sb="2" eb="3">
      <t>ミチ</t>
    </rPh>
    <rPh sb="4" eb="7">
      <t>ホジョキン</t>
    </rPh>
    <phoneticPr fontId="2"/>
  </si>
  <si>
    <t>作業道_嵩上</t>
    <rPh sb="0" eb="2">
      <t>サギョウ</t>
    </rPh>
    <rPh sb="2" eb="3">
      <t>ミチ</t>
    </rPh>
    <rPh sb="4" eb="6">
      <t>カサア</t>
    </rPh>
    <phoneticPr fontId="2"/>
  </si>
  <si>
    <t>作業道_現況</t>
    <rPh sb="0" eb="2">
      <t>サギョウ</t>
    </rPh>
    <rPh sb="2" eb="3">
      <t>ミチ</t>
    </rPh>
    <rPh sb="4" eb="6">
      <t>ゲンキョウ</t>
    </rPh>
    <phoneticPr fontId="2"/>
  </si>
  <si>
    <t>作業道_管理</t>
    <rPh sb="0" eb="2">
      <t>サギョウ</t>
    </rPh>
    <rPh sb="2" eb="3">
      <t>ミチ</t>
    </rPh>
    <rPh sb="4" eb="6">
      <t>カンリ</t>
    </rPh>
    <phoneticPr fontId="2"/>
  </si>
  <si>
    <t>A市</t>
    <rPh sb="1" eb="2">
      <t>シ</t>
    </rPh>
    <phoneticPr fontId="27"/>
  </si>
  <si>
    <t>大字○○字○○</t>
    <rPh sb="0" eb="2">
      <t>オオアザ</t>
    </rPh>
    <rPh sb="4" eb="5">
      <t>アザ</t>
    </rPh>
    <phoneticPr fontId="2"/>
  </si>
  <si>
    <t>△△△</t>
    <phoneticPr fontId="2"/>
  </si>
  <si>
    <t>H28</t>
    <phoneticPr fontId="2"/>
  </si>
  <si>
    <t>H31</t>
    <phoneticPr fontId="2"/>
  </si>
  <si>
    <t>鳥獣の食害防止チューブ</t>
    <rPh sb="0" eb="2">
      <t>チョウジュウ</t>
    </rPh>
    <rPh sb="3" eb="5">
      <t>ショクガイ</t>
    </rPh>
    <rPh sb="5" eb="7">
      <t>ボウシ</t>
    </rPh>
    <phoneticPr fontId="2"/>
  </si>
  <si>
    <t>その他（　　）</t>
    <rPh sb="2" eb="3">
      <t>タ</t>
    </rPh>
    <phoneticPr fontId="2"/>
  </si>
  <si>
    <t>テープ巻・ネット等取付</t>
    <rPh sb="3" eb="4">
      <t>マキ</t>
    </rPh>
    <rPh sb="8" eb="9">
      <t>ナド</t>
    </rPh>
    <rPh sb="9" eb="11">
      <t>トリツケ</t>
    </rPh>
    <phoneticPr fontId="2"/>
  </si>
  <si>
    <t>９点</t>
    <phoneticPr fontId="8"/>
  </si>
  <si>
    <r>
      <t xml:space="preserve">  </t>
    </r>
    <r>
      <rPr>
        <sz val="9.5"/>
        <rFont val="ＭＳ 明朝"/>
        <family val="1"/>
        <charset val="128"/>
      </rPr>
      <t>２点</t>
    </r>
  </si>
  <si>
    <r>
      <t xml:space="preserve">  </t>
    </r>
    <r>
      <rPr>
        <sz val="9.5"/>
        <rFont val="ＭＳ 明朝"/>
        <family val="1"/>
        <charset val="128"/>
      </rPr>
      <t>３点</t>
    </r>
    <phoneticPr fontId="8"/>
  </si>
  <si>
    <t>　私は、森林環境保全整備事業の補助金[農山漁村地域整備交付金の交付金]交付申請に当たって、次の事項に同意します。</t>
    <rPh sb="1" eb="2">
      <t>ワタシ</t>
    </rPh>
    <rPh sb="4" eb="6">
      <t>シンリン</t>
    </rPh>
    <rPh sb="6" eb="8">
      <t>カンキョウ</t>
    </rPh>
    <rPh sb="8" eb="10">
      <t>ホゼン</t>
    </rPh>
    <rPh sb="10" eb="12">
      <t>セイビ</t>
    </rPh>
    <rPh sb="12" eb="14">
      <t>ジギョウ</t>
    </rPh>
    <rPh sb="15" eb="18">
      <t>ホジョキン</t>
    </rPh>
    <rPh sb="31" eb="34">
      <t>コウフキン</t>
    </rPh>
    <rPh sb="35" eb="37">
      <t>コウフ</t>
    </rPh>
    <rPh sb="37" eb="39">
      <t>シンセイ</t>
    </rPh>
    <rPh sb="40" eb="41">
      <t>ア</t>
    </rPh>
    <rPh sb="45" eb="46">
      <t>ツギ</t>
    </rPh>
    <rPh sb="47" eb="49">
      <t>ジコウ</t>
    </rPh>
    <rPh sb="50" eb="52">
      <t>ドウイ</t>
    </rPh>
    <phoneticPr fontId="3"/>
  </si>
  <si>
    <t>　　　　　　　　様</t>
    <rPh sb="8" eb="9">
      <t>サマ</t>
    </rPh>
    <phoneticPr fontId="8"/>
  </si>
  <si>
    <t>　（別紙一覧表のとおり）</t>
    <rPh sb="2" eb="4">
      <t>ベッシ</t>
    </rPh>
    <rPh sb="4" eb="6">
      <t>イチラン</t>
    </rPh>
    <rPh sb="6" eb="7">
      <t>ヒョウ</t>
    </rPh>
    <phoneticPr fontId="8"/>
  </si>
  <si>
    <t>森林被害
内容</t>
    <rPh sb="0" eb="2">
      <t>シンリン</t>
    </rPh>
    <rPh sb="2" eb="4">
      <t>ヒガイ</t>
    </rPh>
    <rPh sb="5" eb="7">
      <t>ナイヨウ</t>
    </rPh>
    <phoneticPr fontId="8"/>
  </si>
  <si>
    <t>森林保全再生整備</t>
    <rPh sb="0" eb="2">
      <t>シンリン</t>
    </rPh>
    <rPh sb="2" eb="4">
      <t>ホゼン</t>
    </rPh>
    <rPh sb="4" eb="6">
      <t>サイセイ</t>
    </rPh>
    <rPh sb="6" eb="8">
      <t>セイビ</t>
    </rPh>
    <phoneticPr fontId="2"/>
  </si>
  <si>
    <t>保育間伐</t>
    <rPh sb="0" eb="2">
      <t>ホイク</t>
    </rPh>
    <rPh sb="2" eb="4">
      <t>カンバツ</t>
    </rPh>
    <phoneticPr fontId="2"/>
  </si>
  <si>
    <t>除伐</t>
    <rPh sb="0" eb="1">
      <t>ジョ</t>
    </rPh>
    <rPh sb="1" eb="2">
      <t>バツ</t>
    </rPh>
    <phoneticPr fontId="2"/>
  </si>
  <si>
    <t>被害_内容</t>
    <rPh sb="3" eb="5">
      <t>ナイヨウ</t>
    </rPh>
    <phoneticPr fontId="25"/>
  </si>
  <si>
    <t>嵩上_被害_誘引捕獲</t>
    <rPh sb="0" eb="2">
      <t>カサア</t>
    </rPh>
    <rPh sb="6" eb="8">
      <t>ユウイン</t>
    </rPh>
    <rPh sb="8" eb="10">
      <t>ホカク</t>
    </rPh>
    <phoneticPr fontId="25"/>
  </si>
  <si>
    <t>一貫作業システム_人工造林</t>
    <rPh sb="0" eb="2">
      <t>イッカン</t>
    </rPh>
    <rPh sb="2" eb="4">
      <t>サギョウ</t>
    </rPh>
    <rPh sb="9" eb="11">
      <t>ジンコウ</t>
    </rPh>
    <rPh sb="11" eb="13">
      <t>ゾウリン</t>
    </rPh>
    <phoneticPr fontId="25"/>
  </si>
  <si>
    <t>地拵え_人工造林</t>
    <rPh sb="0" eb="2">
      <t>ジゴシラ</t>
    </rPh>
    <rPh sb="4" eb="6">
      <t>ジンコウ</t>
    </rPh>
    <rPh sb="6" eb="8">
      <t>ゾウリン</t>
    </rPh>
    <phoneticPr fontId="25"/>
  </si>
  <si>
    <t>苗_人工造林</t>
    <rPh sb="0" eb="1">
      <t>ナエ</t>
    </rPh>
    <rPh sb="2" eb="4">
      <t>ジンコウ</t>
    </rPh>
    <rPh sb="4" eb="6">
      <t>ゾウリン</t>
    </rPh>
    <phoneticPr fontId="25"/>
  </si>
  <si>
    <t>植栽本数_人工造林</t>
    <rPh sb="0" eb="2">
      <t>ショクサイ</t>
    </rPh>
    <rPh sb="2" eb="4">
      <t>ホンスウ</t>
    </rPh>
    <rPh sb="5" eb="7">
      <t>ジンコウ</t>
    </rPh>
    <rPh sb="7" eb="9">
      <t>ゾウリン</t>
    </rPh>
    <phoneticPr fontId="25"/>
  </si>
  <si>
    <t>連携内容_人工造林</t>
    <rPh sb="0" eb="2">
      <t>レンケイ</t>
    </rPh>
    <rPh sb="2" eb="4">
      <t>ナイヨウ</t>
    </rPh>
    <rPh sb="5" eb="7">
      <t>ジンコウ</t>
    </rPh>
    <rPh sb="7" eb="9">
      <t>ゾウリン</t>
    </rPh>
    <phoneticPr fontId="25"/>
  </si>
  <si>
    <t>シカ被害</t>
    <rPh sb="2" eb="4">
      <t>ヒガイ</t>
    </rPh>
    <phoneticPr fontId="8"/>
  </si>
  <si>
    <t/>
  </si>
  <si>
    <t>クマ被害</t>
    <rPh sb="2" eb="4">
      <t>ヒガイ</t>
    </rPh>
    <phoneticPr fontId="8"/>
  </si>
  <si>
    <t>テープ巻き</t>
    <rPh sb="3" eb="4">
      <t>マ</t>
    </rPh>
    <phoneticPr fontId="8"/>
  </si>
  <si>
    <t>○○市</t>
    <rPh sb="2" eb="3">
      <t>シ</t>
    </rPh>
    <phoneticPr fontId="28"/>
  </si>
  <si>
    <t>雪害</t>
    <rPh sb="0" eb="2">
      <t>セツガイ</t>
    </rPh>
    <phoneticPr fontId="8"/>
  </si>
  <si>
    <t>普通苗</t>
    <rPh sb="0" eb="2">
      <t>フツウ</t>
    </rPh>
    <rPh sb="2" eb="3">
      <t>ナエ</t>
    </rPh>
    <phoneticPr fontId="8"/>
  </si>
  <si>
    <t>無</t>
    <rPh sb="0" eb="1">
      <t>ナ</t>
    </rPh>
    <phoneticPr fontId="8"/>
  </si>
  <si>
    <t>生分解性ポット苗</t>
    <rPh sb="0" eb="4">
      <t>セイブンカイセイ</t>
    </rPh>
    <rPh sb="7" eb="8">
      <t>ナエ</t>
    </rPh>
    <phoneticPr fontId="8"/>
  </si>
  <si>
    <t>H30_人工造林</t>
    <rPh sb="4" eb="6">
      <t>ジンコウ</t>
    </rPh>
    <rPh sb="6" eb="8">
      <t>ゾウリン</t>
    </rPh>
    <phoneticPr fontId="8"/>
  </si>
  <si>
    <t>一体的
施業</t>
    <rPh sb="0" eb="3">
      <t>イッタイテキ</t>
    </rPh>
    <rPh sb="4" eb="6">
      <t>セギョウ</t>
    </rPh>
    <phoneticPr fontId="8"/>
  </si>
  <si>
    <t>一体的_防護柵</t>
    <rPh sb="0" eb="3">
      <t>イッタイテキ</t>
    </rPh>
    <rPh sb="4" eb="7">
      <t>ボウゴサク</t>
    </rPh>
    <phoneticPr fontId="25"/>
  </si>
  <si>
    <t>一体的_忌避剤</t>
    <rPh sb="0" eb="3">
      <t>イッタイテキ</t>
    </rPh>
    <rPh sb="4" eb="7">
      <t>キヒザイ</t>
    </rPh>
    <phoneticPr fontId="25"/>
  </si>
  <si>
    <t>面積_幼齢木</t>
    <rPh sb="0" eb="2">
      <t>メンセキ</t>
    </rPh>
    <rPh sb="3" eb="5">
      <t>ヨウレイ</t>
    </rPh>
    <rPh sb="5" eb="6">
      <t>キ</t>
    </rPh>
    <phoneticPr fontId="25"/>
  </si>
  <si>
    <t>単価_幼齢木</t>
    <rPh sb="0" eb="2">
      <t>タンカ</t>
    </rPh>
    <rPh sb="3" eb="5">
      <t>ヨウレイ</t>
    </rPh>
    <rPh sb="5" eb="6">
      <t>キ</t>
    </rPh>
    <phoneticPr fontId="25"/>
  </si>
  <si>
    <t>補助金_幼齢木</t>
    <rPh sb="0" eb="3">
      <t>ホジョキン</t>
    </rPh>
    <rPh sb="4" eb="6">
      <t>ヨウレイ</t>
    </rPh>
    <rPh sb="6" eb="7">
      <t>キ</t>
    </rPh>
    <phoneticPr fontId="25"/>
  </si>
  <si>
    <t>嵩上_幼齢木</t>
    <rPh sb="0" eb="2">
      <t>カサア</t>
    </rPh>
    <rPh sb="3" eb="5">
      <t>ヨウレイ</t>
    </rPh>
    <rPh sb="5" eb="6">
      <t>キ</t>
    </rPh>
    <phoneticPr fontId="25"/>
  </si>
  <si>
    <t>一体的_幼齢木</t>
    <rPh sb="0" eb="3">
      <t>イッタイテキ</t>
    </rPh>
    <rPh sb="4" eb="6">
      <t>ヨウレイ</t>
    </rPh>
    <rPh sb="6" eb="7">
      <t>キ</t>
    </rPh>
    <phoneticPr fontId="25"/>
  </si>
  <si>
    <t>施業内容（　　　　　　　　）</t>
    <rPh sb="0" eb="2">
      <t>セギョウ</t>
    </rPh>
    <rPh sb="2" eb="4">
      <t>ナイヨウ</t>
    </rPh>
    <phoneticPr fontId="2"/>
  </si>
  <si>
    <t>林木_事業量</t>
    <rPh sb="0" eb="2">
      <t>リンボク</t>
    </rPh>
    <rPh sb="3" eb="6">
      <t>ジギョウリョウ</t>
    </rPh>
    <phoneticPr fontId="2"/>
  </si>
  <si>
    <t>林木_補助金</t>
    <rPh sb="0" eb="2">
      <t>リンボク</t>
    </rPh>
    <rPh sb="3" eb="6">
      <t>ホジョキン</t>
    </rPh>
    <phoneticPr fontId="2"/>
  </si>
  <si>
    <t>林木_嵩上</t>
    <rPh sb="0" eb="2">
      <t>リンボク</t>
    </rPh>
    <rPh sb="3" eb="5">
      <t>カサア</t>
    </rPh>
    <phoneticPr fontId="2"/>
  </si>
  <si>
    <t>伐倒_システム</t>
    <rPh sb="0" eb="2">
      <t>バットウ</t>
    </rPh>
    <phoneticPr fontId="8"/>
  </si>
  <si>
    <t>伐倒_搬出区分</t>
    <rPh sb="0" eb="2">
      <t>バットウ</t>
    </rPh>
    <rPh sb="3" eb="5">
      <t>ハンシュツ</t>
    </rPh>
    <rPh sb="5" eb="7">
      <t>クブン</t>
    </rPh>
    <phoneticPr fontId="2"/>
  </si>
  <si>
    <t>伐倒_単価</t>
    <rPh sb="0" eb="2">
      <t>バットウ</t>
    </rPh>
    <rPh sb="3" eb="5">
      <t>タンカ</t>
    </rPh>
    <phoneticPr fontId="2"/>
  </si>
  <si>
    <t>伐倒_補助金</t>
    <rPh sb="0" eb="2">
      <t>バットウ</t>
    </rPh>
    <rPh sb="3" eb="6">
      <t>ホジョキン</t>
    </rPh>
    <phoneticPr fontId="2"/>
  </si>
  <si>
    <t>伐倒_出荷予定</t>
    <rPh sb="0" eb="2">
      <t>バットウ</t>
    </rPh>
    <rPh sb="3" eb="5">
      <t>シュッカ</t>
    </rPh>
    <rPh sb="5" eb="7">
      <t>ヨテイ</t>
    </rPh>
    <phoneticPr fontId="2"/>
  </si>
  <si>
    <t>林木_単価</t>
    <rPh sb="0" eb="2">
      <t>リンボク</t>
    </rPh>
    <rPh sb="3" eb="5">
      <t>タンカ</t>
    </rPh>
    <phoneticPr fontId="2"/>
  </si>
  <si>
    <t>林木被害防止施設等整備</t>
    <rPh sb="0" eb="2">
      <t>リンボク</t>
    </rPh>
    <rPh sb="2" eb="4">
      <t>ヒガイ</t>
    </rPh>
    <rPh sb="4" eb="6">
      <t>ボウシ</t>
    </rPh>
    <rPh sb="6" eb="9">
      <t>シセツナド</t>
    </rPh>
    <rPh sb="9" eb="11">
      <t>セイビ</t>
    </rPh>
    <phoneticPr fontId="2"/>
  </si>
  <si>
    <t>林木_一体的</t>
    <rPh sb="0" eb="2">
      <t>リンボク</t>
    </rPh>
    <rPh sb="3" eb="6">
      <t>イッタイテキ</t>
    </rPh>
    <phoneticPr fontId="2"/>
  </si>
  <si>
    <t>路網密度</t>
    <rPh sb="0" eb="1">
      <t>ロ</t>
    </rPh>
    <rPh sb="1" eb="2">
      <t>モウ</t>
    </rPh>
    <rPh sb="2" eb="4">
      <t>ミツド</t>
    </rPh>
    <phoneticPr fontId="2"/>
  </si>
  <si>
    <t>作業道_事業費</t>
    <rPh sb="0" eb="2">
      <t>サギョウ</t>
    </rPh>
    <rPh sb="2" eb="3">
      <t>ミチ</t>
    </rPh>
    <rPh sb="4" eb="6">
      <t>ジギョウ</t>
    </rPh>
    <rPh sb="6" eb="7">
      <t>ヒ</t>
    </rPh>
    <phoneticPr fontId="2"/>
  </si>
  <si>
    <t>植栽_本数</t>
    <rPh sb="0" eb="2">
      <t>ショクサイ</t>
    </rPh>
    <rPh sb="3" eb="5">
      <t>ホンスウ</t>
    </rPh>
    <phoneticPr fontId="8"/>
  </si>
  <si>
    <t>植栽_面積</t>
    <rPh sb="0" eb="2">
      <t>ショクサイ</t>
    </rPh>
    <rPh sb="3" eb="5">
      <t>メンセキ</t>
    </rPh>
    <phoneticPr fontId="25"/>
  </si>
  <si>
    <t>植栽_単価</t>
    <rPh sb="0" eb="2">
      <t>ショクサイ</t>
    </rPh>
    <rPh sb="3" eb="5">
      <t>タンカ</t>
    </rPh>
    <phoneticPr fontId="25"/>
  </si>
  <si>
    <t>植栽_補助金</t>
    <rPh sb="0" eb="2">
      <t>ショクサイ</t>
    </rPh>
    <rPh sb="3" eb="6">
      <t>ホジョキン</t>
    </rPh>
    <phoneticPr fontId="25"/>
  </si>
  <si>
    <t>植栽_嵩上</t>
    <rPh sb="0" eb="2">
      <t>ショクサイ</t>
    </rPh>
    <rPh sb="3" eb="5">
      <t>カサア</t>
    </rPh>
    <phoneticPr fontId="25"/>
  </si>
  <si>
    <t>（１）いずれの作成種類の場合でも0.01ha以上のものについて作成し、市町村・林班・準林班（以上右上）、伐採（植裁）面積（以上左上）は必ず記入する。</t>
    <phoneticPr fontId="8"/>
  </si>
  <si>
    <t>（２）植栽、伐採の別に応じて右欄に必要事項を記入する。</t>
    <phoneticPr fontId="8"/>
  </si>
  <si>
    <t>（３）当該小班又は最寄りの林小班を森林計画図より転写し、小班番号、枝番号を記入する。</t>
    <phoneticPr fontId="8"/>
  </si>
  <si>
    <t>（４）造林地等に作成者が独自の小班番号を付してはならない。</t>
    <phoneticPr fontId="8"/>
  </si>
  <si>
    <t>植栽本数(下層)</t>
    <phoneticPr fontId="8"/>
  </si>
  <si>
    <t>森林所有者</t>
    <rPh sb="0" eb="2">
      <t>シンリン</t>
    </rPh>
    <rPh sb="2" eb="5">
      <t>ショユウシャ</t>
    </rPh>
    <phoneticPr fontId="8"/>
  </si>
  <si>
    <t>その他特記事項</t>
    <rPh sb="2" eb="3">
      <t>ホカ</t>
    </rPh>
    <rPh sb="3" eb="5">
      <t>トッキ</t>
    </rPh>
    <rPh sb="5" eb="7">
      <t>ジコウ</t>
    </rPh>
    <phoneticPr fontId="8"/>
  </si>
  <si>
    <t>直近の
施業履歴</t>
    <rPh sb="0" eb="2">
      <t>チョッキン</t>
    </rPh>
    <rPh sb="4" eb="6">
      <t>セギョウ</t>
    </rPh>
    <rPh sb="6" eb="8">
      <t>リレキ</t>
    </rPh>
    <phoneticPr fontId="8"/>
  </si>
  <si>
    <t>実施年度</t>
    <rPh sb="0" eb="2">
      <t>ジッシ</t>
    </rPh>
    <rPh sb="2" eb="4">
      <t>ネンド</t>
    </rPh>
    <phoneticPr fontId="8"/>
  </si>
  <si>
    <t>施業種</t>
    <rPh sb="0" eb="2">
      <t>セギョウ</t>
    </rPh>
    <rPh sb="2" eb="3">
      <t>シュ</t>
    </rPh>
    <phoneticPr fontId="8"/>
  </si>
  <si>
    <t>造林（　　期）・その他</t>
    <rPh sb="0" eb="2">
      <t>ゾウリン</t>
    </rPh>
    <rPh sb="5" eb="6">
      <t>キ</t>
    </rPh>
    <rPh sb="10" eb="11">
      <t>ホカ</t>
    </rPh>
    <phoneticPr fontId="8"/>
  </si>
  <si>
    <t>年度　　箇所位置図</t>
    <rPh sb="0" eb="2">
      <t>ネンド</t>
    </rPh>
    <rPh sb="4" eb="6">
      <t>カショ</t>
    </rPh>
    <rPh sb="6" eb="8">
      <t>イチ</t>
    </rPh>
    <rPh sb="8" eb="9">
      <t>ズ</t>
    </rPh>
    <phoneticPr fontId="8"/>
  </si>
  <si>
    <t>　　　　　　　事業</t>
    <rPh sb="7" eb="9">
      <t>ジギョウ</t>
    </rPh>
    <phoneticPr fontId="8"/>
  </si>
  <si>
    <t>団地</t>
    <rPh sb="0" eb="2">
      <t>ダンチ</t>
    </rPh>
    <phoneticPr fontId="8"/>
  </si>
  <si>
    <t>○○　○○　他２</t>
    <rPh sb="6" eb="7">
      <t>ホカ</t>
    </rPh>
    <phoneticPr fontId="8"/>
  </si>
  <si>
    <t>○○市○○字○○１２３－１外</t>
    <rPh sb="2" eb="3">
      <t>シ</t>
    </rPh>
    <rPh sb="5" eb="6">
      <t>アザ</t>
    </rPh>
    <rPh sb="13" eb="14">
      <t>ホカ</t>
    </rPh>
    <phoneticPr fontId="8"/>
  </si>
  <si>
    <t>ha</t>
    <phoneticPr fontId="8"/>
  </si>
  <si>
    <t>別記様式第７号－２</t>
    <phoneticPr fontId="8"/>
  </si>
  <si>
    <t>氏名</t>
    <rPh sb="0" eb="2">
      <t>シメイ</t>
    </rPh>
    <phoneticPr fontId="8"/>
  </si>
  <si>
    <t>～</t>
    <phoneticPr fontId="8"/>
  </si>
  <si>
    <t>施業期間（年月日）</t>
    <rPh sb="0" eb="2">
      <t>セギョウ</t>
    </rPh>
    <rPh sb="2" eb="4">
      <t>キカン</t>
    </rPh>
    <rPh sb="5" eb="8">
      <t>ネンガッピ</t>
    </rPh>
    <phoneticPr fontId="8"/>
  </si>
  <si>
    <t>森林保険</t>
    <phoneticPr fontId="8"/>
  </si>
  <si>
    <t>(６）標準地（管理プロット）の位置を図示する。</t>
    <rPh sb="3" eb="5">
      <t>ヒョウジュン</t>
    </rPh>
    <rPh sb="5" eb="6">
      <t>チ</t>
    </rPh>
    <rPh sb="7" eb="9">
      <t>カンリ</t>
    </rPh>
    <rPh sb="15" eb="17">
      <t>イチ</t>
    </rPh>
    <rPh sb="18" eb="20">
      <t>ズシ</t>
    </rPh>
    <phoneticPr fontId="8"/>
  </si>
  <si>
    <t>（５）直近の施業履歴がある場合は必ず記入すること。</t>
    <rPh sb="3" eb="5">
      <t>チョッキン</t>
    </rPh>
    <rPh sb="6" eb="8">
      <t>セギョウ</t>
    </rPh>
    <rPh sb="8" eb="10">
      <t>リレキ</t>
    </rPh>
    <rPh sb="13" eb="15">
      <t>バアイ</t>
    </rPh>
    <rPh sb="16" eb="17">
      <t>カナラ</t>
    </rPh>
    <rPh sb="18" eb="20">
      <t>キニュウ</t>
    </rPh>
    <phoneticPr fontId="8"/>
  </si>
  <si>
    <r>
      <t xml:space="preserve"> </t>
    </r>
    <r>
      <rPr>
        <sz val="10"/>
        <rFont val="ＭＳ 明朝"/>
        <family val="1"/>
        <charset val="128"/>
      </rPr>
      <t>準林班</t>
    </r>
  </si>
  <si>
    <r>
      <t>植栽本数
(本</t>
    </r>
    <r>
      <rPr>
        <sz val="10"/>
        <rFont val="Times New Roman"/>
        <family val="1"/>
      </rPr>
      <t>/ha</t>
    </r>
    <r>
      <rPr>
        <sz val="10"/>
        <rFont val="ＭＳ 明朝"/>
        <family val="1"/>
        <charset val="128"/>
      </rPr>
      <t>）</t>
    </r>
    <phoneticPr fontId="8"/>
  </si>
  <si>
    <r>
      <t>(本</t>
    </r>
    <r>
      <rPr>
        <sz val="10"/>
        <rFont val="Times New Roman"/>
        <family val="1"/>
      </rPr>
      <t>/ha</t>
    </r>
    <r>
      <rPr>
        <sz val="10"/>
        <rFont val="ＭＳ 明朝"/>
        <family val="1"/>
        <charset val="128"/>
      </rPr>
      <t>）</t>
    </r>
    <phoneticPr fontId="8"/>
  </si>
  <si>
    <r>
      <t>造林補助</t>
    </r>
    <r>
      <rPr>
        <sz val="11"/>
        <rFont val="Times New Roman"/>
        <family val="1"/>
      </rPr>
      <t xml:space="preserve"> </t>
    </r>
    <phoneticPr fontId="8"/>
  </si>
  <si>
    <r>
      <t xml:space="preserve">              </t>
    </r>
    <r>
      <rPr>
        <sz val="10"/>
        <rFont val="ＭＳ 明朝"/>
        <family val="1"/>
        <charset val="128"/>
      </rPr>
      <t>　　　　　</t>
    </r>
    <r>
      <rPr>
        <sz val="11"/>
        <rFont val="ＭＳ 明朝"/>
        <family val="1"/>
        <charset val="128"/>
      </rPr>
      <t>％</t>
    </r>
    <phoneticPr fontId="8"/>
  </si>
  <si>
    <t>※本届出には以下の書類を添付すること。</t>
    <rPh sb="1" eb="2">
      <t>ホン</t>
    </rPh>
    <rPh sb="2" eb="4">
      <t>トドケデ</t>
    </rPh>
    <rPh sb="6" eb="8">
      <t>イカ</t>
    </rPh>
    <rPh sb="9" eb="11">
      <t>ショルイ</t>
    </rPh>
    <rPh sb="12" eb="14">
      <t>テンプ</t>
    </rPh>
    <phoneticPr fontId="8"/>
  </si>
  <si>
    <t>令和　　年　　月　　日</t>
    <rPh sb="0" eb="2">
      <t>レイワ</t>
    </rPh>
    <rPh sb="4" eb="5">
      <t>ネン</t>
    </rPh>
    <rPh sb="7" eb="8">
      <t>ガツ</t>
    </rPh>
    <rPh sb="10" eb="11">
      <t>ニチ</t>
    </rPh>
    <phoneticPr fontId="8"/>
  </si>
  <si>
    <t>令和　　年度　（第　　期）　事業地明細表</t>
    <rPh sb="0" eb="2">
      <t>レイワ</t>
    </rPh>
    <rPh sb="4" eb="6">
      <t>ネンド</t>
    </rPh>
    <rPh sb="8" eb="9">
      <t>ダイ</t>
    </rPh>
    <rPh sb="11" eb="12">
      <t>キ</t>
    </rPh>
    <rPh sb="14" eb="16">
      <t>ジギョウ</t>
    </rPh>
    <rPh sb="16" eb="17">
      <t>チ</t>
    </rPh>
    <rPh sb="17" eb="20">
      <t>メイサイヒョウ</t>
    </rPh>
    <phoneticPr fontId="8"/>
  </si>
  <si>
    <t>令和　　年　　月　　日</t>
    <rPh sb="0" eb="2">
      <t>レイワ</t>
    </rPh>
    <rPh sb="4" eb="5">
      <t>ネン</t>
    </rPh>
    <rPh sb="7" eb="8">
      <t>ガツ</t>
    </rPh>
    <rPh sb="10" eb="11">
      <t>ニチ</t>
    </rPh>
    <phoneticPr fontId="3"/>
  </si>
  <si>
    <t>（令和　　年度　　期　補助金[交付金]交付申請箇所）</t>
    <rPh sb="1" eb="3">
      <t>レイワ</t>
    </rPh>
    <rPh sb="5" eb="7">
      <t>ネンド</t>
    </rPh>
    <rPh sb="9" eb="10">
      <t>キ</t>
    </rPh>
    <rPh sb="11" eb="14">
      <t>ホジョキン</t>
    </rPh>
    <rPh sb="15" eb="18">
      <t>コウフキン</t>
    </rPh>
    <rPh sb="19" eb="21">
      <t>コウフ</t>
    </rPh>
    <rPh sb="21" eb="23">
      <t>シンセイ</t>
    </rPh>
    <rPh sb="23" eb="25">
      <t>カショ</t>
    </rPh>
    <phoneticPr fontId="3"/>
  </si>
  <si>
    <t>確認日：令和　　年　　月　　日</t>
    <rPh sb="0" eb="2">
      <t>カクニン</t>
    </rPh>
    <rPh sb="2" eb="3">
      <t>ビ</t>
    </rPh>
    <rPh sb="4" eb="6">
      <t>レイワ</t>
    </rPh>
    <rPh sb="8" eb="9">
      <t>ネン</t>
    </rPh>
    <rPh sb="11" eb="12">
      <t>ガツ</t>
    </rPh>
    <rPh sb="14" eb="15">
      <t>ニチ</t>
    </rPh>
    <phoneticPr fontId="3"/>
  </si>
  <si>
    <t>　令和　　年度森林・林業対策事業補助金交付申請書の提出にあたり、下記の森林が○○市（町村）森林整備課計画の森林配置計画の将来目標区分において木材生産林として区分される予定であることを証します。</t>
    <rPh sb="1" eb="3">
      <t>レイワ</t>
    </rPh>
    <rPh sb="5" eb="7">
      <t>ネンド</t>
    </rPh>
    <rPh sb="19" eb="21">
      <t>コウフ</t>
    </rPh>
    <rPh sb="21" eb="24">
      <t>シンセイショ</t>
    </rPh>
    <rPh sb="25" eb="27">
      <t>テイシュツ</t>
    </rPh>
    <rPh sb="32" eb="34">
      <t>カキ</t>
    </rPh>
    <rPh sb="35" eb="37">
      <t>シンリン</t>
    </rPh>
    <rPh sb="40" eb="41">
      <t>シ</t>
    </rPh>
    <rPh sb="42" eb="44">
      <t>チョウソン</t>
    </rPh>
    <rPh sb="45" eb="47">
      <t>シンリン</t>
    </rPh>
    <rPh sb="47" eb="49">
      <t>セイビ</t>
    </rPh>
    <rPh sb="49" eb="50">
      <t>カ</t>
    </rPh>
    <rPh sb="50" eb="52">
      <t>ケイカク</t>
    </rPh>
    <rPh sb="53" eb="55">
      <t>シンリン</t>
    </rPh>
    <rPh sb="55" eb="57">
      <t>ハイチ</t>
    </rPh>
    <rPh sb="57" eb="59">
      <t>ケイカク</t>
    </rPh>
    <rPh sb="60" eb="62">
      <t>ショウライ</t>
    </rPh>
    <rPh sb="62" eb="64">
      <t>モクヒョウ</t>
    </rPh>
    <rPh sb="64" eb="66">
      <t>クブン</t>
    </rPh>
    <rPh sb="70" eb="72">
      <t>モクザイ</t>
    </rPh>
    <rPh sb="72" eb="74">
      <t>セイサン</t>
    </rPh>
    <rPh sb="74" eb="75">
      <t>バヤシ</t>
    </rPh>
    <rPh sb="78" eb="80">
      <t>クブン</t>
    </rPh>
    <rPh sb="83" eb="85">
      <t>ヨテイ</t>
    </rPh>
    <rPh sb="91" eb="92">
      <t>ショウ</t>
    </rPh>
    <phoneticPr fontId="8"/>
  </si>
  <si>
    <t>令和　　年度森林・林業対策事業完了届</t>
    <rPh sb="0" eb="2">
      <t>レイワ</t>
    </rPh>
    <rPh sb="4" eb="6">
      <t>ネンド</t>
    </rPh>
    <rPh sb="6" eb="8">
      <t>シンリン</t>
    </rPh>
    <rPh sb="9" eb="11">
      <t>リンギョウ</t>
    </rPh>
    <rPh sb="11" eb="13">
      <t>タイサク</t>
    </rPh>
    <rPh sb="13" eb="15">
      <t>ジギョウ</t>
    </rPh>
    <rPh sb="15" eb="17">
      <t>カンリョウ</t>
    </rPh>
    <rPh sb="17" eb="18">
      <t>トドケ</t>
    </rPh>
    <phoneticPr fontId="8"/>
  </si>
  <si>
    <t>　[令和　　年　　月　　日付け　　第　　号で補助金の交付決定のあった]標記事業については、次のとおり完了しましたので、報告します。</t>
    <rPh sb="2" eb="4">
      <t>レイワ</t>
    </rPh>
    <rPh sb="35" eb="37">
      <t>ヒョウキ</t>
    </rPh>
    <rPh sb="37" eb="39">
      <t>ジギョウ</t>
    </rPh>
    <rPh sb="45" eb="46">
      <t>ツギ</t>
    </rPh>
    <rPh sb="50" eb="52">
      <t>カンリョウ</t>
    </rPh>
    <rPh sb="59" eb="61">
      <t>ホウコク</t>
    </rPh>
    <phoneticPr fontId="8"/>
  </si>
  <si>
    <t>令和　　年度 (第　　期)</t>
    <rPh sb="0" eb="2">
      <t>レイワ</t>
    </rPh>
    <phoneticPr fontId="8"/>
  </si>
  <si>
    <t>森林整備事業　令和　年度　期　内訳書</t>
    <rPh sb="0" eb="2">
      <t>シンリン</t>
    </rPh>
    <rPh sb="2" eb="4">
      <t>セイビ</t>
    </rPh>
    <rPh sb="7" eb="9">
      <t>レイワ</t>
    </rPh>
    <phoneticPr fontId="8"/>
  </si>
  <si>
    <t xml:space="preserve">  　別紙（更新伐の場合）</t>
  </si>
  <si>
    <t>森林経営
計画等名</t>
    <rPh sb="0" eb="2">
      <t>シンリン</t>
    </rPh>
    <rPh sb="2" eb="4">
      <t>ケイエイ</t>
    </rPh>
    <rPh sb="5" eb="7">
      <t>ケイカク</t>
    </rPh>
    <rPh sb="7" eb="8">
      <t>トウ</t>
    </rPh>
    <phoneticPr fontId="2"/>
  </si>
  <si>
    <t>番号</t>
    <phoneticPr fontId="2"/>
  </si>
  <si>
    <t>場所</t>
  </si>
  <si>
    <t>林小班</t>
  </si>
  <si>
    <t>面積(ha)</t>
    <phoneticPr fontId="2"/>
  </si>
  <si>
    <t>現況</t>
  </si>
  <si>
    <t>造成目的樹種</t>
  </si>
  <si>
    <t>更新目的
（目標林形）</t>
    <phoneticPr fontId="2"/>
  </si>
  <si>
    <t>更新伐</t>
  </si>
  <si>
    <t>更新方法
植栽樹種
植栽年度</t>
    <phoneticPr fontId="2"/>
  </si>
  <si>
    <t>森林作業道開設の有無</t>
  </si>
  <si>
    <t>直近の施業</t>
  </si>
  <si>
    <t>林種</t>
  </si>
  <si>
    <t>林齢</t>
    <rPh sb="1" eb="2">
      <t>ヨワイ</t>
    </rPh>
    <phoneticPr fontId="2"/>
  </si>
  <si>
    <t>成立本数</t>
  </si>
  <si>
    <t>伐採方法</t>
  </si>
  <si>
    <t>伐採率</t>
  </si>
  <si>
    <t>搬出システム</t>
  </si>
  <si>
    <t>搬出量 (m3）</t>
  </si>
  <si>
    <t>内容</t>
  </si>
  <si>
    <t>補助年度</t>
  </si>
  <si>
    <t xml:space="preserve"> 計</t>
  </si>
  <si>
    <t>計</t>
  </si>
  <si>
    <t>　別紙（更新伐の場合）</t>
    <phoneticPr fontId="2"/>
  </si>
  <si>
    <t>森林経営計画等名</t>
    <rPh sb="0" eb="2">
      <t>シンリン</t>
    </rPh>
    <rPh sb="2" eb="4">
      <t>ケイエイ</t>
    </rPh>
    <rPh sb="4" eb="6">
      <t>ケイカク</t>
    </rPh>
    <rPh sb="6" eb="7">
      <t>トウ</t>
    </rPh>
    <rPh sb="7" eb="8">
      <t>メイ</t>
    </rPh>
    <phoneticPr fontId="2"/>
  </si>
  <si>
    <t>単価
(円)</t>
    <phoneticPr fontId="2"/>
  </si>
  <si>
    <t>間接費率(％)</t>
    <phoneticPr fontId="2"/>
  </si>
  <si>
    <t>査定係数</t>
  </si>
  <si>
    <t>　査定事業費(円)</t>
  </si>
  <si>
    <t>補助金額(円)</t>
  </si>
  <si>
    <t>現場監督費率</t>
  </si>
  <si>
    <t>社会保険等率</t>
  </si>
  <si>
    <t>義務県費</t>
  </si>
  <si>
    <t>令和　　　年度　　更新伐事業計画書（補助金計算書）</t>
    <rPh sb="0" eb="2">
      <t>レイワ</t>
    </rPh>
    <phoneticPr fontId="2"/>
  </si>
  <si>
    <t>令和　　　年度　　更新伐事業計画書・報告書</t>
    <rPh sb="0" eb="2">
      <t>レイワ</t>
    </rPh>
    <rPh sb="18" eb="21">
      <t>ホウコクショ</t>
    </rPh>
    <phoneticPr fontId="2"/>
  </si>
  <si>
    <t>　　②写真の撮影位置を記した図面（施業図に位置を印したもので可）</t>
    <phoneticPr fontId="2"/>
  </si>
  <si>
    <t>　　③長期育成循環施業の場合は、協定書又は同意書の写しを添付。</t>
    <phoneticPr fontId="2"/>
  </si>
  <si>
    <t>　　①遠景及び標準地を含む近景を撮影した写真（近景：スタッフ、ポール等を立てるなどにより、植栽木と他の雑草木の生育状況がわかるもの）</t>
    <phoneticPr fontId="8"/>
  </si>
  <si>
    <t>※事業実施前に交付申請を行う場合は、以下の書類を添付すること。</t>
    <rPh sb="1" eb="3">
      <t>ジギョウ</t>
    </rPh>
    <rPh sb="3" eb="5">
      <t>ジッシ</t>
    </rPh>
    <rPh sb="5" eb="6">
      <t>マエ</t>
    </rPh>
    <rPh sb="7" eb="9">
      <t>コウフ</t>
    </rPh>
    <rPh sb="9" eb="11">
      <t>シンセイ</t>
    </rPh>
    <rPh sb="12" eb="13">
      <t>オコナ</t>
    </rPh>
    <rPh sb="14" eb="16">
      <t>バアイ</t>
    </rPh>
    <rPh sb="18" eb="20">
      <t>イカ</t>
    </rPh>
    <rPh sb="21" eb="23">
      <t>ショルイ</t>
    </rPh>
    <rPh sb="24" eb="26">
      <t>テンプ</t>
    </rPh>
    <phoneticPr fontId="2"/>
  </si>
  <si>
    <t>※施行箇所毎に記入し、１申請単位毎に計を記入する。</t>
    <phoneticPr fontId="8"/>
  </si>
  <si>
    <t>更新の状況</t>
    <rPh sb="0" eb="2">
      <t>コウシン</t>
    </rPh>
    <rPh sb="3" eb="5">
      <t>ジョウキョウ</t>
    </rPh>
    <phoneticPr fontId="8"/>
  </si>
  <si>
    <t>（令和　　年度　　期　補助金交付申請箇所）</t>
    <rPh sb="1" eb="3">
      <t>レイワ</t>
    </rPh>
    <rPh sb="5" eb="7">
      <t>ネンド</t>
    </rPh>
    <rPh sb="9" eb="10">
      <t>キ</t>
    </rPh>
    <rPh sb="11" eb="14">
      <t>ホジョキン</t>
    </rPh>
    <rPh sb="14" eb="16">
      <t>コウフ</t>
    </rPh>
    <rPh sb="16" eb="18">
      <t>シンセイ</t>
    </rPh>
    <rPh sb="18" eb="20">
      <t>カショ</t>
    </rPh>
    <phoneticPr fontId="3"/>
  </si>
  <si>
    <t>別紙様式８号</t>
    <phoneticPr fontId="8"/>
  </si>
  <si>
    <t xml:space="preserve">  令和　　年　　月　　日付け第　　　号で申請のあった令和　　年度森林・林業対策事業補助金について岐阜県補助金等交付規則第５条第１項の規定に基づき下記のとおり交付することに決定する。ただし、下記の補助条件を守らなければならない。</t>
    <rPh sb="2" eb="4">
      <t>レイワ</t>
    </rPh>
    <rPh sb="13" eb="14">
      <t>ヅ</t>
    </rPh>
    <rPh sb="15" eb="16">
      <t>ダイ</t>
    </rPh>
    <rPh sb="19" eb="20">
      <t>ゴウ</t>
    </rPh>
    <rPh sb="27" eb="29">
      <t>レイワ</t>
    </rPh>
    <phoneticPr fontId="8"/>
  </si>
  <si>
    <t xml:space="preserve">  令和　　年　　月　　日付け第　　　号で申請のあった令和　　年度森林・林業対策事業補助金について岐阜県補助金等交付規則第５条第１項の規定に基づき下記のとおり交付することに決定し額を確定する。ただし、下記の補助条件を守らなければならない。</t>
    <rPh sb="2" eb="4">
      <t>レイワ</t>
    </rPh>
    <rPh sb="13" eb="14">
      <t>ヅ</t>
    </rPh>
    <rPh sb="15" eb="16">
      <t>ダイ</t>
    </rPh>
    <rPh sb="19" eb="20">
      <t>ゴウ</t>
    </rPh>
    <rPh sb="27" eb="29">
      <t>レイワ</t>
    </rPh>
    <phoneticPr fontId="8"/>
  </si>
  <si>
    <r>
      <t xml:space="preserve">  </t>
    </r>
    <r>
      <rPr>
        <sz val="11"/>
        <rFont val="ＭＳ 明朝"/>
        <family val="1"/>
        <charset val="128"/>
      </rPr>
      <t>　整備調査表（検査野帳）</t>
    </r>
    <rPh sb="9" eb="11">
      <t>ケンサ</t>
    </rPh>
    <phoneticPr fontId="8"/>
  </si>
  <si>
    <t>検査本数(本)</t>
    <rPh sb="0" eb="2">
      <t>ケンサ</t>
    </rPh>
    <phoneticPr fontId="8"/>
  </si>
  <si>
    <t>現地検査</t>
    <rPh sb="2" eb="4">
      <t>ケンサ</t>
    </rPh>
    <phoneticPr fontId="8"/>
  </si>
  <si>
    <r>
      <t xml:space="preserve">  </t>
    </r>
    <r>
      <rPr>
        <sz val="9"/>
        <rFont val="ＭＳ 明朝"/>
        <family val="1"/>
        <charset val="128"/>
      </rPr>
      <t>立会者</t>
    </r>
  </si>
  <si>
    <t>県検査者</t>
    <rPh sb="1" eb="3">
      <t>ケンサ</t>
    </rPh>
    <phoneticPr fontId="8"/>
  </si>
  <si>
    <t>１　現地検査　有</t>
    <rPh sb="4" eb="6">
      <t>ケンサ</t>
    </rPh>
    <phoneticPr fontId="8"/>
  </si>
  <si>
    <t>２　現地検査　省略</t>
    <rPh sb="4" eb="6">
      <t>ケンサ</t>
    </rPh>
    <phoneticPr fontId="8"/>
  </si>
  <si>
    <r>
      <t xml:space="preserve">      </t>
    </r>
    <r>
      <rPr>
        <sz val="9"/>
        <rFont val="ＭＳ 明朝"/>
        <family val="1"/>
        <charset val="128"/>
      </rPr>
      <t>検査機関記入欄</t>
    </r>
    <rPh sb="6" eb="8">
      <t>ケンサ</t>
    </rPh>
    <phoneticPr fontId="8"/>
  </si>
  <si>
    <t>補助金（国費）</t>
    <rPh sb="0" eb="3">
      <t>ホジョキン</t>
    </rPh>
    <rPh sb="4" eb="6">
      <t>コクヒ</t>
    </rPh>
    <phoneticPr fontId="25"/>
  </si>
  <si>
    <t>補助金
(義務県費)</t>
    <rPh sb="0" eb="3">
      <t>ホジョキン</t>
    </rPh>
    <rPh sb="5" eb="7">
      <t>ギム</t>
    </rPh>
    <rPh sb="7" eb="9">
      <t>ケンピ</t>
    </rPh>
    <phoneticPr fontId="25"/>
  </si>
  <si>
    <t>補助金
（国費）</t>
    <rPh sb="0" eb="3">
      <t>ホジョキン</t>
    </rPh>
    <rPh sb="5" eb="7">
      <t>コクヒ</t>
    </rPh>
    <phoneticPr fontId="25"/>
  </si>
  <si>
    <t>嵩上_人工造林</t>
    <rPh sb="0" eb="2">
      <t>カサア</t>
    </rPh>
    <rPh sb="3" eb="5">
      <t>ジンコウ</t>
    </rPh>
    <rPh sb="5" eb="7">
      <t>ゾウリン</t>
    </rPh>
    <phoneticPr fontId="25"/>
  </si>
  <si>
    <t>補助金_特殊地拵え</t>
    <rPh sb="0" eb="3">
      <t>ホジョキン</t>
    </rPh>
    <rPh sb="4" eb="6">
      <t>トクシュ</t>
    </rPh>
    <rPh sb="6" eb="8">
      <t>ジゴシラ</t>
    </rPh>
    <phoneticPr fontId="25"/>
  </si>
  <si>
    <t>補助金_下刈り</t>
    <rPh sb="0" eb="3">
      <t>ホジョキン</t>
    </rPh>
    <rPh sb="4" eb="6">
      <t>シタガ</t>
    </rPh>
    <phoneticPr fontId="25"/>
  </si>
  <si>
    <t>補助金_雪起こし</t>
    <rPh sb="0" eb="3">
      <t>ホジョキン</t>
    </rPh>
    <rPh sb="4" eb="6">
      <t>ユキオ</t>
    </rPh>
    <phoneticPr fontId="25"/>
  </si>
  <si>
    <t>嵩上_特殊地拵え</t>
    <rPh sb="0" eb="2">
      <t>カサア</t>
    </rPh>
    <rPh sb="3" eb="5">
      <t>トクシュ</t>
    </rPh>
    <rPh sb="5" eb="7">
      <t>ジゴシラ</t>
    </rPh>
    <phoneticPr fontId="25"/>
  </si>
  <si>
    <t>嵩上_下刈り</t>
    <rPh sb="0" eb="2">
      <t>カサア</t>
    </rPh>
    <rPh sb="3" eb="5">
      <t>シタガ</t>
    </rPh>
    <phoneticPr fontId="25"/>
  </si>
  <si>
    <t>嵩上_雪起こし</t>
    <rPh sb="0" eb="2">
      <t>カサア</t>
    </rPh>
    <rPh sb="3" eb="5">
      <t>ユキオ</t>
    </rPh>
    <phoneticPr fontId="25"/>
  </si>
  <si>
    <t>単価_雪起こし</t>
    <rPh sb="0" eb="2">
      <t>タンカ</t>
    </rPh>
    <rPh sb="3" eb="5">
      <t>ユキオ</t>
    </rPh>
    <phoneticPr fontId="25"/>
  </si>
  <si>
    <t>単価_下刈り</t>
    <rPh sb="0" eb="2">
      <t>タンカ</t>
    </rPh>
    <rPh sb="3" eb="5">
      <t>シタガ</t>
    </rPh>
    <phoneticPr fontId="25"/>
  </si>
  <si>
    <t>単価_特殊地拵え</t>
    <rPh sb="0" eb="2">
      <t>タンカ</t>
    </rPh>
    <rPh sb="3" eb="5">
      <t>トクシュ</t>
    </rPh>
    <rPh sb="5" eb="7">
      <t>ジゴシラ</t>
    </rPh>
    <phoneticPr fontId="25"/>
  </si>
  <si>
    <t>単価_枝打ち</t>
    <rPh sb="0" eb="2">
      <t>タンカ</t>
    </rPh>
    <rPh sb="3" eb="5">
      <t>エダウ</t>
    </rPh>
    <phoneticPr fontId="25"/>
  </si>
  <si>
    <t>補助金_枝打ち</t>
    <rPh sb="0" eb="3">
      <t>ホジョキン</t>
    </rPh>
    <rPh sb="4" eb="6">
      <t>エダウ</t>
    </rPh>
    <phoneticPr fontId="25"/>
  </si>
  <si>
    <t>単価_保育間伐</t>
    <rPh sb="0" eb="2">
      <t>タンカ</t>
    </rPh>
    <rPh sb="3" eb="7">
      <t>ホイクカンバツ</t>
    </rPh>
    <phoneticPr fontId="25"/>
  </si>
  <si>
    <t>補助金_保育間伐</t>
    <rPh sb="0" eb="3">
      <t>ホジョキン</t>
    </rPh>
    <rPh sb="4" eb="8">
      <t>ホイクカンバツ</t>
    </rPh>
    <phoneticPr fontId="25"/>
  </si>
  <si>
    <t>雇用契約
検査区分</t>
    <rPh sb="0" eb="2">
      <t>コヨウ</t>
    </rPh>
    <rPh sb="2" eb="4">
      <t>ケイヤク</t>
    </rPh>
    <rPh sb="5" eb="7">
      <t>ケンサ</t>
    </rPh>
    <phoneticPr fontId="8"/>
  </si>
  <si>
    <r>
      <t>別記様式第９号</t>
    </r>
    <r>
      <rPr>
        <sz val="11"/>
        <rFont val="Times New Roman"/>
        <family val="1"/>
      </rPr>
      <t xml:space="preserve"> </t>
    </r>
    <phoneticPr fontId="8"/>
  </si>
  <si>
    <t>別記様式第９号－２</t>
    <phoneticPr fontId="8"/>
  </si>
  <si>
    <t>別記様式第１０号</t>
    <phoneticPr fontId="8"/>
  </si>
  <si>
    <t>別記様式第１１号</t>
    <rPh sb="0" eb="2">
      <t>ベッキ</t>
    </rPh>
    <rPh sb="2" eb="4">
      <t>ヨウシキ</t>
    </rPh>
    <rPh sb="4" eb="5">
      <t>ダイ</t>
    </rPh>
    <rPh sb="7" eb="8">
      <t>ゴウ</t>
    </rPh>
    <phoneticPr fontId="3"/>
  </si>
  <si>
    <t>別記様式第１１号－２</t>
    <rPh sb="0" eb="2">
      <t>ベッキ</t>
    </rPh>
    <rPh sb="2" eb="4">
      <t>ヨウシキ</t>
    </rPh>
    <rPh sb="4" eb="5">
      <t>ダイ</t>
    </rPh>
    <rPh sb="7" eb="8">
      <t>ゴウ</t>
    </rPh>
    <phoneticPr fontId="3"/>
  </si>
  <si>
    <t>別記様式第１３号</t>
    <rPh sb="0" eb="2">
      <t>ベッキ</t>
    </rPh>
    <rPh sb="2" eb="4">
      <t>ヨウシキ</t>
    </rPh>
    <rPh sb="4" eb="5">
      <t>ダイ</t>
    </rPh>
    <rPh sb="7" eb="8">
      <t>ゴウ</t>
    </rPh>
    <phoneticPr fontId="8"/>
  </si>
  <si>
    <t>別記様式第１４号</t>
    <rPh sb="0" eb="2">
      <t>ベッキ</t>
    </rPh>
    <rPh sb="2" eb="4">
      <t>ヨウシキ</t>
    </rPh>
    <rPh sb="4" eb="5">
      <t>ダイ</t>
    </rPh>
    <rPh sb="7" eb="8">
      <t>ゴウ</t>
    </rPh>
    <phoneticPr fontId="8"/>
  </si>
  <si>
    <t>別記様式第１５号</t>
    <phoneticPr fontId="8"/>
  </si>
  <si>
    <t>別記様式第１５号－２（事前申請用）</t>
    <phoneticPr fontId="8"/>
  </si>
  <si>
    <t>別記様式第１６号</t>
    <phoneticPr fontId="8"/>
  </si>
  <si>
    <t>別記様式第１７号</t>
    <phoneticPr fontId="8"/>
  </si>
  <si>
    <r>
      <t xml:space="preserve">  　　　令和　　年度森林・林業対策事業補助金の交付決定</t>
    </r>
    <r>
      <rPr>
        <sz val="11"/>
        <color theme="1"/>
        <rFont val="ＭＳ Ｐ明朝"/>
        <family val="1"/>
        <charset val="128"/>
      </rPr>
      <t>について（通知）</t>
    </r>
    <rPh sb="5" eb="7">
      <t>レイワ</t>
    </rPh>
    <phoneticPr fontId="8"/>
  </si>
  <si>
    <t>森林整備事業補助金配付完了報告書</t>
    <rPh sb="0" eb="6">
      <t>シンリンセイビジギョウ</t>
    </rPh>
    <phoneticPr fontId="8"/>
  </si>
  <si>
    <t>　　　年　　　月　　　日　　　第　　　号にかかる　　年度森林整備事業補助金は下記のとおり事業者に配付を完了しましたので報告します。</t>
    <rPh sb="28" eb="34">
      <t>シンリンセイビジギョウ</t>
    </rPh>
    <phoneticPr fontId="8"/>
  </si>
  <si>
    <t>森林整備事業補助金精算内訳</t>
    <rPh sb="0" eb="6">
      <t>シンリンセイビジギョウ</t>
    </rPh>
    <phoneticPr fontId="8"/>
  </si>
  <si>
    <t>森林整備事業補助金</t>
    <rPh sb="0" eb="2">
      <t>シンリン</t>
    </rPh>
    <rPh sb="2" eb="4">
      <t>セイビ</t>
    </rPh>
    <rPh sb="4" eb="6">
      <t>ジギョウ</t>
    </rPh>
    <rPh sb="6" eb="9">
      <t>ホジョキン</t>
    </rPh>
    <phoneticPr fontId="8"/>
  </si>
  <si>
    <r>
      <t xml:space="preserve">     </t>
    </r>
    <r>
      <rPr>
        <sz val="11"/>
        <rFont val="ＭＳ 明朝"/>
        <family val="1"/>
        <charset val="128"/>
      </rPr>
      <t>森林整備事業補助金配布完了報告書内訳書</t>
    </r>
    <r>
      <rPr>
        <sz val="11"/>
        <rFont val="Times New Roman"/>
        <family val="1"/>
      </rPr>
      <t xml:space="preserve">                                                                                                                                               </t>
    </r>
    <rPh sb="5" eb="11">
      <t>シンリンセイビジギョウ</t>
    </rPh>
    <phoneticPr fontId="8"/>
  </si>
  <si>
    <t xml:space="preserve">事業地明細表（別記様式第５号）、位置図、施業図及び箇所位置図（別記参考様式第７号、７号－２）、事業実施写真（施業前後）、委任状及び精算依頼書（写）（別記様式第８号又は第８号－２）（代理申請の場合に限る。）を添付すること。
</t>
    <rPh sb="47" eb="49">
      <t>ジギョウ</t>
    </rPh>
    <rPh sb="49" eb="51">
      <t>ジッシ</t>
    </rPh>
    <rPh sb="51" eb="53">
      <t>シャシン</t>
    </rPh>
    <rPh sb="54" eb="56">
      <t>セギョウ</t>
    </rPh>
    <rPh sb="56" eb="58">
      <t>ゼンゴ</t>
    </rPh>
    <rPh sb="103" eb="105">
      <t>テンプ</t>
    </rPh>
    <phoneticPr fontId="8"/>
  </si>
  <si>
    <t>1.　記載番号の造林に対する○○年度森林整備事業事業補助金の交付申請手続き及び受領に関すること。</t>
    <rPh sb="18" eb="24">
      <t>シンリンセイビジギョウ</t>
    </rPh>
    <phoneticPr fontId="8"/>
  </si>
  <si>
    <r>
      <t>(1)</t>
    </r>
    <r>
      <rPr>
        <sz val="11"/>
        <rFont val="Times New Roman"/>
        <family val="1"/>
      </rPr>
      <t xml:space="preserve"> </t>
    </r>
    <r>
      <rPr>
        <sz val="11"/>
        <rFont val="ＭＳ 明朝"/>
        <family val="1"/>
        <charset val="128"/>
      </rPr>
      <t>森林整備事業補助金事務取扱手数料</t>
    </r>
    <r>
      <rPr>
        <sz val="11"/>
        <rFont val="Times New Roman"/>
        <family val="1"/>
      </rPr>
      <t xml:space="preserve">  </t>
    </r>
    <rPh sb="4" eb="10">
      <t>シンリンセイビジギョウ</t>
    </rPh>
    <phoneticPr fontId="8"/>
  </si>
  <si>
    <r>
      <t>１．記載番号の造林に対する、○○年度森林整備事業事業補助金の交付申請手続及び受領に関すること。</t>
    </r>
    <r>
      <rPr>
        <sz val="11"/>
        <rFont val="Times New Roman"/>
        <family val="1"/>
      </rPr>
      <t xml:space="preserve">  </t>
    </r>
    <rPh sb="18" eb="24">
      <t>シンリンセイビジギョウ</t>
    </rPh>
    <phoneticPr fontId="8"/>
  </si>
  <si>
    <t xml:space="preserve">(1) 森林整備事業補助金事務取扱手数料 </t>
    <rPh sb="4" eb="8">
      <t>シンリンセイビ</t>
    </rPh>
    <rPh sb="8" eb="10">
      <t>ジギョウ</t>
    </rPh>
    <phoneticPr fontId="8"/>
  </si>
  <si>
    <t>事業の内容欄には、保育事業は植栽年度、春秋別及び面積、作業道開設事業は幅員及び延長を記載する。</t>
    <rPh sb="29" eb="30">
      <t>ミチ</t>
    </rPh>
    <phoneticPr fontId="8"/>
  </si>
  <si>
    <t>円</t>
    <rPh sb="0" eb="1">
      <t>エン</t>
    </rPh>
    <phoneticPr fontId="25"/>
  </si>
  <si>
    <t>　６）標準地（管理プロット）の位置を図示する。</t>
    <rPh sb="3" eb="5">
      <t>ヒョウジュン</t>
    </rPh>
    <rPh sb="5" eb="6">
      <t>チ</t>
    </rPh>
    <rPh sb="7" eb="9">
      <t>カンリ</t>
    </rPh>
    <rPh sb="15" eb="17">
      <t>イチ</t>
    </rPh>
    <rPh sb="18" eb="20">
      <t>ズシ</t>
    </rPh>
    <phoneticPr fontId="8"/>
  </si>
  <si>
    <t xml:space="preserve">　　　　　　　　　　　　　　　　　　　　　　　　　　　　　　　　　　　　　　　　　　　　　　　　　農林事務所長  </t>
    <phoneticPr fontId="8"/>
  </si>
  <si>
    <t xml:space="preserve">    　　　　　　　　　　　　　　　　　　　　　　　　　　　　　　　　　　　　　　　　　　　農林事務所長   </t>
    <phoneticPr fontId="8"/>
  </si>
  <si>
    <t xml:space="preserve">多数の組合員等が一度に委任する場合は、別記様式第９号－２による。   </t>
    <phoneticPr fontId="8"/>
  </si>
  <si>
    <t>　　　　年度森林・林業対策事業補助金交付申請書</t>
    <rPh sb="4" eb="6">
      <t>ネンド</t>
    </rPh>
    <rPh sb="6" eb="8">
      <t>シンリン</t>
    </rPh>
    <rPh sb="9" eb="11">
      <t>リンギョウ</t>
    </rPh>
    <rPh sb="11" eb="13">
      <t>タイサク</t>
    </rPh>
    <rPh sb="13" eb="15">
      <t>ジギョウ</t>
    </rPh>
    <rPh sb="15" eb="18">
      <t>ホジョキン</t>
    </rPh>
    <rPh sb="18" eb="20">
      <t>コウフ</t>
    </rPh>
    <rPh sb="20" eb="23">
      <t>シンセイショ</t>
    </rPh>
    <phoneticPr fontId="8"/>
  </si>
  <si>
    <t>　年　　月　　日</t>
    <rPh sb="1" eb="2">
      <t>ネン</t>
    </rPh>
    <rPh sb="4" eb="5">
      <t>ガツ</t>
    </rPh>
    <rPh sb="7" eb="8">
      <t>ニチ</t>
    </rPh>
    <phoneticPr fontId="8"/>
  </si>
  <si>
    <t>　　年　　月　　日</t>
    <rPh sb="2" eb="3">
      <t>ネン</t>
    </rPh>
    <rPh sb="5" eb="6">
      <t>ガツ</t>
    </rPh>
    <rPh sb="8" eb="9">
      <t>ニチ</t>
    </rPh>
    <phoneticPr fontId="8"/>
  </si>
  <si>
    <t>で実施する人工造林（再造林）について、5%以上の嵩上げを行う予定です。</t>
    <rPh sb="1" eb="3">
      <t>ジッシ</t>
    </rPh>
    <rPh sb="5" eb="9">
      <t>ジンコウゾウリン</t>
    </rPh>
    <rPh sb="10" eb="13">
      <t>サイゾウリン</t>
    </rPh>
    <rPh sb="21" eb="23">
      <t>イジョウ</t>
    </rPh>
    <rPh sb="24" eb="26">
      <t>カサア</t>
    </rPh>
    <rPh sb="28" eb="29">
      <t>オコナ</t>
    </rPh>
    <rPh sb="30" eb="32">
      <t>ヨテイ</t>
    </rPh>
    <phoneticPr fontId="63"/>
  </si>
  <si>
    <t>　（案３）　下記に記載する森林</t>
    <rPh sb="2" eb="3">
      <t>アン</t>
    </rPh>
    <rPh sb="6" eb="8">
      <t>カキ</t>
    </rPh>
    <rPh sb="9" eb="11">
      <t>キサイ</t>
    </rPh>
    <rPh sb="13" eb="15">
      <t>シンリン</t>
    </rPh>
    <phoneticPr fontId="63"/>
  </si>
  <si>
    <t>他の書き方でも可</t>
    <rPh sb="0" eb="1">
      <t>ホカ</t>
    </rPh>
    <rPh sb="2" eb="3">
      <t>カ</t>
    </rPh>
    <rPh sb="4" eb="5">
      <t>カタ</t>
    </rPh>
    <rPh sb="7" eb="8">
      <t>カ</t>
    </rPh>
    <phoneticPr fontId="63"/>
  </si>
  <si>
    <t>　（案２）　○○事業体が森林整備を行う森林</t>
    <rPh sb="2" eb="3">
      <t>アン</t>
    </rPh>
    <rPh sb="8" eb="11">
      <t>ジギョウタイ</t>
    </rPh>
    <rPh sb="12" eb="16">
      <t>シンリンセイビ</t>
    </rPh>
    <rPh sb="17" eb="18">
      <t>オコナ</t>
    </rPh>
    <rPh sb="19" eb="21">
      <t>シンリン</t>
    </rPh>
    <phoneticPr fontId="63"/>
  </si>
  <si>
    <t>△△市町村長</t>
    <rPh sb="2" eb="6">
      <t>シチョウソンチョウ</t>
    </rPh>
    <phoneticPr fontId="63"/>
  </si>
  <si>
    <t>○○事業体の長　様</t>
    <rPh sb="2" eb="5">
      <t>ジギョウタイ</t>
    </rPh>
    <rPh sb="6" eb="7">
      <t>チョウ</t>
    </rPh>
    <rPh sb="8" eb="9">
      <t>サマ</t>
    </rPh>
    <phoneticPr fontId="63"/>
  </si>
  <si>
    <t>　　年　　月　　日</t>
    <rPh sb="2" eb="3">
      <t>ネン</t>
    </rPh>
    <rPh sb="5" eb="6">
      <t>ガツ</t>
    </rPh>
    <rPh sb="8" eb="9">
      <t>ニチ</t>
    </rPh>
    <phoneticPr fontId="63"/>
  </si>
  <si>
    <t>第　　　号</t>
    <rPh sb="0" eb="1">
      <t>ダイ</t>
    </rPh>
    <rPh sb="4" eb="5">
      <t>ゴウ</t>
    </rPh>
    <phoneticPr fontId="63"/>
  </si>
  <si>
    <t>年度再造林に関する△△市町村の嵩上げ予定について</t>
    <rPh sb="0" eb="2">
      <t>ネンド</t>
    </rPh>
    <rPh sb="2" eb="5">
      <t>サイゾウリン</t>
    </rPh>
    <rPh sb="6" eb="7">
      <t>カン</t>
    </rPh>
    <rPh sb="11" eb="14">
      <t>シチョウソン</t>
    </rPh>
    <rPh sb="15" eb="17">
      <t>カサア</t>
    </rPh>
    <rPh sb="18" eb="20">
      <t>ヨテイ</t>
    </rPh>
    <phoneticPr fontId="63"/>
  </si>
  <si>
    <t>　（案１）　　年　月　日付けで照会（申請）のあった森林</t>
    <rPh sb="2" eb="3">
      <t>アン</t>
    </rPh>
    <rPh sb="7" eb="8">
      <t>ネン</t>
    </rPh>
    <rPh sb="9" eb="10">
      <t>ガツ</t>
    </rPh>
    <rPh sb="11" eb="12">
      <t>ニチ</t>
    </rPh>
    <rPh sb="12" eb="13">
      <t>ツ</t>
    </rPh>
    <rPh sb="15" eb="17">
      <t>ショウカイ</t>
    </rPh>
    <rPh sb="18" eb="20">
      <t>シンセイ</t>
    </rPh>
    <rPh sb="25" eb="27">
      <t>シンリン</t>
    </rPh>
    <phoneticPr fontId="63"/>
  </si>
  <si>
    <t>再造林
加速化</t>
    <rPh sb="0" eb="1">
      <t>サイ</t>
    </rPh>
    <rPh sb="1" eb="3">
      <t>ゾウリン</t>
    </rPh>
    <rPh sb="4" eb="6">
      <t>カソク</t>
    </rPh>
    <rPh sb="6" eb="7">
      <t>カ</t>
    </rPh>
    <phoneticPr fontId="8"/>
  </si>
  <si>
    <t>下刈り実施状況確認表</t>
    <rPh sb="0" eb="2">
      <t>シタガ</t>
    </rPh>
    <rPh sb="3" eb="7">
      <t>ジッシジョウキョウ</t>
    </rPh>
    <rPh sb="7" eb="9">
      <t>カクニン</t>
    </rPh>
    <rPh sb="9" eb="10">
      <t>ヒョウ</t>
    </rPh>
    <phoneticPr fontId="2"/>
  </si>
  <si>
    <t>申請番号</t>
    <rPh sb="0" eb="4">
      <t>シンセイバンゴウ</t>
    </rPh>
    <phoneticPr fontId="2"/>
  </si>
  <si>
    <t>市町村名</t>
    <rPh sb="0" eb="4">
      <t>シチョウソンメイ</t>
    </rPh>
    <phoneticPr fontId="2"/>
  </si>
  <si>
    <t>林班</t>
    <rPh sb="0" eb="2">
      <t>リンパン</t>
    </rPh>
    <phoneticPr fontId="2"/>
  </si>
  <si>
    <t>準林班</t>
    <rPh sb="0" eb="3">
      <t>ジュンリンパン</t>
    </rPh>
    <phoneticPr fontId="2"/>
  </si>
  <si>
    <t>林小班</t>
    <rPh sb="0" eb="3">
      <t>リンショウハン</t>
    </rPh>
    <phoneticPr fontId="2"/>
  </si>
  <si>
    <t>林小班
枝番</t>
    <rPh sb="0" eb="3">
      <t>リンショウハン</t>
    </rPh>
    <rPh sb="4" eb="6">
      <t>エダバン</t>
    </rPh>
    <phoneticPr fontId="2"/>
  </si>
  <si>
    <t>事業主体名</t>
    <rPh sb="0" eb="4">
      <t>ジギョウシュタイ</t>
    </rPh>
    <rPh sb="4" eb="5">
      <t>メイ</t>
    </rPh>
    <phoneticPr fontId="2"/>
  </si>
  <si>
    <t>面積
（ha）</t>
    <rPh sb="0" eb="2">
      <t>メンセキ</t>
    </rPh>
    <phoneticPr fontId="2"/>
  </si>
  <si>
    <t>植栽密度
（本/ha）</t>
    <rPh sb="0" eb="2">
      <t>ショクサイ</t>
    </rPh>
    <rPh sb="2" eb="4">
      <t>ミツド</t>
    </rPh>
    <rPh sb="6" eb="7">
      <t>ホン</t>
    </rPh>
    <phoneticPr fontId="2"/>
  </si>
  <si>
    <t>下刈り実績</t>
    <rPh sb="0" eb="2">
      <t>シタガ</t>
    </rPh>
    <rPh sb="3" eb="5">
      <t>ジッセキ</t>
    </rPh>
    <phoneticPr fontId="2"/>
  </si>
  <si>
    <t>植栽木
平均樹高
（ｍ）</t>
    <rPh sb="0" eb="3">
      <t>ショクサイボク</t>
    </rPh>
    <rPh sb="4" eb="6">
      <t>ヘイキン</t>
    </rPh>
    <rPh sb="6" eb="8">
      <t>ジュコウ</t>
    </rPh>
    <phoneticPr fontId="2"/>
  </si>
  <si>
    <t>雑草木
タイプ</t>
    <rPh sb="0" eb="3">
      <t>ザッソウボク</t>
    </rPh>
    <phoneticPr fontId="2"/>
  </si>
  <si>
    <t>雑草木
最大高
（ｍ）</t>
    <rPh sb="0" eb="3">
      <t>ザッソウボク</t>
    </rPh>
    <rPh sb="4" eb="6">
      <t>サイダイ</t>
    </rPh>
    <rPh sb="6" eb="7">
      <t>ダカ</t>
    </rPh>
    <phoneticPr fontId="2"/>
  </si>
  <si>
    <t>競争状態</t>
    <rPh sb="0" eb="4">
      <t>キョウソウジョウタイ</t>
    </rPh>
    <phoneticPr fontId="2"/>
  </si>
  <si>
    <t>下刈り実施
（予定）日</t>
    <rPh sb="0" eb="2">
      <t>シタガ</t>
    </rPh>
    <rPh sb="3" eb="5">
      <t>ジッシ</t>
    </rPh>
    <rPh sb="7" eb="9">
      <t>ヨテイ</t>
    </rPh>
    <rPh sb="10" eb="11">
      <t>ニチ</t>
    </rPh>
    <phoneticPr fontId="2"/>
  </si>
  <si>
    <t>回数
（回）</t>
    <rPh sb="0" eb="2">
      <t>カイスウ</t>
    </rPh>
    <phoneticPr fontId="2"/>
  </si>
  <si>
    <t>過去の
実施状況</t>
    <rPh sb="0" eb="2">
      <t>カコ</t>
    </rPh>
    <rPh sb="4" eb="6">
      <t>ジッシ</t>
    </rPh>
    <rPh sb="6" eb="8">
      <t>ジョウキョウ</t>
    </rPh>
    <phoneticPr fontId="2"/>
  </si>
  <si>
    <t>被圧木が２割以上
あるか</t>
    <rPh sb="0" eb="3">
      <t>ヒアツボク</t>
    </rPh>
    <rPh sb="5" eb="6">
      <t>ワリ</t>
    </rPh>
    <rPh sb="6" eb="8">
      <t>イジョウ</t>
    </rPh>
    <phoneticPr fontId="2"/>
  </si>
  <si>
    <t>夏以降に２割以上に
なる見込みがある</t>
    <rPh sb="0" eb="3">
      <t>ナツイコウ</t>
    </rPh>
    <rPh sb="5" eb="6">
      <t>ワリ</t>
    </rPh>
    <rPh sb="6" eb="8">
      <t>イジョウ</t>
    </rPh>
    <rPh sb="12" eb="14">
      <t>ミコ</t>
    </rPh>
    <phoneticPr fontId="2"/>
  </si>
  <si>
    <t>現地確認日</t>
    <rPh sb="0" eb="2">
      <t>ゲンチ</t>
    </rPh>
    <rPh sb="2" eb="4">
      <t>カクニン</t>
    </rPh>
    <rPh sb="4" eb="5">
      <t>ニチ</t>
    </rPh>
    <phoneticPr fontId="2"/>
  </si>
  <si>
    <t>例）1111</t>
    <rPh sb="0" eb="1">
      <t>レイ</t>
    </rPh>
    <phoneticPr fontId="2"/>
  </si>
  <si>
    <t>○○市</t>
    <rPh sb="2" eb="3">
      <t>シ</t>
    </rPh>
    <phoneticPr fontId="2"/>
  </si>
  <si>
    <t>○○</t>
    <phoneticPr fontId="2"/>
  </si>
  <si>
    <t>○</t>
    <phoneticPr fontId="2"/>
  </si>
  <si>
    <t>○○○○森林組合</t>
    <rPh sb="4" eb="8">
      <t>シンリンクミアイ</t>
    </rPh>
    <phoneticPr fontId="2"/>
  </si>
  <si>
    <t>ヒノキ</t>
    <phoneticPr fontId="2"/>
  </si>
  <si>
    <t>R4，R5，R6</t>
    <phoneticPr fontId="2"/>
  </si>
  <si>
    <t>1.0m</t>
    <phoneticPr fontId="2"/>
  </si>
  <si>
    <t>草本類</t>
    <rPh sb="0" eb="2">
      <t>ソウホン</t>
    </rPh>
    <rPh sb="2" eb="3">
      <t>ルイ</t>
    </rPh>
    <phoneticPr fontId="2"/>
  </si>
  <si>
    <t>1.2m</t>
    <phoneticPr fontId="2"/>
  </si>
  <si>
    <t>令和７年８月予定</t>
    <rPh sb="0" eb="2">
      <t>レイワ</t>
    </rPh>
    <rPh sb="3" eb="4">
      <t>ネン</t>
    </rPh>
    <rPh sb="5" eb="6">
      <t>ガツ</t>
    </rPh>
    <rPh sb="6" eb="8">
      <t>ヨテイ</t>
    </rPh>
    <phoneticPr fontId="2"/>
  </si>
  <si>
    <t>（注１）　過去に下刈りを実施している場合は、「過去の実施状況」の欄に実施した年度を記載すること（複数回実施している場合は、複数の年度を記載すること）。</t>
    <rPh sb="1" eb="2">
      <t>チュウ</t>
    </rPh>
    <rPh sb="5" eb="7">
      <t>カコ</t>
    </rPh>
    <rPh sb="8" eb="10">
      <t>シタガ</t>
    </rPh>
    <rPh sb="12" eb="14">
      <t>ジッシ</t>
    </rPh>
    <rPh sb="18" eb="20">
      <t>バアイ</t>
    </rPh>
    <rPh sb="23" eb="25">
      <t>カコ</t>
    </rPh>
    <rPh sb="26" eb="30">
      <t>ジッシジョウキョウ</t>
    </rPh>
    <rPh sb="32" eb="33">
      <t>ラン</t>
    </rPh>
    <rPh sb="34" eb="36">
      <t>ジッシ</t>
    </rPh>
    <rPh sb="38" eb="40">
      <t>ネンド</t>
    </rPh>
    <rPh sb="41" eb="43">
      <t>キサイ</t>
    </rPh>
    <phoneticPr fontId="2"/>
  </si>
  <si>
    <t>（注２）　植栽木平均樹高の欄には、下刈り実施区域内の平均的な植栽木の樹高を記載すること。</t>
    <rPh sb="1" eb="2">
      <t>チュウ</t>
    </rPh>
    <phoneticPr fontId="2"/>
  </si>
  <si>
    <t>（注３）　雑草木最大高の欄には、下刈り実施区域内の雑草木における最大の高さを記載すること。</t>
    <rPh sb="1" eb="2">
      <t>チュウ</t>
    </rPh>
    <phoneticPr fontId="2"/>
  </si>
  <si>
    <t>（注４）　競争状態の欄には、被圧木が２割以上あることが確認できれば「○」を記載し、現地にて確認を行った日付を記載すること。</t>
    <rPh sb="1" eb="2">
      <t>チュウ</t>
    </rPh>
    <phoneticPr fontId="2"/>
  </si>
  <si>
    <t>　　　　　被圧木が２割未満であり、夏以降に２割を超える見込がある場は、「夏以降～」の欄に○を記載し、２割を超える見込があることを説明できる資料を添付すること。</t>
    <phoneticPr fontId="2"/>
  </si>
  <si>
    <t>ササ類</t>
    <rPh sb="2" eb="3">
      <t>ルイ</t>
    </rPh>
    <phoneticPr fontId="2"/>
  </si>
  <si>
    <t>キイチゴ類</t>
    <rPh sb="4" eb="5">
      <t>ルイ</t>
    </rPh>
    <phoneticPr fontId="2"/>
  </si>
  <si>
    <t>ススキ</t>
    <phoneticPr fontId="2"/>
  </si>
  <si>
    <t>その他木本類</t>
    <rPh sb="2" eb="3">
      <t>タ</t>
    </rPh>
    <rPh sb="3" eb="4">
      <t>モク</t>
    </rPh>
    <rPh sb="4" eb="5">
      <t>ホン</t>
    </rPh>
    <rPh sb="5" eb="6">
      <t>ルイ</t>
    </rPh>
    <phoneticPr fontId="2"/>
  </si>
  <si>
    <t>別記様式第１２－２号</t>
    <phoneticPr fontId="8"/>
  </si>
  <si>
    <t>別記様式第１２－１号</t>
    <rPh sb="0" eb="2">
      <t>ベッキ</t>
    </rPh>
    <rPh sb="2" eb="4">
      <t>ヨウシキ</t>
    </rPh>
    <rPh sb="4" eb="5">
      <t>ダイ</t>
    </rPh>
    <rPh sb="9" eb="10">
      <t>ゴウ</t>
    </rPh>
    <phoneticPr fontId="2"/>
  </si>
  <si>
    <t>　森林経営課長　様</t>
    <rPh sb="1" eb="3">
      <t>シンリン</t>
    </rPh>
    <rPh sb="3" eb="5">
      <t>ケイエイ</t>
    </rPh>
    <rPh sb="5" eb="7">
      <t>カチョウ</t>
    </rPh>
    <rPh sb="8" eb="9">
      <t>サマ</t>
    </rPh>
    <phoneticPr fontId="8"/>
  </si>
  <si>
    <t xml:space="preserve">  　　　　                       様</t>
    <phoneticPr fontId="8"/>
  </si>
  <si>
    <t>(１)  補助事業の完了年度の翌年度の初日から起算して５年以内（森林環境保全整備事業実施要領（平成14年3月29日13林整整第885号林野庁長官通知。以下国実施要領という。）第１の２の(1)～(4)の事業にあっては、補助事業の完了年度の翌年度の初日から起算しておおむね10年を経過するまでの間）に当該補助事業の施行地を森林以外の用途に転用（補助事業の施行地を売り渡し若しくは譲渡し又は賃借権、地上権等の設定をさせた後、当該事業の施行地が森林以外の用途へ転用される場合を含む。）する行為又は補助事業施行地上の立木竹の全面伐採除去を行う行為（森林作業道整備、森林災害等復旧林道整備、森林資源循環利用林道整備、山村強靭化林道整備又は林業専用道整備の事業により整備した施設の維持管理のために必要な行為を除く。）その他補助目的を達成することが困難となる行為をしようとする場合は、あらかじめ知事にその旨を届け出るとともに、当該行為をしようとする森林等につき交付を受けた補助金相当額を返還すること。ただし、公用、公共用及び天災地変、その他やむを得ない事由の場合は補助金相当額返還の減免について知事に協議するものとする。</t>
    <phoneticPr fontId="8"/>
  </si>
  <si>
    <t>令和　　年度森林整備事業に係る事業予定調書の提出について</t>
    <rPh sb="0" eb="2">
      <t>レイワ</t>
    </rPh>
    <rPh sb="4" eb="6">
      <t>ネンド</t>
    </rPh>
    <rPh sb="6" eb="8">
      <t>シンリン</t>
    </rPh>
    <rPh sb="8" eb="10">
      <t>セイビ</t>
    </rPh>
    <rPh sb="10" eb="12">
      <t>ジギョウ</t>
    </rPh>
    <rPh sb="13" eb="14">
      <t>カカ</t>
    </rPh>
    <rPh sb="15" eb="17">
      <t>ジギョウ</t>
    </rPh>
    <rPh sb="17" eb="19">
      <t>ヨテイ</t>
    </rPh>
    <rPh sb="19" eb="20">
      <t>チョウ</t>
    </rPh>
    <rPh sb="20" eb="21">
      <t>ショ</t>
    </rPh>
    <rPh sb="22" eb="24">
      <t>テイシュツ</t>
    </rPh>
    <phoneticPr fontId="8"/>
  </si>
  <si>
    <t>　このことについて、岐阜県森林整備事業実施要領第４の規定に基づき、別添のとおり事業予定調書を提出します。</t>
    <rPh sb="10" eb="13">
      <t>ギフケン</t>
    </rPh>
    <rPh sb="13" eb="15">
      <t>シンリン</t>
    </rPh>
    <rPh sb="15" eb="17">
      <t>セイビ</t>
    </rPh>
    <rPh sb="17" eb="19">
      <t>ジギョウ</t>
    </rPh>
    <rPh sb="19" eb="21">
      <t>ジッシ</t>
    </rPh>
    <rPh sb="21" eb="23">
      <t>ヨウリョウ</t>
    </rPh>
    <rPh sb="23" eb="24">
      <t>ダイ</t>
    </rPh>
    <rPh sb="26" eb="28">
      <t>キテイ</t>
    </rPh>
    <rPh sb="29" eb="30">
      <t>モト</t>
    </rPh>
    <rPh sb="33" eb="35">
      <t>ベッテン</t>
    </rPh>
    <rPh sb="39" eb="41">
      <t>ジギョウ</t>
    </rPh>
    <rPh sb="41" eb="43">
      <t>ヨテイ</t>
    </rPh>
    <rPh sb="43" eb="45">
      <t>チョウショ</t>
    </rPh>
    <rPh sb="46" eb="48">
      <t>テイシュツ</t>
    </rPh>
    <phoneticPr fontId="8"/>
  </si>
  <si>
    <t>令和　　年度森林整備事業に係る事業予定調書の提出について</t>
    <rPh sb="0" eb="2">
      <t>レイワ</t>
    </rPh>
    <rPh sb="4" eb="6">
      <t>ネンド</t>
    </rPh>
    <rPh sb="6" eb="8">
      <t>シンリン</t>
    </rPh>
    <rPh sb="8" eb="10">
      <t>セイビ</t>
    </rPh>
    <rPh sb="10" eb="12">
      <t>ジギョウ</t>
    </rPh>
    <rPh sb="13" eb="14">
      <t>カカ</t>
    </rPh>
    <rPh sb="15" eb="17">
      <t>ジギョウ</t>
    </rPh>
    <rPh sb="17" eb="19">
      <t>ヨテイ</t>
    </rPh>
    <rPh sb="19" eb="21">
      <t>チョウショ</t>
    </rPh>
    <rPh sb="20" eb="21">
      <t>ショ</t>
    </rPh>
    <rPh sb="22" eb="24">
      <t>テイシュツ</t>
    </rPh>
    <phoneticPr fontId="8"/>
  </si>
  <si>
    <t>令和○○年度森林整備事業 事業予定調書[事業予定書]（森林整備事業－森林環境保全直接支援事業（間伐・更新伐・森林作業道））</t>
    <rPh sb="0" eb="2">
      <t>レイワ</t>
    </rPh>
    <rPh sb="4" eb="6">
      <t>ネンド</t>
    </rPh>
    <rPh sb="6" eb="8">
      <t>シンリン</t>
    </rPh>
    <rPh sb="8" eb="10">
      <t>セイビ</t>
    </rPh>
    <rPh sb="10" eb="12">
      <t>ジギョウ</t>
    </rPh>
    <rPh sb="13" eb="15">
      <t>ジギョウ</t>
    </rPh>
    <rPh sb="15" eb="17">
      <t>ヨテイ</t>
    </rPh>
    <rPh sb="17" eb="19">
      <t>チョウショ</t>
    </rPh>
    <rPh sb="20" eb="22">
      <t>ジギョウ</t>
    </rPh>
    <rPh sb="22" eb="24">
      <t>ヨテイ</t>
    </rPh>
    <rPh sb="24" eb="25">
      <t>ショ</t>
    </rPh>
    <rPh sb="27" eb="29">
      <t>シンリン</t>
    </rPh>
    <rPh sb="29" eb="31">
      <t>セイビ</t>
    </rPh>
    <rPh sb="31" eb="33">
      <t>ジギョウ</t>
    </rPh>
    <rPh sb="34" eb="36">
      <t>シンリン</t>
    </rPh>
    <rPh sb="36" eb="38">
      <t>カンキョウ</t>
    </rPh>
    <rPh sb="38" eb="40">
      <t>ホゼン</t>
    </rPh>
    <rPh sb="40" eb="42">
      <t>チョクセツ</t>
    </rPh>
    <rPh sb="42" eb="44">
      <t>シエン</t>
    </rPh>
    <rPh sb="44" eb="46">
      <t>ジギョウ</t>
    </rPh>
    <rPh sb="47" eb="49">
      <t>カンバツ</t>
    </rPh>
    <rPh sb="50" eb="52">
      <t>コウシン</t>
    </rPh>
    <rPh sb="52" eb="53">
      <t>バツ</t>
    </rPh>
    <rPh sb="54" eb="56">
      <t>シンリン</t>
    </rPh>
    <rPh sb="56" eb="58">
      <t>サギョウ</t>
    </rPh>
    <rPh sb="58" eb="59">
      <t>ミチ</t>
    </rPh>
    <phoneticPr fontId="2"/>
  </si>
  <si>
    <t>樹種</t>
    <rPh sb="0" eb="2">
      <t>ジュシュ</t>
    </rPh>
    <phoneticPr fontId="25"/>
  </si>
  <si>
    <t>樹種_人工造林</t>
    <rPh sb="0" eb="2">
      <t>ジュシュ</t>
    </rPh>
    <rPh sb="3" eb="5">
      <t>ジンコウ</t>
    </rPh>
    <rPh sb="5" eb="7">
      <t>ゾウリン</t>
    </rPh>
    <phoneticPr fontId="8"/>
  </si>
  <si>
    <t>スギ(通常)</t>
    <rPh sb="3" eb="5">
      <t>ツウジョウ</t>
    </rPh>
    <phoneticPr fontId="8"/>
  </si>
  <si>
    <t>スギ(少花粉)</t>
    <rPh sb="3" eb="6">
      <t>ショウカフン</t>
    </rPh>
    <phoneticPr fontId="8"/>
  </si>
  <si>
    <t>スギ(特定母樹)</t>
    <rPh sb="3" eb="7">
      <t>トクテイボジュ</t>
    </rPh>
    <phoneticPr fontId="8"/>
  </si>
  <si>
    <t>ヒノキ</t>
  </si>
  <si>
    <t>カラマツ</t>
  </si>
  <si>
    <t>その他針葉樹</t>
    <rPh sb="2" eb="6">
      <t>タシンヨウジュ</t>
    </rPh>
    <phoneticPr fontId="8"/>
  </si>
  <si>
    <t>広葉樹</t>
    <rPh sb="0" eb="3">
      <t>コウヨウジュ</t>
    </rPh>
    <phoneticPr fontId="8"/>
  </si>
  <si>
    <t>地拵えのみ（機械）</t>
    <rPh sb="0" eb="1">
      <t>ジ</t>
    </rPh>
    <rPh sb="1" eb="2">
      <t>コシラ</t>
    </rPh>
    <rPh sb="6" eb="8">
      <t>キカイ</t>
    </rPh>
    <phoneticPr fontId="8"/>
  </si>
  <si>
    <t>植栽のみ</t>
    <rPh sb="0" eb="2">
      <t>ショクサイ</t>
    </rPh>
    <phoneticPr fontId="8"/>
  </si>
  <si>
    <t>再造林加速化</t>
    <rPh sb="0" eb="6">
      <t>サイゾウリンカソクカ</t>
    </rPh>
    <phoneticPr fontId="8"/>
  </si>
  <si>
    <t>内容_特定機能_誘引捕獲</t>
    <rPh sb="0" eb="2">
      <t>ナイヨウ</t>
    </rPh>
    <rPh sb="3" eb="7">
      <t>トクテイキノウ</t>
    </rPh>
    <rPh sb="8" eb="10">
      <t>ユウイン</t>
    </rPh>
    <rPh sb="10" eb="12">
      <t>ホカク</t>
    </rPh>
    <phoneticPr fontId="2"/>
  </si>
  <si>
    <t>事業量_特定機能_誘引捕獲</t>
    <rPh sb="0" eb="2">
      <t>ジギョウ</t>
    </rPh>
    <rPh sb="2" eb="3">
      <t>リョウ</t>
    </rPh>
    <rPh sb="9" eb="11">
      <t>ユウイン</t>
    </rPh>
    <rPh sb="11" eb="13">
      <t>ホカク</t>
    </rPh>
    <phoneticPr fontId="2"/>
  </si>
  <si>
    <t>補助金_特定機能_誘引捕獲</t>
    <rPh sb="0" eb="3">
      <t>ホジョキン</t>
    </rPh>
    <rPh sb="9" eb="11">
      <t>ユウイン</t>
    </rPh>
    <rPh sb="11" eb="13">
      <t>ホカク</t>
    </rPh>
    <phoneticPr fontId="25"/>
  </si>
  <si>
    <t>面積_特定機能_保育間伐</t>
    <rPh sb="0" eb="2">
      <t>メンセキ</t>
    </rPh>
    <rPh sb="8" eb="10">
      <t>ホイク</t>
    </rPh>
    <rPh sb="10" eb="12">
      <t>カンバツ</t>
    </rPh>
    <phoneticPr fontId="2"/>
  </si>
  <si>
    <t>単価_特定機能_保育間伐</t>
    <rPh sb="0" eb="2">
      <t>タンカ</t>
    </rPh>
    <rPh sb="8" eb="10">
      <t>ホイク</t>
    </rPh>
    <rPh sb="10" eb="12">
      <t>カンバツ</t>
    </rPh>
    <phoneticPr fontId="25"/>
  </si>
  <si>
    <t>補助金_特定機能_保育間伐</t>
    <rPh sb="0" eb="3">
      <t>ホジョキン</t>
    </rPh>
    <rPh sb="9" eb="11">
      <t>ホイク</t>
    </rPh>
    <rPh sb="11" eb="13">
      <t>カンバツ</t>
    </rPh>
    <phoneticPr fontId="25"/>
  </si>
  <si>
    <t>面積_特定機能_地拵</t>
    <rPh sb="0" eb="2">
      <t>メンセキ</t>
    </rPh>
    <rPh sb="8" eb="9">
      <t>ジ</t>
    </rPh>
    <rPh sb="9" eb="10">
      <t>コシラ</t>
    </rPh>
    <phoneticPr fontId="25"/>
  </si>
  <si>
    <t>単価_特定機能_地拵</t>
    <rPh sb="0" eb="2">
      <t>タンカ</t>
    </rPh>
    <rPh sb="8" eb="9">
      <t>ジ</t>
    </rPh>
    <rPh sb="9" eb="10">
      <t>ゴシラ</t>
    </rPh>
    <phoneticPr fontId="25"/>
  </si>
  <si>
    <t>国補助金_特定機能_地拵</t>
    <rPh sb="0" eb="1">
      <t>クニ</t>
    </rPh>
    <rPh sb="1" eb="4">
      <t>ホジョキン</t>
    </rPh>
    <rPh sb="10" eb="11">
      <t>ジ</t>
    </rPh>
    <rPh sb="11" eb="12">
      <t>ゴシラ</t>
    </rPh>
    <phoneticPr fontId="25"/>
  </si>
  <si>
    <t>県補助金_特定機能_地拵</t>
    <rPh sb="0" eb="1">
      <t>ケン</t>
    </rPh>
    <rPh sb="1" eb="4">
      <t>ホジョキン</t>
    </rPh>
    <rPh sb="10" eb="11">
      <t>ジ</t>
    </rPh>
    <rPh sb="11" eb="12">
      <t>ゴシラ</t>
    </rPh>
    <phoneticPr fontId="25"/>
  </si>
  <si>
    <t>嵩上1_特定機能_地拵</t>
    <rPh sb="0" eb="2">
      <t>カサア</t>
    </rPh>
    <rPh sb="9" eb="10">
      <t>ジ</t>
    </rPh>
    <rPh sb="10" eb="11">
      <t>ゴシラ</t>
    </rPh>
    <phoneticPr fontId="25"/>
  </si>
  <si>
    <t>嵩上2_特定機能_地拵</t>
    <rPh sb="0" eb="2">
      <t>カサア</t>
    </rPh>
    <rPh sb="9" eb="10">
      <t>ジ</t>
    </rPh>
    <rPh sb="10" eb="11">
      <t>ゴシラ</t>
    </rPh>
    <phoneticPr fontId="25"/>
  </si>
  <si>
    <t>樹種_特定機能_植栽</t>
    <rPh sb="0" eb="2">
      <t>ジュシュ</t>
    </rPh>
    <rPh sb="8" eb="10">
      <t>ショクサイ</t>
    </rPh>
    <phoneticPr fontId="25"/>
  </si>
  <si>
    <t>苗木_特定機能_植栽</t>
    <rPh sb="0" eb="2">
      <t>ナエギ</t>
    </rPh>
    <rPh sb="8" eb="10">
      <t>ショクサイ</t>
    </rPh>
    <phoneticPr fontId="25"/>
  </si>
  <si>
    <t>植栽本数_植栽</t>
    <rPh sb="0" eb="2">
      <t>ショクサイ</t>
    </rPh>
    <rPh sb="2" eb="4">
      <t>ホンスウ</t>
    </rPh>
    <rPh sb="5" eb="7">
      <t>ショクサイ</t>
    </rPh>
    <phoneticPr fontId="25"/>
  </si>
  <si>
    <t>面積_特定機能_人工造林</t>
    <rPh sb="0" eb="2">
      <t>メンセキ</t>
    </rPh>
    <rPh sb="8" eb="10">
      <t>ジンコウ</t>
    </rPh>
    <rPh sb="10" eb="12">
      <t>ゾウリン</t>
    </rPh>
    <phoneticPr fontId="25"/>
  </si>
  <si>
    <t>単価_特定機能_人工造林</t>
    <rPh sb="0" eb="2">
      <t>タンカ</t>
    </rPh>
    <rPh sb="8" eb="10">
      <t>ジンコウ</t>
    </rPh>
    <rPh sb="10" eb="12">
      <t>ゾウリン</t>
    </rPh>
    <phoneticPr fontId="25"/>
  </si>
  <si>
    <t>国補助金_特定機能_人工造林</t>
    <rPh sb="0" eb="1">
      <t>クニ</t>
    </rPh>
    <rPh sb="1" eb="4">
      <t>ホジョキン</t>
    </rPh>
    <rPh sb="10" eb="12">
      <t>ジンコウ</t>
    </rPh>
    <rPh sb="12" eb="14">
      <t>ゾウリン</t>
    </rPh>
    <phoneticPr fontId="25"/>
  </si>
  <si>
    <t>県補助金_特定機能_人工造林</t>
    <rPh sb="0" eb="1">
      <t>ケン</t>
    </rPh>
    <rPh sb="1" eb="4">
      <t>ホジョキン</t>
    </rPh>
    <rPh sb="10" eb="12">
      <t>ジンコウ</t>
    </rPh>
    <rPh sb="12" eb="14">
      <t>ゾウリン</t>
    </rPh>
    <phoneticPr fontId="25"/>
  </si>
  <si>
    <t>嵩上1_特定機能_人工造林</t>
    <rPh sb="0" eb="2">
      <t>カサア</t>
    </rPh>
    <rPh sb="9" eb="11">
      <t>ジンコウ</t>
    </rPh>
    <rPh sb="11" eb="13">
      <t>ゾウリン</t>
    </rPh>
    <phoneticPr fontId="25"/>
  </si>
  <si>
    <t>面積_特定機能_地拵</t>
    <rPh sb="0" eb="2">
      <t>メンセキ</t>
    </rPh>
    <rPh sb="8" eb="10">
      <t>ジゴシラ</t>
    </rPh>
    <phoneticPr fontId="2"/>
  </si>
  <si>
    <t>単価_特定機能_地拵</t>
    <rPh sb="0" eb="2">
      <t>タンカ</t>
    </rPh>
    <rPh sb="8" eb="10">
      <t>ジゴシラ</t>
    </rPh>
    <phoneticPr fontId="25"/>
  </si>
  <si>
    <t>国補助金_特定機能_地拵</t>
    <rPh sb="0" eb="1">
      <t>クニ</t>
    </rPh>
    <phoneticPr fontId="8"/>
  </si>
  <si>
    <t>県補助金_特定機能_地拵</t>
    <rPh sb="0" eb="1">
      <t>ケン</t>
    </rPh>
    <phoneticPr fontId="8"/>
  </si>
  <si>
    <t>嵩上1_特定機能_地拵</t>
    <rPh sb="0" eb="2">
      <t>カサア</t>
    </rPh>
    <rPh sb="9" eb="11">
      <t>ジゴシラ</t>
    </rPh>
    <phoneticPr fontId="25"/>
  </si>
  <si>
    <t>面積_特定機能_下刈</t>
    <rPh sb="0" eb="2">
      <t>メンセキ</t>
    </rPh>
    <rPh sb="8" eb="10">
      <t>シタガ</t>
    </rPh>
    <phoneticPr fontId="25"/>
  </si>
  <si>
    <t>単価_特定機能_下刈</t>
    <rPh sb="0" eb="2">
      <t>タンカ</t>
    </rPh>
    <rPh sb="8" eb="10">
      <t>シタガリ</t>
    </rPh>
    <phoneticPr fontId="25"/>
  </si>
  <si>
    <t>国補助金_特定機能_下刈</t>
    <rPh sb="0" eb="1">
      <t>クニ</t>
    </rPh>
    <rPh sb="1" eb="4">
      <t>ホジョキン</t>
    </rPh>
    <rPh sb="10" eb="12">
      <t>シタガリ</t>
    </rPh>
    <phoneticPr fontId="25"/>
  </si>
  <si>
    <t>県補助金_特定機能_下刈</t>
    <rPh sb="0" eb="1">
      <t>ケン</t>
    </rPh>
    <rPh sb="1" eb="4">
      <t>ホジョキン</t>
    </rPh>
    <rPh sb="10" eb="12">
      <t>シタガリ</t>
    </rPh>
    <phoneticPr fontId="25"/>
  </si>
  <si>
    <t>嵩上1_特定機能_下刈</t>
    <rPh sb="0" eb="2">
      <t>カサア</t>
    </rPh>
    <rPh sb="9" eb="11">
      <t>シタガリ</t>
    </rPh>
    <phoneticPr fontId="25"/>
  </si>
  <si>
    <t>面積_特定機能_雪起</t>
    <rPh sb="0" eb="2">
      <t>メンセキ</t>
    </rPh>
    <rPh sb="8" eb="9">
      <t>ユキ</t>
    </rPh>
    <rPh sb="9" eb="10">
      <t>オ</t>
    </rPh>
    <phoneticPr fontId="25"/>
  </si>
  <si>
    <t>単価_特定機能_雪起</t>
    <rPh sb="0" eb="2">
      <t>タンカ</t>
    </rPh>
    <rPh sb="8" eb="9">
      <t>ユキ</t>
    </rPh>
    <rPh sb="9" eb="10">
      <t>オ</t>
    </rPh>
    <phoneticPr fontId="25"/>
  </si>
  <si>
    <t>国補助金_特定機能_雪起</t>
    <rPh sb="0" eb="1">
      <t>クニ</t>
    </rPh>
    <rPh sb="1" eb="4">
      <t>ホジョキン</t>
    </rPh>
    <rPh sb="10" eb="11">
      <t>ユキ</t>
    </rPh>
    <rPh sb="11" eb="12">
      <t>オ</t>
    </rPh>
    <phoneticPr fontId="25"/>
  </si>
  <si>
    <t>県補助金_特定機能_雪起</t>
    <rPh sb="0" eb="1">
      <t>ケン</t>
    </rPh>
    <rPh sb="1" eb="4">
      <t>ホジョキン</t>
    </rPh>
    <rPh sb="10" eb="11">
      <t>ユキ</t>
    </rPh>
    <rPh sb="11" eb="12">
      <t>オ</t>
    </rPh>
    <phoneticPr fontId="25"/>
  </si>
  <si>
    <t>嵩上1_特定機能_雪起</t>
    <rPh sb="0" eb="2">
      <t>カサア</t>
    </rPh>
    <rPh sb="9" eb="10">
      <t>ユキ</t>
    </rPh>
    <rPh sb="10" eb="11">
      <t>オ</t>
    </rPh>
    <phoneticPr fontId="25"/>
  </si>
  <si>
    <t>面積_特定機能_枝打</t>
    <rPh sb="0" eb="2">
      <t>メンセキ</t>
    </rPh>
    <rPh sb="8" eb="9">
      <t>エダ</t>
    </rPh>
    <rPh sb="9" eb="10">
      <t>ウ</t>
    </rPh>
    <phoneticPr fontId="25"/>
  </si>
  <si>
    <t>単価_特定機能_枝打</t>
    <rPh sb="0" eb="2">
      <t>タンカ</t>
    </rPh>
    <rPh sb="8" eb="10">
      <t>エダウチ</t>
    </rPh>
    <phoneticPr fontId="25"/>
  </si>
  <si>
    <t>国補助金_特定機能_枝打</t>
    <rPh sb="0" eb="1">
      <t>クニ</t>
    </rPh>
    <rPh sb="1" eb="4">
      <t>ホジョキン</t>
    </rPh>
    <rPh sb="10" eb="12">
      <t>エダウチ</t>
    </rPh>
    <phoneticPr fontId="25"/>
  </si>
  <si>
    <t>県補助金_特定機能_枝打</t>
    <rPh sb="0" eb="1">
      <t>ケン</t>
    </rPh>
    <rPh sb="1" eb="4">
      <t>ホジョキン</t>
    </rPh>
    <rPh sb="10" eb="12">
      <t>エダウチ</t>
    </rPh>
    <phoneticPr fontId="25"/>
  </si>
  <si>
    <t>面積_特定機能_除伐</t>
    <rPh sb="0" eb="2">
      <t>メンセキ</t>
    </rPh>
    <rPh sb="8" eb="9">
      <t>ジョ</t>
    </rPh>
    <rPh sb="9" eb="10">
      <t>バツ</t>
    </rPh>
    <phoneticPr fontId="25"/>
  </si>
  <si>
    <t>単価_特定機能_除伐</t>
    <rPh sb="0" eb="2">
      <t>タンカ</t>
    </rPh>
    <rPh sb="8" eb="10">
      <t>ジョバツ</t>
    </rPh>
    <phoneticPr fontId="25"/>
  </si>
  <si>
    <t>国補助金_特定機能_除伐</t>
    <rPh sb="0" eb="1">
      <t>クニ</t>
    </rPh>
    <rPh sb="1" eb="4">
      <t>ホジョキン</t>
    </rPh>
    <rPh sb="10" eb="12">
      <t>ジョバツ</t>
    </rPh>
    <phoneticPr fontId="25"/>
  </si>
  <si>
    <t>県補助金_特定機能_除伐</t>
    <rPh sb="0" eb="1">
      <t>ケン</t>
    </rPh>
    <rPh sb="1" eb="4">
      <t>ホジョキン</t>
    </rPh>
    <rPh sb="10" eb="12">
      <t>ジョバツ</t>
    </rPh>
    <phoneticPr fontId="25"/>
  </si>
  <si>
    <t>面積_特定機能_更新伐</t>
    <rPh sb="0" eb="2">
      <t>メンセキ</t>
    </rPh>
    <rPh sb="8" eb="10">
      <t>コウシン</t>
    </rPh>
    <rPh sb="10" eb="11">
      <t>バツ</t>
    </rPh>
    <phoneticPr fontId="25"/>
  </si>
  <si>
    <t>搬出量_特定機能_更新伐</t>
    <rPh sb="0" eb="2">
      <t>ハンシュツ</t>
    </rPh>
    <rPh sb="2" eb="3">
      <t>リョウ</t>
    </rPh>
    <rPh sb="9" eb="11">
      <t>コウシン</t>
    </rPh>
    <rPh sb="11" eb="12">
      <t>バツ</t>
    </rPh>
    <phoneticPr fontId="2"/>
  </si>
  <si>
    <t>搬出区分_特定機能_更新伐</t>
    <rPh sb="0" eb="2">
      <t>ハンシュツ</t>
    </rPh>
    <rPh sb="2" eb="4">
      <t>クブン</t>
    </rPh>
    <rPh sb="10" eb="12">
      <t>コウシン</t>
    </rPh>
    <rPh sb="12" eb="13">
      <t>バツ</t>
    </rPh>
    <phoneticPr fontId="2"/>
  </si>
  <si>
    <t>単価_特定機能_更新伐</t>
    <rPh sb="0" eb="2">
      <t>タンカ</t>
    </rPh>
    <rPh sb="8" eb="10">
      <t>コウシン</t>
    </rPh>
    <rPh sb="10" eb="11">
      <t>バツ</t>
    </rPh>
    <phoneticPr fontId="2"/>
  </si>
  <si>
    <t>国補助金_特定機能_更新伐</t>
    <rPh sb="0" eb="1">
      <t>クニ</t>
    </rPh>
    <rPh sb="1" eb="4">
      <t>ホジョキン</t>
    </rPh>
    <rPh sb="10" eb="12">
      <t>コウシン</t>
    </rPh>
    <rPh sb="12" eb="13">
      <t>バツ</t>
    </rPh>
    <phoneticPr fontId="25"/>
  </si>
  <si>
    <t>県補助金_特定機能_更新伐</t>
    <rPh sb="0" eb="1">
      <t>ケン</t>
    </rPh>
    <rPh sb="1" eb="4">
      <t>ホジョキン</t>
    </rPh>
    <rPh sb="10" eb="12">
      <t>コウシン</t>
    </rPh>
    <rPh sb="12" eb="13">
      <t>バツ</t>
    </rPh>
    <phoneticPr fontId="25"/>
  </si>
  <si>
    <t>面積_特定機能_テープ</t>
    <rPh sb="0" eb="2">
      <t>メンセキ</t>
    </rPh>
    <phoneticPr fontId="25"/>
  </si>
  <si>
    <t>単価_特定機能_テープ</t>
    <rPh sb="0" eb="2">
      <t>タンカ</t>
    </rPh>
    <phoneticPr fontId="25"/>
  </si>
  <si>
    <t>国補助金_特定機能_テープ</t>
    <rPh sb="0" eb="1">
      <t>クニ</t>
    </rPh>
    <rPh sb="1" eb="4">
      <t>ホジョキン</t>
    </rPh>
    <phoneticPr fontId="25"/>
  </si>
  <si>
    <t>県補助金_特定機能_テープ</t>
    <rPh sb="0" eb="1">
      <t>ケン</t>
    </rPh>
    <rPh sb="1" eb="4">
      <t>ホジョキン</t>
    </rPh>
    <phoneticPr fontId="25"/>
  </si>
  <si>
    <t>延長_特定機能_防護柵</t>
    <rPh sb="0" eb="2">
      <t>エンチョウ</t>
    </rPh>
    <rPh sb="8" eb="11">
      <t>ボウゴサク</t>
    </rPh>
    <phoneticPr fontId="25"/>
  </si>
  <si>
    <t>単価_特定機能_防護柵</t>
    <rPh sb="0" eb="2">
      <t>タンカ</t>
    </rPh>
    <rPh sb="8" eb="11">
      <t>ボウゴサク</t>
    </rPh>
    <phoneticPr fontId="25"/>
  </si>
  <si>
    <t>国補助金_特定機能_防護柵</t>
    <rPh sb="0" eb="1">
      <t>クニ</t>
    </rPh>
    <rPh sb="1" eb="4">
      <t>ホジョキン</t>
    </rPh>
    <rPh sb="10" eb="13">
      <t>ボウゴサク</t>
    </rPh>
    <phoneticPr fontId="25"/>
  </si>
  <si>
    <t>県補助金_特定機能_防護柵</t>
    <rPh sb="0" eb="1">
      <t>ケン</t>
    </rPh>
    <rPh sb="1" eb="4">
      <t>ホジョキン</t>
    </rPh>
    <rPh sb="10" eb="13">
      <t>ボウゴサク</t>
    </rPh>
    <phoneticPr fontId="25"/>
  </si>
  <si>
    <t>嵩上1_特定機能_防護柵</t>
    <rPh sb="0" eb="2">
      <t>カサア</t>
    </rPh>
    <rPh sb="9" eb="12">
      <t>ボウゴサク</t>
    </rPh>
    <phoneticPr fontId="25"/>
  </si>
  <si>
    <t>一体的_特定機能_防護柵</t>
    <rPh sb="0" eb="3">
      <t>イッタイテキ</t>
    </rPh>
    <rPh sb="9" eb="12">
      <t>ボウゴサク</t>
    </rPh>
    <phoneticPr fontId="25"/>
  </si>
  <si>
    <t>面積_特定機能_忌避剤</t>
    <rPh sb="0" eb="2">
      <t>メンセキ</t>
    </rPh>
    <rPh sb="8" eb="11">
      <t>キヒザイ</t>
    </rPh>
    <phoneticPr fontId="25"/>
  </si>
  <si>
    <t>単価_特定機能_忌避剤</t>
    <rPh sb="0" eb="2">
      <t>タンカ</t>
    </rPh>
    <rPh sb="8" eb="11">
      <t>キヒザイ</t>
    </rPh>
    <phoneticPr fontId="25"/>
  </si>
  <si>
    <t>国補助金_特定機能_忌避剤</t>
    <rPh sb="0" eb="1">
      <t>クニ</t>
    </rPh>
    <rPh sb="1" eb="4">
      <t>ホジョキン</t>
    </rPh>
    <rPh sb="10" eb="13">
      <t>キヒザイ</t>
    </rPh>
    <phoneticPr fontId="25"/>
  </si>
  <si>
    <t>県補助金_特定機能_忌避剤</t>
    <rPh sb="0" eb="1">
      <t>ケン</t>
    </rPh>
    <rPh sb="1" eb="4">
      <t>ホジョキン</t>
    </rPh>
    <rPh sb="10" eb="13">
      <t>キヒザイ</t>
    </rPh>
    <phoneticPr fontId="25"/>
  </si>
  <si>
    <t>嵩上1_特定機能_忌避剤</t>
    <rPh sb="0" eb="2">
      <t>カサア</t>
    </rPh>
    <rPh sb="9" eb="12">
      <t>キヒザイ</t>
    </rPh>
    <phoneticPr fontId="25"/>
  </si>
  <si>
    <t>一体的_特定機能_忌避剤</t>
    <rPh sb="0" eb="3">
      <t>イッタイテキ</t>
    </rPh>
    <rPh sb="9" eb="12">
      <t>キヒザイ</t>
    </rPh>
    <phoneticPr fontId="25"/>
  </si>
  <si>
    <t>面積_特定機能_幼齢木</t>
    <rPh sb="0" eb="2">
      <t>メンセキ</t>
    </rPh>
    <rPh sb="8" eb="10">
      <t>ヨウレイ</t>
    </rPh>
    <rPh sb="10" eb="11">
      <t>キ</t>
    </rPh>
    <phoneticPr fontId="2"/>
  </si>
  <si>
    <t>面積_特定機能_その他</t>
    <rPh sb="0" eb="2">
      <t>メンセキ</t>
    </rPh>
    <rPh sb="10" eb="11">
      <t>タ</t>
    </rPh>
    <phoneticPr fontId="2"/>
  </si>
  <si>
    <t>国補助金_特定機能_幼齢木</t>
    <rPh sb="0" eb="1">
      <t>クニ</t>
    </rPh>
    <rPh sb="1" eb="4">
      <t>ホジョキン</t>
    </rPh>
    <rPh sb="10" eb="12">
      <t>ヨウレイ</t>
    </rPh>
    <rPh sb="12" eb="13">
      <t>キ</t>
    </rPh>
    <phoneticPr fontId="25"/>
  </si>
  <si>
    <t>県補助金_特定機能_幼齢木</t>
    <rPh sb="0" eb="1">
      <t>ケン</t>
    </rPh>
    <rPh sb="1" eb="4">
      <t>ホジョキン</t>
    </rPh>
    <rPh sb="10" eb="12">
      <t>ヨウレイ</t>
    </rPh>
    <rPh sb="12" eb="13">
      <t>キ</t>
    </rPh>
    <phoneticPr fontId="25"/>
  </si>
  <si>
    <t>嵩上1_特定機能_幼齢木</t>
    <rPh sb="0" eb="2">
      <t>カサア</t>
    </rPh>
    <rPh sb="9" eb="11">
      <t>ヨウレイ</t>
    </rPh>
    <rPh sb="11" eb="12">
      <t>キ</t>
    </rPh>
    <phoneticPr fontId="25"/>
  </si>
  <si>
    <t>一体的_特定機能_幼齢木</t>
    <rPh sb="0" eb="3">
      <t>イッタイテキ</t>
    </rPh>
    <rPh sb="9" eb="11">
      <t>ヨウレイ</t>
    </rPh>
    <rPh sb="11" eb="12">
      <t>キ</t>
    </rPh>
    <phoneticPr fontId="25"/>
  </si>
  <si>
    <t>ヒノキ</t>
    <phoneticPr fontId="8"/>
  </si>
  <si>
    <t>カラマツ</t>
    <phoneticPr fontId="8"/>
  </si>
  <si>
    <t>令和○○年度森林整備事業 事業予定調書[事業予定書]（森林整備事業－森林環境保全直接支援事業（造林・保育））</t>
    <rPh sb="0" eb="2">
      <t>レイワ</t>
    </rPh>
    <rPh sb="4" eb="6">
      <t>ネンド</t>
    </rPh>
    <rPh sb="6" eb="8">
      <t>シンリン</t>
    </rPh>
    <rPh sb="8" eb="10">
      <t>セイビ</t>
    </rPh>
    <rPh sb="10" eb="12">
      <t>ジギョウ</t>
    </rPh>
    <rPh sb="13" eb="15">
      <t>ジギョウ</t>
    </rPh>
    <rPh sb="15" eb="19">
      <t>ヨテイチョウショ</t>
    </rPh>
    <rPh sb="20" eb="22">
      <t>ジギョウ</t>
    </rPh>
    <rPh sb="22" eb="24">
      <t>ヨテイ</t>
    </rPh>
    <rPh sb="24" eb="25">
      <t>ショ</t>
    </rPh>
    <rPh sb="27" eb="29">
      <t>シンリン</t>
    </rPh>
    <rPh sb="29" eb="31">
      <t>セイビ</t>
    </rPh>
    <rPh sb="31" eb="33">
      <t>ジギョウ</t>
    </rPh>
    <rPh sb="34" eb="36">
      <t>シンリン</t>
    </rPh>
    <rPh sb="36" eb="38">
      <t>カンキョウ</t>
    </rPh>
    <rPh sb="38" eb="40">
      <t>ホゼン</t>
    </rPh>
    <rPh sb="40" eb="42">
      <t>チョクセツ</t>
    </rPh>
    <rPh sb="42" eb="44">
      <t>シエン</t>
    </rPh>
    <rPh sb="44" eb="46">
      <t>ジギョウ</t>
    </rPh>
    <rPh sb="47" eb="49">
      <t>ゾウリン</t>
    </rPh>
    <rPh sb="50" eb="52">
      <t>ホイク</t>
    </rPh>
    <phoneticPr fontId="2"/>
  </si>
  <si>
    <t>令和○○年度 事業予定調書[事業予定書]（森林作業道）明細表</t>
    <rPh sb="0" eb="2">
      <t>レイワ</t>
    </rPh>
    <rPh sb="4" eb="6">
      <t>ネンド</t>
    </rPh>
    <rPh sb="7" eb="13">
      <t>ジギョウヨテイチョウショ</t>
    </rPh>
    <rPh sb="14" eb="16">
      <t>ジギョウ</t>
    </rPh>
    <rPh sb="16" eb="18">
      <t>ヨテイ</t>
    </rPh>
    <rPh sb="18" eb="19">
      <t>ショ</t>
    </rPh>
    <rPh sb="27" eb="29">
      <t>メイサイ</t>
    </rPh>
    <rPh sb="29" eb="30">
      <t>ヒョウ</t>
    </rPh>
    <phoneticPr fontId="2"/>
  </si>
  <si>
    <t>令和○○年度森林整備事業 事業予定調書[事業予定書]（森林整備事業－特定機能回復）</t>
    <rPh sb="0" eb="2">
      <t>レイワ</t>
    </rPh>
    <rPh sb="4" eb="6">
      <t>ネンド</t>
    </rPh>
    <rPh sb="6" eb="8">
      <t>シンリン</t>
    </rPh>
    <rPh sb="8" eb="10">
      <t>セイビ</t>
    </rPh>
    <rPh sb="10" eb="12">
      <t>ジギョウ</t>
    </rPh>
    <rPh sb="13" eb="19">
      <t>ジギョウヨテイチョウショ</t>
    </rPh>
    <rPh sb="20" eb="22">
      <t>ジギョウ</t>
    </rPh>
    <rPh sb="22" eb="24">
      <t>ヨテイ</t>
    </rPh>
    <rPh sb="24" eb="25">
      <t>ショ</t>
    </rPh>
    <rPh sb="27" eb="29">
      <t>シンリン</t>
    </rPh>
    <rPh sb="29" eb="31">
      <t>セイビ</t>
    </rPh>
    <rPh sb="31" eb="33">
      <t>ジギョウ</t>
    </rPh>
    <rPh sb="34" eb="36">
      <t>トクテイ</t>
    </rPh>
    <rPh sb="36" eb="38">
      <t>キノウ</t>
    </rPh>
    <rPh sb="38" eb="40">
      <t>カイフク</t>
    </rPh>
    <phoneticPr fontId="2"/>
  </si>
  <si>
    <t>被害森林整備（林相転換特別対策（特定スギ人工林））</t>
    <rPh sb="0" eb="2">
      <t>ヒガイ</t>
    </rPh>
    <rPh sb="2" eb="4">
      <t>シンリン</t>
    </rPh>
    <rPh sb="4" eb="6">
      <t>セイビ</t>
    </rPh>
    <rPh sb="7" eb="15">
      <t>リンソウテンカントクベツタイサク</t>
    </rPh>
    <rPh sb="16" eb="18">
      <t>トクテイ</t>
    </rPh>
    <rPh sb="20" eb="23">
      <t>ジンコウリン</t>
    </rPh>
    <phoneticPr fontId="8"/>
  </si>
  <si>
    <t>令和○○年度森林整備事業 事業予定調書[事業予定書]（農山漁村地域整備交付金－機能回復整備事業）</t>
    <rPh sb="0" eb="2">
      <t>レイワ</t>
    </rPh>
    <rPh sb="4" eb="6">
      <t>ネンド</t>
    </rPh>
    <rPh sb="6" eb="8">
      <t>シンリン</t>
    </rPh>
    <rPh sb="8" eb="10">
      <t>セイビ</t>
    </rPh>
    <rPh sb="10" eb="12">
      <t>ジギョウ</t>
    </rPh>
    <rPh sb="13" eb="19">
      <t>ジギョウヨテイチョウショ</t>
    </rPh>
    <rPh sb="20" eb="22">
      <t>ジギョウ</t>
    </rPh>
    <rPh sb="22" eb="24">
      <t>ヨテイ</t>
    </rPh>
    <rPh sb="24" eb="25">
      <t>ショ</t>
    </rPh>
    <rPh sb="27" eb="31">
      <t>ノウサンギョソン</t>
    </rPh>
    <rPh sb="31" eb="33">
      <t>チイキ</t>
    </rPh>
    <rPh sb="33" eb="35">
      <t>セイビ</t>
    </rPh>
    <rPh sb="35" eb="38">
      <t>コウフキン</t>
    </rPh>
    <rPh sb="39" eb="41">
      <t>キノウ</t>
    </rPh>
    <rPh sb="41" eb="43">
      <t>カイフク</t>
    </rPh>
    <rPh sb="43" eb="45">
      <t>セイビ</t>
    </rPh>
    <rPh sb="45" eb="47">
      <t>ジギョウ</t>
    </rPh>
    <phoneticPr fontId="2"/>
  </si>
  <si>
    <t>　　　　年度森林整備事業に係る事業予定調書の変更協議について</t>
    <rPh sb="4" eb="6">
      <t>ネンド</t>
    </rPh>
    <rPh sb="6" eb="8">
      <t>シンリン</t>
    </rPh>
    <rPh sb="8" eb="10">
      <t>セイビ</t>
    </rPh>
    <rPh sb="10" eb="12">
      <t>ジギョウ</t>
    </rPh>
    <rPh sb="13" eb="14">
      <t>カカ</t>
    </rPh>
    <rPh sb="15" eb="17">
      <t>ジギョウ</t>
    </rPh>
    <rPh sb="17" eb="21">
      <t>ヨテイチョウショ</t>
    </rPh>
    <rPh sb="22" eb="24">
      <t>ヘンコウ</t>
    </rPh>
    <rPh sb="24" eb="26">
      <t>キョウギ</t>
    </rPh>
    <phoneticPr fontId="8"/>
  </si>
  <si>
    <t>２　変更事業予定調書</t>
    <rPh sb="2" eb="4">
      <t>ヘンコウ</t>
    </rPh>
    <rPh sb="4" eb="6">
      <t>ジギョウ</t>
    </rPh>
    <rPh sb="6" eb="8">
      <t>ヨテイ</t>
    </rPh>
    <rPh sb="8" eb="10">
      <t>チョウショ</t>
    </rPh>
    <phoneticPr fontId="8"/>
  </si>
  <si>
    <t>(６）　「面的複層林施業の実施について」（令和６年３月29日付け５林整整第925号林野庁長官通知。以下「面的複層林施業通知」という。）における更新伐を実施した箇所について、立木の材積が事業計画に定める維持すべき立木の材積を下回ることとなる伐採を行ったとき、又は完了年度の初日から起算して10年以内に伐区の隣接区域において更新伐を実施したときは、交付を受けた更新伐に係る補助金相当額を返還するこ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</si>
</sst>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0_);[Red]\(0.0\)"/>
    <numFmt numFmtId="177" formatCode="0_);[Red]\(0\)"/>
    <numFmt numFmtId="178" formatCode="#,##0.0_);[Red]\(#,##0.0\)"/>
    <numFmt numFmtId="179" formatCode="#,##0_);[Red]\(#,##0\)"/>
    <numFmt numFmtId="180" formatCode="0_ "/>
    <numFmt numFmtId="181" formatCode="0.0_ "/>
    <numFmt numFmtId="182" formatCode="0.00_ "/>
    <numFmt numFmtId="183" formatCode="#,##0_ ;[Red]\-#,##0\ "/>
    <numFmt numFmtId="184" formatCode="#,##0.00_ "/>
    <numFmt numFmtId="185" formatCode="#,##0_ "/>
    <numFmt numFmtId="186" formatCode="#,##0.0_ "/>
    <numFmt numFmtId="187" formatCode="[$]ggge&quot;年&quot;m&quot;月&quot;d&quot;日&quot;;@" x16r2:formatCode16="[$-ja-JP-x-gannen]ggge&quot;年&quot;m&quot;月&quot;d&quot;日&quot;;@"/>
    <numFmt numFmtId="188" formatCode="#,##0.00_);[Red]\(#,##0.00\)"/>
    <numFmt numFmtId="189" formatCode="#,##0.00_ ;[Red]\-#,##0.00\ "/>
  </numFmts>
  <fonts count="74">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6"/>
      <name val="ＭＳ Ｐゴシック"/>
      <family val="3"/>
      <charset val="128"/>
      <scheme val="minor"/>
    </font>
    <font>
      <sz val="8"/>
      <color theme="1"/>
      <name val="ＭＳ 明朝"/>
      <family val="1"/>
      <charset val="128"/>
    </font>
    <font>
      <sz val="9"/>
      <color theme="1"/>
      <name val="ＭＳ 明朝"/>
      <family val="1"/>
      <charset val="128"/>
    </font>
    <font>
      <sz val="9"/>
      <color theme="1"/>
      <name val="ＭＳ Ｐゴシック"/>
      <family val="3"/>
      <charset val="128"/>
      <scheme val="minor"/>
    </font>
    <font>
      <sz val="10.5"/>
      <color theme="1"/>
      <name val="ＭＳ 明朝"/>
      <family val="1"/>
      <charset val="128"/>
    </font>
    <font>
      <sz val="11"/>
      <color theme="1"/>
      <name val="Times New Roman"/>
      <family val="1"/>
    </font>
    <font>
      <sz val="10"/>
      <color theme="1"/>
      <name val="Times New Roman"/>
      <family val="1"/>
    </font>
    <font>
      <sz val="8"/>
      <color theme="1"/>
      <name val="Times New Roman"/>
      <family val="1"/>
    </font>
    <font>
      <sz val="9.5"/>
      <color theme="1"/>
      <name val="ＭＳ 明朝"/>
      <family val="1"/>
      <charset val="128"/>
    </font>
    <font>
      <sz val="9.5"/>
      <color theme="1"/>
      <name val="Times New Roman"/>
      <family val="1"/>
    </font>
    <font>
      <sz val="22"/>
      <color theme="1"/>
      <name val="ＭＳ 明朝"/>
      <family val="1"/>
      <charset val="128"/>
    </font>
    <font>
      <sz val="7"/>
      <color theme="1"/>
      <name val="ＭＳ 明朝"/>
      <family val="1"/>
      <charset val="128"/>
    </font>
    <font>
      <sz val="9"/>
      <color theme="1"/>
      <name val="Times New Roman"/>
      <family val="1"/>
    </font>
    <font>
      <sz val="11"/>
      <name val="ＭＳ 明朝"/>
      <family val="1"/>
      <charset val="128"/>
    </font>
    <font>
      <b/>
      <sz val="14"/>
      <name val="ＭＳ Ｐゴシック"/>
      <family val="3"/>
      <charset val="128"/>
    </font>
    <font>
      <sz val="11"/>
      <name val="ＭＳ Ｐゴシック"/>
      <family val="3"/>
      <charset val="128"/>
    </font>
    <font>
      <b/>
      <sz val="18"/>
      <name val="ＭＳ Ｐゴシック"/>
      <family val="3"/>
      <charset val="128"/>
    </font>
    <font>
      <sz val="14"/>
      <name val="ＭＳ 明朝"/>
      <family val="1"/>
      <charset val="128"/>
    </font>
    <font>
      <sz val="11"/>
      <color indexed="62"/>
      <name val="ＭＳ Ｐゴシック"/>
      <family val="3"/>
      <charset val="128"/>
    </font>
    <font>
      <b/>
      <sz val="18"/>
      <color indexed="56"/>
      <name val="ＭＳ Ｐゴシック"/>
      <family val="3"/>
      <charset val="128"/>
    </font>
    <font>
      <sz val="11"/>
      <color indexed="17"/>
      <name val="ＭＳ Ｐゴシック"/>
      <family val="3"/>
      <charset val="128"/>
    </font>
    <font>
      <sz val="11"/>
      <color indexed="8"/>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明朝"/>
      <family val="1"/>
      <charset val="128"/>
    </font>
    <font>
      <sz val="10"/>
      <name val="ＭＳ 明朝"/>
      <family val="1"/>
      <charset val="128"/>
    </font>
    <font>
      <sz val="11"/>
      <name val="Times New Roman"/>
      <family val="1"/>
    </font>
    <font>
      <sz val="11"/>
      <name val="ＭＳ Ｐ明朝"/>
      <family val="1"/>
      <charset val="128"/>
    </font>
    <font>
      <sz val="11"/>
      <color theme="1"/>
      <name val="ＭＳ Ｐ明朝"/>
      <family val="1"/>
      <charset val="128"/>
    </font>
    <font>
      <sz val="11"/>
      <name val="ＭＳ Ｐゴシック"/>
      <family val="3"/>
      <charset val="128"/>
      <scheme val="minor"/>
    </font>
    <font>
      <sz val="9.5"/>
      <name val="ＭＳ 明朝"/>
      <family val="1"/>
      <charset val="128"/>
    </font>
    <font>
      <sz val="9.5"/>
      <name val="Times New Roman"/>
      <family val="1"/>
    </font>
    <font>
      <sz val="14"/>
      <name val="ＭＳ Ｐゴシック"/>
      <family val="3"/>
      <charset val="128"/>
    </font>
    <font>
      <sz val="10.5"/>
      <color rgb="FFFF0000"/>
      <name val="ＭＳ 明朝"/>
      <family val="1"/>
      <charset val="128"/>
    </font>
    <font>
      <sz val="11"/>
      <color rgb="FFFF0000"/>
      <name val="ＭＳ Ｐゴシック"/>
      <family val="3"/>
      <charset val="128"/>
      <scheme val="minor"/>
    </font>
    <font>
      <sz val="10.5"/>
      <name val="ＭＳ 明朝"/>
      <family val="1"/>
      <charset val="128"/>
    </font>
    <font>
      <sz val="10"/>
      <name val="Times New Roman"/>
      <family val="1"/>
    </font>
    <font>
      <u/>
      <sz val="10"/>
      <name val="ＭＳ 明朝"/>
      <family val="1"/>
      <charset val="128"/>
    </font>
    <font>
      <u/>
      <sz val="11"/>
      <name val="ＭＳ Ｐゴシック"/>
      <family val="3"/>
      <charset val="128"/>
      <scheme val="minor"/>
    </font>
    <font>
      <sz val="9"/>
      <color theme="1"/>
      <name val="ＭＳ Ｐゴシック"/>
      <family val="3"/>
      <charset val="128"/>
    </font>
    <font>
      <sz val="11"/>
      <color theme="1"/>
      <name val="ＭＳ Ｐゴシック"/>
      <family val="3"/>
      <charset val="128"/>
    </font>
    <font>
      <sz val="10.5"/>
      <color theme="1"/>
      <name val="Times New Roman"/>
      <family val="1"/>
    </font>
    <font>
      <sz val="10.5"/>
      <color theme="1"/>
      <name val="Century"/>
      <family val="1"/>
    </font>
    <font>
      <u/>
      <sz val="11"/>
      <color rgb="FFFF0000"/>
      <name val="ＭＳ Ｐゴシック"/>
      <family val="3"/>
      <charset val="128"/>
    </font>
    <font>
      <sz val="9.5"/>
      <name val="ＭＳ Ｐゴシック"/>
      <family val="3"/>
      <charset val="128"/>
    </font>
    <font>
      <sz val="10.5"/>
      <name val="ＭＳ Ｐゴシック"/>
      <family val="3"/>
      <charset val="128"/>
    </font>
    <font>
      <sz val="8"/>
      <name val="Times New Roman"/>
      <family val="1"/>
    </font>
    <font>
      <sz val="9"/>
      <name val="ＭＳ Ｐゴシック"/>
      <family val="3"/>
      <charset val="128"/>
      <scheme val="minor"/>
    </font>
    <font>
      <sz val="9"/>
      <name val="ＭＳ 明朝"/>
      <family val="1"/>
      <charset val="128"/>
    </font>
    <font>
      <sz val="9"/>
      <name val="Times New Roman"/>
      <family val="1"/>
    </font>
    <font>
      <b/>
      <sz val="9"/>
      <color indexed="81"/>
      <name val="MS P ゴシック"/>
      <family val="3"/>
      <charset val="128"/>
    </font>
    <font>
      <sz val="8"/>
      <name val="ＭＳ 明朝"/>
      <family val="1"/>
      <charset val="128"/>
    </font>
    <font>
      <strike/>
      <sz val="10"/>
      <color rgb="FFFF0000"/>
      <name val="ＭＳ 明朝"/>
      <family val="1"/>
      <charset val="128"/>
    </font>
    <font>
      <sz val="11"/>
      <name val="游ゴシック"/>
      <family val="3"/>
      <charset val="128"/>
    </font>
    <font>
      <sz val="6"/>
      <name val="ＭＳ Ｐゴシック"/>
      <family val="2"/>
      <charset val="128"/>
      <scheme val="minor"/>
    </font>
    <font>
      <sz val="11"/>
      <name val="ＭＳ 明朝"/>
      <family val="1"/>
    </font>
    <font>
      <sz val="12"/>
      <name val="ＭＳ 明朝"/>
      <family val="1"/>
    </font>
    <font>
      <sz val="14"/>
      <name val="ＭＳ 明朝"/>
      <family val="1"/>
    </font>
    <font>
      <sz val="9"/>
      <name val="ＭＳ 明朝"/>
      <family val="1"/>
    </font>
    <font>
      <sz val="10"/>
      <name val="ＭＳ 明朝"/>
      <family val="1"/>
    </font>
    <font>
      <u/>
      <sz val="11"/>
      <name val="ＭＳ 明朝"/>
      <family val="1"/>
      <charset val="128"/>
    </font>
    <font>
      <b/>
      <sz val="20"/>
      <name val="ＭＳ Ｐゴシック"/>
      <family val="3"/>
      <charset val="128"/>
      <scheme val="minor"/>
    </font>
    <font>
      <b/>
      <sz val="16"/>
      <name val="ＭＳ Ｐゴシック"/>
      <family val="3"/>
      <charset val="128"/>
      <scheme val="minor"/>
    </font>
    <font>
      <sz val="16"/>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indexed="26"/>
        <bgColor indexed="64"/>
      </patternFill>
    </fill>
  </fills>
  <borders count="9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mediumDashed">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medium">
        <color indexed="64"/>
      </top>
      <bottom/>
      <diagonal/>
    </border>
    <border>
      <left/>
      <right/>
      <top/>
      <bottom style="medium">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right/>
      <top/>
      <bottom style="dashDotDot">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hair">
        <color indexed="64"/>
      </top>
      <bottom style="thin">
        <color auto="1"/>
      </bottom>
      <diagonal/>
    </border>
    <border>
      <left style="thin">
        <color auto="1"/>
      </left>
      <right style="thin">
        <color auto="1"/>
      </right>
      <top style="thin">
        <color auto="1"/>
      </top>
      <bottom style="hair">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rgb="FFFF0000"/>
      </top>
      <bottom/>
      <diagonal/>
    </border>
    <border>
      <left/>
      <right style="thin">
        <color auto="1"/>
      </right>
      <top style="thin">
        <color indexed="64"/>
      </top>
      <bottom style="thin">
        <color rgb="FFFF0000"/>
      </bottom>
      <diagonal/>
    </border>
    <border>
      <left style="thin">
        <color auto="1"/>
      </left>
      <right style="thin">
        <color auto="1"/>
      </right>
      <top/>
      <bottom style="thin">
        <color rgb="FFFF0000"/>
      </bottom>
      <diagonal/>
    </border>
    <border>
      <left style="thin">
        <color auto="1"/>
      </left>
      <right style="thin">
        <color auto="1"/>
      </right>
      <top style="thin">
        <color auto="1"/>
      </top>
      <bottom style="dotted">
        <color indexed="64"/>
      </bottom>
      <diagonal/>
    </border>
    <border>
      <left style="thin">
        <color indexed="64"/>
      </left>
      <right style="thin">
        <color indexed="64"/>
      </right>
      <top style="dotted">
        <color indexed="64"/>
      </top>
      <bottom style="thin">
        <color indexed="64"/>
      </bottom>
      <diagonal/>
    </border>
  </borders>
  <cellStyleXfs count="27">
    <xf numFmtId="0" fontId="0" fillId="0" borderId="0">
      <alignment vertical="center"/>
    </xf>
    <xf numFmtId="0" fontId="23" fillId="0" borderId="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0" fontId="23" fillId="0" borderId="0">
      <alignment vertical="center"/>
    </xf>
    <xf numFmtId="0" fontId="4" fillId="0" borderId="0">
      <alignment vertical="center"/>
    </xf>
    <xf numFmtId="9" fontId="23" fillId="0" borderId="0" applyFont="0" applyFill="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3" fillId="0" borderId="0" applyFont="0" applyFill="0" applyBorder="0" applyAlignment="0" applyProtection="0">
      <alignment vertical="center"/>
    </xf>
    <xf numFmtId="38" fontId="29" fillId="0" borderId="0" applyFont="0" applyFill="0" applyBorder="0" applyAlignment="0" applyProtection="0">
      <alignment vertical="center"/>
    </xf>
    <xf numFmtId="6" fontId="23" fillId="0" borderId="0" applyFont="0" applyFill="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3" fillId="0" borderId="0">
      <alignment vertical="center"/>
    </xf>
    <xf numFmtId="0" fontId="25" fillId="0" borderId="0"/>
    <xf numFmtId="0" fontId="4" fillId="0" borderId="0">
      <alignment vertical="center"/>
    </xf>
    <xf numFmtId="0" fontId="4" fillId="0" borderId="0"/>
    <xf numFmtId="0" fontId="23" fillId="0" borderId="0"/>
    <xf numFmtId="0" fontId="1" fillId="0" borderId="0">
      <alignment vertical="center"/>
    </xf>
  </cellStyleXfs>
  <cellXfs count="915">
    <xf numFmtId="0" fontId="0" fillId="0" borderId="0" xfId="0">
      <alignment vertical="center"/>
    </xf>
    <xf numFmtId="0" fontId="5" fillId="0" borderId="0" xfId="0" applyFont="1">
      <alignment vertical="center"/>
    </xf>
    <xf numFmtId="0" fontId="7" fillId="0" borderId="0" xfId="0" applyFont="1">
      <alignment vertical="center"/>
    </xf>
    <xf numFmtId="0" fontId="5" fillId="0" borderId="0" xfId="0" applyFont="1" applyAlignment="1">
      <alignment horizontal="right" vertical="center"/>
    </xf>
    <xf numFmtId="0" fontId="7" fillId="0" borderId="2" xfId="0" applyFont="1" applyBorder="1">
      <alignment vertical="center"/>
    </xf>
    <xf numFmtId="0" fontId="10" fillId="0" borderId="0" xfId="0" applyFont="1">
      <alignment vertical="center"/>
    </xf>
    <xf numFmtId="0" fontId="5" fillId="0" borderId="0" xfId="0" applyFont="1" applyAlignment="1">
      <alignment vertical="center"/>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11" fillId="0" borderId="0" xfId="0" applyFont="1">
      <alignment vertical="center"/>
    </xf>
    <xf numFmtId="0" fontId="11" fillId="0" borderId="24" xfId="0" applyFont="1" applyBorder="1">
      <alignment vertical="center"/>
    </xf>
    <xf numFmtId="0" fontId="11" fillId="0" borderId="24"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7" fillId="0" borderId="0" xfId="0" applyFont="1" applyBorder="1" applyAlignment="1">
      <alignment vertical="top" wrapText="1"/>
    </xf>
    <xf numFmtId="0" fontId="7" fillId="0" borderId="0" xfId="0" applyFont="1" applyBorder="1">
      <alignment vertical="center"/>
    </xf>
    <xf numFmtId="0" fontId="9" fillId="0" borderId="11" xfId="0" applyFont="1" applyBorder="1" applyAlignment="1">
      <alignment horizontal="center" vertical="center"/>
    </xf>
    <xf numFmtId="0" fontId="9" fillId="0" borderId="11"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3" xfId="0" applyFont="1" applyBorder="1" applyAlignment="1">
      <alignment horizontal="center" vertical="center" shrinkToFit="1"/>
    </xf>
    <xf numFmtId="0" fontId="0" fillId="0" borderId="0" xfId="0" applyFont="1">
      <alignment vertical="center"/>
    </xf>
    <xf numFmtId="0" fontId="5" fillId="0" borderId="0" xfId="0" applyFont="1" applyAlignment="1">
      <alignment horizontal="justify" vertical="center"/>
    </xf>
    <xf numFmtId="0" fontId="13" fillId="0" borderId="0" xfId="0" applyFont="1" applyAlignment="1">
      <alignment horizontal="right" vertical="center"/>
    </xf>
    <xf numFmtId="0" fontId="5" fillId="0" borderId="0" xfId="0" applyFont="1" applyAlignment="1">
      <alignment horizontal="left" vertical="center"/>
    </xf>
    <xf numFmtId="0" fontId="5" fillId="0" borderId="43" xfId="0" applyFont="1" applyBorder="1" applyAlignment="1">
      <alignment horizontal="left" vertical="top" wrapText="1"/>
    </xf>
    <xf numFmtId="0" fontId="15" fillId="0" borderId="0" xfId="0" applyFont="1" applyAlignment="1">
      <alignment horizontal="justify" vertical="center"/>
    </xf>
    <xf numFmtId="0" fontId="13" fillId="0" borderId="0" xfId="0" applyFont="1" applyAlignment="1">
      <alignment horizontal="left" vertical="center"/>
    </xf>
    <xf numFmtId="0" fontId="9" fillId="0" borderId="11" xfId="0" applyFont="1" applyBorder="1" applyAlignment="1">
      <alignment horizontal="center" vertical="center" wrapText="1"/>
    </xf>
    <xf numFmtId="0" fontId="0" fillId="0" borderId="0" xfId="0" applyFont="1" applyBorder="1">
      <alignment vertical="center"/>
    </xf>
    <xf numFmtId="0" fontId="9" fillId="0" borderId="11" xfId="0" applyFont="1" applyBorder="1" applyAlignment="1">
      <alignment horizontal="left" vertical="top" wrapText="1"/>
    </xf>
    <xf numFmtId="0" fontId="9" fillId="0" borderId="0" xfId="0" applyFont="1" applyAlignment="1">
      <alignment horizontal="left" vertical="center" indent="15"/>
    </xf>
    <xf numFmtId="0" fontId="15" fillId="0" borderId="0" xfId="0" applyFont="1" applyAlignment="1">
      <alignment horizontal="left" vertical="center"/>
    </xf>
    <xf numFmtId="0" fontId="5" fillId="0" borderId="0" xfId="0" applyFont="1" applyAlignment="1">
      <alignment horizontal="left" vertical="center" indent="24"/>
    </xf>
    <xf numFmtId="0" fontId="9" fillId="0" borderId="0" xfId="0" applyFont="1" applyAlignment="1">
      <alignment horizontal="justify" vertical="center"/>
    </xf>
    <xf numFmtId="0" fontId="5" fillId="0" borderId="0" xfId="0" applyFont="1" applyAlignment="1">
      <alignment horizontal="left" vertical="center" indent="15"/>
    </xf>
    <xf numFmtId="0" fontId="5" fillId="0" borderId="11" xfId="0" applyFont="1" applyBorder="1" applyAlignment="1">
      <alignment horizontal="center" vertical="center" wrapText="1"/>
    </xf>
    <xf numFmtId="0" fontId="13" fillId="0" borderId="11" xfId="0" applyFont="1" applyBorder="1" applyAlignment="1">
      <alignment horizontal="justify" vertical="top" wrapText="1"/>
    </xf>
    <xf numFmtId="0" fontId="5" fillId="0" borderId="11" xfId="0" applyFont="1" applyBorder="1" applyAlignment="1">
      <alignment horizontal="center" vertical="top" wrapText="1"/>
    </xf>
    <xf numFmtId="0" fontId="13" fillId="0" borderId="11" xfId="0" applyFont="1" applyBorder="1" applyAlignment="1">
      <alignment horizontal="right" vertical="top" wrapText="1"/>
    </xf>
    <xf numFmtId="49" fontId="7" fillId="0" borderId="0" xfId="0" applyNumberFormat="1" applyFont="1" applyAlignment="1">
      <alignment vertical="top"/>
    </xf>
    <xf numFmtId="49" fontId="7" fillId="0" borderId="0" xfId="0" applyNumberFormat="1" applyFont="1" applyAlignment="1">
      <alignment horizontal="right" vertical="top"/>
    </xf>
    <xf numFmtId="0" fontId="16" fillId="0" borderId="0" xfId="0" applyFont="1" applyAlignment="1">
      <alignment horizontal="justify" vertical="center"/>
    </xf>
    <xf numFmtId="0" fontId="16" fillId="0" borderId="11" xfId="0" applyFont="1" applyBorder="1" applyAlignment="1">
      <alignment vertical="top" wrapText="1" shrinkToFit="1"/>
    </xf>
    <xf numFmtId="0" fontId="16" fillId="0" borderId="0" xfId="0" applyFont="1" applyBorder="1" applyAlignment="1">
      <alignment vertical="top" wrapText="1" shrinkToFit="1"/>
    </xf>
    <xf numFmtId="0" fontId="16" fillId="0" borderId="0" xfId="0" applyFont="1" applyAlignment="1">
      <alignment horizontal="left" vertical="center"/>
    </xf>
    <xf numFmtId="0" fontId="16" fillId="0" borderId="10" xfId="0" applyFont="1" applyBorder="1" applyAlignment="1">
      <alignment horizontal="left" vertical="top" wrapText="1"/>
    </xf>
    <xf numFmtId="0" fontId="17" fillId="0" borderId="7" xfId="0" applyFont="1" applyBorder="1" applyAlignment="1">
      <alignment horizontal="left" vertical="center" wrapText="1"/>
    </xf>
    <xf numFmtId="0" fontId="17" fillId="0" borderId="10" xfId="0" applyFont="1" applyBorder="1" applyAlignment="1">
      <alignment horizontal="left" vertical="top" wrapText="1"/>
    </xf>
    <xf numFmtId="0" fontId="16" fillId="0" borderId="19" xfId="0" applyFont="1" applyBorder="1" applyAlignment="1">
      <alignment horizontal="left" vertical="top" wrapText="1"/>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0" fillId="0" borderId="3" xfId="0" applyFont="1" applyBorder="1" applyAlignment="1">
      <alignment vertical="top" wrapText="1"/>
    </xf>
    <xf numFmtId="0" fontId="16" fillId="0" borderId="6" xfId="0" applyFont="1" applyBorder="1" applyAlignment="1">
      <alignment horizontal="left" vertical="top" wrapText="1"/>
    </xf>
    <xf numFmtId="0" fontId="13" fillId="0" borderId="0" xfId="0" applyFont="1" applyAlignment="1">
      <alignment horizontal="center" vertical="center"/>
    </xf>
    <xf numFmtId="0" fontId="13" fillId="0" borderId="0" xfId="0" applyFont="1" applyAlignment="1">
      <alignment horizontal="justify" vertical="center"/>
    </xf>
    <xf numFmtId="0" fontId="5" fillId="0" borderId="0" xfId="0" applyFont="1" applyAlignment="1">
      <alignment horizontal="left" vertical="center" wrapText="1"/>
    </xf>
    <xf numFmtId="0" fontId="5" fillId="0" borderId="43" xfId="0" applyFont="1" applyBorder="1" applyAlignment="1">
      <alignment horizontal="center" vertical="top" wrapText="1"/>
    </xf>
    <xf numFmtId="0" fontId="13" fillId="0" borderId="43" xfId="0" applyFont="1" applyBorder="1" applyAlignment="1">
      <alignment horizontal="left" vertical="top" wrapText="1"/>
    </xf>
    <xf numFmtId="0" fontId="5" fillId="0" borderId="0" xfId="0" applyFont="1" applyAlignment="1">
      <alignment vertical="top" wrapText="1"/>
    </xf>
    <xf numFmtId="49" fontId="5" fillId="0" borderId="0" xfId="0" applyNumberFormat="1" applyFont="1" applyAlignment="1">
      <alignment horizontal="right" vertical="top" wrapText="1"/>
    </xf>
    <xf numFmtId="0" fontId="12" fillId="0" borderId="0" xfId="0" applyFont="1">
      <alignment vertical="center"/>
    </xf>
    <xf numFmtId="0" fontId="7" fillId="0" borderId="27" xfId="0" applyFont="1" applyBorder="1" applyAlignment="1">
      <alignment horizontal="left" vertical="top" wrapText="1"/>
    </xf>
    <xf numFmtId="0" fontId="7" fillId="0" borderId="11" xfId="0" applyFont="1" applyBorder="1" applyAlignment="1">
      <alignment horizontal="left" vertical="top" wrapText="1"/>
    </xf>
    <xf numFmtId="0" fontId="7" fillId="0" borderId="28" xfId="0" applyFont="1" applyBorder="1" applyAlignment="1">
      <alignment horizontal="left" vertical="top" wrapText="1"/>
    </xf>
    <xf numFmtId="0" fontId="19" fillId="0" borderId="23" xfId="0" applyFont="1" applyBorder="1" applyAlignment="1">
      <alignment horizontal="left" vertical="top" wrapText="1"/>
    </xf>
    <xf numFmtId="0" fontId="19" fillId="0" borderId="39" xfId="0" applyFont="1" applyBorder="1" applyAlignment="1">
      <alignment horizontal="left" vertical="top" wrapText="1"/>
    </xf>
    <xf numFmtId="0" fontId="19" fillId="0" borderId="29" xfId="0" applyFont="1" applyBorder="1" applyAlignment="1">
      <alignment horizontal="left" vertical="top" wrapText="1"/>
    </xf>
    <xf numFmtId="0" fontId="12" fillId="0" borderId="0" xfId="0" applyFont="1" applyAlignment="1">
      <alignment horizontal="left" vertical="center"/>
    </xf>
    <xf numFmtId="0" fontId="12" fillId="0" borderId="0" xfId="0" applyFont="1" applyAlignment="1">
      <alignment horizontal="left" vertical="center" indent="1"/>
    </xf>
    <xf numFmtId="0" fontId="10" fillId="0" borderId="43" xfId="0" applyFont="1" applyBorder="1" applyAlignment="1">
      <alignment horizontal="left" vertical="top" wrapText="1"/>
    </xf>
    <xf numFmtId="0" fontId="10" fillId="0" borderId="0" xfId="0" applyFont="1" applyAlignment="1">
      <alignment horizontal="center" vertical="top"/>
    </xf>
    <xf numFmtId="0" fontId="10" fillId="0" borderId="11" xfId="0" applyFont="1" applyBorder="1" applyAlignment="1">
      <alignment horizontal="center" vertical="top"/>
    </xf>
    <xf numFmtId="0" fontId="10" fillId="0" borderId="0" xfId="0" applyFont="1" applyBorder="1" applyAlignment="1">
      <alignment horizontal="center" vertical="top"/>
    </xf>
    <xf numFmtId="0" fontId="10" fillId="0" borderId="0" xfId="0" applyFont="1" applyBorder="1" applyAlignment="1">
      <alignment horizontal="center" vertical="center"/>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center"/>
    </xf>
    <xf numFmtId="0" fontId="20" fillId="0" borderId="24" xfId="0" applyFont="1" applyBorder="1" applyAlignment="1">
      <alignment horizontal="justify" vertical="center"/>
    </xf>
    <xf numFmtId="0" fontId="20" fillId="0" borderId="0" xfId="0" applyFont="1" applyBorder="1" applyAlignment="1">
      <alignment horizontal="justify" vertical="top" wrapText="1"/>
    </xf>
    <xf numFmtId="0" fontId="10" fillId="0" borderId="13" xfId="0" applyFont="1" applyBorder="1" applyAlignment="1">
      <alignment vertical="top" wrapText="1"/>
    </xf>
    <xf numFmtId="0" fontId="10" fillId="0" borderId="15" xfId="0" applyFont="1" applyBorder="1" applyAlignment="1">
      <alignment vertical="top" wrapText="1"/>
    </xf>
    <xf numFmtId="0" fontId="10" fillId="0" borderId="6" xfId="0" applyFont="1" applyBorder="1" applyAlignment="1">
      <alignment vertical="top" wrapText="1"/>
    </xf>
    <xf numFmtId="0" fontId="20" fillId="0" borderId="0" xfId="0" applyFont="1" applyAlignment="1">
      <alignment horizontal="justify" vertical="center"/>
    </xf>
    <xf numFmtId="0" fontId="0" fillId="0" borderId="0" xfId="0" applyFont="1" applyAlignment="1">
      <alignment horizontal="center" vertical="center"/>
    </xf>
    <xf numFmtId="0" fontId="15" fillId="0" borderId="0" xfId="0" applyFont="1" applyAlignment="1">
      <alignment horizontal="center" vertical="center"/>
    </xf>
    <xf numFmtId="0" fontId="0" fillId="0" borderId="0" xfId="0" applyFont="1" applyBorder="1" applyAlignment="1">
      <alignment horizontal="center" vertical="center"/>
    </xf>
    <xf numFmtId="0" fontId="9" fillId="0" borderId="0" xfId="0" applyFont="1" applyBorder="1" applyAlignment="1">
      <alignment horizontal="center" vertical="center" wrapText="1"/>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9" fillId="0" borderId="3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0"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Border="1" applyAlignment="1">
      <alignment vertical="center" wrapText="1"/>
    </xf>
    <xf numFmtId="0" fontId="7" fillId="0" borderId="2" xfId="0" applyFont="1" applyBorder="1" applyAlignment="1">
      <alignment vertical="center" wrapText="1"/>
    </xf>
    <xf numFmtId="0" fontId="7" fillId="0" borderId="9" xfId="0" applyFont="1" applyBorder="1">
      <alignment vertical="center"/>
    </xf>
    <xf numFmtId="0" fontId="5" fillId="0" borderId="0" xfId="0" applyFont="1" applyAlignment="1">
      <alignment vertical="center" wrapText="1"/>
    </xf>
    <xf numFmtId="0" fontId="5" fillId="0" borderId="0" xfId="0" applyFont="1" applyAlignment="1">
      <alignment horizontal="center" vertical="center"/>
    </xf>
    <xf numFmtId="0" fontId="7" fillId="0" borderId="0" xfId="0" applyFont="1" applyBorder="1" applyAlignment="1">
      <alignment vertical="top" wrapText="1"/>
    </xf>
    <xf numFmtId="0" fontId="7" fillId="0" borderId="0" xfId="0" applyFont="1" applyBorder="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3" fillId="0" borderId="0" xfId="1" applyFont="1" applyAlignment="1">
      <alignment vertical="center" wrapText="1"/>
    </xf>
    <xf numFmtId="0" fontId="23" fillId="0" borderId="0" xfId="0" applyFont="1" applyAlignment="1">
      <alignment horizontal="left" vertical="center"/>
    </xf>
    <xf numFmtId="0" fontId="23" fillId="0" borderId="0" xfId="0" applyFont="1" applyAlignment="1">
      <alignment horizontal="right" vertical="center"/>
    </xf>
    <xf numFmtId="40" fontId="23" fillId="0" borderId="0" xfId="0" applyNumberFormat="1" applyFont="1">
      <alignment vertical="center"/>
    </xf>
    <xf numFmtId="38" fontId="23" fillId="0" borderId="0" xfId="0" applyNumberFormat="1" applyFont="1">
      <alignment vertical="center"/>
    </xf>
    <xf numFmtId="0" fontId="23" fillId="2" borderId="11" xfId="0" applyFont="1" applyFill="1" applyBorder="1" applyAlignment="1">
      <alignment horizontal="center" vertical="center" shrinkToFit="1"/>
    </xf>
    <xf numFmtId="0" fontId="23" fillId="2" borderId="11" xfId="1" applyFont="1" applyFill="1" applyBorder="1" applyAlignment="1">
      <alignment horizontal="center" vertical="center" shrinkToFit="1"/>
    </xf>
    <xf numFmtId="0" fontId="23" fillId="2" borderId="11" xfId="0" applyFont="1" applyFill="1" applyBorder="1" applyAlignment="1">
      <alignment horizontal="right" vertical="center" shrinkToFit="1"/>
    </xf>
    <xf numFmtId="0" fontId="23" fillId="3" borderId="11" xfId="0" applyFont="1" applyFill="1" applyBorder="1" applyAlignment="1">
      <alignment horizontal="center" vertical="center" shrinkToFit="1"/>
    </xf>
    <xf numFmtId="0" fontId="23" fillId="3" borderId="11" xfId="0" applyFont="1" applyFill="1" applyBorder="1" applyAlignment="1">
      <alignment vertical="center" shrinkToFit="1"/>
    </xf>
    <xf numFmtId="0" fontId="23" fillId="3" borderId="11" xfId="1" applyFont="1" applyFill="1" applyBorder="1" applyAlignment="1">
      <alignment vertical="center" wrapText="1" shrinkToFit="1"/>
    </xf>
    <xf numFmtId="40" fontId="23" fillId="3" borderId="11" xfId="2" applyNumberFormat="1" applyFont="1" applyFill="1" applyBorder="1" applyAlignment="1">
      <alignment vertical="center" shrinkToFit="1"/>
    </xf>
    <xf numFmtId="38" fontId="23" fillId="3" borderId="11" xfId="2" applyFont="1" applyFill="1" applyBorder="1" applyAlignment="1">
      <alignment vertical="center" shrinkToFit="1"/>
    </xf>
    <xf numFmtId="38" fontId="23" fillId="3" borderId="11" xfId="2" applyFont="1" applyFill="1" applyBorder="1" applyAlignment="1">
      <alignment horizontal="center" vertical="center" shrinkToFit="1"/>
    </xf>
    <xf numFmtId="38" fontId="23" fillId="4" borderId="11" xfId="2" applyFont="1" applyFill="1" applyBorder="1" applyAlignment="1">
      <alignment vertical="center"/>
    </xf>
    <xf numFmtId="38" fontId="23" fillId="3" borderId="11" xfId="2" applyFont="1" applyFill="1" applyBorder="1" applyAlignment="1">
      <alignment horizontal="left" vertical="center" shrinkToFit="1"/>
    </xf>
    <xf numFmtId="40" fontId="23" fillId="3" borderId="11" xfId="2" applyNumberFormat="1" applyFont="1" applyFill="1" applyBorder="1" applyAlignment="1">
      <alignment horizontal="right" vertical="center" shrinkToFit="1"/>
    </xf>
    <xf numFmtId="38" fontId="30" fillId="3" borderId="11" xfId="2" applyFont="1" applyFill="1" applyBorder="1" applyAlignment="1">
      <alignment horizontal="left" vertical="center" shrinkToFit="1"/>
    </xf>
    <xf numFmtId="0" fontId="31" fillId="3" borderId="11" xfId="0" applyFont="1" applyFill="1" applyBorder="1" applyAlignment="1">
      <alignment horizontal="left" vertical="top" textRotation="255" shrinkToFit="1"/>
    </xf>
    <xf numFmtId="0" fontId="30" fillId="3" borderId="11" xfId="0" applyFont="1" applyFill="1" applyBorder="1" applyAlignment="1">
      <alignment vertical="center" shrinkToFit="1"/>
    </xf>
    <xf numFmtId="38" fontId="23" fillId="3" borderId="11" xfId="2" quotePrefix="1" applyFont="1" applyFill="1" applyBorder="1" applyAlignment="1">
      <alignment horizontal="center" vertical="center" shrinkToFit="1"/>
    </xf>
    <xf numFmtId="40" fontId="23" fillId="3" borderId="11" xfId="2" applyNumberFormat="1" applyFont="1" applyFill="1" applyBorder="1" applyAlignment="1" applyProtection="1">
      <alignment vertical="center" shrinkToFit="1"/>
    </xf>
    <xf numFmtId="38" fontId="23" fillId="3" borderId="11" xfId="2" applyFont="1" applyFill="1" applyBorder="1" applyAlignment="1" applyProtection="1">
      <alignment vertical="center" shrinkToFit="1"/>
    </xf>
    <xf numFmtId="38" fontId="23" fillId="3" borderId="11" xfId="2" applyFont="1" applyFill="1" applyBorder="1" applyAlignment="1" applyProtection="1">
      <alignment horizontal="center" vertical="center" shrinkToFit="1"/>
    </xf>
    <xf numFmtId="0" fontId="23" fillId="3" borderId="11" xfId="5" applyFont="1" applyFill="1" applyBorder="1" applyAlignment="1">
      <alignment horizontal="center" vertical="center" shrinkToFit="1"/>
    </xf>
    <xf numFmtId="0" fontId="23" fillId="3" borderId="11" xfId="5" applyFont="1" applyFill="1" applyBorder="1" applyAlignment="1">
      <alignment vertical="center" shrinkToFit="1"/>
    </xf>
    <xf numFmtId="38" fontId="23" fillId="3" borderId="11" xfId="3" applyFont="1" applyFill="1" applyBorder="1" applyAlignment="1">
      <alignment horizontal="center" vertical="center" shrinkToFit="1"/>
    </xf>
    <xf numFmtId="38" fontId="31" fillId="3" borderId="11" xfId="2" applyFont="1" applyFill="1" applyBorder="1" applyAlignment="1">
      <alignment vertical="center" shrinkToFit="1"/>
    </xf>
    <xf numFmtId="38" fontId="32" fillId="3" borderId="11" xfId="2" applyFont="1" applyFill="1" applyBorder="1" applyAlignment="1">
      <alignment vertical="center" shrinkToFit="1"/>
    </xf>
    <xf numFmtId="1" fontId="23" fillId="3" borderId="11" xfId="0" applyNumberFormat="1" applyFont="1" applyFill="1" applyBorder="1" applyAlignment="1">
      <alignment horizontal="center" vertical="center" shrinkToFit="1"/>
    </xf>
    <xf numFmtId="0" fontId="32" fillId="3" borderId="11" xfId="1" applyFont="1" applyFill="1" applyBorder="1" applyAlignment="1">
      <alignment vertical="center" wrapText="1" shrinkToFit="1"/>
    </xf>
    <xf numFmtId="0" fontId="23" fillId="3" borderId="11" xfId="0" applyFont="1" applyFill="1" applyBorder="1" applyAlignment="1">
      <alignment horizontal="center" shrinkToFit="1"/>
    </xf>
    <xf numFmtId="0" fontId="23" fillId="0" borderId="0" xfId="0" applyFont="1" applyAlignment="1">
      <alignment vertical="center" wrapText="1"/>
    </xf>
    <xf numFmtId="0" fontId="33" fillId="0" borderId="0" xfId="0" applyFont="1" applyAlignment="1">
      <alignment horizontal="center" vertical="center"/>
    </xf>
    <xf numFmtId="0" fontId="21" fillId="0" borderId="0" xfId="0" applyFont="1" applyAlignment="1">
      <alignment horizontal="right" vertical="center"/>
    </xf>
    <xf numFmtId="0" fontId="34" fillId="0" borderId="0" xfId="0" applyFont="1">
      <alignment vertical="center"/>
    </xf>
    <xf numFmtId="0" fontId="21" fillId="0" borderId="0" xfId="0" applyFont="1" applyAlignment="1">
      <alignment vertical="center" wrapText="1"/>
    </xf>
    <xf numFmtId="0" fontId="21" fillId="0" borderId="0" xfId="0" applyFont="1" applyAlignment="1">
      <alignment horizontal="center" vertical="center"/>
    </xf>
    <xf numFmtId="0" fontId="34" fillId="0" borderId="0" xfId="0" applyFont="1" applyAlignment="1">
      <alignment horizontal="right" vertical="center"/>
    </xf>
    <xf numFmtId="0" fontId="21" fillId="0" borderId="11" xfId="0" applyFont="1" applyBorder="1">
      <alignment vertical="center"/>
    </xf>
    <xf numFmtId="0" fontId="34" fillId="0" borderId="0" xfId="0" applyFont="1" applyBorder="1">
      <alignment vertical="center"/>
    </xf>
    <xf numFmtId="0" fontId="34" fillId="0" borderId="11" xfId="0" applyFont="1" applyBorder="1">
      <alignment vertical="center"/>
    </xf>
    <xf numFmtId="0" fontId="21" fillId="0" borderId="12" xfId="0" applyFont="1" applyBorder="1" applyAlignment="1">
      <alignment vertical="center"/>
    </xf>
    <xf numFmtId="0" fontId="21" fillId="0" borderId="13" xfId="0" applyFont="1" applyBorder="1" applyAlignment="1">
      <alignment vertical="center"/>
    </xf>
    <xf numFmtId="0" fontId="36" fillId="0" borderId="0" xfId="0" applyFont="1" applyAlignment="1">
      <alignment vertical="center" wrapText="1"/>
    </xf>
    <xf numFmtId="0" fontId="37" fillId="0" borderId="0" xfId="0" applyFont="1" applyAlignment="1">
      <alignment vertical="center" wrapText="1"/>
    </xf>
    <xf numFmtId="0" fontId="37" fillId="0" borderId="0" xfId="0" applyFont="1" applyAlignment="1">
      <alignment horizontal="right" vertical="center" wrapText="1"/>
    </xf>
    <xf numFmtId="0" fontId="37" fillId="0" borderId="0" xfId="0" applyFont="1" applyAlignment="1">
      <alignment horizontal="left" vertical="center" wrapText="1"/>
    </xf>
    <xf numFmtId="0" fontId="37" fillId="0" borderId="0" xfId="0" applyFont="1" applyAlignment="1">
      <alignment horizontal="center" vertical="center" wrapText="1"/>
    </xf>
    <xf numFmtId="0" fontId="36" fillId="0" borderId="0" xfId="0" applyFont="1">
      <alignment vertical="center"/>
    </xf>
    <xf numFmtId="0" fontId="36" fillId="0" borderId="0" xfId="0" applyFont="1" applyAlignment="1">
      <alignment horizontal="right" vertical="center" wrapText="1"/>
    </xf>
    <xf numFmtId="0" fontId="36" fillId="0" borderId="0" xfId="0" applyFont="1" applyAlignment="1">
      <alignment horizontal="center" vertical="center" wrapText="1"/>
    </xf>
    <xf numFmtId="0" fontId="36" fillId="0" borderId="0" xfId="0" applyFont="1" applyAlignment="1">
      <alignment horizontal="left" vertical="center" wrapText="1"/>
    </xf>
    <xf numFmtId="0" fontId="23" fillId="2" borderId="14" xfId="1" applyFont="1" applyFill="1" applyBorder="1" applyAlignment="1">
      <alignment horizontal="center" vertical="center" wrapText="1"/>
    </xf>
    <xf numFmtId="38" fontId="23" fillId="3" borderId="11" xfId="2" applyFont="1" applyFill="1" applyBorder="1" applyAlignment="1">
      <alignment vertical="center"/>
    </xf>
    <xf numFmtId="38" fontId="38" fillId="0" borderId="25" xfId="0" applyNumberFormat="1" applyFont="1" applyBorder="1" applyAlignment="1">
      <alignment horizontal="center" vertical="center"/>
    </xf>
    <xf numFmtId="38" fontId="38" fillId="0" borderId="54" xfId="0" applyNumberFormat="1" applyFont="1" applyBorder="1" applyAlignment="1">
      <alignment horizontal="center" vertical="center"/>
    </xf>
    <xf numFmtId="0" fontId="38" fillId="0" borderId="26" xfId="0" applyFont="1" applyBorder="1" applyAlignment="1">
      <alignment horizontal="center" vertical="center"/>
    </xf>
    <xf numFmtId="0" fontId="38" fillId="0" borderId="25" xfId="0" applyFont="1" applyBorder="1" applyAlignment="1">
      <alignment horizontal="center" vertical="center"/>
    </xf>
    <xf numFmtId="0" fontId="38" fillId="0" borderId="38" xfId="0" applyFont="1" applyBorder="1" applyAlignment="1">
      <alignment horizontal="center" vertical="center"/>
    </xf>
    <xf numFmtId="38" fontId="38" fillId="0" borderId="64" xfId="0" applyNumberFormat="1" applyFont="1" applyBorder="1" applyAlignment="1">
      <alignment horizontal="center" vertical="center"/>
    </xf>
    <xf numFmtId="38" fontId="38" fillId="0" borderId="5" xfId="0" applyNumberFormat="1" applyFont="1" applyBorder="1" applyAlignment="1">
      <alignment horizontal="center" vertical="center"/>
    </xf>
    <xf numFmtId="0" fontId="38" fillId="0" borderId="76" xfId="0" applyFont="1" applyBorder="1" applyAlignment="1">
      <alignment horizontal="center" vertical="center"/>
    </xf>
    <xf numFmtId="0" fontId="38" fillId="0" borderId="64" xfId="0" applyFont="1" applyBorder="1" applyAlignment="1">
      <alignment horizontal="center" vertical="center"/>
    </xf>
    <xf numFmtId="0" fontId="38" fillId="0" borderId="3" xfId="0" applyFont="1" applyBorder="1" applyAlignment="1">
      <alignment horizontal="center" vertical="center"/>
    </xf>
    <xf numFmtId="0" fontId="38" fillId="0" borderId="0" xfId="0" applyFont="1" applyAlignment="1">
      <alignment vertical="center"/>
    </xf>
    <xf numFmtId="0" fontId="38" fillId="0" borderId="0" xfId="0" quotePrefix="1" applyFont="1" applyAlignment="1">
      <alignment horizontal="right" vertical="center"/>
    </xf>
    <xf numFmtId="0" fontId="38" fillId="0" borderId="0" xfId="0" applyFont="1" applyBorder="1" applyAlignment="1">
      <alignment vertical="center"/>
    </xf>
    <xf numFmtId="0" fontId="38" fillId="0" borderId="0" xfId="0" applyFont="1">
      <alignment vertical="center"/>
    </xf>
    <xf numFmtId="0" fontId="38" fillId="0" borderId="0" xfId="0" applyFont="1" applyBorder="1">
      <alignment vertical="center"/>
    </xf>
    <xf numFmtId="0" fontId="16" fillId="0" borderId="0" xfId="0" applyFont="1" applyBorder="1" applyAlignment="1">
      <alignment horizontal="left" vertical="top" wrapText="1"/>
    </xf>
    <xf numFmtId="0" fontId="17" fillId="0" borderId="0" xfId="0" applyFont="1" applyBorder="1" applyAlignment="1">
      <alignment horizontal="left" vertical="top" wrapText="1"/>
    </xf>
    <xf numFmtId="0" fontId="0" fillId="0" borderId="0" xfId="0" applyFont="1">
      <alignment vertical="center"/>
    </xf>
    <xf numFmtId="0" fontId="16" fillId="0" borderId="11" xfId="0" applyFont="1" applyBorder="1" applyAlignment="1">
      <alignment horizontal="left" vertical="top" wrapText="1"/>
    </xf>
    <xf numFmtId="0" fontId="16" fillId="0" borderId="15" xfId="0" applyFont="1" applyBorder="1" applyAlignment="1">
      <alignment horizontal="left" vertical="top" wrapText="1"/>
    </xf>
    <xf numFmtId="0" fontId="16" fillId="0" borderId="1" xfId="0" applyFont="1" applyBorder="1" applyAlignment="1">
      <alignment horizontal="left" vertical="top" wrapText="1"/>
    </xf>
    <xf numFmtId="0" fontId="16" fillId="0" borderId="10" xfId="0" applyFont="1" applyBorder="1" applyAlignment="1">
      <alignment horizontal="center" vertical="top" wrapText="1"/>
    </xf>
    <xf numFmtId="0" fontId="16" fillId="0" borderId="7" xfId="0" applyFont="1" applyBorder="1" applyAlignment="1">
      <alignment horizontal="center" vertical="top" wrapText="1"/>
    </xf>
    <xf numFmtId="0" fontId="7" fillId="0" borderId="0" xfId="0" applyFont="1" applyAlignment="1">
      <alignment horizontal="center" vertical="center"/>
    </xf>
    <xf numFmtId="0" fontId="23" fillId="2" borderId="3" xfId="0" applyFont="1" applyFill="1" applyBorder="1" applyAlignment="1">
      <alignment horizontal="right" vertical="center"/>
    </xf>
    <xf numFmtId="0" fontId="23" fillId="2" borderId="3" xfId="0" applyFont="1" applyFill="1" applyBorder="1" applyAlignment="1">
      <alignment horizontal="right" vertical="center" wrapText="1"/>
    </xf>
    <xf numFmtId="0" fontId="22" fillId="0" borderId="0" xfId="23" applyFont="1">
      <alignment vertical="center"/>
    </xf>
    <xf numFmtId="0" fontId="23" fillId="0" borderId="0" xfId="23" applyFont="1">
      <alignment vertical="center"/>
    </xf>
    <xf numFmtId="0" fontId="24" fillId="0" borderId="0" xfId="24" applyFont="1" applyAlignment="1">
      <alignment vertical="center"/>
    </xf>
    <xf numFmtId="40" fontId="23" fillId="0" borderId="0" xfId="23" applyNumberFormat="1" applyFont="1">
      <alignment vertical="center"/>
    </xf>
    <xf numFmtId="0" fontId="23" fillId="2" borderId="11" xfId="24" applyFont="1" applyFill="1" applyBorder="1" applyAlignment="1">
      <alignment horizontal="center" vertical="center" shrinkToFit="1"/>
    </xf>
    <xf numFmtId="40" fontId="23" fillId="6" borderId="11" xfId="2" applyNumberFormat="1" applyFont="1" applyFill="1" applyBorder="1" applyAlignment="1">
      <alignment vertical="center" shrinkToFit="1"/>
    </xf>
    <xf numFmtId="38" fontId="23" fillId="6" borderId="11" xfId="2" applyFont="1" applyFill="1" applyBorder="1" applyAlignment="1">
      <alignment vertical="center" shrinkToFit="1"/>
    </xf>
    <xf numFmtId="38" fontId="23" fillId="6" borderId="11" xfId="2" applyFont="1" applyFill="1" applyBorder="1" applyAlignment="1">
      <alignment horizontal="center" vertical="center" shrinkToFit="1"/>
    </xf>
    <xf numFmtId="0" fontId="23" fillId="0" borderId="0" xfId="23" applyFont="1" applyAlignment="1">
      <alignment vertical="center" wrapText="1"/>
    </xf>
    <xf numFmtId="0" fontId="23" fillId="6" borderId="10" xfId="23" applyFont="1" applyFill="1" applyBorder="1" applyAlignment="1">
      <alignment horizontal="center" vertical="center" wrapText="1" shrinkToFit="1"/>
    </xf>
    <xf numFmtId="0" fontId="23" fillId="2" borderId="15" xfId="0" applyFont="1" applyFill="1" applyBorder="1" applyAlignment="1">
      <alignment horizontal="center" vertical="center"/>
    </xf>
    <xf numFmtId="0" fontId="39" fillId="0" borderId="0" xfId="0" applyFont="1" applyBorder="1" applyAlignment="1">
      <alignment horizontal="left" vertical="top" wrapText="1"/>
    </xf>
    <xf numFmtId="0" fontId="39" fillId="0" borderId="5" xfId="0" applyFont="1" applyBorder="1" applyAlignment="1">
      <alignment horizontal="left" vertical="top" wrapText="1"/>
    </xf>
    <xf numFmtId="0" fontId="39" fillId="0" borderId="11" xfId="0" applyFont="1" applyBorder="1" applyAlignment="1">
      <alignment wrapText="1"/>
    </xf>
    <xf numFmtId="0" fontId="34" fillId="0" borderId="2" xfId="0" applyFont="1" applyBorder="1">
      <alignment vertical="center"/>
    </xf>
    <xf numFmtId="0" fontId="34" fillId="0" borderId="2" xfId="0" applyFont="1" applyBorder="1" applyAlignment="1">
      <alignment vertical="center" wrapText="1"/>
    </xf>
    <xf numFmtId="0" fontId="21" fillId="0" borderId="0" xfId="0" applyFont="1" applyAlignment="1">
      <alignment horizontal="justify" vertical="center"/>
    </xf>
    <xf numFmtId="0" fontId="33" fillId="0" borderId="0" xfId="0" applyFont="1" applyAlignment="1">
      <alignment horizontal="center" vertical="center"/>
    </xf>
    <xf numFmtId="0" fontId="21" fillId="0" borderId="0" xfId="0" applyFont="1" applyAlignment="1">
      <alignment horizontal="center" vertical="center"/>
    </xf>
    <xf numFmtId="0" fontId="23" fillId="6" borderId="10" xfId="23" applyFont="1" applyFill="1" applyBorder="1" applyAlignment="1">
      <alignment horizontal="center" vertical="center" shrinkToFit="1"/>
    </xf>
    <xf numFmtId="38" fontId="23" fillId="6" borderId="10" xfId="2" applyFont="1" applyFill="1" applyBorder="1" applyAlignment="1">
      <alignment vertical="center"/>
    </xf>
    <xf numFmtId="0" fontId="0" fillId="0" borderId="0" xfId="0" applyFont="1">
      <alignment vertical="center"/>
    </xf>
    <xf numFmtId="0" fontId="41" fillId="0" borderId="0" xfId="0" applyFont="1">
      <alignment vertical="center"/>
    </xf>
    <xf numFmtId="0" fontId="23" fillId="0" borderId="0" xfId="0" applyFont="1" applyAlignment="1">
      <alignment horizontal="center" vertical="center"/>
    </xf>
    <xf numFmtId="0" fontId="23" fillId="0" borderId="0" xfId="0" applyFont="1" applyAlignment="1">
      <alignment horizontal="right" vertical="top"/>
    </xf>
    <xf numFmtId="38" fontId="23" fillId="0" borderId="0" xfId="0" applyNumberFormat="1" applyFont="1" applyAlignment="1">
      <alignment vertical="top" shrinkToFit="1"/>
    </xf>
    <xf numFmtId="38" fontId="23" fillId="0" borderId="0" xfId="0" applyNumberFormat="1" applyFont="1" applyAlignment="1">
      <alignment horizontal="center" vertical="center" shrinkToFit="1"/>
    </xf>
    <xf numFmtId="0" fontId="23" fillId="0" borderId="0" xfId="0" applyFont="1" applyAlignment="1">
      <alignment horizontal="left" vertical="center" shrinkToFit="1"/>
    </xf>
    <xf numFmtId="38" fontId="23" fillId="0" borderId="0" xfId="0" applyNumberFormat="1" applyFont="1" applyAlignment="1">
      <alignment vertical="center" shrinkToFit="1"/>
    </xf>
    <xf numFmtId="40" fontId="23" fillId="0" borderId="0" xfId="0" applyNumberFormat="1" applyFont="1" applyAlignment="1">
      <alignment vertical="center" shrinkToFit="1"/>
    </xf>
    <xf numFmtId="0" fontId="23" fillId="0" borderId="0" xfId="0" applyFont="1" applyAlignment="1">
      <alignment vertical="center" shrinkToFit="1"/>
    </xf>
    <xf numFmtId="0" fontId="23" fillId="2" borderId="3" xfId="0" applyFont="1" applyFill="1" applyBorder="1" applyAlignment="1">
      <alignment horizontal="left" vertical="center"/>
    </xf>
    <xf numFmtId="0" fontId="23" fillId="3" borderId="11" xfId="1" applyFont="1" applyFill="1" applyBorder="1" applyAlignment="1">
      <alignment vertical="center" shrinkToFit="1"/>
    </xf>
    <xf numFmtId="38" fontId="32" fillId="3" borderId="11" xfId="2" applyFont="1" applyFill="1" applyBorder="1" applyAlignment="1">
      <alignment vertical="center"/>
    </xf>
    <xf numFmtId="0" fontId="23" fillId="2" borderId="3" xfId="0" applyFont="1" applyFill="1" applyBorder="1" applyAlignment="1">
      <alignment vertical="center" wrapText="1"/>
    </xf>
    <xf numFmtId="0" fontId="23" fillId="6" borderId="10" xfId="23" applyFont="1" applyFill="1" applyBorder="1" applyAlignment="1">
      <alignment vertical="center" shrinkToFit="1"/>
    </xf>
    <xf numFmtId="0" fontId="23" fillId="6" borderId="10" xfId="1" applyFont="1" applyFill="1" applyBorder="1" applyAlignment="1">
      <alignment vertical="center" wrapText="1" shrinkToFit="1"/>
    </xf>
    <xf numFmtId="0" fontId="32" fillId="6" borderId="10" xfId="23" applyFont="1" applyFill="1" applyBorder="1" applyAlignment="1">
      <alignment vertical="center" wrapText="1" shrinkToFit="1"/>
    </xf>
    <xf numFmtId="0" fontId="23" fillId="6" borderId="11" xfId="23" applyFont="1" applyFill="1" applyBorder="1" applyAlignment="1">
      <alignment vertical="center" shrinkToFit="1"/>
    </xf>
    <xf numFmtId="0" fontId="23" fillId="6" borderId="11" xfId="23" applyFont="1" applyFill="1" applyBorder="1" applyAlignment="1">
      <alignment horizontal="center" vertical="center" shrinkToFit="1"/>
    </xf>
    <xf numFmtId="0" fontId="42" fillId="0" borderId="0" xfId="0" applyFont="1">
      <alignment vertical="center"/>
    </xf>
    <xf numFmtId="0" fontId="43" fillId="0" borderId="0" xfId="0" applyFont="1">
      <alignment vertical="center"/>
    </xf>
    <xf numFmtId="0" fontId="36" fillId="0" borderId="0" xfId="0" applyFont="1" applyAlignment="1">
      <alignment vertical="distributed"/>
    </xf>
    <xf numFmtId="0" fontId="36" fillId="0" borderId="0" xfId="0" applyFont="1" applyAlignment="1">
      <alignment vertical="distributed" wrapText="1"/>
    </xf>
    <xf numFmtId="0" fontId="36" fillId="0" borderId="0" xfId="0" applyNumberFormat="1" applyFont="1" applyAlignment="1">
      <alignment vertical="justify" wrapText="1"/>
    </xf>
    <xf numFmtId="0" fontId="36" fillId="0" borderId="0" xfId="0" applyFont="1" applyAlignment="1">
      <alignment vertical="justify" wrapText="1"/>
    </xf>
    <xf numFmtId="0" fontId="37" fillId="0" borderId="0" xfId="0" applyFont="1" applyAlignment="1">
      <alignment vertical="distributed" wrapText="1"/>
    </xf>
    <xf numFmtId="0" fontId="44" fillId="0" borderId="0" xfId="0" applyFont="1">
      <alignment vertical="center"/>
    </xf>
    <xf numFmtId="0" fontId="34" fillId="0" borderId="0" xfId="0" applyFont="1" applyBorder="1" applyAlignment="1">
      <alignment vertical="top" wrapText="1"/>
    </xf>
    <xf numFmtId="0" fontId="38" fillId="0" borderId="16" xfId="0" applyFont="1" applyBorder="1">
      <alignment vertical="center"/>
    </xf>
    <xf numFmtId="0" fontId="38" fillId="0" borderId="1" xfId="0" applyFont="1" applyBorder="1">
      <alignment vertical="center"/>
    </xf>
    <xf numFmtId="0" fontId="38" fillId="0" borderId="1" xfId="0" applyFont="1" applyBorder="1" applyAlignment="1">
      <alignment vertical="center"/>
    </xf>
    <xf numFmtId="0" fontId="38" fillId="0" borderId="8" xfId="0" applyFont="1" applyBorder="1">
      <alignment vertical="center"/>
    </xf>
    <xf numFmtId="0" fontId="34" fillId="0" borderId="19" xfId="0" applyFont="1" applyBorder="1" applyAlignment="1">
      <alignment vertical="top" wrapText="1"/>
    </xf>
    <xf numFmtId="0" fontId="38" fillId="0" borderId="4" xfId="0" applyFont="1" applyBorder="1">
      <alignment vertical="center"/>
    </xf>
    <xf numFmtId="0" fontId="38" fillId="0" borderId="5" xfId="0" applyFont="1" applyBorder="1">
      <alignment vertical="center"/>
    </xf>
    <xf numFmtId="0" fontId="38" fillId="0" borderId="5" xfId="0" applyFont="1" applyBorder="1" applyAlignment="1">
      <alignment vertical="center"/>
    </xf>
    <xf numFmtId="0" fontId="38" fillId="0" borderId="6" xfId="0" applyFont="1" applyBorder="1">
      <alignment vertical="center"/>
    </xf>
    <xf numFmtId="0" fontId="34" fillId="0" borderId="12" xfId="0" applyFont="1" applyBorder="1" applyAlignment="1">
      <alignment vertical="center" wrapText="1"/>
    </xf>
    <xf numFmtId="0" fontId="34" fillId="0" borderId="14" xfId="0" applyFont="1" applyBorder="1" applyAlignment="1">
      <alignment vertical="center" wrapText="1"/>
    </xf>
    <xf numFmtId="0" fontId="34" fillId="0" borderId="13" xfId="0" applyFont="1" applyBorder="1" applyAlignment="1">
      <alignment vertical="center" wrapText="1"/>
    </xf>
    <xf numFmtId="0" fontId="34" fillId="0" borderId="6" xfId="0" applyFont="1" applyBorder="1" applyAlignment="1">
      <alignment vertical="center" wrapText="1"/>
    </xf>
    <xf numFmtId="0" fontId="34" fillId="0" borderId="1" xfId="0" applyFont="1" applyBorder="1" applyAlignment="1">
      <alignment vertical="center" wrapText="1"/>
    </xf>
    <xf numFmtId="0" fontId="34" fillId="0" borderId="15" xfId="0" applyFont="1" applyBorder="1" applyAlignment="1">
      <alignment vertical="center" wrapText="1"/>
    </xf>
    <xf numFmtId="0" fontId="38" fillId="0" borderId="0" xfId="0" applyFont="1" applyBorder="1" applyAlignment="1">
      <alignment horizontal="left" vertical="center"/>
    </xf>
    <xf numFmtId="0" fontId="47" fillId="0" borderId="0" xfId="0" applyFont="1" applyBorder="1" applyAlignment="1">
      <alignment horizontal="left" vertical="center"/>
    </xf>
    <xf numFmtId="0" fontId="46" fillId="0" borderId="0" xfId="0" applyFont="1" applyBorder="1" applyAlignment="1">
      <alignment horizontal="center" vertical="center" wrapText="1"/>
    </xf>
    <xf numFmtId="0" fontId="38" fillId="0" borderId="19" xfId="0" applyFont="1" applyBorder="1" applyAlignment="1">
      <alignment horizontal="left" vertical="center"/>
    </xf>
    <xf numFmtId="0" fontId="38" fillId="0" borderId="19" xfId="0" applyFont="1" applyBorder="1" applyAlignment="1">
      <alignment vertical="center"/>
    </xf>
    <xf numFmtId="0" fontId="38" fillId="0" borderId="6" xfId="0" applyFont="1" applyBorder="1" applyAlignment="1">
      <alignment vertical="center"/>
    </xf>
    <xf numFmtId="0" fontId="46" fillId="0" borderId="0" xfId="0" applyFont="1" applyBorder="1">
      <alignment vertical="center"/>
    </xf>
    <xf numFmtId="0" fontId="48" fillId="0" borderId="0" xfId="25" applyFont="1" applyAlignment="1">
      <alignment wrapText="1"/>
    </xf>
    <xf numFmtId="0" fontId="49" fillId="0" borderId="0" xfId="25" applyFont="1"/>
    <xf numFmtId="0" fontId="50" fillId="0" borderId="0" xfId="25" applyFont="1" applyAlignment="1">
      <alignment horizontal="justify" wrapText="1"/>
    </xf>
    <xf numFmtId="0" fontId="51" fillId="0" borderId="0" xfId="25" applyFont="1" applyAlignment="1">
      <alignment wrapText="1"/>
    </xf>
    <xf numFmtId="0" fontId="52" fillId="0" borderId="0" xfId="25" applyFont="1"/>
    <xf numFmtId="0" fontId="23" fillId="0" borderId="0" xfId="25" applyFont="1"/>
    <xf numFmtId="0" fontId="30" fillId="0" borderId="0" xfId="25" applyFont="1" applyAlignment="1">
      <alignment wrapText="1"/>
    </xf>
    <xf numFmtId="0" fontId="53" fillId="0" borderId="0" xfId="25" applyFont="1" applyAlignment="1"/>
    <xf numFmtId="0" fontId="53" fillId="0" borderId="0" xfId="25" applyFont="1" applyAlignment="1">
      <alignment horizontal="justify"/>
    </xf>
    <xf numFmtId="0" fontId="30" fillId="0" borderId="11" xfId="25" applyFont="1" applyBorder="1" applyAlignment="1">
      <alignment horizontal="center" vertical="top" wrapText="1"/>
    </xf>
    <xf numFmtId="0" fontId="30" fillId="0" borderId="11" xfId="25" applyFont="1" applyBorder="1" applyAlignment="1">
      <alignment horizontal="left" vertical="top" wrapText="1"/>
    </xf>
    <xf numFmtId="0" fontId="53" fillId="0" borderId="11" xfId="25" applyFont="1" applyBorder="1" applyAlignment="1">
      <alignment horizontal="left" vertical="center" wrapText="1"/>
    </xf>
    <xf numFmtId="0" fontId="53" fillId="0" borderId="11" xfId="25" applyFont="1" applyBorder="1" applyAlignment="1">
      <alignment horizontal="center" vertical="center" wrapText="1"/>
    </xf>
    <xf numFmtId="0" fontId="56" fillId="0" borderId="0" xfId="0" applyFont="1" applyAlignment="1">
      <alignment horizontal="center" vertical="center"/>
    </xf>
    <xf numFmtId="0" fontId="57" fillId="0" borderId="11" xfId="0" applyFont="1" applyBorder="1" applyAlignment="1">
      <alignment horizontal="center" vertical="top"/>
    </xf>
    <xf numFmtId="0" fontId="57" fillId="0" borderId="0" xfId="0" applyFont="1">
      <alignment vertical="center"/>
    </xf>
    <xf numFmtId="0" fontId="57" fillId="0" borderId="0" xfId="0" applyFont="1" applyAlignment="1">
      <alignment horizontal="left" vertical="top" wrapText="1"/>
    </xf>
    <xf numFmtId="0" fontId="57" fillId="0" borderId="0" xfId="0" applyFont="1" applyBorder="1" applyAlignment="1">
      <alignment horizontal="center" vertical="center"/>
    </xf>
    <xf numFmtId="0" fontId="56" fillId="0" borderId="0" xfId="0" applyFont="1">
      <alignment vertical="center"/>
    </xf>
    <xf numFmtId="0" fontId="56" fillId="0" borderId="24" xfId="0" applyFont="1" applyBorder="1">
      <alignment vertical="center"/>
    </xf>
    <xf numFmtId="0" fontId="56" fillId="0" borderId="24" xfId="0" applyFont="1" applyBorder="1" applyAlignment="1">
      <alignment horizontal="center" vertical="center"/>
    </xf>
    <xf numFmtId="0" fontId="58" fillId="0" borderId="12" xfId="0" applyFont="1" applyBorder="1" applyAlignment="1">
      <alignment vertical="top" wrapText="1"/>
    </xf>
    <xf numFmtId="0" fontId="58" fillId="0" borderId="13" xfId="0" applyFont="1" applyBorder="1" applyAlignment="1">
      <alignment vertical="top" wrapText="1"/>
    </xf>
    <xf numFmtId="0" fontId="57" fillId="0" borderId="12" xfId="0" applyFont="1" applyBorder="1" applyAlignment="1">
      <alignment vertical="top" wrapText="1"/>
    </xf>
    <xf numFmtId="0" fontId="56" fillId="0" borderId="16" xfId="0" applyFont="1" applyBorder="1" applyAlignment="1">
      <alignment horizontal="center" vertical="center"/>
    </xf>
    <xf numFmtId="0" fontId="57" fillId="0" borderId="15" xfId="0" applyFont="1" applyBorder="1" applyAlignment="1">
      <alignment vertical="top" wrapText="1"/>
    </xf>
    <xf numFmtId="0" fontId="57" fillId="0" borderId="16" xfId="0" applyFont="1" applyBorder="1" applyAlignment="1">
      <alignment vertical="top" wrapText="1"/>
    </xf>
    <xf numFmtId="0" fontId="56" fillId="0" borderId="4" xfId="0" applyFont="1" applyBorder="1" applyAlignment="1">
      <alignment horizontal="center" vertical="center"/>
    </xf>
    <xf numFmtId="0" fontId="57" fillId="0" borderId="6" xfId="0" applyFont="1" applyBorder="1" applyAlignment="1">
      <alignment vertical="top" wrapText="1"/>
    </xf>
    <xf numFmtId="0" fontId="57" fillId="0" borderId="4" xfId="0" applyFont="1" applyBorder="1" applyAlignment="1">
      <alignment vertical="top" wrapText="1"/>
    </xf>
    <xf numFmtId="179" fontId="23" fillId="0" borderId="0" xfId="0" applyNumberFormat="1" applyFont="1">
      <alignment vertical="center"/>
    </xf>
    <xf numFmtId="0" fontId="36" fillId="0" borderId="0" xfId="0" applyFont="1" applyAlignment="1">
      <alignment vertical="center" wrapText="1"/>
    </xf>
    <xf numFmtId="0" fontId="13" fillId="0" borderId="0" xfId="0" applyFont="1" applyBorder="1" applyAlignment="1">
      <alignment horizontal="center" vertical="center"/>
    </xf>
    <xf numFmtId="0" fontId="21" fillId="0" borderId="0" xfId="0" applyFont="1" applyBorder="1" applyAlignment="1">
      <alignment horizontal="left" vertical="center"/>
    </xf>
    <xf numFmtId="0" fontId="61" fillId="0" borderId="0" xfId="0" applyFont="1">
      <alignment vertical="center"/>
    </xf>
    <xf numFmtId="0" fontId="61" fillId="0" borderId="0" xfId="0" applyFont="1" applyAlignment="1">
      <alignment horizontal="right" vertical="center"/>
    </xf>
    <xf numFmtId="0" fontId="21" fillId="0" borderId="0" xfId="0" applyFont="1" applyAlignment="1">
      <alignment horizontal="center" vertical="center"/>
    </xf>
    <xf numFmtId="0" fontId="21" fillId="0" borderId="0" xfId="0" applyFont="1" applyAlignment="1">
      <alignment horizontal="left" vertical="center"/>
    </xf>
    <xf numFmtId="0" fontId="34" fillId="0" borderId="0" xfId="0" applyFont="1" applyBorder="1" applyAlignment="1">
      <alignment horizontal="center" vertical="center" wrapText="1"/>
    </xf>
    <xf numFmtId="0" fontId="35" fillId="0" borderId="0" xfId="0" applyFont="1" applyAlignment="1">
      <alignment horizontal="left" vertical="center"/>
    </xf>
    <xf numFmtId="0" fontId="30" fillId="2" borderId="7" xfId="0" applyFont="1" applyFill="1" applyBorder="1" applyAlignment="1">
      <alignment horizontal="center" vertical="center" wrapText="1"/>
    </xf>
    <xf numFmtId="0" fontId="44" fillId="0" borderId="0" xfId="0" applyFont="1" applyAlignment="1">
      <alignment horizontal="left" vertical="center"/>
    </xf>
    <xf numFmtId="0" fontId="62" fillId="0" borderId="0" xfId="26" applyFont="1">
      <alignment vertical="center"/>
    </xf>
    <xf numFmtId="0" fontId="62" fillId="0" borderId="0" xfId="26" applyFont="1" applyAlignment="1">
      <alignment horizontal="right" vertical="center"/>
    </xf>
    <xf numFmtId="38" fontId="23" fillId="2" borderId="11" xfId="2" applyFont="1" applyFill="1" applyBorder="1" applyAlignment="1">
      <alignment vertical="center"/>
    </xf>
    <xf numFmtId="0" fontId="64" fillId="0" borderId="0" xfId="0" applyFont="1">
      <alignment vertical="center"/>
    </xf>
    <xf numFmtId="0" fontId="64" fillId="0" borderId="0" xfId="25" applyFont="1"/>
    <xf numFmtId="0" fontId="66" fillId="0" borderId="0" xfId="25" applyFont="1"/>
    <xf numFmtId="0" fontId="67" fillId="0" borderId="11" xfId="25" applyFont="1" applyBorder="1" applyAlignment="1">
      <alignment horizontal="center" vertical="center"/>
    </xf>
    <xf numFmtId="184" fontId="67" fillId="0" borderId="11" xfId="25" applyNumberFormat="1" applyFont="1" applyBorder="1" applyAlignment="1">
      <alignment horizontal="right" vertical="center"/>
    </xf>
    <xf numFmtId="185" fontId="67" fillId="0" borderId="11" xfId="25" applyNumberFormat="1" applyFont="1" applyBorder="1" applyAlignment="1">
      <alignment horizontal="center" vertical="center"/>
    </xf>
    <xf numFmtId="180" fontId="67" fillId="0" borderId="11" xfId="25" applyNumberFormat="1" applyFont="1" applyBorder="1" applyAlignment="1">
      <alignment horizontal="center" vertical="center"/>
    </xf>
    <xf numFmtId="186" fontId="67" fillId="0" borderId="11" xfId="25" applyNumberFormat="1" applyFont="1" applyBorder="1" applyAlignment="1">
      <alignment horizontal="center" vertical="center"/>
    </xf>
    <xf numFmtId="186" fontId="67" fillId="0" borderId="11" xfId="25" applyNumberFormat="1" applyFont="1" applyBorder="1" applyAlignment="1">
      <alignment horizontal="center" vertical="center" shrinkToFit="1"/>
    </xf>
    <xf numFmtId="187" fontId="67" fillId="0" borderId="11" xfId="25" applyNumberFormat="1" applyFont="1" applyBorder="1" applyAlignment="1">
      <alignment horizontal="center" vertical="center"/>
    </xf>
    <xf numFmtId="0" fontId="67" fillId="0" borderId="0" xfId="25" applyFont="1"/>
    <xf numFmtId="0" fontId="68" fillId="0" borderId="0" xfId="25" applyFont="1" applyAlignment="1">
      <alignment horizontal="left" vertical="center"/>
    </xf>
    <xf numFmtId="184" fontId="68" fillId="0" borderId="0" xfId="25" applyNumberFormat="1" applyFont="1" applyAlignment="1">
      <alignment horizontal="right" vertical="center"/>
    </xf>
    <xf numFmtId="180" fontId="68" fillId="0" borderId="0" xfId="25" applyNumberFormat="1" applyFont="1" applyAlignment="1">
      <alignment horizontal="center" vertical="center"/>
    </xf>
    <xf numFmtId="0" fontId="68" fillId="0" borderId="0" xfId="25" applyFont="1" applyAlignment="1">
      <alignment horizontal="center" vertical="center"/>
    </xf>
    <xf numFmtId="186" fontId="68" fillId="0" borderId="0" xfId="25" applyNumberFormat="1" applyFont="1" applyAlignment="1">
      <alignment horizontal="center" vertical="center"/>
    </xf>
    <xf numFmtId="0" fontId="68" fillId="0" borderId="0" xfId="25" applyFont="1"/>
    <xf numFmtId="0" fontId="67" fillId="0" borderId="0" xfId="25" applyFont="1" applyAlignment="1">
      <alignment vertical="center"/>
    </xf>
    <xf numFmtId="0" fontId="67" fillId="0" borderId="0" xfId="25" applyFont="1" applyAlignment="1">
      <alignment horizontal="left" vertical="center"/>
    </xf>
    <xf numFmtId="0" fontId="67" fillId="0" borderId="0" xfId="25" applyFont="1" applyAlignment="1">
      <alignment horizontal="center" vertical="center"/>
    </xf>
    <xf numFmtId="0" fontId="68" fillId="0" borderId="0" xfId="25" applyFont="1" applyAlignment="1">
      <alignment horizontal="center"/>
    </xf>
    <xf numFmtId="0" fontId="68" fillId="0" borderId="0" xfId="25" applyFont="1" applyAlignment="1">
      <alignment vertical="center"/>
    </xf>
    <xf numFmtId="0" fontId="36" fillId="0" borderId="0" xfId="0" applyFont="1" applyAlignment="1">
      <alignment wrapText="1"/>
    </xf>
    <xf numFmtId="0" fontId="33" fillId="0" borderId="0" xfId="0" applyFont="1" applyAlignment="1">
      <alignment horizontal="center" vertical="center"/>
    </xf>
    <xf numFmtId="0" fontId="21" fillId="0" borderId="0" xfId="0" applyFont="1" applyAlignment="1">
      <alignment vertical="center" wrapText="1"/>
    </xf>
    <xf numFmtId="0" fontId="23" fillId="2" borderId="7" xfId="0" applyFont="1" applyFill="1" applyBorder="1" applyAlignment="1">
      <alignment horizontal="center" vertical="center" wrapText="1"/>
    </xf>
    <xf numFmtId="0" fontId="23" fillId="2" borderId="10"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11" xfId="1"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1" fillId="0" borderId="0" xfId="0" applyFont="1" applyAlignment="1">
      <alignment horizontal="center" vertical="center"/>
    </xf>
    <xf numFmtId="0" fontId="38" fillId="0" borderId="3" xfId="0" applyFont="1" applyBorder="1">
      <alignment vertical="center"/>
    </xf>
    <xf numFmtId="0" fontId="38" fillId="0" borderId="0" xfId="0" applyFont="1" applyAlignment="1">
      <alignment horizontal="center" vertical="center"/>
    </xf>
    <xf numFmtId="0" fontId="36" fillId="0" borderId="0" xfId="0" applyFont="1" applyAlignment="1">
      <alignment vertical="top" wrapText="1"/>
    </xf>
    <xf numFmtId="0" fontId="69" fillId="0" borderId="0" xfId="0" applyFont="1" applyAlignment="1">
      <alignment vertical="center" wrapText="1"/>
    </xf>
    <xf numFmtId="0" fontId="24" fillId="0" borderId="0" xfId="0" applyFont="1">
      <alignment vertical="center"/>
    </xf>
    <xf numFmtId="188" fontId="23" fillId="0" borderId="0" xfId="0" applyNumberFormat="1" applyFont="1" applyAlignment="1">
      <alignment horizontal="right" vertical="center" shrinkToFit="1"/>
    </xf>
    <xf numFmtId="185" fontId="23" fillId="0" borderId="0" xfId="0" applyNumberFormat="1" applyFont="1" applyAlignment="1">
      <alignment horizontal="right" vertical="center"/>
    </xf>
    <xf numFmtId="189" fontId="23" fillId="0" borderId="0" xfId="0" applyNumberFormat="1" applyFont="1" applyAlignment="1">
      <alignment horizontal="right" vertical="center" shrinkToFit="1"/>
    </xf>
    <xf numFmtId="183" fontId="23" fillId="0" borderId="0" xfId="0" applyNumberFormat="1" applyFont="1" applyAlignment="1">
      <alignment horizontal="right" vertical="center"/>
    </xf>
    <xf numFmtId="183" fontId="23" fillId="0" borderId="0" xfId="0" applyNumberFormat="1" applyFont="1" applyAlignment="1">
      <alignment horizontal="right" vertical="center" shrinkToFit="1"/>
    </xf>
    <xf numFmtId="0" fontId="23" fillId="2" borderId="12" xfId="0" applyFont="1" applyFill="1" applyBorder="1">
      <alignment vertical="center"/>
    </xf>
    <xf numFmtId="0" fontId="23" fillId="2" borderId="14" xfId="0" applyFont="1" applyFill="1" applyBorder="1">
      <alignment vertical="center"/>
    </xf>
    <xf numFmtId="183" fontId="23" fillId="3" borderId="11" xfId="2" applyNumberFormat="1" applyFont="1" applyFill="1" applyBorder="1" applyAlignment="1">
      <alignment horizontal="right" vertical="center"/>
    </xf>
    <xf numFmtId="188" fontId="23" fillId="3" borderId="11" xfId="2" applyNumberFormat="1" applyFont="1" applyFill="1" applyBorder="1" applyAlignment="1">
      <alignment horizontal="right" vertical="center" shrinkToFit="1"/>
    </xf>
    <xf numFmtId="179" fontId="23" fillId="3" borderId="11" xfId="2" applyNumberFormat="1" applyFont="1" applyFill="1" applyBorder="1" applyAlignment="1">
      <alignment horizontal="right" vertical="center" shrinkToFit="1"/>
    </xf>
    <xf numFmtId="38" fontId="23" fillId="4" borderId="11" xfId="2" applyFont="1" applyFill="1" applyBorder="1" applyAlignment="1">
      <alignment horizontal="center" vertical="center" shrinkToFit="1"/>
    </xf>
    <xf numFmtId="179" fontId="23" fillId="2" borderId="11" xfId="2" applyNumberFormat="1" applyFont="1" applyFill="1" applyBorder="1" applyAlignment="1">
      <alignment horizontal="right" vertical="center" shrinkToFit="1"/>
    </xf>
    <xf numFmtId="189" fontId="23" fillId="3" borderId="11" xfId="2" applyNumberFormat="1" applyFont="1" applyFill="1" applyBorder="1" applyAlignment="1">
      <alignment horizontal="right" vertical="center" shrinkToFit="1"/>
    </xf>
    <xf numFmtId="183" fontId="23" fillId="3" borderId="11" xfId="2" applyNumberFormat="1" applyFont="1" applyFill="1" applyBorder="1" applyAlignment="1">
      <alignment horizontal="right" vertical="center" shrinkToFit="1"/>
    </xf>
    <xf numFmtId="183" fontId="23" fillId="4" borderId="11" xfId="2" applyNumberFormat="1" applyFont="1" applyFill="1" applyBorder="1" applyAlignment="1">
      <alignment horizontal="right" vertical="center"/>
    </xf>
    <xf numFmtId="0" fontId="23" fillId="0" borderId="0" xfId="0" applyFont="1" applyAlignment="1"/>
    <xf numFmtId="188" fontId="23" fillId="3" borderId="11" xfId="2" applyNumberFormat="1" applyFont="1" applyFill="1" applyBorder="1" applyAlignment="1" applyProtection="1">
      <alignment horizontal="right" vertical="center" shrinkToFit="1"/>
    </xf>
    <xf numFmtId="189" fontId="23" fillId="3" borderId="11" xfId="2" applyNumberFormat="1" applyFont="1" applyFill="1" applyBorder="1" applyAlignment="1" applyProtection="1">
      <alignment horizontal="right" vertical="center" shrinkToFit="1"/>
    </xf>
    <xf numFmtId="183" fontId="23" fillId="3" borderId="11" xfId="2" applyNumberFormat="1" applyFont="1" applyFill="1" applyBorder="1" applyAlignment="1" applyProtection="1">
      <alignment horizontal="right" vertical="center" shrinkToFit="1"/>
    </xf>
    <xf numFmtId="179" fontId="23" fillId="3" borderId="11" xfId="2" applyNumberFormat="1" applyFont="1" applyFill="1" applyBorder="1" applyAlignment="1" applyProtection="1">
      <alignment horizontal="right" vertical="center" shrinkToFit="1"/>
    </xf>
    <xf numFmtId="188" fontId="23" fillId="3" borderId="11" xfId="3" applyNumberFormat="1" applyFont="1" applyFill="1" applyBorder="1" applyAlignment="1">
      <alignment horizontal="right" vertical="center" shrinkToFit="1"/>
    </xf>
    <xf numFmtId="188" fontId="23" fillId="0" borderId="0" xfId="0" applyNumberFormat="1" applyFont="1" applyAlignment="1">
      <alignment horizontal="right" vertical="center"/>
    </xf>
    <xf numFmtId="179" fontId="23" fillId="0" borderId="0" xfId="0" applyNumberFormat="1" applyFont="1" applyAlignment="1">
      <alignment horizontal="right" vertical="center"/>
    </xf>
    <xf numFmtId="0" fontId="23" fillId="2" borderId="13" xfId="0" applyFont="1" applyFill="1" applyBorder="1">
      <alignment vertical="center"/>
    </xf>
    <xf numFmtId="0" fontId="23" fillId="3" borderId="11" xfId="2" applyNumberFormat="1" applyFont="1" applyFill="1" applyBorder="1" applyAlignment="1">
      <alignment horizontal="center" vertical="center"/>
    </xf>
    <xf numFmtId="38" fontId="23" fillId="3" borderId="11" xfId="2" applyFont="1" applyFill="1" applyBorder="1" applyAlignment="1">
      <alignment horizontal="center" vertical="center"/>
    </xf>
    <xf numFmtId="179" fontId="23" fillId="3" borderId="11" xfId="3" applyNumberFormat="1" applyFont="1" applyFill="1" applyBorder="1" applyAlignment="1">
      <alignment horizontal="right" vertical="center" shrinkToFit="1"/>
    </xf>
    <xf numFmtId="188" fontId="30" fillId="3" borderId="11" xfId="2" applyNumberFormat="1" applyFont="1" applyFill="1" applyBorder="1" applyAlignment="1">
      <alignment horizontal="right" vertical="center" shrinkToFit="1"/>
    </xf>
    <xf numFmtId="179" fontId="23" fillId="4" borderId="11" xfId="2" applyNumberFormat="1" applyFont="1" applyFill="1" applyBorder="1" applyAlignment="1">
      <alignment horizontal="right" vertical="center" shrinkToFit="1"/>
    </xf>
    <xf numFmtId="0" fontId="23" fillId="4" borderId="11" xfId="2" applyNumberFormat="1" applyFont="1" applyFill="1" applyBorder="1" applyAlignment="1">
      <alignment horizontal="center" vertical="center"/>
    </xf>
    <xf numFmtId="38" fontId="23" fillId="4" borderId="11" xfId="2" applyFont="1" applyFill="1" applyBorder="1" applyAlignment="1">
      <alignment horizontal="center" vertical="center"/>
    </xf>
    <xf numFmtId="38" fontId="23" fillId="3" borderId="11" xfId="3" applyFont="1" applyFill="1" applyBorder="1" applyAlignment="1">
      <alignment vertical="center" shrinkToFit="1"/>
    </xf>
    <xf numFmtId="0" fontId="38" fillId="0" borderId="57" xfId="17" applyFont="1" applyBorder="1" applyAlignment="1">
      <alignment horizontal="center" vertical="center" wrapText="1"/>
    </xf>
    <xf numFmtId="176" fontId="38" fillId="0" borderId="7" xfId="17" applyNumberFormat="1" applyFont="1" applyBorder="1" applyAlignment="1">
      <alignment horizontal="center" vertical="center" wrapText="1" shrinkToFit="1"/>
    </xf>
    <xf numFmtId="179" fontId="38" fillId="0" borderId="8" xfId="17" applyNumberFormat="1" applyFont="1" applyBorder="1" applyAlignment="1">
      <alignment horizontal="center" vertical="center" wrapText="1"/>
    </xf>
    <xf numFmtId="179" fontId="38" fillId="0" borderId="7" xfId="17" applyNumberFormat="1" applyFont="1" applyBorder="1" applyAlignment="1">
      <alignment horizontal="center" vertical="center" wrapText="1"/>
    </xf>
    <xf numFmtId="179" fontId="38" fillId="0" borderId="15" xfId="17" applyNumberFormat="1" applyFont="1" applyBorder="1" applyAlignment="1">
      <alignment horizontal="center" vertical="center" wrapText="1"/>
    </xf>
    <xf numFmtId="179" fontId="38" fillId="0" borderId="10" xfId="17" applyNumberFormat="1" applyFont="1" applyBorder="1" applyAlignment="1">
      <alignment horizontal="center" vertical="center" wrapText="1"/>
    </xf>
    <xf numFmtId="179" fontId="38" fillId="0" borderId="67" xfId="17" applyNumberFormat="1" applyFont="1" applyBorder="1" applyAlignment="1">
      <alignment horizontal="center" vertical="center" wrapText="1"/>
    </xf>
    <xf numFmtId="176" fontId="38" fillId="0" borderId="7" xfId="17" applyNumberFormat="1" applyFont="1" applyBorder="1" applyAlignment="1">
      <alignment horizontal="right" vertical="center" wrapText="1" shrinkToFit="1"/>
    </xf>
    <xf numFmtId="179" fontId="38" fillId="0" borderId="8" xfId="17" applyNumberFormat="1" applyFont="1" applyBorder="1" applyAlignment="1">
      <alignment horizontal="right" vertical="center" wrapText="1"/>
    </xf>
    <xf numFmtId="2" fontId="38" fillId="0" borderId="19" xfId="17" applyNumberFormat="1" applyFont="1" applyBorder="1" applyAlignment="1">
      <alignment horizontal="center" vertical="center" wrapText="1" shrinkToFit="1"/>
    </xf>
    <xf numFmtId="179" fontId="38" fillId="0" borderId="65" xfId="17" applyNumberFormat="1" applyFont="1" applyBorder="1" applyAlignment="1">
      <alignment horizontal="center" vertical="center" wrapText="1"/>
    </xf>
    <xf numFmtId="2" fontId="38" fillId="0" borderId="62" xfId="17" applyNumberFormat="1" applyFont="1" applyBorder="1" applyAlignment="1">
      <alignment vertical="center" shrinkToFit="1"/>
    </xf>
    <xf numFmtId="2" fontId="38" fillId="0" borderId="55" xfId="17" applyNumberFormat="1" applyFont="1" applyBorder="1" applyAlignment="1">
      <alignment vertical="center" shrinkToFit="1"/>
    </xf>
    <xf numFmtId="2" fontId="38" fillId="0" borderId="38" xfId="17" applyNumberFormat="1" applyFont="1" applyBorder="1" applyAlignment="1">
      <alignment vertical="center" shrinkToFit="1"/>
    </xf>
    <xf numFmtId="2" fontId="38" fillId="0" borderId="38" xfId="17" applyNumberFormat="1" applyFont="1" applyBorder="1" applyAlignment="1">
      <alignment horizontal="center" vertical="center" shrinkToFit="1"/>
    </xf>
    <xf numFmtId="181" fontId="38" fillId="0" borderId="38" xfId="0" applyNumberFormat="1" applyFont="1" applyBorder="1">
      <alignment vertical="center"/>
    </xf>
    <xf numFmtId="178" fontId="38" fillId="0" borderId="55" xfId="17" applyNumberFormat="1" applyFont="1" applyBorder="1" applyAlignment="1">
      <alignment vertical="center" shrinkToFit="1"/>
    </xf>
    <xf numFmtId="179" fontId="38" fillId="0" borderId="38" xfId="17" applyNumberFormat="1" applyFont="1" applyBorder="1" applyAlignment="1">
      <alignment horizontal="right" vertical="center"/>
    </xf>
    <xf numFmtId="177" fontId="38" fillId="0" borderId="38" xfId="17" applyNumberFormat="1" applyFont="1" applyBorder="1">
      <alignment vertical="center"/>
    </xf>
    <xf numFmtId="179" fontId="38" fillId="0" borderId="26" xfId="17" applyNumberFormat="1" applyFont="1" applyBorder="1" applyAlignment="1">
      <alignment horizontal="right" vertical="center"/>
    </xf>
    <xf numFmtId="38" fontId="38" fillId="0" borderId="59" xfId="0" applyNumberFormat="1" applyFont="1" applyBorder="1">
      <alignment vertical="center"/>
    </xf>
    <xf numFmtId="38" fontId="38" fillId="0" borderId="60" xfId="0" applyNumberFormat="1" applyFont="1" applyBorder="1">
      <alignment vertical="center"/>
    </xf>
    <xf numFmtId="0" fontId="38" fillId="0" borderId="25" xfId="0" applyFont="1" applyBorder="1">
      <alignment vertical="center"/>
    </xf>
    <xf numFmtId="0" fontId="38" fillId="0" borderId="38" xfId="0" applyFont="1" applyBorder="1">
      <alignment vertical="center"/>
    </xf>
    <xf numFmtId="182" fontId="38" fillId="0" borderId="38" xfId="0" applyNumberFormat="1" applyFont="1" applyBorder="1">
      <alignment vertical="center"/>
    </xf>
    <xf numFmtId="182" fontId="38" fillId="0" borderId="59" xfId="0" applyNumberFormat="1" applyFont="1" applyBorder="1">
      <alignment vertical="center"/>
    </xf>
    <xf numFmtId="2" fontId="38" fillId="0" borderId="26" xfId="0" applyNumberFormat="1" applyFont="1" applyBorder="1">
      <alignment vertical="center"/>
    </xf>
    <xf numFmtId="2" fontId="38" fillId="0" borderId="5" xfId="0" applyNumberFormat="1" applyFont="1" applyBorder="1">
      <alignment vertical="center"/>
    </xf>
    <xf numFmtId="2" fontId="38" fillId="0" borderId="75" xfId="17" applyNumberFormat="1" applyFont="1" applyBorder="1" applyAlignment="1">
      <alignment vertical="center" shrinkToFit="1"/>
    </xf>
    <xf numFmtId="2" fontId="38" fillId="0" borderId="6" xfId="17" applyNumberFormat="1" applyFont="1" applyBorder="1" applyAlignment="1">
      <alignment vertical="center" shrinkToFit="1"/>
    </xf>
    <xf numFmtId="2" fontId="38" fillId="0" borderId="3" xfId="17" applyNumberFormat="1" applyFont="1" applyBorder="1" applyAlignment="1">
      <alignment vertical="center" shrinkToFit="1"/>
    </xf>
    <xf numFmtId="2" fontId="38" fillId="0" borderId="3" xfId="17" applyNumberFormat="1" applyFont="1" applyBorder="1" applyAlignment="1">
      <alignment horizontal="center" vertical="center" shrinkToFit="1"/>
    </xf>
    <xf numFmtId="181" fontId="38" fillId="0" borderId="3" xfId="0" applyNumberFormat="1" applyFont="1" applyBorder="1">
      <alignment vertical="center"/>
    </xf>
    <xf numFmtId="178" fontId="38" fillId="0" borderId="6" xfId="17" applyNumberFormat="1" applyFont="1" applyBorder="1" applyAlignment="1">
      <alignment vertical="center" shrinkToFit="1"/>
    </xf>
    <xf numFmtId="179" fontId="38" fillId="0" borderId="3" xfId="17" applyNumberFormat="1" applyFont="1" applyBorder="1" applyAlignment="1">
      <alignment horizontal="right" vertical="center"/>
    </xf>
    <xf numFmtId="177" fontId="38" fillId="0" borderId="3" xfId="17" applyNumberFormat="1" applyFont="1" applyBorder="1">
      <alignment vertical="center"/>
    </xf>
    <xf numFmtId="179" fontId="38" fillId="0" borderId="76" xfId="17" applyNumberFormat="1" applyFont="1" applyBorder="1" applyAlignment="1">
      <alignment horizontal="right" vertical="center"/>
    </xf>
    <xf numFmtId="38" fontId="38" fillId="0" borderId="4" xfId="0" applyNumberFormat="1" applyFont="1" applyBorder="1">
      <alignment vertical="center"/>
    </xf>
    <xf numFmtId="38" fontId="38" fillId="0" borderId="78" xfId="0" applyNumberFormat="1" applyFont="1" applyBorder="1">
      <alignment vertical="center"/>
    </xf>
    <xf numFmtId="0" fontId="38" fillId="0" borderId="64" xfId="0" applyFont="1" applyBorder="1">
      <alignment vertical="center"/>
    </xf>
    <xf numFmtId="182" fontId="38" fillId="0" borderId="3" xfId="0" applyNumberFormat="1" applyFont="1" applyBorder="1">
      <alignment vertical="center"/>
    </xf>
    <xf numFmtId="182" fontId="38" fillId="0" borderId="4" xfId="0" applyNumberFormat="1" applyFont="1" applyBorder="1">
      <alignment vertical="center"/>
    </xf>
    <xf numFmtId="2" fontId="38" fillId="0" borderId="76" xfId="0" applyNumberFormat="1" applyFont="1" applyBorder="1">
      <alignment vertical="center"/>
    </xf>
    <xf numFmtId="2" fontId="38" fillId="0" borderId="74" xfId="17" applyNumberFormat="1" applyFont="1" applyBorder="1" applyAlignment="1">
      <alignment vertical="center" shrinkToFit="1"/>
    </xf>
    <xf numFmtId="2" fontId="38" fillId="0" borderId="80" xfId="17" applyNumberFormat="1" applyFont="1" applyBorder="1" applyAlignment="1">
      <alignment vertical="center" shrinkToFit="1"/>
    </xf>
    <xf numFmtId="2" fontId="38" fillId="0" borderId="39" xfId="17" applyNumberFormat="1" applyFont="1" applyBorder="1" applyAlignment="1">
      <alignment vertical="center" shrinkToFit="1"/>
    </xf>
    <xf numFmtId="2" fontId="38" fillId="0" borderId="39" xfId="17" applyNumberFormat="1" applyFont="1" applyBorder="1" applyAlignment="1">
      <alignment horizontal="center" vertical="center" shrinkToFit="1"/>
    </xf>
    <xf numFmtId="178" fontId="38" fillId="0" borderId="80" xfId="17" applyNumberFormat="1" applyFont="1" applyBorder="1" applyAlignment="1">
      <alignment vertical="center" shrinkToFit="1"/>
    </xf>
    <xf numFmtId="179" fontId="38" fillId="0" borderId="39" xfId="17" applyNumberFormat="1" applyFont="1" applyBorder="1" applyAlignment="1">
      <alignment horizontal="right" vertical="center"/>
    </xf>
    <xf numFmtId="177" fontId="38" fillId="0" borderId="39" xfId="17" applyNumberFormat="1" applyFont="1" applyBorder="1">
      <alignment vertical="center"/>
    </xf>
    <xf numFmtId="179" fontId="38" fillId="0" borderId="29" xfId="17" applyNumberFormat="1" applyFont="1" applyBorder="1" applyAlignment="1">
      <alignment horizontal="right" vertical="center"/>
    </xf>
    <xf numFmtId="2" fontId="38" fillId="0" borderId="0" xfId="17" applyNumberFormat="1" applyFont="1" applyAlignment="1">
      <alignment vertical="center" shrinkToFit="1"/>
    </xf>
    <xf numFmtId="2" fontId="38" fillId="0" borderId="0" xfId="17" applyNumberFormat="1" applyFont="1" applyAlignment="1">
      <alignment horizontal="center" vertical="center" shrinkToFit="1"/>
    </xf>
    <xf numFmtId="178" fontId="38" fillId="0" borderId="0" xfId="17" applyNumberFormat="1" applyFont="1" applyAlignment="1">
      <alignment vertical="center" shrinkToFit="1"/>
    </xf>
    <xf numFmtId="179" fontId="38" fillId="0" borderId="0" xfId="17" applyNumberFormat="1" applyFont="1" applyAlignment="1">
      <alignment horizontal="right" vertical="center"/>
    </xf>
    <xf numFmtId="177" fontId="38" fillId="0" borderId="0" xfId="17" applyNumberFormat="1" applyFont="1">
      <alignment vertical="center"/>
    </xf>
    <xf numFmtId="0" fontId="38" fillId="0" borderId="0" xfId="0" applyFont="1" applyAlignment="1">
      <alignment vertical="center" shrinkToFit="1"/>
    </xf>
    <xf numFmtId="179" fontId="38" fillId="0" borderId="0" xfId="0" applyNumberFormat="1" applyFont="1">
      <alignment vertical="center"/>
    </xf>
    <xf numFmtId="179" fontId="23" fillId="0" borderId="0" xfId="0" applyNumberFormat="1" applyFont="1" applyAlignment="1">
      <alignment horizontal="right" vertical="center" shrinkToFit="1"/>
    </xf>
    <xf numFmtId="183" fontId="23" fillId="2" borderId="11" xfId="2" applyNumberFormat="1" applyFont="1" applyFill="1" applyBorder="1" applyAlignment="1">
      <alignment horizontal="right" vertical="center" shrinkToFit="1"/>
    </xf>
    <xf numFmtId="0" fontId="23" fillId="3" borderId="11" xfId="2" applyNumberFormat="1" applyFont="1" applyFill="1" applyBorder="1" applyAlignment="1">
      <alignment horizontal="center" vertical="center" shrinkToFit="1"/>
    </xf>
    <xf numFmtId="38" fontId="23" fillId="2" borderId="11" xfId="2" applyFont="1" applyFill="1" applyBorder="1" applyAlignment="1">
      <alignment horizontal="center" vertical="center" shrinkToFit="1"/>
    </xf>
    <xf numFmtId="179" fontId="30" fillId="3" borderId="11" xfId="2" applyNumberFormat="1" applyFont="1" applyFill="1" applyBorder="1" applyAlignment="1">
      <alignment horizontal="right" vertical="center" shrinkToFit="1"/>
    </xf>
    <xf numFmtId="0" fontId="24" fillId="0" borderId="0" xfId="23" applyFont="1">
      <alignment vertical="center"/>
    </xf>
    <xf numFmtId="38" fontId="23" fillId="0" borderId="0" xfId="23" applyNumberFormat="1" applyFont="1">
      <alignment vertical="center"/>
    </xf>
    <xf numFmtId="0" fontId="23" fillId="5" borderId="1" xfId="23" applyFont="1" applyFill="1" applyBorder="1" applyAlignment="1">
      <alignment horizontal="center" vertical="center"/>
    </xf>
    <xf numFmtId="0" fontId="23" fillId="5" borderId="0" xfId="23" applyFont="1" applyFill="1" applyAlignment="1">
      <alignment horizontal="center" vertical="center"/>
    </xf>
    <xf numFmtId="0" fontId="23" fillId="5" borderId="10" xfId="23" applyFont="1" applyFill="1" applyBorder="1" applyAlignment="1">
      <alignment horizontal="center" vertical="center" wrapText="1"/>
    </xf>
    <xf numFmtId="0" fontId="23" fillId="5" borderId="11" xfId="23" applyFont="1" applyFill="1" applyBorder="1" applyAlignment="1">
      <alignment horizontal="right" vertical="center" shrinkToFit="1"/>
    </xf>
    <xf numFmtId="0" fontId="23" fillId="5" borderId="3" xfId="23" applyFont="1" applyFill="1" applyBorder="1" applyAlignment="1">
      <alignment horizontal="right" vertical="center"/>
    </xf>
    <xf numFmtId="0" fontId="23" fillId="5" borderId="3" xfId="23" applyFont="1" applyFill="1" applyBorder="1" applyAlignment="1">
      <alignment horizontal="right" vertical="center" wrapText="1"/>
    </xf>
    <xf numFmtId="0" fontId="23" fillId="5" borderId="3" xfId="23" applyFont="1" applyFill="1" applyBorder="1" applyAlignment="1">
      <alignment vertical="center" wrapText="1"/>
    </xf>
    <xf numFmtId="0" fontId="23" fillId="5" borderId="7" xfId="23" applyFont="1" applyFill="1" applyBorder="1" applyAlignment="1">
      <alignment horizontal="center" vertical="center"/>
    </xf>
    <xf numFmtId="0" fontId="23" fillId="5" borderId="7" xfId="23" applyFont="1" applyFill="1" applyBorder="1" applyAlignment="1">
      <alignment horizontal="center" vertical="center" wrapText="1"/>
    </xf>
    <xf numFmtId="0" fontId="23" fillId="5" borderId="13" xfId="23" applyFont="1" applyFill="1" applyBorder="1" applyAlignment="1">
      <alignment horizontal="center" vertical="center" wrapText="1"/>
    </xf>
    <xf numFmtId="0" fontId="30" fillId="5" borderId="11" xfId="23" applyFont="1" applyFill="1" applyBorder="1" applyAlignment="1">
      <alignment horizontal="center" vertical="center"/>
    </xf>
    <xf numFmtId="0" fontId="30" fillId="5" borderId="3" xfId="23" applyFont="1" applyFill="1" applyBorder="1" applyAlignment="1">
      <alignment horizontal="center" vertical="center"/>
    </xf>
    <xf numFmtId="0" fontId="31" fillId="5" borderId="11" xfId="23" applyFont="1" applyFill="1" applyBorder="1" applyAlignment="1">
      <alignment horizontal="center" vertical="center" wrapText="1"/>
    </xf>
    <xf numFmtId="0" fontId="2" fillId="5" borderId="11" xfId="23" applyFont="1" applyFill="1" applyBorder="1" applyAlignment="1">
      <alignment horizontal="center" vertical="center" wrapText="1"/>
    </xf>
    <xf numFmtId="0" fontId="23" fillId="5" borderId="3" xfId="23" applyFont="1" applyFill="1" applyBorder="1" applyAlignment="1">
      <alignment horizontal="center" vertical="center" wrapText="1"/>
    </xf>
    <xf numFmtId="188" fontId="23" fillId="6" borderId="11" xfId="2" applyNumberFormat="1" applyFont="1" applyFill="1" applyBorder="1" applyAlignment="1">
      <alignment horizontal="right" vertical="center" shrinkToFit="1"/>
    </xf>
    <xf numFmtId="179" fontId="23" fillId="6" borderId="11" xfId="2" applyNumberFormat="1" applyFont="1" applyFill="1" applyBorder="1" applyAlignment="1">
      <alignment horizontal="right" vertical="center" shrinkToFit="1"/>
    </xf>
    <xf numFmtId="189" fontId="23" fillId="6" borderId="11" xfId="2" applyNumberFormat="1" applyFont="1" applyFill="1" applyBorder="1" applyAlignment="1">
      <alignment horizontal="right" vertical="center" shrinkToFit="1"/>
    </xf>
    <xf numFmtId="0" fontId="23" fillId="0" borderId="0" xfId="23" applyFont="1" applyAlignment="1"/>
    <xf numFmtId="188" fontId="23" fillId="3" borderId="11" xfId="4" applyNumberFormat="1" applyFont="1" applyFill="1" applyBorder="1" applyAlignment="1">
      <alignment horizontal="right" vertical="center" shrinkToFit="1"/>
    </xf>
    <xf numFmtId="179" fontId="23" fillId="3" borderId="11" xfId="4" applyNumberFormat="1" applyFont="1" applyFill="1" applyBorder="1" applyAlignment="1">
      <alignment horizontal="right" vertical="center" shrinkToFit="1"/>
    </xf>
    <xf numFmtId="0" fontId="23" fillId="3" borderId="11" xfId="4" applyFont="1" applyFill="1" applyBorder="1" applyAlignment="1">
      <alignment vertical="center" shrinkToFit="1"/>
    </xf>
    <xf numFmtId="38" fontId="23" fillId="3" borderId="11" xfId="4" applyNumberFormat="1" applyFont="1" applyFill="1" applyBorder="1" applyAlignment="1">
      <alignment vertical="center" shrinkToFit="1"/>
    </xf>
    <xf numFmtId="0" fontId="70" fillId="0" borderId="0" xfId="17" applyFont="1">
      <alignment vertical="center"/>
    </xf>
    <xf numFmtId="0" fontId="71" fillId="0" borderId="0" xfId="17" applyFont="1">
      <alignment vertical="center"/>
    </xf>
    <xf numFmtId="0" fontId="72" fillId="0" borderId="0" xfId="0" applyFont="1">
      <alignment vertical="center"/>
    </xf>
    <xf numFmtId="0" fontId="72" fillId="0" borderId="0" xfId="17" applyFont="1">
      <alignment vertical="center"/>
    </xf>
    <xf numFmtId="0" fontId="72" fillId="0" borderId="0" xfId="17" applyFont="1" applyAlignment="1">
      <alignment horizontal="center" vertical="center"/>
    </xf>
    <xf numFmtId="0" fontId="73" fillId="0" borderId="0" xfId="17" applyFont="1">
      <alignment vertical="center"/>
    </xf>
    <xf numFmtId="0" fontId="73" fillId="0" borderId="0" xfId="17" applyFont="1" applyAlignment="1">
      <alignment horizontal="left" vertical="center"/>
    </xf>
    <xf numFmtId="0" fontId="73" fillId="0" borderId="0" xfId="17" applyFont="1" applyAlignment="1">
      <alignment horizontal="center" vertical="center"/>
    </xf>
    <xf numFmtId="0" fontId="38" fillId="0" borderId="56" xfId="17" applyFont="1" applyBorder="1" applyAlignment="1">
      <alignment vertical="center" wrapText="1"/>
    </xf>
    <xf numFmtId="0" fontId="38" fillId="0" borderId="56" xfId="0" applyFont="1" applyBorder="1">
      <alignment vertical="center"/>
    </xf>
    <xf numFmtId="0" fontId="38" fillId="0" borderId="66" xfId="0" applyFont="1" applyBorder="1" applyAlignment="1">
      <alignment horizontal="center" vertical="center"/>
    </xf>
    <xf numFmtId="0" fontId="38" fillId="0" borderId="10" xfId="0" applyFont="1" applyBorder="1" applyAlignment="1">
      <alignment horizontal="center" vertical="center"/>
    </xf>
    <xf numFmtId="0" fontId="38" fillId="0" borderId="67" xfId="0" applyFont="1" applyBorder="1" applyAlignment="1">
      <alignment horizontal="center" vertical="center" wrapText="1"/>
    </xf>
    <xf numFmtId="0" fontId="38" fillId="0" borderId="62" xfId="0" applyFont="1" applyBorder="1">
      <alignment vertical="center"/>
    </xf>
    <xf numFmtId="0" fontId="38" fillId="0" borderId="26" xfId="0" applyFont="1" applyBorder="1">
      <alignment vertical="center"/>
    </xf>
    <xf numFmtId="0" fontId="38" fillId="0" borderId="53" xfId="0" applyFont="1" applyBorder="1">
      <alignment vertical="center"/>
    </xf>
    <xf numFmtId="38" fontId="38" fillId="0" borderId="59" xfId="2" applyFont="1" applyBorder="1" applyAlignment="1">
      <alignment vertical="center"/>
    </xf>
    <xf numFmtId="0" fontId="38" fillId="0" borderId="38" xfId="17" applyFont="1" applyBorder="1" applyAlignment="1">
      <alignment horizontal="center" vertical="center"/>
    </xf>
    <xf numFmtId="0" fontId="38" fillId="0" borderId="75" xfId="0" applyFont="1" applyBorder="1">
      <alignment vertical="center"/>
    </xf>
    <xf numFmtId="0" fontId="38" fillId="0" borderId="76" xfId="0" applyFont="1" applyBorder="1">
      <alignment vertical="center"/>
    </xf>
    <xf numFmtId="0" fontId="38" fillId="0" borderId="77" xfId="0" applyFont="1" applyBorder="1">
      <alignment vertical="center"/>
    </xf>
    <xf numFmtId="38" fontId="38" fillId="0" borderId="4" xfId="2" applyFont="1" applyBorder="1" applyAlignment="1">
      <alignment vertical="center"/>
    </xf>
    <xf numFmtId="0" fontId="38" fillId="0" borderId="3" xfId="17" applyFont="1" applyBorder="1" applyAlignment="1">
      <alignment horizontal="center" vertical="center"/>
    </xf>
    <xf numFmtId="0" fontId="38" fillId="0" borderId="70" xfId="0" applyFont="1" applyBorder="1">
      <alignment vertical="center"/>
    </xf>
    <xf numFmtId="0" fontId="38" fillId="0" borderId="74" xfId="0" applyFont="1" applyBorder="1">
      <alignment vertical="center"/>
    </xf>
    <xf numFmtId="0" fontId="38" fillId="0" borderId="23" xfId="0" applyFont="1" applyBorder="1">
      <alignment vertical="center"/>
    </xf>
    <xf numFmtId="0" fontId="38" fillId="0" borderId="29" xfId="0" applyFont="1" applyBorder="1">
      <alignment vertical="center"/>
    </xf>
    <xf numFmtId="0" fontId="38" fillId="0" borderId="79" xfId="0" applyFont="1" applyBorder="1">
      <alignment vertical="center"/>
    </xf>
    <xf numFmtId="0" fontId="38" fillId="0" borderId="39" xfId="0" applyFont="1" applyBorder="1" applyAlignment="1">
      <alignment horizontal="center" vertical="center"/>
    </xf>
    <xf numFmtId="0" fontId="38" fillId="0" borderId="39" xfId="17" applyFont="1" applyBorder="1">
      <alignment vertical="center"/>
    </xf>
    <xf numFmtId="38" fontId="38" fillId="0" borderId="81" xfId="2" applyFont="1" applyBorder="1" applyAlignment="1">
      <alignment vertical="center"/>
    </xf>
    <xf numFmtId="0" fontId="38" fillId="0" borderId="39" xfId="17" applyFont="1" applyBorder="1" applyAlignment="1">
      <alignment horizontal="center" vertical="center"/>
    </xf>
    <xf numFmtId="0" fontId="38" fillId="0" borderId="23" xfId="0" applyFont="1" applyBorder="1" applyAlignment="1">
      <alignment horizontal="center" vertical="center"/>
    </xf>
    <xf numFmtId="0" fontId="38" fillId="0" borderId="81" xfId="0" applyFont="1" applyBorder="1">
      <alignment vertical="center"/>
    </xf>
    <xf numFmtId="0" fontId="38" fillId="0" borderId="82" xfId="0" applyFont="1" applyBorder="1" applyAlignment="1">
      <alignment horizontal="center" vertical="center"/>
    </xf>
    <xf numFmtId="0" fontId="38" fillId="0" borderId="83" xfId="0" applyFont="1" applyBorder="1">
      <alignment vertical="center"/>
    </xf>
    <xf numFmtId="0" fontId="38" fillId="0" borderId="39" xfId="0" applyFont="1" applyBorder="1">
      <alignment vertical="center"/>
    </xf>
    <xf numFmtId="0" fontId="38" fillId="0" borderId="29" xfId="0" applyFont="1" applyBorder="1" applyAlignment="1">
      <alignment horizontal="center" vertical="center"/>
    </xf>
    <xf numFmtId="182" fontId="38" fillId="0" borderId="39" xfId="0" applyNumberFormat="1" applyFont="1" applyBorder="1">
      <alignment vertical="center"/>
    </xf>
    <xf numFmtId="182" fontId="38" fillId="0" borderId="81" xfId="0" applyNumberFormat="1" applyFont="1" applyBorder="1">
      <alignment vertical="center"/>
    </xf>
    <xf numFmtId="0" fontId="38" fillId="0" borderId="82" xfId="0" applyFont="1" applyBorder="1">
      <alignment vertical="center"/>
    </xf>
    <xf numFmtId="0" fontId="38" fillId="0" borderId="0" xfId="17" applyFont="1">
      <alignment vertical="center"/>
    </xf>
    <xf numFmtId="38" fontId="38" fillId="0" borderId="0" xfId="2" applyFont="1" applyBorder="1" applyAlignment="1">
      <alignment vertical="center"/>
    </xf>
    <xf numFmtId="0" fontId="38" fillId="0" borderId="0" xfId="17" applyFont="1" applyAlignment="1">
      <alignment horizontal="center" vertical="center"/>
    </xf>
    <xf numFmtId="182" fontId="38" fillId="0" borderId="0" xfId="0" applyNumberFormat="1" applyFont="1">
      <alignment vertical="center"/>
    </xf>
    <xf numFmtId="0" fontId="23" fillId="5" borderId="11" xfId="1" applyFont="1" applyFill="1" applyBorder="1" applyAlignment="1">
      <alignment horizontal="center" vertical="center" wrapText="1"/>
    </xf>
    <xf numFmtId="0" fontId="23" fillId="5" borderId="11" xfId="1" applyFont="1" applyFill="1" applyBorder="1" applyAlignment="1">
      <alignment horizontal="center" vertical="center" shrinkToFit="1"/>
    </xf>
    <xf numFmtId="0" fontId="23" fillId="5" borderId="10" xfId="1" applyFont="1" applyFill="1" applyBorder="1" applyAlignment="1">
      <alignment horizontal="center" vertical="center" wrapText="1"/>
    </xf>
    <xf numFmtId="0" fontId="23" fillId="5" borderId="10" xfId="1" applyFont="1" applyFill="1" applyBorder="1" applyAlignment="1">
      <alignment horizontal="center" vertical="center" shrinkToFit="1"/>
    </xf>
    <xf numFmtId="0" fontId="33" fillId="0" borderId="0" xfId="0" applyFont="1" applyAlignment="1">
      <alignment horizontal="center" vertical="center"/>
    </xf>
    <xf numFmtId="0" fontId="21" fillId="0" borderId="0" xfId="0" applyFont="1" applyAlignment="1">
      <alignment vertical="center" wrapText="1"/>
    </xf>
    <xf numFmtId="0" fontId="23" fillId="2" borderId="7"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1" xfId="0" applyFont="1" applyFill="1" applyBorder="1" applyAlignment="1">
      <alignment horizontal="center" vertical="center"/>
    </xf>
    <xf numFmtId="0" fontId="23" fillId="2" borderId="11" xfId="0" applyFont="1" applyFill="1" applyBorder="1" applyAlignment="1">
      <alignment horizontal="center" vertical="center" wrapText="1"/>
    </xf>
    <xf numFmtId="0" fontId="23" fillId="2" borderId="10"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11" xfId="1"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2"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13" xfId="0" applyFont="1" applyFill="1" applyBorder="1" applyAlignment="1">
      <alignment horizontal="center" vertical="center"/>
    </xf>
    <xf numFmtId="0" fontId="32" fillId="2" borderId="7"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38" fillId="0" borderId="59" xfId="17" applyFont="1" applyBorder="1" applyAlignment="1">
      <alignment horizontal="center" vertical="center" wrapText="1"/>
    </xf>
    <xf numFmtId="0" fontId="38" fillId="0" borderId="54" xfId="17" applyFont="1" applyBorder="1" applyAlignment="1">
      <alignment horizontal="center" vertical="center" wrapText="1"/>
    </xf>
    <xf numFmtId="0" fontId="38" fillId="0" borderId="60" xfId="17" applyFont="1" applyBorder="1" applyAlignment="1">
      <alignment horizontal="center" vertical="center" wrapText="1"/>
    </xf>
    <xf numFmtId="0" fontId="38" fillId="0" borderId="5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71" xfId="0" applyFont="1" applyBorder="1" applyAlignment="1">
      <alignment horizontal="center" vertical="center" wrapText="1"/>
    </xf>
    <xf numFmtId="0" fontId="38" fillId="0" borderId="56" xfId="17" applyFont="1" applyBorder="1" applyAlignment="1">
      <alignment horizontal="center" vertical="center" wrapText="1"/>
    </xf>
    <xf numFmtId="0" fontId="38" fillId="0" borderId="7" xfId="17" applyFont="1" applyBorder="1" applyAlignment="1">
      <alignment horizontal="center" vertical="center" wrapText="1"/>
    </xf>
    <xf numFmtId="178" fontId="38" fillId="0" borderId="58" xfId="17" applyNumberFormat="1" applyFont="1" applyBorder="1" applyAlignment="1">
      <alignment horizontal="center" vertical="center" wrapText="1" shrinkToFit="1"/>
    </xf>
    <xf numFmtId="178" fontId="38" fillId="0" borderId="19" xfId="17" applyNumberFormat="1" applyFont="1" applyBorder="1" applyAlignment="1">
      <alignment horizontal="center" vertical="center" shrinkToFit="1"/>
    </xf>
    <xf numFmtId="179" fontId="38" fillId="0" borderId="56" xfId="17" applyNumberFormat="1" applyFont="1" applyBorder="1" applyAlignment="1">
      <alignment horizontal="center" vertical="center" wrapText="1"/>
    </xf>
    <xf numFmtId="179" fontId="38" fillId="0" borderId="7" xfId="17" applyNumberFormat="1" applyFont="1" applyBorder="1" applyAlignment="1">
      <alignment horizontal="center" vertical="center" wrapText="1"/>
    </xf>
    <xf numFmtId="177" fontId="38" fillId="0" borderId="56" xfId="17" applyNumberFormat="1" applyFont="1" applyBorder="1" applyAlignment="1">
      <alignment horizontal="center" vertical="center" wrapText="1"/>
    </xf>
    <xf numFmtId="177" fontId="38" fillId="0" borderId="7" xfId="17" applyNumberFormat="1" applyFont="1" applyBorder="1" applyAlignment="1">
      <alignment horizontal="center" vertical="center" wrapText="1"/>
    </xf>
    <xf numFmtId="2" fontId="38" fillId="0" borderId="3" xfId="17" applyNumberFormat="1" applyFont="1" applyBorder="1" applyAlignment="1">
      <alignment horizontal="center" vertical="center" wrapText="1" shrinkToFit="1"/>
    </xf>
    <xf numFmtId="2" fontId="38" fillId="0" borderId="39" xfId="17" applyNumberFormat="1" applyFont="1" applyBorder="1" applyAlignment="1">
      <alignment horizontal="center" vertical="center" wrapText="1" shrinkToFit="1"/>
    </xf>
    <xf numFmtId="0" fontId="38" fillId="0" borderId="61" xfId="0" applyFont="1" applyBorder="1" applyAlignment="1">
      <alignment horizontal="center" vertical="center" wrapText="1"/>
    </xf>
    <xf numFmtId="0" fontId="38" fillId="0" borderId="68" xfId="0" applyFont="1" applyBorder="1" applyAlignment="1">
      <alignment horizontal="center" vertical="center" wrapText="1"/>
    </xf>
    <xf numFmtId="0" fontId="38" fillId="0" borderId="72" xfId="0" applyFont="1" applyBorder="1" applyAlignment="1">
      <alignment horizontal="center" vertical="center" wrapText="1"/>
    </xf>
    <xf numFmtId="0" fontId="38" fillId="0" borderId="38"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25" xfId="0" applyFont="1" applyBorder="1" applyAlignment="1">
      <alignment horizontal="center" vertical="center"/>
    </xf>
    <xf numFmtId="0" fontId="38" fillId="0" borderId="38" xfId="0" applyFont="1" applyBorder="1" applyAlignment="1">
      <alignment horizontal="center"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38" fillId="0" borderId="11" xfId="0" applyFont="1" applyBorder="1" applyAlignment="1">
      <alignment horizontal="center" vertical="center"/>
    </xf>
    <xf numFmtId="0" fontId="38" fillId="0" borderId="28" xfId="0" applyFont="1" applyBorder="1" applyAlignment="1">
      <alignment horizontal="center" vertical="center"/>
    </xf>
    <xf numFmtId="0" fontId="38" fillId="0" borderId="53" xfId="17" applyFont="1" applyBorder="1" applyAlignment="1">
      <alignment horizontal="center" vertical="center" wrapText="1"/>
    </xf>
    <xf numFmtId="0" fontId="38" fillId="0" borderId="16" xfId="0" applyFont="1" applyBorder="1" applyAlignment="1">
      <alignment horizontal="center" vertical="center" wrapText="1"/>
    </xf>
    <xf numFmtId="0" fontId="38" fillId="0" borderId="73"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69"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64"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20" xfId="17" applyFont="1" applyBorder="1" applyAlignment="1">
      <alignment horizontal="center" vertical="center" wrapText="1"/>
    </xf>
    <xf numFmtId="0" fontId="38" fillId="0" borderId="41" xfId="17" applyFont="1" applyBorder="1" applyAlignment="1">
      <alignment horizontal="center" vertical="center" wrapText="1"/>
    </xf>
    <xf numFmtId="0" fontId="38" fillId="0" borderId="21" xfId="17" applyFont="1" applyBorder="1" applyAlignment="1">
      <alignment horizontal="center" vertical="center" wrapText="1"/>
    </xf>
    <xf numFmtId="0" fontId="38" fillId="0" borderId="62" xfId="0" applyFont="1" applyBorder="1" applyAlignment="1">
      <alignment horizontal="center" vertical="center"/>
    </xf>
    <xf numFmtId="0" fontId="38" fillId="0" borderId="70" xfId="0" applyFont="1" applyBorder="1" applyAlignment="1">
      <alignment horizontal="center" vertical="center"/>
    </xf>
    <xf numFmtId="0" fontId="38" fillId="0" borderId="74" xfId="0" applyFont="1" applyBorder="1" applyAlignment="1">
      <alignment horizontal="center" vertical="center"/>
    </xf>
    <xf numFmtId="2" fontId="38" fillId="0" borderId="10" xfId="17" applyNumberFormat="1" applyFont="1" applyBorder="1" applyAlignment="1">
      <alignment horizontal="center" vertical="center" wrapText="1" shrinkToFit="1"/>
    </xf>
    <xf numFmtId="2" fontId="38" fillId="0" borderId="71" xfId="17" applyNumberFormat="1" applyFont="1" applyBorder="1" applyAlignment="1">
      <alignment horizontal="center" vertical="center" wrapText="1" shrinkToFit="1"/>
    </xf>
    <xf numFmtId="2" fontId="38" fillId="0" borderId="67" xfId="17" applyNumberFormat="1" applyFont="1" applyBorder="1" applyAlignment="1">
      <alignment horizontal="center" vertical="center" wrapText="1" shrinkToFit="1"/>
    </xf>
    <xf numFmtId="2" fontId="38" fillId="0" borderId="84" xfId="17" applyNumberFormat="1" applyFont="1" applyBorder="1" applyAlignment="1">
      <alignment horizontal="center" vertical="center" wrapText="1" shrinkToFit="1"/>
    </xf>
    <xf numFmtId="0" fontId="38" fillId="0" borderId="5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53" xfId="0" applyFont="1" applyBorder="1" applyAlignment="1">
      <alignment horizontal="center" vertical="center"/>
    </xf>
    <xf numFmtId="0" fontId="38" fillId="0" borderId="54" xfId="0" applyFont="1" applyBorder="1" applyAlignment="1">
      <alignment horizontal="center" vertical="center"/>
    </xf>
    <xf numFmtId="0" fontId="38" fillId="0" borderId="52" xfId="0" applyFont="1" applyBorder="1" applyAlignment="1">
      <alignment horizontal="center" vertical="center"/>
    </xf>
    <xf numFmtId="0" fontId="38" fillId="0" borderId="63" xfId="0" applyFont="1" applyBorder="1" applyAlignment="1">
      <alignment horizontal="center" vertical="center"/>
    </xf>
    <xf numFmtId="2" fontId="38" fillId="0" borderId="52" xfId="17" applyNumberFormat="1" applyFont="1" applyBorder="1" applyAlignment="1">
      <alignment horizontal="center" vertical="center" wrapText="1" shrinkToFit="1"/>
    </xf>
    <xf numFmtId="2" fontId="38" fillId="0" borderId="63" xfId="17" applyNumberFormat="1" applyFont="1" applyBorder="1" applyAlignment="1">
      <alignment horizontal="center" vertical="center" wrapText="1" shrinkToFit="1"/>
    </xf>
    <xf numFmtId="0" fontId="38" fillId="0" borderId="55" xfId="17" applyFont="1" applyBorder="1" applyAlignment="1">
      <alignment horizontal="center" vertical="center" wrapText="1"/>
    </xf>
    <xf numFmtId="180" fontId="38" fillId="0" borderId="64" xfId="0" applyNumberFormat="1" applyFont="1" applyBorder="1" applyAlignment="1">
      <alignment horizontal="center" vertical="center" wrapText="1"/>
    </xf>
    <xf numFmtId="180" fontId="38" fillId="0" borderId="66" xfId="0" applyNumberFormat="1" applyFont="1" applyBorder="1" applyAlignment="1">
      <alignment horizontal="center" vertical="center" wrapText="1"/>
    </xf>
    <xf numFmtId="0" fontId="38" fillId="0" borderId="65" xfId="0" applyFont="1" applyBorder="1" applyAlignment="1">
      <alignment horizontal="center" vertical="center" wrapText="1"/>
    </xf>
    <xf numFmtId="2" fontId="38" fillId="0" borderId="66" xfId="17" applyNumberFormat="1" applyFont="1" applyBorder="1" applyAlignment="1">
      <alignment horizontal="center" vertical="center" wrapText="1" shrinkToFit="1"/>
    </xf>
    <xf numFmtId="2" fontId="38" fillId="0" borderId="68" xfId="17" applyNumberFormat="1" applyFont="1" applyBorder="1" applyAlignment="1">
      <alignment horizontal="center" vertical="center" wrapText="1" shrinkToFit="1"/>
    </xf>
    <xf numFmtId="2" fontId="38" fillId="0" borderId="7" xfId="17" applyNumberFormat="1" applyFont="1" applyBorder="1" applyAlignment="1">
      <alignment horizontal="center" vertical="center" wrapText="1" shrinkToFit="1"/>
    </xf>
    <xf numFmtId="0" fontId="23" fillId="2" borderId="10" xfId="0" applyFont="1" applyFill="1" applyBorder="1" applyAlignment="1">
      <alignment horizontal="center" vertical="center" wrapText="1" shrinkToFit="1"/>
    </xf>
    <xf numFmtId="0" fontId="23" fillId="2" borderId="7" xfId="0" applyFont="1" applyFill="1" applyBorder="1" applyAlignment="1">
      <alignment horizontal="center" vertical="center" shrinkToFit="1"/>
    </xf>
    <xf numFmtId="0" fontId="23" fillId="2" borderId="3" xfId="0" applyFont="1" applyFill="1" applyBorder="1" applyAlignment="1">
      <alignment horizontal="center" vertical="center" shrinkToFit="1"/>
    </xf>
    <xf numFmtId="0" fontId="23" fillId="2" borderId="16"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5" borderId="4" xfId="23" applyFont="1" applyFill="1" applyBorder="1" applyAlignment="1">
      <alignment horizontal="center" vertical="center" wrapText="1"/>
    </xf>
    <xf numFmtId="0" fontId="23" fillId="5" borderId="5" xfId="23" applyFont="1" applyFill="1" applyBorder="1" applyAlignment="1">
      <alignment horizontal="center" vertical="center" wrapText="1"/>
    </xf>
    <xf numFmtId="0" fontId="23" fillId="5" borderId="6" xfId="23" applyFont="1" applyFill="1" applyBorder="1" applyAlignment="1">
      <alignment horizontal="center" vertical="center" wrapText="1"/>
    </xf>
    <xf numFmtId="0" fontId="23" fillId="5" borderId="11" xfId="23" applyFont="1" applyFill="1" applyBorder="1" applyAlignment="1">
      <alignment horizontal="center" vertical="center"/>
    </xf>
    <xf numFmtId="0" fontId="23" fillId="5" borderId="12" xfId="23" applyFont="1" applyFill="1" applyBorder="1" applyAlignment="1">
      <alignment horizontal="center" vertical="center"/>
    </xf>
    <xf numFmtId="0" fontId="23" fillId="5" borderId="14" xfId="23" applyFont="1" applyFill="1" applyBorder="1" applyAlignment="1">
      <alignment horizontal="center" vertical="center"/>
    </xf>
    <xf numFmtId="0" fontId="23" fillId="5" borderId="13" xfId="23" applyFont="1" applyFill="1" applyBorder="1" applyAlignment="1">
      <alignment horizontal="center" vertical="center"/>
    </xf>
    <xf numFmtId="0" fontId="23" fillId="5" borderId="7" xfId="23" applyFont="1" applyFill="1" applyBorder="1" applyAlignment="1">
      <alignment horizontal="center" vertical="center" wrapText="1"/>
    </xf>
    <xf numFmtId="0" fontId="23" fillId="5" borderId="3" xfId="23" applyFont="1" applyFill="1" applyBorder="1" applyAlignment="1">
      <alignment horizontal="center" vertical="center" wrapText="1"/>
    </xf>
    <xf numFmtId="0" fontId="23" fillId="5" borderId="10" xfId="23" applyFont="1" applyFill="1" applyBorder="1" applyAlignment="1">
      <alignment horizontal="center" vertical="center" wrapText="1"/>
    </xf>
    <xf numFmtId="0" fontId="23" fillId="5" borderId="11" xfId="23" applyFont="1" applyFill="1" applyBorder="1" applyAlignment="1">
      <alignment horizontal="center" vertical="center" wrapText="1"/>
    </xf>
    <xf numFmtId="0" fontId="23" fillId="5" borderId="11" xfId="1" applyFont="1" applyFill="1" applyBorder="1" applyAlignment="1">
      <alignment horizontal="center" vertical="center" wrapText="1"/>
    </xf>
    <xf numFmtId="0" fontId="23" fillId="5" borderId="15" xfId="23" applyFont="1" applyFill="1" applyBorder="1" applyAlignment="1">
      <alignment horizontal="center" vertical="center" wrapText="1"/>
    </xf>
    <xf numFmtId="0" fontId="23" fillId="5" borderId="19" xfId="23" applyFont="1" applyFill="1" applyBorder="1" applyAlignment="1">
      <alignment horizontal="center" vertical="center" wrapText="1"/>
    </xf>
    <xf numFmtId="0" fontId="23" fillId="5" borderId="7" xfId="23" applyFont="1" applyFill="1" applyBorder="1" applyAlignment="1">
      <alignment horizontal="center" vertical="center"/>
    </xf>
    <xf numFmtId="0" fontId="23" fillId="5" borderId="3" xfId="23" applyFont="1" applyFill="1" applyBorder="1" applyAlignment="1">
      <alignment horizontal="center" vertical="center"/>
    </xf>
    <xf numFmtId="0" fontId="23" fillId="5" borderId="10" xfId="23" applyFont="1" applyFill="1" applyBorder="1" applyAlignment="1">
      <alignment horizontal="center" vertical="center"/>
    </xf>
    <xf numFmtId="0" fontId="23" fillId="5" borderId="12" xfId="23" applyFont="1" applyFill="1" applyBorder="1" applyAlignment="1">
      <alignment horizontal="left" vertical="center"/>
    </xf>
    <xf numFmtId="0" fontId="23" fillId="5" borderId="14" xfId="23" applyFont="1" applyFill="1" applyBorder="1" applyAlignment="1">
      <alignment horizontal="left" vertical="center"/>
    </xf>
    <xf numFmtId="0" fontId="23" fillId="5" borderId="13" xfId="23" applyFont="1" applyFill="1" applyBorder="1" applyAlignment="1">
      <alignment horizontal="left" vertical="center"/>
    </xf>
    <xf numFmtId="0" fontId="23" fillId="5" borderId="16" xfId="23" applyFont="1" applyFill="1" applyBorder="1" applyAlignment="1">
      <alignment horizontal="center" vertical="center"/>
    </xf>
    <xf numFmtId="0" fontId="23" fillId="5" borderId="1" xfId="23" applyFont="1" applyFill="1" applyBorder="1" applyAlignment="1">
      <alignment horizontal="center" vertical="center"/>
    </xf>
    <xf numFmtId="0" fontId="23" fillId="5" borderId="8" xfId="23" applyFont="1" applyFill="1" applyBorder="1" applyAlignment="1">
      <alignment horizontal="center" vertical="center"/>
    </xf>
    <xf numFmtId="0" fontId="23" fillId="5" borderId="0" xfId="23" applyFont="1" applyFill="1" applyAlignment="1">
      <alignment horizontal="center" vertical="center"/>
    </xf>
    <xf numFmtId="0" fontId="23" fillId="5" borderId="15" xfId="23" applyFont="1" applyFill="1" applyBorder="1" applyAlignment="1">
      <alignment horizontal="center" vertical="center"/>
    </xf>
    <xf numFmtId="0" fontId="23" fillId="5" borderId="19" xfId="23" applyFont="1" applyFill="1" applyBorder="1" applyAlignment="1">
      <alignment horizontal="center" vertical="center"/>
    </xf>
    <xf numFmtId="0" fontId="23" fillId="5" borderId="4" xfId="23" applyFont="1" applyFill="1" applyBorder="1" applyAlignment="1">
      <alignment horizontal="center" vertical="center"/>
    </xf>
    <xf numFmtId="0" fontId="23" fillId="5" borderId="5" xfId="23" applyFont="1" applyFill="1" applyBorder="1" applyAlignment="1">
      <alignment horizontal="center" vertical="center"/>
    </xf>
    <xf numFmtId="0" fontId="23" fillId="5" borderId="6" xfId="23" applyFont="1" applyFill="1" applyBorder="1" applyAlignment="1">
      <alignment horizontal="center" vertical="center"/>
    </xf>
    <xf numFmtId="0" fontId="21"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xf>
    <xf numFmtId="0" fontId="7" fillId="0" borderId="0" xfId="0" applyFont="1" applyBorder="1" applyAlignment="1">
      <alignment vertical="top" wrapText="1"/>
    </xf>
    <xf numFmtId="0" fontId="7" fillId="0" borderId="0" xfId="0" applyFont="1" applyBorder="1">
      <alignment vertical="center"/>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1" xfId="0" applyFont="1" applyBorder="1" applyAlignment="1">
      <alignment horizontal="center" vertical="center" textRotation="255" shrinkToFit="1"/>
    </xf>
    <xf numFmtId="0" fontId="9" fillId="0" borderId="14" xfId="0" applyFont="1" applyBorder="1" applyAlignment="1">
      <alignment horizontal="center" vertical="center" shrinkToFit="1"/>
    </xf>
    <xf numFmtId="0" fontId="9" fillId="0" borderId="10"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60" fillId="0" borderId="10" xfId="0" applyFont="1" applyBorder="1" applyAlignment="1">
      <alignment horizontal="center" vertical="center" wrapText="1" shrinkToFit="1"/>
    </xf>
    <xf numFmtId="0" fontId="60" fillId="0" borderId="7" xfId="0" applyFont="1" applyBorder="1" applyAlignment="1">
      <alignment horizontal="center" vertical="center" wrapText="1" shrinkToFit="1"/>
    </xf>
    <xf numFmtId="0" fontId="60" fillId="0" borderId="3" xfId="0" applyFont="1" applyBorder="1" applyAlignment="1">
      <alignment horizontal="center" vertical="center" wrapText="1" shrinkToFit="1"/>
    </xf>
    <xf numFmtId="0" fontId="9" fillId="0" borderId="11" xfId="0" applyFont="1" applyBorder="1" applyAlignment="1">
      <alignment horizontal="center" vertical="center"/>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0" borderId="13" xfId="0" applyFont="1" applyBorder="1" applyAlignment="1">
      <alignment horizontal="left"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xf>
    <xf numFmtId="0" fontId="55" fillId="0" borderId="5" xfId="0" applyFont="1" applyBorder="1" applyAlignment="1">
      <alignment horizontal="center" vertical="center" shrinkToFit="1"/>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15" fillId="0" borderId="12" xfId="0" applyFont="1" applyBorder="1" applyAlignment="1">
      <alignment horizontal="center" vertical="center"/>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0" fillId="0" borderId="14" xfId="0" applyFont="1" applyBorder="1" applyAlignment="1">
      <alignment horizontal="center" vertical="center"/>
    </xf>
    <xf numFmtId="0" fontId="15" fillId="0" borderId="11"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0" fillId="0" borderId="11" xfId="0" applyFont="1" applyBorder="1" applyAlignment="1">
      <alignment horizontal="center" vertical="center"/>
    </xf>
    <xf numFmtId="0" fontId="0" fillId="0" borderId="10"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 xfId="0" applyFont="1" applyBorder="1" applyAlignment="1">
      <alignment horizontal="center" vertical="center"/>
    </xf>
    <xf numFmtId="0" fontId="58" fillId="0" borderId="0" xfId="0" applyFont="1" applyBorder="1" applyAlignment="1">
      <alignment horizontal="center" vertical="center"/>
    </xf>
    <xf numFmtId="0" fontId="20" fillId="0" borderId="11" xfId="0" applyFont="1" applyBorder="1" applyAlignment="1">
      <alignment horizontal="center" vertical="top" wrapText="1"/>
    </xf>
    <xf numFmtId="0" fontId="10" fillId="0" borderId="10" xfId="0" applyFont="1" applyBorder="1" applyAlignment="1">
      <alignment horizontal="center" vertical="top" wrapText="1"/>
    </xf>
    <xf numFmtId="0" fontId="10" fillId="0" borderId="3" xfId="0" applyFont="1" applyBorder="1" applyAlignment="1">
      <alignment horizontal="center" vertical="top" wrapText="1"/>
    </xf>
    <xf numFmtId="0" fontId="57" fillId="0" borderId="14" xfId="0" applyFont="1" applyBorder="1" applyAlignment="1">
      <alignment horizontal="center" vertical="top" wrapText="1"/>
    </xf>
    <xf numFmtId="0" fontId="57" fillId="0" borderId="13" xfId="0" applyFont="1" applyBorder="1" applyAlignment="1">
      <alignment horizontal="center" vertical="top" wrapText="1"/>
    </xf>
    <xf numFmtId="0" fontId="57" fillId="0" borderId="0" xfId="0" applyFont="1" applyBorder="1" applyAlignment="1">
      <alignment horizontal="center" vertical="top" wrapText="1"/>
    </xf>
    <xf numFmtId="0" fontId="57" fillId="0" borderId="19" xfId="0" applyFont="1" applyBorder="1" applyAlignment="1">
      <alignment horizontal="center" vertical="top" wrapText="1"/>
    </xf>
    <xf numFmtId="0" fontId="57" fillId="0" borderId="5" xfId="0" applyFont="1" applyBorder="1" applyAlignment="1">
      <alignment horizontal="center" vertical="top" wrapText="1"/>
    </xf>
    <xf numFmtId="0" fontId="57" fillId="0" borderId="6" xfId="0" applyFont="1" applyBorder="1" applyAlignment="1">
      <alignment horizontal="center" vertical="top" wrapText="1"/>
    </xf>
    <xf numFmtId="0" fontId="20" fillId="0" borderId="44" xfId="0" applyFont="1" applyBorder="1" applyAlignment="1">
      <alignment horizontal="center" vertical="top" wrapText="1"/>
    </xf>
    <xf numFmtId="0" fontId="20" fillId="0" borderId="45" xfId="0" applyFont="1" applyBorder="1" applyAlignment="1">
      <alignment horizontal="center" vertical="top" wrapText="1"/>
    </xf>
    <xf numFmtId="0" fontId="20" fillId="0" borderId="46" xfId="0" applyFont="1" applyBorder="1" applyAlignment="1">
      <alignment horizontal="center" vertical="top" wrapText="1"/>
    </xf>
    <xf numFmtId="0" fontId="20" fillId="0" borderId="43"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vertical="top" wrapText="1" shrinkToFit="1"/>
    </xf>
    <xf numFmtId="0" fontId="20" fillId="0" borderId="0" xfId="0" applyFont="1" applyAlignment="1">
      <alignment vertical="top"/>
    </xf>
    <xf numFmtId="0" fontId="10" fillId="0" borderId="0" xfId="0" applyFont="1" applyAlignment="1">
      <alignment vertical="top" wrapText="1"/>
    </xf>
    <xf numFmtId="0" fontId="10" fillId="0" borderId="0" xfId="0" applyFont="1" applyAlignment="1">
      <alignment horizontal="center" vertical="top"/>
    </xf>
    <xf numFmtId="0" fontId="10" fillId="0" borderId="11" xfId="0" applyFont="1" applyBorder="1" applyAlignment="1">
      <alignment horizontal="center" vertical="top" wrapText="1"/>
    </xf>
    <xf numFmtId="0" fontId="20" fillId="0" borderId="0" xfId="0" applyFont="1" applyAlignment="1">
      <alignment vertical="top" wrapText="1"/>
    </xf>
    <xf numFmtId="0" fontId="7" fillId="0" borderId="3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40" xfId="0" applyFont="1" applyBorder="1" applyAlignment="1">
      <alignment horizontal="left" vertical="top" wrapText="1"/>
    </xf>
    <xf numFmtId="0" fontId="7" fillId="0" borderId="0" xfId="0" applyFont="1" applyBorder="1" applyAlignment="1">
      <alignment horizontal="left" vertical="top" wrapText="1"/>
    </xf>
    <xf numFmtId="0" fontId="7" fillId="0" borderId="41" xfId="0" applyFont="1" applyBorder="1" applyAlignment="1">
      <alignment horizontal="left" vertical="top" wrapText="1"/>
    </xf>
    <xf numFmtId="0" fontId="7" fillId="0" borderId="22" xfId="0" applyFont="1" applyBorder="1" applyAlignment="1">
      <alignment horizontal="left" vertical="top" wrapText="1"/>
    </xf>
    <xf numFmtId="0" fontId="7" fillId="0" borderId="17" xfId="0" applyFont="1" applyBorder="1" applyAlignment="1">
      <alignment horizontal="left" vertical="top" wrapText="1"/>
    </xf>
    <xf numFmtId="0" fontId="7" fillId="0" borderId="20" xfId="0" applyFont="1" applyBorder="1" applyAlignment="1">
      <alignment horizontal="left" vertical="top" wrapText="1"/>
    </xf>
    <xf numFmtId="0" fontId="0" fillId="0" borderId="40" xfId="0" applyFont="1" applyBorder="1" applyAlignment="1">
      <alignment vertical="top" wrapText="1"/>
    </xf>
    <xf numFmtId="0" fontId="0" fillId="0" borderId="0" xfId="0" applyFont="1" applyBorder="1" applyAlignment="1">
      <alignment vertical="top" wrapText="1"/>
    </xf>
    <xf numFmtId="0" fontId="0" fillId="0" borderId="41" xfId="0" applyFont="1" applyBorder="1" applyAlignment="1">
      <alignment vertical="top" wrapText="1"/>
    </xf>
    <xf numFmtId="0" fontId="16" fillId="0" borderId="40" xfId="0" applyFont="1" applyBorder="1" applyAlignment="1">
      <alignment horizontal="left" vertical="top" wrapText="1"/>
    </xf>
    <xf numFmtId="0" fontId="16" fillId="0" borderId="0" xfId="0" applyFont="1" applyBorder="1" applyAlignment="1">
      <alignment horizontal="left" vertical="top" wrapText="1"/>
    </xf>
    <xf numFmtId="0" fontId="16" fillId="0" borderId="41" xfId="0" applyFont="1" applyBorder="1" applyAlignment="1">
      <alignment horizontal="left" vertical="top" wrapText="1"/>
    </xf>
    <xf numFmtId="0" fontId="0" fillId="0" borderId="40" xfId="0" applyFont="1" applyBorder="1" applyAlignment="1">
      <alignment horizontal="left" vertical="top" wrapText="1" indent="4"/>
    </xf>
    <xf numFmtId="0" fontId="0" fillId="0" borderId="0" xfId="0" applyFont="1" applyBorder="1" applyAlignment="1">
      <alignment horizontal="left" vertical="top" wrapText="1" indent="4"/>
    </xf>
    <xf numFmtId="0" fontId="0" fillId="0" borderId="41" xfId="0" applyFont="1" applyBorder="1" applyAlignment="1">
      <alignment horizontal="left" vertical="top" wrapText="1" indent="4"/>
    </xf>
    <xf numFmtId="0" fontId="7" fillId="0" borderId="40" xfId="0" applyFont="1" applyBorder="1" applyAlignment="1">
      <alignment horizontal="left" vertical="top" wrapText="1" indent="4"/>
    </xf>
    <xf numFmtId="0" fontId="7" fillId="0" borderId="0" xfId="0" applyFont="1" applyBorder="1" applyAlignment="1">
      <alignment horizontal="left" vertical="top" wrapText="1" indent="4"/>
    </xf>
    <xf numFmtId="0" fontId="7" fillId="0" borderId="41" xfId="0" applyFont="1" applyBorder="1" applyAlignment="1">
      <alignment horizontal="left" vertical="top" wrapText="1" indent="4"/>
    </xf>
    <xf numFmtId="0" fontId="0" fillId="0" borderId="40" xfId="0" applyFont="1" applyBorder="1" applyAlignment="1">
      <alignment horizontal="left" vertical="top" wrapText="1"/>
    </xf>
    <xf numFmtId="0" fontId="0" fillId="0" borderId="0" xfId="0" applyFont="1" applyBorder="1" applyAlignment="1">
      <alignment horizontal="left" vertical="top" wrapText="1"/>
    </xf>
    <xf numFmtId="0" fontId="0" fillId="0" borderId="41" xfId="0" applyFont="1" applyBorder="1" applyAlignment="1">
      <alignment horizontal="left" vertical="top" wrapText="1"/>
    </xf>
    <xf numFmtId="0" fontId="17" fillId="0" borderId="40" xfId="0" applyFont="1" applyBorder="1" applyAlignment="1">
      <alignment horizontal="left" vertical="top" wrapText="1"/>
    </xf>
    <xf numFmtId="0" fontId="17" fillId="0" borderId="0" xfId="0" applyFont="1" applyBorder="1" applyAlignment="1">
      <alignment horizontal="left" vertical="top" wrapText="1"/>
    </xf>
    <xf numFmtId="0" fontId="17" fillId="0" borderId="41" xfId="0" applyFont="1" applyBorder="1" applyAlignment="1">
      <alignment horizontal="left" vertical="top" wrapText="1"/>
    </xf>
    <xf numFmtId="0" fontId="7" fillId="0" borderId="40" xfId="0" applyFont="1" applyBorder="1" applyAlignment="1">
      <alignment horizontal="center" vertical="top" wrapText="1"/>
    </xf>
    <xf numFmtId="0" fontId="7" fillId="0" borderId="0" xfId="0" applyFont="1" applyBorder="1" applyAlignment="1">
      <alignment horizontal="center" vertical="top" wrapText="1"/>
    </xf>
    <xf numFmtId="0" fontId="7" fillId="0" borderId="41" xfId="0" applyFont="1" applyBorder="1" applyAlignment="1">
      <alignment horizontal="center" vertical="top" wrapText="1"/>
    </xf>
    <xf numFmtId="0" fontId="0" fillId="0" borderId="42" xfId="0" applyFont="1" applyBorder="1" applyAlignment="1">
      <alignment horizontal="left" vertical="top" wrapText="1"/>
    </xf>
    <xf numFmtId="0" fontId="0" fillId="0" borderId="18" xfId="0" applyFont="1" applyBorder="1" applyAlignment="1">
      <alignment horizontal="left" vertical="top" wrapText="1"/>
    </xf>
    <xf numFmtId="0" fontId="0" fillId="0" borderId="21" xfId="0" applyFont="1" applyBorder="1" applyAlignment="1">
      <alignment horizontal="left" vertical="top" wrapText="1"/>
    </xf>
    <xf numFmtId="0" fontId="18" fillId="0" borderId="0" xfId="0" applyFont="1" applyBorder="1" applyAlignment="1">
      <alignment horizontal="center" vertical="center"/>
    </xf>
    <xf numFmtId="0" fontId="34" fillId="0" borderId="10" xfId="0" applyFont="1" applyFill="1" applyBorder="1" applyAlignment="1">
      <alignment horizontal="center" vertical="center" wrapText="1"/>
    </xf>
    <xf numFmtId="0" fontId="38" fillId="0" borderId="3" xfId="0" applyFont="1" applyBorder="1" applyAlignment="1">
      <alignment horizontal="center" vertical="center" wrapText="1"/>
    </xf>
    <xf numFmtId="0" fontId="34" fillId="0" borderId="10" xfId="0" applyFont="1" applyBorder="1" applyAlignment="1">
      <alignment horizontal="center" vertical="center" wrapText="1"/>
    </xf>
    <xf numFmtId="0" fontId="38" fillId="0" borderId="87"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85" xfId="0" applyFont="1" applyBorder="1" applyAlignment="1">
      <alignment horizontal="center" vertical="center" wrapText="1"/>
    </xf>
    <xf numFmtId="0" fontId="38" fillId="0" borderId="19"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19"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3" xfId="0" applyFont="1" applyBorder="1" applyAlignment="1">
      <alignment horizontal="center" vertical="center" wrapText="1"/>
    </xf>
    <xf numFmtId="0" fontId="38" fillId="0" borderId="6" xfId="0" applyFont="1" applyBorder="1" applyAlignment="1">
      <alignment horizontal="left" vertical="center"/>
    </xf>
    <xf numFmtId="0" fontId="38" fillId="0" borderId="3" xfId="0" applyFont="1" applyBorder="1" applyAlignment="1">
      <alignment horizontal="left" vertical="center"/>
    </xf>
    <xf numFmtId="0" fontId="38" fillId="0" borderId="4" xfId="0" applyFont="1" applyBorder="1" applyAlignment="1">
      <alignment horizontal="left" vertical="center"/>
    </xf>
    <xf numFmtId="0" fontId="38" fillId="0" borderId="19" xfId="0" applyFont="1" applyBorder="1" applyAlignment="1">
      <alignment horizontal="left" vertical="center"/>
    </xf>
    <xf numFmtId="0" fontId="38" fillId="0" borderId="7" xfId="0" applyFont="1" applyBorder="1" applyAlignment="1">
      <alignment horizontal="left" vertical="center"/>
    </xf>
    <xf numFmtId="0" fontId="38" fillId="0" borderId="0" xfId="0" applyFont="1" applyAlignment="1">
      <alignment horizontal="left" vertical="center"/>
    </xf>
    <xf numFmtId="0" fontId="34" fillId="0" borderId="15" xfId="0" applyFont="1" applyBorder="1" applyAlignment="1">
      <alignment horizontal="left" vertical="center" wrapText="1"/>
    </xf>
    <xf numFmtId="0" fontId="34" fillId="0" borderId="10" xfId="0" applyFont="1" applyBorder="1" applyAlignment="1">
      <alignment horizontal="left" vertical="center" wrapText="1"/>
    </xf>
    <xf numFmtId="0" fontId="34" fillId="0" borderId="16" xfId="0" applyFont="1" applyBorder="1" applyAlignment="1">
      <alignment horizontal="left" vertical="center" wrapText="1"/>
    </xf>
    <xf numFmtId="0" fontId="38" fillId="0" borderId="8" xfId="0" applyFont="1" applyBorder="1" applyAlignment="1">
      <alignment horizontal="left" vertical="center"/>
    </xf>
    <xf numFmtId="0" fontId="38" fillId="0" borderId="15" xfId="0" applyFont="1" applyBorder="1" applyAlignment="1">
      <alignment horizontal="left" vertical="center"/>
    </xf>
    <xf numFmtId="0" fontId="38" fillId="0" borderId="10" xfId="0" applyFont="1" applyBorder="1" applyAlignment="1">
      <alignment horizontal="left" vertical="center"/>
    </xf>
    <xf numFmtId="0" fontId="38" fillId="0" borderId="16" xfId="0" applyFont="1" applyBorder="1" applyAlignment="1">
      <alignment horizontal="left" vertical="center"/>
    </xf>
    <xf numFmtId="0" fontId="34" fillId="0" borderId="3" xfId="0" applyFont="1" applyBorder="1" applyAlignment="1">
      <alignment horizontal="justify" vertical="center" wrapText="1"/>
    </xf>
    <xf numFmtId="0" fontId="38" fillId="0" borderId="3" xfId="0" applyFont="1" applyBorder="1">
      <alignment vertical="center"/>
    </xf>
    <xf numFmtId="0" fontId="34" fillId="0" borderId="11"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10" xfId="0" applyFont="1" applyBorder="1" applyAlignment="1">
      <alignment horizontal="justify" vertical="center" wrapText="1"/>
    </xf>
    <xf numFmtId="0" fontId="38" fillId="0" borderId="10" xfId="0" applyFont="1" applyBorder="1">
      <alignment vertical="center"/>
    </xf>
    <xf numFmtId="0" fontId="38" fillId="0" borderId="16" xfId="0" applyFont="1" applyBorder="1">
      <alignment vertical="center"/>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2" xfId="0" applyFont="1" applyBorder="1" applyAlignment="1">
      <alignment horizontal="center" vertical="center" shrinkToFit="1"/>
    </xf>
    <xf numFmtId="0" fontId="34" fillId="0" borderId="14" xfId="0" applyFont="1" applyBorder="1" applyAlignment="1">
      <alignment horizontal="center" vertical="center" shrinkToFit="1"/>
    </xf>
    <xf numFmtId="0" fontId="34" fillId="0" borderId="19" xfId="0" applyFont="1" applyBorder="1" applyAlignment="1">
      <alignment horizontal="center" vertical="center" wrapText="1"/>
    </xf>
    <xf numFmtId="0" fontId="34" fillId="0" borderId="8" xfId="0" applyFont="1" applyBorder="1" applyAlignment="1">
      <alignment horizontal="center" vertical="center" wrapText="1"/>
    </xf>
    <xf numFmtId="0" fontId="21" fillId="0" borderId="7" xfId="0" applyFont="1" applyBorder="1" applyAlignment="1">
      <alignment horizontal="center" vertical="center"/>
    </xf>
    <xf numFmtId="0" fontId="45" fillId="0" borderId="1" xfId="0" applyFont="1" applyBorder="1" applyAlignment="1">
      <alignment horizontal="center" vertical="top" wrapText="1"/>
    </xf>
    <xf numFmtId="0" fontId="45" fillId="0" borderId="86" xfId="0" applyFont="1" applyBorder="1" applyAlignment="1">
      <alignment horizontal="center" vertical="top" wrapText="1"/>
    </xf>
    <xf numFmtId="0" fontId="34" fillId="0" borderId="16" xfId="0" applyFont="1" applyBorder="1" applyAlignment="1">
      <alignment horizontal="center" vertical="top" wrapText="1"/>
    </xf>
    <xf numFmtId="0" fontId="34" fillId="0" borderId="1" xfId="0" applyFont="1" applyBorder="1" applyAlignment="1">
      <alignment horizontal="center" vertical="top" wrapText="1"/>
    </xf>
    <xf numFmtId="0" fontId="34" fillId="0" borderId="15" xfId="0" applyFont="1" applyBorder="1" applyAlignment="1">
      <alignment horizontal="center" vertical="top" wrapText="1"/>
    </xf>
    <xf numFmtId="0" fontId="34" fillId="0" borderId="6" xfId="0" applyFont="1" applyBorder="1" applyAlignment="1">
      <alignment horizontal="center" vertical="center" wrapText="1"/>
    </xf>
    <xf numFmtId="0" fontId="34" fillId="0" borderId="16" xfId="0" applyFont="1" applyBorder="1" applyAlignment="1">
      <alignment horizontal="center" vertical="center" wrapText="1"/>
    </xf>
    <xf numFmtId="0" fontId="38" fillId="0" borderId="0" xfId="0" applyFont="1" applyAlignment="1">
      <alignment horizontal="center" vertical="center"/>
    </xf>
    <xf numFmtId="0" fontId="38" fillId="0" borderId="5" xfId="0" applyFont="1" applyBorder="1" applyAlignment="1">
      <alignment horizontal="right" vertical="center"/>
    </xf>
    <xf numFmtId="0" fontId="34" fillId="0" borderId="0" xfId="0" applyFont="1" applyBorder="1" applyAlignment="1">
      <alignment horizontal="left" vertical="top" wrapText="1"/>
    </xf>
    <xf numFmtId="0" fontId="34" fillId="0" borderId="5" xfId="0" applyFont="1" applyBorder="1" applyAlignment="1">
      <alignment horizontal="center" vertical="center" wrapText="1"/>
    </xf>
    <xf numFmtId="0" fontId="34" fillId="0" borderId="12" xfId="0" applyFont="1" applyBorder="1" applyAlignment="1">
      <alignment horizontal="left" vertical="center" wrapText="1"/>
    </xf>
    <xf numFmtId="0" fontId="34" fillId="0" borderId="14" xfId="0" applyFont="1" applyBorder="1" applyAlignment="1">
      <alignment horizontal="left" vertical="center" wrapText="1"/>
    </xf>
    <xf numFmtId="0" fontId="34" fillId="0" borderId="0" xfId="0" applyFont="1" applyBorder="1" applyAlignment="1">
      <alignment horizontal="left" vertical="center" wrapText="1"/>
    </xf>
    <xf numFmtId="0" fontId="34" fillId="0" borderId="1" xfId="0" applyFont="1" applyBorder="1" applyAlignment="1">
      <alignment horizontal="left" vertical="center" wrapText="1"/>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0" fontId="34" fillId="0" borderId="4" xfId="0" applyFont="1" applyBorder="1" applyAlignment="1">
      <alignment horizontal="center" vertical="center" wrapText="1"/>
    </xf>
    <xf numFmtId="0" fontId="34" fillId="0" borderId="1"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1" fillId="0" borderId="3" xfId="0" applyFont="1" applyBorder="1" applyAlignment="1">
      <alignment horizontal="center" vertical="center"/>
    </xf>
    <xf numFmtId="0" fontId="34" fillId="0" borderId="7" xfId="0" applyFont="1" applyBorder="1" applyAlignment="1">
      <alignment horizontal="center" vertical="top" wrapText="1"/>
    </xf>
    <xf numFmtId="0" fontId="34" fillId="0" borderId="3" xfId="0" applyFont="1" applyBorder="1" applyAlignment="1">
      <alignment horizontal="center" vertical="top" wrapText="1"/>
    </xf>
    <xf numFmtId="0" fontId="45" fillId="0" borderId="10" xfId="0" applyFont="1" applyBorder="1" applyAlignment="1">
      <alignment horizontal="center" vertical="center" wrapText="1"/>
    </xf>
    <xf numFmtId="0" fontId="30" fillId="0" borderId="11" xfId="25" applyFont="1" applyBorder="1" applyAlignment="1">
      <alignment horizontal="center" vertical="center" wrapText="1"/>
    </xf>
    <xf numFmtId="0" fontId="53" fillId="0" borderId="0" xfId="25" applyFont="1" applyAlignment="1">
      <alignment horizontal="center"/>
    </xf>
    <xf numFmtId="0" fontId="54" fillId="0" borderId="0" xfId="25" applyFont="1" applyAlignment="1">
      <alignment horizontal="center"/>
    </xf>
    <xf numFmtId="0" fontId="30" fillId="0" borderId="11" xfId="25" applyFont="1" applyBorder="1" applyAlignment="1">
      <alignment horizontal="left" vertical="top" wrapText="1"/>
    </xf>
    <xf numFmtId="0" fontId="30" fillId="0" borderId="88" xfId="25" applyFont="1" applyBorder="1" applyAlignment="1">
      <alignment horizontal="left" vertical="top" wrapText="1"/>
    </xf>
    <xf numFmtId="0" fontId="30" fillId="0" borderId="11" xfId="25" applyFont="1" applyBorder="1" applyAlignment="1">
      <alignment horizontal="center" vertical="center"/>
    </xf>
    <xf numFmtId="0" fontId="30" fillId="0" borderId="89" xfId="25" applyFont="1" applyBorder="1" applyAlignment="1">
      <alignment horizontal="left" vertical="top" wrapText="1"/>
    </xf>
    <xf numFmtId="0" fontId="30" fillId="0" borderId="3" xfId="25" applyFont="1" applyBorder="1" applyAlignment="1">
      <alignment horizontal="left" vertical="top" wrapText="1"/>
    </xf>
    <xf numFmtId="0" fontId="53" fillId="0" borderId="0" xfId="25" applyFont="1" applyAlignment="1">
      <alignment horizontal="left"/>
    </xf>
    <xf numFmtId="0" fontId="38" fillId="0" borderId="0" xfId="0" applyFont="1" applyAlignment="1">
      <alignment horizontal="left"/>
    </xf>
    <xf numFmtId="0" fontId="54" fillId="0" borderId="0" xfId="25" applyFont="1" applyBorder="1" applyAlignment="1">
      <alignment horizontal="center"/>
    </xf>
    <xf numFmtId="0" fontId="53" fillId="0" borderId="11" xfId="25" applyFont="1" applyBorder="1" applyAlignment="1">
      <alignment horizontal="center" vertical="center" wrapText="1"/>
    </xf>
    <xf numFmtId="0" fontId="53" fillId="0" borderId="11" xfId="25" applyFont="1" applyBorder="1" applyAlignment="1">
      <alignment horizontal="left" vertical="top" wrapText="1"/>
    </xf>
    <xf numFmtId="0" fontId="53" fillId="0" borderId="88" xfId="25" applyFont="1" applyBorder="1" applyAlignment="1">
      <alignment horizontal="left" vertical="top" wrapText="1"/>
    </xf>
    <xf numFmtId="0" fontId="50" fillId="0" borderId="0" xfId="25" applyFont="1" applyBorder="1" applyAlignment="1">
      <alignment horizontal="justify" wrapText="1"/>
    </xf>
    <xf numFmtId="0" fontId="53" fillId="0" borderId="89" xfId="25" applyFont="1" applyBorder="1" applyAlignment="1">
      <alignment horizontal="left" vertical="top" wrapText="1"/>
    </xf>
    <xf numFmtId="0" fontId="53" fillId="0" borderId="3" xfId="25" applyFont="1" applyBorder="1" applyAlignment="1">
      <alignment horizontal="left" vertical="top" wrapText="1"/>
    </xf>
    <xf numFmtId="0" fontId="53" fillId="0" borderId="11" xfId="25" applyFont="1" applyBorder="1" applyAlignment="1">
      <alignment vertical="top" wrapText="1"/>
    </xf>
    <xf numFmtId="0" fontId="13" fillId="0" borderId="0" xfId="0" applyFont="1" applyAlignment="1">
      <alignment horizontal="center" vertical="center"/>
    </xf>
    <xf numFmtId="0" fontId="5" fillId="0" borderId="43" xfId="0" applyFont="1" applyBorder="1" applyAlignment="1">
      <alignment horizontal="left" vertical="top" wrapText="1"/>
    </xf>
    <xf numFmtId="0" fontId="5" fillId="0" borderId="43" xfId="0" applyFont="1" applyBorder="1" applyAlignment="1">
      <alignment horizontal="left" vertical="top" wrapText="1" indent="1"/>
    </xf>
    <xf numFmtId="0" fontId="13" fillId="0" borderId="43" xfId="0" applyFont="1" applyBorder="1" applyAlignment="1">
      <alignment horizontal="left" vertical="top" wrapText="1"/>
    </xf>
    <xf numFmtId="0" fontId="13" fillId="0" borderId="0" xfId="0" applyFont="1" applyAlignment="1">
      <alignment horizontal="left" vertical="center" wrapText="1"/>
    </xf>
    <xf numFmtId="0" fontId="13" fillId="0" borderId="0" xfId="0" applyFont="1" applyAlignment="1">
      <alignment horizontal="left" vertical="center"/>
    </xf>
    <xf numFmtId="0" fontId="21" fillId="0" borderId="0" xfId="0" applyFont="1" applyAlignment="1">
      <alignment horizontal="left" vertical="center"/>
    </xf>
    <xf numFmtId="0" fontId="13" fillId="0" borderId="0" xfId="0" applyFont="1" applyAlignment="1">
      <alignment horizontal="right" vertical="center"/>
    </xf>
    <xf numFmtId="0" fontId="5" fillId="0" borderId="0" xfId="0" applyFont="1" applyAlignment="1">
      <alignment horizontal="left" vertical="center"/>
    </xf>
    <xf numFmtId="0" fontId="21" fillId="0" borderId="0" xfId="0" applyFont="1" applyAlignment="1">
      <alignment horizontal="left" vertical="center" wrapText="1"/>
    </xf>
    <xf numFmtId="0" fontId="5" fillId="0" borderId="0" xfId="0" applyFont="1" applyAlignment="1">
      <alignment vertical="top" wrapText="1"/>
    </xf>
    <xf numFmtId="0" fontId="21" fillId="0" borderId="0" xfId="0" applyFont="1" applyAlignment="1">
      <alignment vertical="top" wrapText="1"/>
    </xf>
    <xf numFmtId="0" fontId="5" fillId="0" borderId="0" xfId="0" applyFont="1" applyAlignment="1">
      <alignment vertical="center"/>
    </xf>
    <xf numFmtId="0" fontId="5" fillId="0" borderId="43" xfId="0" applyFont="1" applyBorder="1" applyAlignment="1">
      <alignment horizontal="center" vertical="top" wrapText="1"/>
    </xf>
    <xf numFmtId="0" fontId="5" fillId="0" borderId="47" xfId="0" applyFont="1" applyBorder="1" applyAlignment="1">
      <alignment horizontal="left" vertical="top" wrapText="1"/>
    </xf>
    <xf numFmtId="0" fontId="0" fillId="0" borderId="48" xfId="0" applyFont="1" applyBorder="1" applyAlignment="1">
      <alignment horizontal="left" vertical="top" wrapText="1"/>
    </xf>
    <xf numFmtId="0" fontId="5" fillId="0" borderId="49" xfId="0" applyFont="1" applyBorder="1" applyAlignment="1">
      <alignment horizontal="left" vertical="top" wrapText="1"/>
    </xf>
    <xf numFmtId="0" fontId="0" fillId="0" borderId="50" xfId="0" applyFont="1" applyBorder="1" applyAlignment="1">
      <alignment horizontal="left" vertical="top" wrapText="1"/>
    </xf>
    <xf numFmtId="0" fontId="5" fillId="0" borderId="0" xfId="0" applyFont="1" applyAlignment="1">
      <alignment horizontal="left" vertical="center" wrapText="1"/>
    </xf>
    <xf numFmtId="0" fontId="13" fillId="0" borderId="43" xfId="0" applyFont="1" applyBorder="1" applyAlignment="1">
      <alignment horizontal="center" vertical="top" wrapText="1"/>
    </xf>
    <xf numFmtId="0" fontId="39" fillId="0" borderId="0" xfId="0" applyFont="1" applyAlignment="1">
      <alignment horizontal="center" vertical="center"/>
    </xf>
    <xf numFmtId="0" fontId="17" fillId="0" borderId="0" xfId="0" applyFont="1" applyBorder="1" applyAlignment="1">
      <alignment horizontal="center" vertical="top" wrapText="1"/>
    </xf>
    <xf numFmtId="0" fontId="16" fillId="0" borderId="11" xfId="0" applyFont="1" applyBorder="1" applyAlignment="1">
      <alignment horizontal="center" vertical="top" wrapText="1"/>
    </xf>
    <xf numFmtId="0" fontId="16" fillId="0" borderId="10" xfId="0" applyFont="1" applyBorder="1" applyAlignment="1">
      <alignment horizontal="center" vertical="top" wrapText="1"/>
    </xf>
    <xf numFmtId="0" fontId="16" fillId="0" borderId="7" xfId="0" applyFont="1" applyBorder="1" applyAlignment="1">
      <alignment horizontal="center" vertical="top" wrapText="1"/>
    </xf>
    <xf numFmtId="0" fontId="16" fillId="0" borderId="3" xfId="0" applyFont="1" applyBorder="1" applyAlignment="1">
      <alignment horizontal="center" vertical="top" wrapText="1"/>
    </xf>
    <xf numFmtId="0" fontId="16" fillId="0" borderId="11" xfId="0" applyFont="1" applyBorder="1" applyAlignment="1">
      <alignment horizontal="left" vertical="top" wrapText="1"/>
    </xf>
    <xf numFmtId="0" fontId="16" fillId="0" borderId="16" xfId="0" applyFont="1" applyBorder="1" applyAlignment="1">
      <alignment horizontal="left" vertical="top" wrapText="1"/>
    </xf>
    <xf numFmtId="0" fontId="16" fillId="0" borderId="15" xfId="0" applyFont="1" applyBorder="1" applyAlignment="1">
      <alignment horizontal="left" vertical="top" wrapText="1"/>
    </xf>
    <xf numFmtId="0" fontId="16" fillId="0" borderId="1" xfId="0" applyFont="1" applyBorder="1" applyAlignment="1">
      <alignment horizontal="left" vertical="top" wrapText="1"/>
    </xf>
    <xf numFmtId="0" fontId="39" fillId="0" borderId="16" xfId="0" applyFont="1" applyBorder="1" applyAlignment="1">
      <alignment horizontal="left" vertical="top" wrapText="1"/>
    </xf>
    <xf numFmtId="0" fontId="39" fillId="0" borderId="1" xfId="0" applyFont="1" applyBorder="1" applyAlignment="1">
      <alignment horizontal="left" vertical="top" wrapText="1"/>
    </xf>
    <xf numFmtId="0" fontId="39" fillId="0" borderId="15" xfId="0" applyFont="1" applyBorder="1" applyAlignment="1">
      <alignment horizontal="left" vertical="top" wrapText="1"/>
    </xf>
    <xf numFmtId="0" fontId="40" fillId="0" borderId="5" xfId="0" applyFont="1" applyBorder="1" applyAlignment="1">
      <alignment horizontal="center" vertical="top" wrapText="1"/>
    </xf>
    <xf numFmtId="0" fontId="40" fillId="0" borderId="6" xfId="0" applyFont="1" applyBorder="1" applyAlignment="1">
      <alignment horizontal="center" vertical="top"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6" fillId="0" borderId="12" xfId="0" applyFont="1" applyBorder="1" applyAlignment="1">
      <alignment horizontal="center" vertical="top" wrapText="1"/>
    </xf>
    <xf numFmtId="0" fontId="16" fillId="0" borderId="14" xfId="0" applyFont="1" applyBorder="1" applyAlignment="1">
      <alignment horizontal="center" vertical="top" wrapText="1"/>
    </xf>
    <xf numFmtId="0" fontId="16" fillId="0" borderId="13" xfId="0" applyFont="1" applyBorder="1" applyAlignment="1">
      <alignment horizontal="center" vertical="top" wrapText="1"/>
    </xf>
    <xf numFmtId="0" fontId="7" fillId="0" borderId="0" xfId="0" applyFont="1" applyAlignment="1">
      <alignment horizontal="center" vertical="center"/>
    </xf>
    <xf numFmtId="0" fontId="34" fillId="0" borderId="0" xfId="0" applyFont="1" applyAlignment="1">
      <alignment vertical="center" wrapText="1"/>
    </xf>
    <xf numFmtId="0" fontId="7" fillId="0" borderId="0" xfId="0" applyFont="1" applyAlignment="1">
      <alignment vertical="top" wrapText="1"/>
    </xf>
    <xf numFmtId="0" fontId="7" fillId="0" borderId="0" xfId="0" applyFont="1" applyAlignment="1">
      <alignment vertical="center" wrapText="1"/>
    </xf>
    <xf numFmtId="0" fontId="7" fillId="0" borderId="0" xfId="0" applyFont="1" applyBorder="1" applyAlignment="1">
      <alignment vertical="center" wrapText="1"/>
    </xf>
    <xf numFmtId="0" fontId="57" fillId="0" borderId="0" xfId="25" applyFont="1" applyAlignment="1">
      <alignment horizontal="left" vertical="center"/>
    </xf>
    <xf numFmtId="0" fontId="65" fillId="0" borderId="0" xfId="25" applyFont="1" applyAlignment="1">
      <alignment horizontal="center" vertical="center"/>
    </xf>
    <xf numFmtId="0" fontId="67" fillId="0" borderId="11" xfId="25" applyFont="1" applyBorder="1" applyAlignment="1">
      <alignment horizontal="center" vertical="center"/>
    </xf>
    <xf numFmtId="0" fontId="67" fillId="0" borderId="11" xfId="25" applyFont="1" applyBorder="1" applyAlignment="1">
      <alignment horizontal="center" vertical="center" wrapText="1"/>
    </xf>
    <xf numFmtId="0" fontId="67" fillId="0" borderId="12" xfId="25" applyFont="1" applyBorder="1" applyAlignment="1">
      <alignment horizontal="center" vertical="center"/>
    </xf>
    <xf numFmtId="0" fontId="67" fillId="0" borderId="14" xfId="25" applyFont="1" applyBorder="1" applyAlignment="1">
      <alignment horizontal="center" vertical="center"/>
    </xf>
    <xf numFmtId="0" fontId="67" fillId="0" borderId="13" xfId="25" applyFont="1" applyBorder="1" applyAlignment="1">
      <alignment horizontal="center" vertical="center"/>
    </xf>
    <xf numFmtId="0" fontId="67" fillId="0" borderId="10" xfId="25" applyFont="1" applyBorder="1" applyAlignment="1">
      <alignment horizontal="center" vertical="center" wrapText="1"/>
    </xf>
    <xf numFmtId="0" fontId="67" fillId="0" borderId="7" xfId="25" applyFont="1" applyBorder="1" applyAlignment="1">
      <alignment horizontal="center" vertical="center"/>
    </xf>
    <xf numFmtId="0" fontId="67" fillId="0" borderId="3" xfId="25" applyFont="1" applyBorder="1" applyAlignment="1">
      <alignment horizontal="center" vertical="center"/>
    </xf>
    <xf numFmtId="0" fontId="5" fillId="0" borderId="11" xfId="0" applyFont="1" applyBorder="1" applyAlignment="1">
      <alignment horizontal="center" vertical="center" wrapText="1"/>
    </xf>
    <xf numFmtId="0" fontId="5" fillId="0" borderId="16" xfId="0" applyFont="1" applyBorder="1" applyAlignment="1">
      <alignment horizontal="right" vertical="top" wrapText="1"/>
    </xf>
    <xf numFmtId="0" fontId="0" fillId="0" borderId="1" xfId="0" applyFont="1" applyBorder="1">
      <alignment vertical="center"/>
    </xf>
    <xf numFmtId="0" fontId="5" fillId="0" borderId="4" xfId="0" applyFont="1" applyBorder="1" applyAlignment="1">
      <alignment horizontal="justify" vertical="top" wrapText="1"/>
    </xf>
    <xf numFmtId="0" fontId="0" fillId="0" borderId="5" xfId="0" applyFont="1" applyBorder="1">
      <alignment vertical="center"/>
    </xf>
    <xf numFmtId="0" fontId="0" fillId="0" borderId="0"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2" xfId="0" applyFont="1" applyBorder="1" applyAlignment="1">
      <alignment vertical="center"/>
    </xf>
    <xf numFmtId="0" fontId="21" fillId="0" borderId="13" xfId="0" applyFont="1" applyBorder="1" applyAlignment="1">
      <alignment vertical="center"/>
    </xf>
    <xf numFmtId="0" fontId="38" fillId="0" borderId="0" xfId="0" applyFont="1" applyAlignment="1">
      <alignment vertical="center"/>
    </xf>
    <xf numFmtId="0" fontId="36" fillId="0" borderId="0" xfId="0" applyFont="1" applyAlignment="1">
      <alignment vertical="center" wrapText="1"/>
    </xf>
    <xf numFmtId="0" fontId="14" fillId="0" borderId="0" xfId="0" applyFont="1" applyAlignment="1">
      <alignment horizontal="center" vertical="center"/>
    </xf>
    <xf numFmtId="0" fontId="9" fillId="0" borderId="11" xfId="0" applyFont="1" applyBorder="1" applyAlignment="1">
      <alignment horizontal="center" vertical="top" wrapText="1"/>
    </xf>
    <xf numFmtId="0" fontId="9" fillId="0" borderId="11" xfId="0" applyFont="1" applyBorder="1" applyAlignment="1">
      <alignment horizontal="right" vertical="top" wrapText="1"/>
    </xf>
    <xf numFmtId="0" fontId="15" fillId="0" borderId="11" xfId="0" applyFont="1" applyBorder="1" applyAlignment="1">
      <alignment horizontal="right" vertical="top" wrapText="1"/>
    </xf>
    <xf numFmtId="0" fontId="60" fillId="0" borderId="11" xfId="0" applyFont="1" applyBorder="1" applyAlignment="1">
      <alignment horizontal="center" vertical="top" wrapText="1"/>
    </xf>
    <xf numFmtId="0" fontId="9" fillId="0" borderId="11" xfId="0" applyFont="1" applyBorder="1" applyAlignment="1">
      <alignment horizontal="left" vertical="top" wrapText="1"/>
    </xf>
    <xf numFmtId="0" fontId="35" fillId="0" borderId="0" xfId="0" applyFont="1" applyAlignment="1">
      <alignment horizontal="center" vertical="center"/>
    </xf>
    <xf numFmtId="0" fontId="5" fillId="0" borderId="51" xfId="0" applyFont="1" applyBorder="1" applyAlignment="1">
      <alignment horizontal="center" vertical="center"/>
    </xf>
  </cellXfs>
  <cellStyles count="27">
    <cellStyle name="パーセント 2" xfId="6" xr:uid="{00000000-0005-0000-0000-000000000000}"/>
    <cellStyle name="パーセント 3" xfId="7" xr:uid="{00000000-0005-0000-0000-000001000000}"/>
    <cellStyle name="パーセント 4" xfId="8" xr:uid="{00000000-0005-0000-0000-000002000000}"/>
    <cellStyle name="パーセント 5" xfId="9" xr:uid="{00000000-0005-0000-0000-000003000000}"/>
    <cellStyle name="桁区切り 2" xfId="2" xr:uid="{00000000-0005-0000-0000-000004000000}"/>
    <cellStyle name="桁区切り 2 2" xfId="10" xr:uid="{00000000-0005-0000-0000-000005000000}"/>
    <cellStyle name="桁区切り 2 3" xfId="11" xr:uid="{00000000-0005-0000-0000-000006000000}"/>
    <cellStyle name="桁区切り 2 4" xfId="12" xr:uid="{00000000-0005-0000-0000-000007000000}"/>
    <cellStyle name="桁区切り 2 5" xfId="13" xr:uid="{00000000-0005-0000-0000-000008000000}"/>
    <cellStyle name="桁区切り 3" xfId="14" xr:uid="{00000000-0005-0000-0000-000009000000}"/>
    <cellStyle name="桁区切り 4" xfId="3" xr:uid="{00000000-0005-0000-0000-00000A000000}"/>
    <cellStyle name="桁区切り 5" xfId="15" xr:uid="{00000000-0005-0000-0000-00000B000000}"/>
    <cellStyle name="通貨 2" xfId="16" xr:uid="{00000000-0005-0000-0000-00000C000000}"/>
    <cellStyle name="標準" xfId="0" builtinId="0"/>
    <cellStyle name="標準 2" xfId="17" xr:uid="{00000000-0005-0000-0000-00000E000000}"/>
    <cellStyle name="標準 2 2" xfId="18" xr:uid="{00000000-0005-0000-0000-00000F000000}"/>
    <cellStyle name="標準 2 3" xfId="19" xr:uid="{00000000-0005-0000-0000-000010000000}"/>
    <cellStyle name="標準 2 4" xfId="20" xr:uid="{00000000-0005-0000-0000-000011000000}"/>
    <cellStyle name="標準 2 5" xfId="23" xr:uid="{00000000-0005-0000-0000-000012000000}"/>
    <cellStyle name="標準 3" xfId="5" xr:uid="{00000000-0005-0000-0000-000013000000}"/>
    <cellStyle name="標準 4" xfId="24" xr:uid="{00000000-0005-0000-0000-000014000000}"/>
    <cellStyle name="標準 5" xfId="1" xr:uid="{00000000-0005-0000-0000-000015000000}"/>
    <cellStyle name="標準 5 2" xfId="21" xr:uid="{00000000-0005-0000-0000-000016000000}"/>
    <cellStyle name="標準 6" xfId="25" xr:uid="{00000000-0005-0000-0000-000017000000}"/>
    <cellStyle name="標準 7" xfId="26" xr:uid="{00000000-0005-0000-0000-000018000000}"/>
    <cellStyle name="標準_様式1 (武儀)" xfId="4" xr:uid="{00000000-0005-0000-0000-000019000000}"/>
    <cellStyle name="未定義" xfId="22" xr:uid="{00000000-0005-0000-0000-00001A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666750</xdr:colOff>
      <xdr:row>24</xdr:row>
      <xdr:rowOff>161925</xdr:rowOff>
    </xdr:from>
    <xdr:to>
      <xdr:col>1</xdr:col>
      <xdr:colOff>638175</xdr:colOff>
      <xdr:row>28</xdr:row>
      <xdr:rowOff>114300</xdr:rowOff>
    </xdr:to>
    <xdr:grpSp>
      <xdr:nvGrpSpPr>
        <xdr:cNvPr id="3114" name="Group 42">
          <a:extLst>
            <a:ext uri="{FF2B5EF4-FFF2-40B4-BE49-F238E27FC236}">
              <a16:creationId xmlns:a16="http://schemas.microsoft.com/office/drawing/2014/main" id="{00000000-0008-0000-0C00-00002A0C0000}"/>
            </a:ext>
          </a:extLst>
        </xdr:cNvPr>
        <xdr:cNvGrpSpPr>
          <a:grpSpLocks/>
        </xdr:cNvGrpSpPr>
      </xdr:nvGrpSpPr>
      <xdr:grpSpPr bwMode="auto">
        <a:xfrm>
          <a:off x="529590" y="4352925"/>
          <a:ext cx="535305" cy="622935"/>
          <a:chOff x="2075" y="7466"/>
          <a:chExt cx="1042" cy="1011"/>
        </a:xfrm>
      </xdr:grpSpPr>
      <xdr:sp macro="" textlink="">
        <xdr:nvSpPr>
          <xdr:cNvPr id="3123" name="Line 51">
            <a:extLst>
              <a:ext uri="{FF2B5EF4-FFF2-40B4-BE49-F238E27FC236}">
                <a16:creationId xmlns:a16="http://schemas.microsoft.com/office/drawing/2014/main" id="{00000000-0008-0000-0C00-0000330C0000}"/>
              </a:ext>
            </a:extLst>
          </xdr:cNvPr>
          <xdr:cNvSpPr>
            <a:spLocks noChangeShapeType="1"/>
          </xdr:cNvSpPr>
        </xdr:nvSpPr>
        <xdr:spPr bwMode="auto">
          <a:xfrm>
            <a:off x="2075" y="7761"/>
            <a:ext cx="694" cy="716"/>
          </a:xfrm>
          <a:prstGeom prst="line">
            <a:avLst/>
          </a:prstGeom>
          <a:noFill/>
          <a:ln w="7200">
            <a:solidFill>
              <a:srgbClr val="000000"/>
            </a:solidFill>
            <a:round/>
            <a:headEnd/>
            <a:tailEnd/>
          </a:ln>
        </xdr:spPr>
      </xdr:sp>
      <xdr:sp macro="" textlink="">
        <xdr:nvSpPr>
          <xdr:cNvPr id="3122" name="Line 50">
            <a:extLst>
              <a:ext uri="{FF2B5EF4-FFF2-40B4-BE49-F238E27FC236}">
                <a16:creationId xmlns:a16="http://schemas.microsoft.com/office/drawing/2014/main" id="{00000000-0008-0000-0C00-0000320C0000}"/>
              </a:ext>
            </a:extLst>
          </xdr:cNvPr>
          <xdr:cNvSpPr>
            <a:spLocks noChangeShapeType="1"/>
          </xdr:cNvSpPr>
        </xdr:nvSpPr>
        <xdr:spPr bwMode="auto">
          <a:xfrm>
            <a:off x="2283" y="7466"/>
            <a:ext cx="694" cy="718"/>
          </a:xfrm>
          <a:prstGeom prst="line">
            <a:avLst/>
          </a:prstGeom>
          <a:noFill/>
          <a:ln w="7200">
            <a:solidFill>
              <a:srgbClr val="000000"/>
            </a:solidFill>
            <a:round/>
            <a:headEnd/>
            <a:tailEnd/>
          </a:ln>
        </xdr:spPr>
      </xdr:sp>
      <xdr:sp macro="" textlink="">
        <xdr:nvSpPr>
          <xdr:cNvPr id="3121" name="Line 49">
            <a:extLst>
              <a:ext uri="{FF2B5EF4-FFF2-40B4-BE49-F238E27FC236}">
                <a16:creationId xmlns:a16="http://schemas.microsoft.com/office/drawing/2014/main" id="{00000000-0008-0000-0C00-0000310C0000}"/>
              </a:ext>
            </a:extLst>
          </xdr:cNvPr>
          <xdr:cNvSpPr>
            <a:spLocks noChangeShapeType="1"/>
          </xdr:cNvSpPr>
        </xdr:nvSpPr>
        <xdr:spPr bwMode="auto">
          <a:xfrm flipV="1">
            <a:off x="2175" y="8263"/>
            <a:ext cx="218" cy="170"/>
          </a:xfrm>
          <a:prstGeom prst="line">
            <a:avLst/>
          </a:prstGeom>
          <a:noFill/>
          <a:ln w="7200">
            <a:solidFill>
              <a:srgbClr val="000000"/>
            </a:solidFill>
            <a:round/>
            <a:headEnd/>
            <a:tailEnd/>
          </a:ln>
        </xdr:spPr>
      </xdr:sp>
      <xdr:sp macro="" textlink="">
        <xdr:nvSpPr>
          <xdr:cNvPr id="3120" name="Line 48">
            <a:extLst>
              <a:ext uri="{FF2B5EF4-FFF2-40B4-BE49-F238E27FC236}">
                <a16:creationId xmlns:a16="http://schemas.microsoft.com/office/drawing/2014/main" id="{00000000-0008-0000-0C00-0000300C0000}"/>
              </a:ext>
            </a:extLst>
          </xdr:cNvPr>
          <xdr:cNvSpPr>
            <a:spLocks noChangeShapeType="1"/>
          </xdr:cNvSpPr>
        </xdr:nvSpPr>
        <xdr:spPr bwMode="auto">
          <a:xfrm>
            <a:off x="2703" y="7761"/>
            <a:ext cx="244" cy="244"/>
          </a:xfrm>
          <a:prstGeom prst="line">
            <a:avLst/>
          </a:prstGeom>
          <a:noFill/>
          <a:ln w="7200">
            <a:solidFill>
              <a:srgbClr val="000000"/>
            </a:solidFill>
            <a:round/>
            <a:headEnd/>
            <a:tailEnd/>
          </a:ln>
        </xdr:spPr>
      </xdr:sp>
      <xdr:sp macro="" textlink="">
        <xdr:nvSpPr>
          <xdr:cNvPr id="3119" name="Line 47">
            <a:extLst>
              <a:ext uri="{FF2B5EF4-FFF2-40B4-BE49-F238E27FC236}">
                <a16:creationId xmlns:a16="http://schemas.microsoft.com/office/drawing/2014/main" id="{00000000-0008-0000-0C00-00002F0C0000}"/>
              </a:ext>
            </a:extLst>
          </xdr:cNvPr>
          <xdr:cNvSpPr>
            <a:spLocks noChangeShapeType="1"/>
          </xdr:cNvSpPr>
        </xdr:nvSpPr>
        <xdr:spPr bwMode="auto">
          <a:xfrm>
            <a:off x="2259" y="8134"/>
            <a:ext cx="206" cy="220"/>
          </a:xfrm>
          <a:prstGeom prst="line">
            <a:avLst/>
          </a:prstGeom>
          <a:noFill/>
          <a:ln w="7200">
            <a:solidFill>
              <a:srgbClr val="000000"/>
            </a:solidFill>
            <a:round/>
            <a:headEnd/>
            <a:tailEnd/>
          </a:ln>
        </xdr:spPr>
      </xdr:sp>
      <xdr:sp macro="" textlink="">
        <xdr:nvSpPr>
          <xdr:cNvPr id="3118" name="Line 46">
            <a:extLst>
              <a:ext uri="{FF2B5EF4-FFF2-40B4-BE49-F238E27FC236}">
                <a16:creationId xmlns:a16="http://schemas.microsoft.com/office/drawing/2014/main" id="{00000000-0008-0000-0C00-00002E0C0000}"/>
              </a:ext>
            </a:extLst>
          </xdr:cNvPr>
          <xdr:cNvSpPr>
            <a:spLocks noChangeShapeType="1"/>
          </xdr:cNvSpPr>
        </xdr:nvSpPr>
        <xdr:spPr bwMode="auto">
          <a:xfrm>
            <a:off x="2947" y="8005"/>
            <a:ext cx="170" cy="0"/>
          </a:xfrm>
          <a:prstGeom prst="line">
            <a:avLst/>
          </a:prstGeom>
          <a:noFill/>
          <a:ln w="7200">
            <a:solidFill>
              <a:srgbClr val="000000"/>
            </a:solidFill>
            <a:round/>
            <a:headEnd/>
            <a:tailEnd/>
          </a:ln>
        </xdr:spPr>
      </xdr:sp>
      <xdr:sp macro="" textlink="">
        <xdr:nvSpPr>
          <xdr:cNvPr id="3117" name="Line 45">
            <a:extLst>
              <a:ext uri="{FF2B5EF4-FFF2-40B4-BE49-F238E27FC236}">
                <a16:creationId xmlns:a16="http://schemas.microsoft.com/office/drawing/2014/main" id="{00000000-0008-0000-0C00-00002D0C0000}"/>
              </a:ext>
            </a:extLst>
          </xdr:cNvPr>
          <xdr:cNvSpPr>
            <a:spLocks noChangeShapeType="1"/>
          </xdr:cNvSpPr>
        </xdr:nvSpPr>
        <xdr:spPr bwMode="auto">
          <a:xfrm flipV="1">
            <a:off x="2711" y="7651"/>
            <a:ext cx="12" cy="110"/>
          </a:xfrm>
          <a:prstGeom prst="line">
            <a:avLst/>
          </a:prstGeom>
          <a:noFill/>
          <a:ln w="7200">
            <a:solidFill>
              <a:srgbClr val="000000"/>
            </a:solidFill>
            <a:round/>
            <a:headEnd/>
            <a:tailEnd/>
          </a:ln>
        </xdr:spPr>
      </xdr:sp>
      <xdr:sp macro="" textlink="">
        <xdr:nvSpPr>
          <xdr:cNvPr id="3116" name="Line 44">
            <a:extLst>
              <a:ext uri="{FF2B5EF4-FFF2-40B4-BE49-F238E27FC236}">
                <a16:creationId xmlns:a16="http://schemas.microsoft.com/office/drawing/2014/main" id="{00000000-0008-0000-0C00-00002C0C0000}"/>
              </a:ext>
            </a:extLst>
          </xdr:cNvPr>
          <xdr:cNvSpPr>
            <a:spLocks noChangeShapeType="1"/>
          </xdr:cNvSpPr>
        </xdr:nvSpPr>
        <xdr:spPr bwMode="auto">
          <a:xfrm>
            <a:off x="2175" y="8134"/>
            <a:ext cx="108" cy="0"/>
          </a:xfrm>
          <a:prstGeom prst="line">
            <a:avLst/>
          </a:prstGeom>
          <a:noFill/>
          <a:ln w="7200">
            <a:solidFill>
              <a:srgbClr val="000000"/>
            </a:solidFill>
            <a:round/>
            <a:headEnd/>
            <a:tailEnd/>
          </a:ln>
        </xdr:spPr>
      </xdr:sp>
      <xdr:sp macro="" textlink="">
        <xdr:nvSpPr>
          <xdr:cNvPr id="3115" name="Line 43">
            <a:extLst>
              <a:ext uri="{FF2B5EF4-FFF2-40B4-BE49-F238E27FC236}">
                <a16:creationId xmlns:a16="http://schemas.microsoft.com/office/drawing/2014/main" id="{00000000-0008-0000-0C00-00002B0C0000}"/>
              </a:ext>
            </a:extLst>
          </xdr:cNvPr>
          <xdr:cNvSpPr>
            <a:spLocks noChangeShapeType="1"/>
          </xdr:cNvSpPr>
        </xdr:nvSpPr>
        <xdr:spPr bwMode="auto">
          <a:xfrm flipV="1">
            <a:off x="2465" y="8354"/>
            <a:ext cx="24" cy="120"/>
          </a:xfrm>
          <a:prstGeom prst="line">
            <a:avLst/>
          </a:prstGeom>
          <a:noFill/>
          <a:ln w="7200">
            <a:solidFill>
              <a:srgbClr val="000000"/>
            </a:solidFill>
            <a:round/>
            <a:headEnd/>
            <a:tailEnd/>
          </a:ln>
        </xdr:spPr>
      </xdr:sp>
    </xdr:grpSp>
    <xdr:clientData/>
  </xdr:twoCellAnchor>
  <xdr:twoCellAnchor>
    <xdr:from>
      <xdr:col>8</xdr:col>
      <xdr:colOff>0</xdr:colOff>
      <xdr:row>24</xdr:row>
      <xdr:rowOff>28575</xdr:rowOff>
    </xdr:from>
    <xdr:to>
      <xdr:col>8</xdr:col>
      <xdr:colOff>0</xdr:colOff>
      <xdr:row>24</xdr:row>
      <xdr:rowOff>38100</xdr:rowOff>
    </xdr:to>
    <xdr:sp macro="" textlink="">
      <xdr:nvSpPr>
        <xdr:cNvPr id="3135" name="Line 63">
          <a:extLst>
            <a:ext uri="{FF2B5EF4-FFF2-40B4-BE49-F238E27FC236}">
              <a16:creationId xmlns:a16="http://schemas.microsoft.com/office/drawing/2014/main" id="{00000000-0008-0000-0C00-00003F0C0000}"/>
            </a:ext>
          </a:extLst>
        </xdr:cNvPr>
        <xdr:cNvSpPr>
          <a:spLocks noChangeShapeType="1"/>
        </xdr:cNvSpPr>
      </xdr:nvSpPr>
      <xdr:spPr bwMode="auto">
        <a:xfrm>
          <a:off x="5486400" y="4486275"/>
          <a:ext cx="0" cy="9525"/>
        </a:xfrm>
        <a:prstGeom prst="line">
          <a:avLst/>
        </a:prstGeom>
        <a:noFill/>
        <a:ln w="7200">
          <a:solidFill>
            <a:srgbClr val="000000"/>
          </a:solidFill>
          <a:round/>
          <a:headEnd/>
          <a:tailEnd/>
        </a:ln>
      </xdr:spPr>
    </xdr:sp>
    <xdr:clientData/>
  </xdr:twoCellAnchor>
  <xdr:twoCellAnchor>
    <xdr:from>
      <xdr:col>6</xdr:col>
      <xdr:colOff>438150</xdr:colOff>
      <xdr:row>11</xdr:row>
      <xdr:rowOff>38100</xdr:rowOff>
    </xdr:from>
    <xdr:to>
      <xdr:col>9</xdr:col>
      <xdr:colOff>66676</xdr:colOff>
      <xdr:row>13</xdr:row>
      <xdr:rowOff>123825</xdr:rowOff>
    </xdr:to>
    <xdr:sp macro="" textlink="">
      <xdr:nvSpPr>
        <xdr:cNvPr id="3142" name="Text Box 70">
          <a:extLst>
            <a:ext uri="{FF2B5EF4-FFF2-40B4-BE49-F238E27FC236}">
              <a16:creationId xmlns:a16="http://schemas.microsoft.com/office/drawing/2014/main" id="{00000000-0008-0000-0C00-0000460C0000}"/>
            </a:ext>
          </a:extLst>
        </xdr:cNvPr>
        <xdr:cNvSpPr txBox="1">
          <a:spLocks noChangeArrowheads="1"/>
        </xdr:cNvSpPr>
      </xdr:nvSpPr>
      <xdr:spPr bwMode="auto">
        <a:xfrm>
          <a:off x="3981450" y="2095500"/>
          <a:ext cx="1400176" cy="4286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平成１５年度造林地（すぎ、ひのき）</a:t>
          </a:r>
        </a:p>
      </xdr:txBody>
    </xdr:sp>
    <xdr:clientData/>
  </xdr:twoCellAnchor>
  <xdr:twoCellAnchor>
    <xdr:from>
      <xdr:col>2</xdr:col>
      <xdr:colOff>104775</xdr:colOff>
      <xdr:row>10</xdr:row>
      <xdr:rowOff>161925</xdr:rowOff>
    </xdr:from>
    <xdr:to>
      <xdr:col>4</xdr:col>
      <xdr:colOff>133350</xdr:colOff>
      <xdr:row>13</xdr:row>
      <xdr:rowOff>38100</xdr:rowOff>
    </xdr:to>
    <xdr:sp macro="" textlink="">
      <xdr:nvSpPr>
        <xdr:cNvPr id="3144" name="Text Box 72">
          <a:extLst>
            <a:ext uri="{FF2B5EF4-FFF2-40B4-BE49-F238E27FC236}">
              <a16:creationId xmlns:a16="http://schemas.microsoft.com/office/drawing/2014/main" id="{00000000-0008-0000-0C00-0000480C0000}"/>
            </a:ext>
          </a:extLst>
        </xdr:cNvPr>
        <xdr:cNvSpPr txBox="1">
          <a:spLocks noChangeArrowheads="1"/>
        </xdr:cNvSpPr>
      </xdr:nvSpPr>
      <xdr:spPr bwMode="auto">
        <a:xfrm>
          <a:off x="1285875" y="2047875"/>
          <a:ext cx="1209675" cy="3905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平成５年度造林地</a:t>
          </a:r>
          <a:endParaRPr lang="ja-JP" altLang="en-US" sz="950" b="0" i="0" u="none" strike="noStrike" baseline="0">
            <a:solidFill>
              <a:srgbClr val="000000"/>
            </a:solidFill>
            <a:latin typeface="Times New Roman"/>
            <a:cs typeface="Times New Roman"/>
          </a:endParaRPr>
        </a:p>
        <a:p>
          <a:pPr algn="l" rtl="0">
            <a:defRPr sz="1000"/>
          </a:pPr>
          <a:r>
            <a:rPr lang="ja-JP" altLang="en-US" sz="950" b="0" i="0" u="none" strike="noStrike" baseline="0">
              <a:solidFill>
                <a:srgbClr val="000000"/>
              </a:solidFill>
              <a:latin typeface="ＭＳ 明朝"/>
              <a:ea typeface="ＭＳ 明朝"/>
            </a:rPr>
            <a:t>（ひのき）</a:t>
          </a:r>
        </a:p>
      </xdr:txBody>
    </xdr:sp>
    <xdr:clientData/>
  </xdr:twoCellAnchor>
  <xdr:twoCellAnchor>
    <xdr:from>
      <xdr:col>3</xdr:col>
      <xdr:colOff>657225</xdr:colOff>
      <xdr:row>19</xdr:row>
      <xdr:rowOff>0</xdr:rowOff>
    </xdr:from>
    <xdr:to>
      <xdr:col>6</xdr:col>
      <xdr:colOff>0</xdr:colOff>
      <xdr:row>22</xdr:row>
      <xdr:rowOff>57150</xdr:rowOff>
    </xdr:to>
    <xdr:sp macro="" textlink="">
      <xdr:nvSpPr>
        <xdr:cNvPr id="3134" name="Text Box 62">
          <a:extLst>
            <a:ext uri="{FF2B5EF4-FFF2-40B4-BE49-F238E27FC236}">
              <a16:creationId xmlns:a16="http://schemas.microsoft.com/office/drawing/2014/main" id="{00000000-0008-0000-0C00-00003E0C0000}"/>
            </a:ext>
          </a:extLst>
        </xdr:cNvPr>
        <xdr:cNvSpPr txBox="1">
          <a:spLocks noChangeArrowheads="1"/>
        </xdr:cNvSpPr>
      </xdr:nvSpPr>
      <xdr:spPr bwMode="auto">
        <a:xfrm>
          <a:off x="2714625" y="3429000"/>
          <a:ext cx="1400175" cy="5715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すぎ　２，７００本</a:t>
          </a:r>
          <a:endParaRPr lang="ja-JP" altLang="en-US" sz="950" b="0" i="0" u="none" strike="noStrike" baseline="0">
            <a:solidFill>
              <a:srgbClr val="000000"/>
            </a:solidFill>
            <a:latin typeface="Times New Roman"/>
            <a:cs typeface="Times New Roman"/>
          </a:endParaRPr>
        </a:p>
        <a:p>
          <a:pPr algn="l" rtl="0">
            <a:defRPr sz="1000"/>
          </a:pPr>
          <a:r>
            <a:rPr lang="ja-JP" altLang="en-US" sz="950" b="0" i="0" u="none" strike="noStrike" baseline="0">
              <a:solidFill>
                <a:srgbClr val="000000"/>
              </a:solidFill>
              <a:latin typeface="ＭＳ 明朝"/>
              <a:ea typeface="ＭＳ 明朝"/>
            </a:rPr>
            <a:t>０．９ｈａ</a:t>
          </a:r>
        </a:p>
      </xdr:txBody>
    </xdr:sp>
    <xdr:clientData/>
  </xdr:twoCellAnchor>
  <xdr:twoCellAnchor>
    <xdr:from>
      <xdr:col>0</xdr:col>
      <xdr:colOff>533400</xdr:colOff>
      <xdr:row>12</xdr:row>
      <xdr:rowOff>9525</xdr:rowOff>
    </xdr:from>
    <xdr:to>
      <xdr:col>2</xdr:col>
      <xdr:colOff>57150</xdr:colOff>
      <xdr:row>13</xdr:row>
      <xdr:rowOff>85726</xdr:rowOff>
    </xdr:to>
    <xdr:sp macro="" textlink="">
      <xdr:nvSpPr>
        <xdr:cNvPr id="3137" name="Text Box 65">
          <a:extLst>
            <a:ext uri="{FF2B5EF4-FFF2-40B4-BE49-F238E27FC236}">
              <a16:creationId xmlns:a16="http://schemas.microsoft.com/office/drawing/2014/main" id="{00000000-0008-0000-0C00-0000410C0000}"/>
            </a:ext>
          </a:extLst>
        </xdr:cNvPr>
        <xdr:cNvSpPr txBox="1">
          <a:spLocks noChangeArrowheads="1"/>
        </xdr:cNvSpPr>
      </xdr:nvSpPr>
      <xdr:spPr bwMode="auto">
        <a:xfrm>
          <a:off x="533400" y="2238375"/>
          <a:ext cx="704850" cy="247651"/>
        </a:xfrm>
        <a:prstGeom prst="rect">
          <a:avLst/>
        </a:prstGeom>
        <a:noFill/>
        <a:ln w="9525">
          <a:noFill/>
          <a:miter lim="800000"/>
          <a:headEnd/>
          <a:tailEnd/>
        </a:ln>
      </xdr:spPr>
      <xdr:txBody>
        <a:bodyPr vertOverflow="clip" wrap="square" lIns="74295" tIns="8890" rIns="74295" bIns="8890" anchor="ctr" upright="1"/>
        <a:lstStyle/>
        <a:p>
          <a:pPr algn="ctr" rtl="0">
            <a:defRPr sz="1000"/>
          </a:pPr>
          <a:r>
            <a:rPr lang="ja-JP" altLang="en-US" sz="950" b="0" i="0" u="none" strike="noStrike" baseline="0">
              <a:solidFill>
                <a:srgbClr val="000000"/>
              </a:solidFill>
              <a:latin typeface="ＭＳ 明朝"/>
              <a:ea typeface="ＭＳ 明朝"/>
            </a:rPr>
            <a:t>一本杉</a:t>
          </a:r>
        </a:p>
      </xdr:txBody>
    </xdr:sp>
    <xdr:clientData/>
  </xdr:twoCellAnchor>
  <xdr:twoCellAnchor>
    <xdr:from>
      <xdr:col>8</xdr:col>
      <xdr:colOff>38100</xdr:colOff>
      <xdr:row>19</xdr:row>
      <xdr:rowOff>66675</xdr:rowOff>
    </xdr:from>
    <xdr:to>
      <xdr:col>9</xdr:col>
      <xdr:colOff>114300</xdr:colOff>
      <xdr:row>21</xdr:row>
      <xdr:rowOff>57150</xdr:rowOff>
    </xdr:to>
    <xdr:sp macro="" textlink="">
      <xdr:nvSpPr>
        <xdr:cNvPr id="3133" name="Text Box 61">
          <a:extLst>
            <a:ext uri="{FF2B5EF4-FFF2-40B4-BE49-F238E27FC236}">
              <a16:creationId xmlns:a16="http://schemas.microsoft.com/office/drawing/2014/main" id="{00000000-0008-0000-0C00-00003D0C0000}"/>
            </a:ext>
          </a:extLst>
        </xdr:cNvPr>
        <xdr:cNvSpPr txBox="1">
          <a:spLocks noChangeArrowheads="1"/>
        </xdr:cNvSpPr>
      </xdr:nvSpPr>
      <xdr:spPr bwMode="auto">
        <a:xfrm>
          <a:off x="5524500" y="3495675"/>
          <a:ext cx="762000" cy="3333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沢</a:t>
          </a:r>
        </a:p>
      </xdr:txBody>
    </xdr:sp>
    <xdr:clientData/>
  </xdr:twoCellAnchor>
  <xdr:twoCellAnchor>
    <xdr:from>
      <xdr:col>2</xdr:col>
      <xdr:colOff>19050</xdr:colOff>
      <xdr:row>25</xdr:row>
      <xdr:rowOff>19050</xdr:rowOff>
    </xdr:from>
    <xdr:to>
      <xdr:col>3</xdr:col>
      <xdr:colOff>95250</xdr:colOff>
      <xdr:row>27</xdr:row>
      <xdr:rowOff>9525</xdr:rowOff>
    </xdr:to>
    <xdr:sp macro="" textlink="">
      <xdr:nvSpPr>
        <xdr:cNvPr id="3113" name="Text Box 41">
          <a:extLst>
            <a:ext uri="{FF2B5EF4-FFF2-40B4-BE49-F238E27FC236}">
              <a16:creationId xmlns:a16="http://schemas.microsoft.com/office/drawing/2014/main" id="{00000000-0008-0000-0C00-0000290C0000}"/>
            </a:ext>
          </a:extLst>
        </xdr:cNvPr>
        <xdr:cNvSpPr txBox="1">
          <a:spLocks noChangeArrowheads="1"/>
        </xdr:cNvSpPr>
      </xdr:nvSpPr>
      <xdr:spPr bwMode="auto">
        <a:xfrm>
          <a:off x="1390650" y="4476750"/>
          <a:ext cx="762000" cy="3333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起点</a:t>
          </a:r>
        </a:p>
      </xdr:txBody>
    </xdr:sp>
    <xdr:clientData/>
  </xdr:twoCellAnchor>
  <xdr:twoCellAnchor>
    <xdr:from>
      <xdr:col>2</xdr:col>
      <xdr:colOff>0</xdr:colOff>
      <xdr:row>27</xdr:row>
      <xdr:rowOff>123825</xdr:rowOff>
    </xdr:from>
    <xdr:to>
      <xdr:col>3</xdr:col>
      <xdr:colOff>447675</xdr:colOff>
      <xdr:row>29</xdr:row>
      <xdr:rowOff>114300</xdr:rowOff>
    </xdr:to>
    <xdr:sp macro="" textlink="">
      <xdr:nvSpPr>
        <xdr:cNvPr id="3112" name="Text Box 40">
          <a:extLst>
            <a:ext uri="{FF2B5EF4-FFF2-40B4-BE49-F238E27FC236}">
              <a16:creationId xmlns:a16="http://schemas.microsoft.com/office/drawing/2014/main" id="{00000000-0008-0000-0C00-0000280C0000}"/>
            </a:ext>
          </a:extLst>
        </xdr:cNvPr>
        <xdr:cNvSpPr txBox="1">
          <a:spLocks noChangeArrowheads="1"/>
        </xdr:cNvSpPr>
      </xdr:nvSpPr>
      <xdr:spPr bwMode="auto">
        <a:xfrm>
          <a:off x="1181100" y="4924425"/>
          <a:ext cx="1038225" cy="333375"/>
        </a:xfrm>
        <a:prstGeom prst="rect">
          <a:avLst/>
        </a:prstGeom>
        <a:noFill/>
        <a:ln w="9525">
          <a:noFill/>
          <a:miter lim="800000"/>
          <a:headEnd/>
          <a:tailEnd/>
        </a:ln>
      </xdr:spPr>
      <xdr:txBody>
        <a:bodyPr vertOverflow="clip" wrap="square" lIns="74295" tIns="8890" rIns="74295" bIns="8890" anchor="ctr" upright="1"/>
        <a:lstStyle/>
        <a:p>
          <a:pPr algn="l" rtl="0">
            <a:defRPr sz="1000"/>
          </a:pPr>
          <a:r>
            <a:rPr lang="ja-JP" altLang="en-US" sz="950" b="0" i="0" u="none" strike="noStrike" baseline="0">
              <a:solidFill>
                <a:srgbClr val="000000"/>
              </a:solidFill>
              <a:latin typeface="ＭＳ 明朝"/>
              <a:ea typeface="ＭＳ 明朝"/>
            </a:rPr>
            <a:t>○○林道</a:t>
          </a:r>
        </a:p>
      </xdr:txBody>
    </xdr:sp>
    <xdr:clientData/>
  </xdr:twoCellAnchor>
  <xdr:twoCellAnchor>
    <xdr:from>
      <xdr:col>1</xdr:col>
      <xdr:colOff>514350</xdr:colOff>
      <xdr:row>24</xdr:row>
      <xdr:rowOff>57150</xdr:rowOff>
    </xdr:from>
    <xdr:to>
      <xdr:col>2</xdr:col>
      <xdr:colOff>171450</xdr:colOff>
      <xdr:row>26</xdr:row>
      <xdr:rowOff>9525</xdr:rowOff>
    </xdr:to>
    <xdr:sp macro="" textlink="">
      <xdr:nvSpPr>
        <xdr:cNvPr id="3132" name="Line 60">
          <a:extLst>
            <a:ext uri="{FF2B5EF4-FFF2-40B4-BE49-F238E27FC236}">
              <a16:creationId xmlns:a16="http://schemas.microsoft.com/office/drawing/2014/main" id="{00000000-0008-0000-0C00-00003C0C0000}"/>
            </a:ext>
          </a:extLst>
        </xdr:cNvPr>
        <xdr:cNvSpPr>
          <a:spLocks noChangeShapeType="1"/>
        </xdr:cNvSpPr>
      </xdr:nvSpPr>
      <xdr:spPr bwMode="auto">
        <a:xfrm flipV="1">
          <a:off x="1200150" y="4343400"/>
          <a:ext cx="342900" cy="295275"/>
        </a:xfrm>
        <a:prstGeom prst="line">
          <a:avLst/>
        </a:prstGeom>
        <a:noFill/>
        <a:ln w="7200">
          <a:solidFill>
            <a:srgbClr val="000000"/>
          </a:solidFill>
          <a:round/>
          <a:headEnd/>
          <a:tailEnd/>
        </a:ln>
      </xdr:spPr>
    </xdr:sp>
    <xdr:clientData/>
  </xdr:twoCellAnchor>
  <xdr:twoCellAnchor>
    <xdr:from>
      <xdr:col>2</xdr:col>
      <xdr:colOff>171450</xdr:colOff>
      <xdr:row>24</xdr:row>
      <xdr:rowOff>38100</xdr:rowOff>
    </xdr:from>
    <xdr:to>
      <xdr:col>6</xdr:col>
      <xdr:colOff>0</xdr:colOff>
      <xdr:row>28</xdr:row>
      <xdr:rowOff>9525</xdr:rowOff>
    </xdr:to>
    <xdr:sp macro="" textlink="">
      <xdr:nvSpPr>
        <xdr:cNvPr id="3131" name="Line 59">
          <a:extLst>
            <a:ext uri="{FF2B5EF4-FFF2-40B4-BE49-F238E27FC236}">
              <a16:creationId xmlns:a16="http://schemas.microsoft.com/office/drawing/2014/main" id="{00000000-0008-0000-0C00-00003B0C0000}"/>
            </a:ext>
          </a:extLst>
        </xdr:cNvPr>
        <xdr:cNvSpPr>
          <a:spLocks noChangeShapeType="1"/>
        </xdr:cNvSpPr>
      </xdr:nvSpPr>
      <xdr:spPr bwMode="auto">
        <a:xfrm>
          <a:off x="1543050" y="4324350"/>
          <a:ext cx="2571750" cy="657225"/>
        </a:xfrm>
        <a:prstGeom prst="line">
          <a:avLst/>
        </a:prstGeom>
        <a:noFill/>
        <a:ln w="7200">
          <a:solidFill>
            <a:srgbClr val="000000"/>
          </a:solidFill>
          <a:round/>
          <a:headEnd/>
          <a:tailEnd/>
        </a:ln>
      </xdr:spPr>
    </xdr:sp>
    <xdr:clientData/>
  </xdr:twoCellAnchor>
  <xdr:twoCellAnchor>
    <xdr:from>
      <xdr:col>1</xdr:col>
      <xdr:colOff>619125</xdr:colOff>
      <xdr:row>17</xdr:row>
      <xdr:rowOff>152400</xdr:rowOff>
    </xdr:from>
    <xdr:to>
      <xdr:col>2</xdr:col>
      <xdr:colOff>171450</xdr:colOff>
      <xdr:row>24</xdr:row>
      <xdr:rowOff>28575</xdr:rowOff>
    </xdr:to>
    <xdr:sp macro="" textlink="">
      <xdr:nvSpPr>
        <xdr:cNvPr id="3130" name="Line 58">
          <a:extLst>
            <a:ext uri="{FF2B5EF4-FFF2-40B4-BE49-F238E27FC236}">
              <a16:creationId xmlns:a16="http://schemas.microsoft.com/office/drawing/2014/main" id="{00000000-0008-0000-0C00-00003A0C0000}"/>
            </a:ext>
          </a:extLst>
        </xdr:cNvPr>
        <xdr:cNvSpPr>
          <a:spLocks noChangeShapeType="1"/>
        </xdr:cNvSpPr>
      </xdr:nvSpPr>
      <xdr:spPr bwMode="auto">
        <a:xfrm>
          <a:off x="1304925" y="3238500"/>
          <a:ext cx="238125" cy="1076325"/>
        </a:xfrm>
        <a:prstGeom prst="line">
          <a:avLst/>
        </a:prstGeom>
        <a:noFill/>
        <a:ln w="7200">
          <a:solidFill>
            <a:srgbClr val="000000"/>
          </a:solidFill>
          <a:round/>
          <a:headEnd/>
          <a:tailEnd/>
        </a:ln>
      </xdr:spPr>
    </xdr:sp>
    <xdr:clientData/>
  </xdr:twoCellAnchor>
  <xdr:twoCellAnchor>
    <xdr:from>
      <xdr:col>1</xdr:col>
      <xdr:colOff>619125</xdr:colOff>
      <xdr:row>11</xdr:row>
      <xdr:rowOff>47625</xdr:rowOff>
    </xdr:from>
    <xdr:to>
      <xdr:col>5</xdr:col>
      <xdr:colOff>428625</xdr:colOff>
      <xdr:row>17</xdr:row>
      <xdr:rowOff>152400</xdr:rowOff>
    </xdr:to>
    <xdr:sp macro="" textlink="">
      <xdr:nvSpPr>
        <xdr:cNvPr id="3146" name="Line 74">
          <a:extLst>
            <a:ext uri="{FF2B5EF4-FFF2-40B4-BE49-F238E27FC236}">
              <a16:creationId xmlns:a16="http://schemas.microsoft.com/office/drawing/2014/main" id="{00000000-0008-0000-0C00-00004A0C0000}"/>
            </a:ext>
          </a:extLst>
        </xdr:cNvPr>
        <xdr:cNvSpPr>
          <a:spLocks noChangeShapeType="1"/>
        </xdr:cNvSpPr>
      </xdr:nvSpPr>
      <xdr:spPr bwMode="auto">
        <a:xfrm flipV="1">
          <a:off x="1304925" y="2105025"/>
          <a:ext cx="2552700" cy="1133475"/>
        </a:xfrm>
        <a:prstGeom prst="line">
          <a:avLst/>
        </a:prstGeom>
        <a:noFill/>
        <a:ln w="7200">
          <a:solidFill>
            <a:srgbClr val="000000"/>
          </a:solidFill>
          <a:round/>
          <a:headEnd/>
          <a:tailEnd/>
        </a:ln>
      </xdr:spPr>
    </xdr:sp>
    <xdr:clientData/>
  </xdr:twoCellAnchor>
  <xdr:twoCellAnchor>
    <xdr:from>
      <xdr:col>2</xdr:col>
      <xdr:colOff>66675</xdr:colOff>
      <xdr:row>16</xdr:row>
      <xdr:rowOff>66675</xdr:rowOff>
    </xdr:from>
    <xdr:to>
      <xdr:col>6</xdr:col>
      <xdr:colOff>371475</xdr:colOff>
      <xdr:row>19</xdr:row>
      <xdr:rowOff>161925</xdr:rowOff>
    </xdr:to>
    <xdr:sp macro="" textlink="">
      <xdr:nvSpPr>
        <xdr:cNvPr id="3129" name="Line 57">
          <a:extLst>
            <a:ext uri="{FF2B5EF4-FFF2-40B4-BE49-F238E27FC236}">
              <a16:creationId xmlns:a16="http://schemas.microsoft.com/office/drawing/2014/main" id="{00000000-0008-0000-0C00-0000390C0000}"/>
            </a:ext>
          </a:extLst>
        </xdr:cNvPr>
        <xdr:cNvSpPr>
          <a:spLocks noChangeShapeType="1"/>
        </xdr:cNvSpPr>
      </xdr:nvSpPr>
      <xdr:spPr bwMode="auto">
        <a:xfrm flipV="1">
          <a:off x="1247775" y="2981325"/>
          <a:ext cx="2667000" cy="609600"/>
        </a:xfrm>
        <a:prstGeom prst="line">
          <a:avLst/>
        </a:prstGeom>
        <a:noFill/>
        <a:ln w="7200">
          <a:solidFill>
            <a:srgbClr val="000000"/>
          </a:solidFill>
          <a:prstDash val="sysDot"/>
          <a:round/>
          <a:headEnd/>
          <a:tailEnd/>
        </a:ln>
      </xdr:spPr>
    </xdr:sp>
    <xdr:clientData/>
  </xdr:twoCellAnchor>
  <xdr:twoCellAnchor>
    <xdr:from>
      <xdr:col>7</xdr:col>
      <xdr:colOff>314325</xdr:colOff>
      <xdr:row>20</xdr:row>
      <xdr:rowOff>104775</xdr:rowOff>
    </xdr:from>
    <xdr:to>
      <xdr:col>7</xdr:col>
      <xdr:colOff>676275</xdr:colOff>
      <xdr:row>21</xdr:row>
      <xdr:rowOff>47625</xdr:rowOff>
    </xdr:to>
    <xdr:sp macro="" textlink="">
      <xdr:nvSpPr>
        <xdr:cNvPr id="3128" name="Line 56">
          <a:extLst>
            <a:ext uri="{FF2B5EF4-FFF2-40B4-BE49-F238E27FC236}">
              <a16:creationId xmlns:a16="http://schemas.microsoft.com/office/drawing/2014/main" id="{00000000-0008-0000-0C00-0000380C0000}"/>
            </a:ext>
          </a:extLst>
        </xdr:cNvPr>
        <xdr:cNvSpPr>
          <a:spLocks noChangeShapeType="1"/>
        </xdr:cNvSpPr>
      </xdr:nvSpPr>
      <xdr:spPr bwMode="auto">
        <a:xfrm flipV="1">
          <a:off x="5114925" y="3705225"/>
          <a:ext cx="361950" cy="114300"/>
        </a:xfrm>
        <a:prstGeom prst="line">
          <a:avLst/>
        </a:prstGeom>
        <a:noFill/>
        <a:ln w="7200">
          <a:solidFill>
            <a:srgbClr val="000000"/>
          </a:solidFill>
          <a:round/>
          <a:headEnd/>
          <a:tailEnd/>
        </a:ln>
      </xdr:spPr>
    </xdr:sp>
    <xdr:clientData/>
  </xdr:twoCellAnchor>
  <xdr:twoCellAnchor>
    <xdr:from>
      <xdr:col>5</xdr:col>
      <xdr:colOff>676275</xdr:colOff>
      <xdr:row>21</xdr:row>
      <xdr:rowOff>76200</xdr:rowOff>
    </xdr:from>
    <xdr:to>
      <xdr:col>7</xdr:col>
      <xdr:colOff>285750</xdr:colOff>
      <xdr:row>28</xdr:row>
      <xdr:rowOff>9525</xdr:rowOff>
    </xdr:to>
    <xdr:sp macro="" textlink="">
      <xdr:nvSpPr>
        <xdr:cNvPr id="3127" name="Line 55">
          <a:extLst>
            <a:ext uri="{FF2B5EF4-FFF2-40B4-BE49-F238E27FC236}">
              <a16:creationId xmlns:a16="http://schemas.microsoft.com/office/drawing/2014/main" id="{00000000-0008-0000-0C00-0000370C0000}"/>
            </a:ext>
          </a:extLst>
        </xdr:cNvPr>
        <xdr:cNvSpPr>
          <a:spLocks noChangeShapeType="1"/>
        </xdr:cNvSpPr>
      </xdr:nvSpPr>
      <xdr:spPr bwMode="auto">
        <a:xfrm flipV="1">
          <a:off x="4105275" y="3848100"/>
          <a:ext cx="981075" cy="1133475"/>
        </a:xfrm>
        <a:prstGeom prst="line">
          <a:avLst/>
        </a:prstGeom>
        <a:noFill/>
        <a:ln w="7200">
          <a:solidFill>
            <a:srgbClr val="000000"/>
          </a:solidFill>
          <a:round/>
          <a:headEnd/>
          <a:tailEnd/>
        </a:ln>
      </xdr:spPr>
    </xdr:sp>
    <xdr:clientData/>
  </xdr:twoCellAnchor>
  <xdr:twoCellAnchor>
    <xdr:from>
      <xdr:col>5</xdr:col>
      <xdr:colOff>428625</xdr:colOff>
      <xdr:row>11</xdr:row>
      <xdr:rowOff>47625</xdr:rowOff>
    </xdr:from>
    <xdr:to>
      <xdr:col>7</xdr:col>
      <xdr:colOff>295275</xdr:colOff>
      <xdr:row>21</xdr:row>
      <xdr:rowOff>47625</xdr:rowOff>
    </xdr:to>
    <xdr:sp macro="" textlink="">
      <xdr:nvSpPr>
        <xdr:cNvPr id="3143" name="Line 71">
          <a:extLst>
            <a:ext uri="{FF2B5EF4-FFF2-40B4-BE49-F238E27FC236}">
              <a16:creationId xmlns:a16="http://schemas.microsoft.com/office/drawing/2014/main" id="{00000000-0008-0000-0C00-0000470C0000}"/>
            </a:ext>
          </a:extLst>
        </xdr:cNvPr>
        <xdr:cNvSpPr>
          <a:spLocks noChangeShapeType="1"/>
        </xdr:cNvSpPr>
      </xdr:nvSpPr>
      <xdr:spPr bwMode="auto">
        <a:xfrm>
          <a:off x="3857625" y="2105025"/>
          <a:ext cx="1238250" cy="1714500"/>
        </a:xfrm>
        <a:prstGeom prst="line">
          <a:avLst/>
        </a:prstGeom>
        <a:noFill/>
        <a:ln w="7200">
          <a:solidFill>
            <a:srgbClr val="000000"/>
          </a:solidFill>
          <a:round/>
          <a:headEnd/>
          <a:tailEnd/>
        </a:ln>
      </xdr:spPr>
    </xdr:sp>
    <xdr:clientData/>
  </xdr:twoCellAnchor>
  <xdr:twoCellAnchor>
    <xdr:from>
      <xdr:col>2</xdr:col>
      <xdr:colOff>171450</xdr:colOff>
      <xdr:row>21</xdr:row>
      <xdr:rowOff>57150</xdr:rowOff>
    </xdr:from>
    <xdr:to>
      <xdr:col>7</xdr:col>
      <xdr:colOff>342900</xdr:colOff>
      <xdr:row>24</xdr:row>
      <xdr:rowOff>28575</xdr:rowOff>
    </xdr:to>
    <xdr:sp macro="" textlink="">
      <xdr:nvSpPr>
        <xdr:cNvPr id="3126" name="Line 54">
          <a:extLst>
            <a:ext uri="{FF2B5EF4-FFF2-40B4-BE49-F238E27FC236}">
              <a16:creationId xmlns:a16="http://schemas.microsoft.com/office/drawing/2014/main" id="{00000000-0008-0000-0C00-0000360C0000}"/>
            </a:ext>
          </a:extLst>
        </xdr:cNvPr>
        <xdr:cNvSpPr>
          <a:spLocks noChangeShapeType="1"/>
        </xdr:cNvSpPr>
      </xdr:nvSpPr>
      <xdr:spPr bwMode="auto">
        <a:xfrm flipV="1">
          <a:off x="1543050" y="3829050"/>
          <a:ext cx="3600450" cy="485775"/>
        </a:xfrm>
        <a:prstGeom prst="line">
          <a:avLst/>
        </a:prstGeom>
        <a:noFill/>
        <a:ln w="7200">
          <a:solidFill>
            <a:srgbClr val="000000"/>
          </a:solidFill>
          <a:round/>
          <a:headEnd/>
          <a:tailEnd/>
        </a:ln>
      </xdr:spPr>
    </xdr:sp>
    <xdr:clientData/>
  </xdr:twoCellAnchor>
  <xdr:twoCellAnchor>
    <xdr:from>
      <xdr:col>6</xdr:col>
      <xdr:colOff>47625</xdr:colOff>
      <xdr:row>28</xdr:row>
      <xdr:rowOff>57150</xdr:rowOff>
    </xdr:from>
    <xdr:to>
      <xdr:col>6</xdr:col>
      <xdr:colOff>476250</xdr:colOff>
      <xdr:row>29</xdr:row>
      <xdr:rowOff>114300</xdr:rowOff>
    </xdr:to>
    <xdr:sp macro="" textlink="">
      <xdr:nvSpPr>
        <xdr:cNvPr id="3111" name="Text Box 39">
          <a:extLst>
            <a:ext uri="{FF2B5EF4-FFF2-40B4-BE49-F238E27FC236}">
              <a16:creationId xmlns:a16="http://schemas.microsoft.com/office/drawing/2014/main" id="{00000000-0008-0000-0C00-0000270C0000}"/>
            </a:ext>
          </a:extLst>
        </xdr:cNvPr>
        <xdr:cNvSpPr txBox="1">
          <a:spLocks noChangeArrowheads="1"/>
        </xdr:cNvSpPr>
      </xdr:nvSpPr>
      <xdr:spPr bwMode="auto">
        <a:xfrm>
          <a:off x="4162425" y="5029200"/>
          <a:ext cx="428625" cy="228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１</a:t>
          </a:r>
        </a:p>
      </xdr:txBody>
    </xdr:sp>
    <xdr:clientData/>
  </xdr:twoCellAnchor>
  <xdr:twoCellAnchor>
    <xdr:from>
      <xdr:col>7</xdr:col>
      <xdr:colOff>352425</xdr:colOff>
      <xdr:row>21</xdr:row>
      <xdr:rowOff>95250</xdr:rowOff>
    </xdr:from>
    <xdr:to>
      <xdr:col>8</xdr:col>
      <xdr:colOff>95250</xdr:colOff>
      <xdr:row>22</xdr:row>
      <xdr:rowOff>152400</xdr:rowOff>
    </xdr:to>
    <xdr:sp macro="" textlink="">
      <xdr:nvSpPr>
        <xdr:cNvPr id="3125" name="Text Box 53">
          <a:extLst>
            <a:ext uri="{FF2B5EF4-FFF2-40B4-BE49-F238E27FC236}">
              <a16:creationId xmlns:a16="http://schemas.microsoft.com/office/drawing/2014/main" id="{00000000-0008-0000-0C00-0000350C0000}"/>
            </a:ext>
          </a:extLst>
        </xdr:cNvPr>
        <xdr:cNvSpPr txBox="1">
          <a:spLocks noChangeArrowheads="1"/>
        </xdr:cNvSpPr>
      </xdr:nvSpPr>
      <xdr:spPr bwMode="auto">
        <a:xfrm>
          <a:off x="5153025" y="3867150"/>
          <a:ext cx="428625" cy="228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２</a:t>
          </a:r>
        </a:p>
      </xdr:txBody>
    </xdr:sp>
    <xdr:clientData/>
  </xdr:twoCellAnchor>
  <xdr:twoCellAnchor>
    <xdr:from>
      <xdr:col>5</xdr:col>
      <xdr:colOff>266700</xdr:colOff>
      <xdr:row>9</xdr:row>
      <xdr:rowOff>161925</xdr:rowOff>
    </xdr:from>
    <xdr:to>
      <xdr:col>6</xdr:col>
      <xdr:colOff>9525</xdr:colOff>
      <xdr:row>11</xdr:row>
      <xdr:rowOff>133350</xdr:rowOff>
    </xdr:to>
    <xdr:sp macro="" textlink="">
      <xdr:nvSpPr>
        <xdr:cNvPr id="3145" name="Text Box 73">
          <a:extLst>
            <a:ext uri="{FF2B5EF4-FFF2-40B4-BE49-F238E27FC236}">
              <a16:creationId xmlns:a16="http://schemas.microsoft.com/office/drawing/2014/main" id="{00000000-0008-0000-0C00-0000490C0000}"/>
            </a:ext>
          </a:extLst>
        </xdr:cNvPr>
        <xdr:cNvSpPr txBox="1">
          <a:spLocks noChangeArrowheads="1"/>
        </xdr:cNvSpPr>
      </xdr:nvSpPr>
      <xdr:spPr bwMode="auto">
        <a:xfrm>
          <a:off x="3695700" y="1876425"/>
          <a:ext cx="428625" cy="3143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３</a:t>
          </a:r>
        </a:p>
      </xdr:txBody>
    </xdr:sp>
    <xdr:clientData/>
  </xdr:twoCellAnchor>
  <xdr:twoCellAnchor>
    <xdr:from>
      <xdr:col>1</xdr:col>
      <xdr:colOff>342900</xdr:colOff>
      <xdr:row>17</xdr:row>
      <xdr:rowOff>47625</xdr:rowOff>
    </xdr:from>
    <xdr:to>
      <xdr:col>2</xdr:col>
      <xdr:colOff>85725</xdr:colOff>
      <xdr:row>19</xdr:row>
      <xdr:rowOff>38100</xdr:rowOff>
    </xdr:to>
    <xdr:sp macro="" textlink="">
      <xdr:nvSpPr>
        <xdr:cNvPr id="3124" name="Text Box 52">
          <a:extLst>
            <a:ext uri="{FF2B5EF4-FFF2-40B4-BE49-F238E27FC236}">
              <a16:creationId xmlns:a16="http://schemas.microsoft.com/office/drawing/2014/main" id="{00000000-0008-0000-0C00-0000340C0000}"/>
            </a:ext>
          </a:extLst>
        </xdr:cNvPr>
        <xdr:cNvSpPr txBox="1">
          <a:spLocks noChangeArrowheads="1"/>
        </xdr:cNvSpPr>
      </xdr:nvSpPr>
      <xdr:spPr bwMode="auto">
        <a:xfrm>
          <a:off x="1028700" y="3133725"/>
          <a:ext cx="428625" cy="3333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４</a:t>
          </a:r>
        </a:p>
      </xdr:txBody>
    </xdr:sp>
    <xdr:clientData/>
  </xdr:twoCellAnchor>
  <xdr:twoCellAnchor>
    <xdr:from>
      <xdr:col>1</xdr:col>
      <xdr:colOff>114299</xdr:colOff>
      <xdr:row>14</xdr:row>
      <xdr:rowOff>28575</xdr:rowOff>
    </xdr:from>
    <xdr:to>
      <xdr:col>1</xdr:col>
      <xdr:colOff>447674</xdr:colOff>
      <xdr:row>17</xdr:row>
      <xdr:rowOff>0</xdr:rowOff>
    </xdr:to>
    <xdr:grpSp>
      <xdr:nvGrpSpPr>
        <xdr:cNvPr id="3138" name="Group 66">
          <a:extLst>
            <a:ext uri="{FF2B5EF4-FFF2-40B4-BE49-F238E27FC236}">
              <a16:creationId xmlns:a16="http://schemas.microsoft.com/office/drawing/2014/main" id="{00000000-0008-0000-0C00-0000420C0000}"/>
            </a:ext>
          </a:extLst>
        </xdr:cNvPr>
        <xdr:cNvGrpSpPr>
          <a:grpSpLocks/>
        </xdr:cNvGrpSpPr>
      </xdr:nvGrpSpPr>
      <xdr:grpSpPr bwMode="auto">
        <a:xfrm>
          <a:off x="647699" y="2543175"/>
          <a:ext cx="333375" cy="474345"/>
          <a:chOff x="2713" y="5184"/>
          <a:chExt cx="362" cy="772"/>
        </a:xfrm>
      </xdr:grpSpPr>
      <xdr:sp macro="" textlink="">
        <xdr:nvSpPr>
          <xdr:cNvPr id="3141" name="Freeform 69">
            <a:extLst>
              <a:ext uri="{FF2B5EF4-FFF2-40B4-BE49-F238E27FC236}">
                <a16:creationId xmlns:a16="http://schemas.microsoft.com/office/drawing/2014/main" id="{00000000-0008-0000-0C00-0000450C0000}"/>
              </a:ext>
            </a:extLst>
          </xdr:cNvPr>
          <xdr:cNvSpPr>
            <a:spLocks/>
          </xdr:cNvSpPr>
        </xdr:nvSpPr>
        <xdr:spPr bwMode="auto">
          <a:xfrm>
            <a:off x="2713" y="5184"/>
            <a:ext cx="362" cy="542"/>
          </a:xfrm>
          <a:custGeom>
            <a:avLst/>
            <a:gdLst/>
            <a:ahLst/>
            <a:cxnLst>
              <a:cxn ang="0">
                <a:pos x="23" y="367"/>
              </a:cxn>
              <a:cxn ang="0">
                <a:pos x="36" y="249"/>
              </a:cxn>
              <a:cxn ang="0">
                <a:pos x="62" y="209"/>
              </a:cxn>
              <a:cxn ang="0">
                <a:pos x="36" y="131"/>
              </a:cxn>
              <a:cxn ang="0">
                <a:pos x="88" y="65"/>
              </a:cxn>
              <a:cxn ang="0">
                <a:pos x="102" y="26"/>
              </a:cxn>
              <a:cxn ang="0">
                <a:pos x="141" y="0"/>
              </a:cxn>
              <a:cxn ang="0">
                <a:pos x="180" y="13"/>
              </a:cxn>
              <a:cxn ang="0">
                <a:pos x="206" y="105"/>
              </a:cxn>
              <a:cxn ang="0">
                <a:pos x="246" y="118"/>
              </a:cxn>
              <a:cxn ang="0">
                <a:pos x="311" y="209"/>
              </a:cxn>
              <a:cxn ang="0">
                <a:pos x="167" y="511"/>
              </a:cxn>
              <a:cxn ang="0">
                <a:pos x="49" y="497"/>
              </a:cxn>
              <a:cxn ang="0">
                <a:pos x="23" y="367"/>
              </a:cxn>
            </a:cxnLst>
            <a:rect l="0" t="0" r="r" b="b"/>
            <a:pathLst>
              <a:path w="362" h="542">
                <a:moveTo>
                  <a:pt x="23" y="367"/>
                </a:moveTo>
                <a:cubicBezTo>
                  <a:pt x="27" y="328"/>
                  <a:pt x="27" y="287"/>
                  <a:pt x="36" y="249"/>
                </a:cubicBezTo>
                <a:cubicBezTo>
                  <a:pt x="40" y="234"/>
                  <a:pt x="62" y="225"/>
                  <a:pt x="62" y="209"/>
                </a:cubicBezTo>
                <a:cubicBezTo>
                  <a:pt x="62" y="182"/>
                  <a:pt x="36" y="131"/>
                  <a:pt x="36" y="131"/>
                </a:cubicBezTo>
                <a:cubicBezTo>
                  <a:pt x="68" y="4"/>
                  <a:pt x="20" y="133"/>
                  <a:pt x="88" y="65"/>
                </a:cubicBezTo>
                <a:cubicBezTo>
                  <a:pt x="98" y="55"/>
                  <a:pt x="93" y="37"/>
                  <a:pt x="102" y="26"/>
                </a:cubicBezTo>
                <a:cubicBezTo>
                  <a:pt x="112" y="14"/>
                  <a:pt x="128" y="9"/>
                  <a:pt x="141" y="0"/>
                </a:cubicBezTo>
                <a:cubicBezTo>
                  <a:pt x="154" y="4"/>
                  <a:pt x="171" y="2"/>
                  <a:pt x="180" y="13"/>
                </a:cubicBezTo>
                <a:cubicBezTo>
                  <a:pt x="181" y="14"/>
                  <a:pt x="200" y="99"/>
                  <a:pt x="206" y="105"/>
                </a:cubicBezTo>
                <a:cubicBezTo>
                  <a:pt x="216" y="115"/>
                  <a:pt x="233" y="114"/>
                  <a:pt x="246" y="118"/>
                </a:cubicBezTo>
                <a:cubicBezTo>
                  <a:pt x="276" y="209"/>
                  <a:pt x="246" y="187"/>
                  <a:pt x="311" y="209"/>
                </a:cubicBezTo>
                <a:cubicBezTo>
                  <a:pt x="294" y="542"/>
                  <a:pt x="362" y="441"/>
                  <a:pt x="167" y="511"/>
                </a:cubicBezTo>
                <a:cubicBezTo>
                  <a:pt x="128" y="506"/>
                  <a:pt x="86" y="511"/>
                  <a:pt x="49" y="497"/>
                </a:cubicBezTo>
                <a:cubicBezTo>
                  <a:pt x="0" y="479"/>
                  <a:pt x="15" y="398"/>
                  <a:pt x="23" y="367"/>
                </a:cubicBezTo>
                <a:close/>
              </a:path>
            </a:pathLst>
          </a:custGeom>
          <a:solidFill>
            <a:srgbClr val="FFFFFF"/>
          </a:solidFill>
          <a:ln w="9525">
            <a:solidFill>
              <a:srgbClr val="000000"/>
            </a:solidFill>
            <a:round/>
            <a:headEnd/>
            <a:tailEnd/>
          </a:ln>
        </xdr:spPr>
      </xdr:sp>
      <xdr:sp macro="" textlink="">
        <xdr:nvSpPr>
          <xdr:cNvPr id="3140" name="Freeform 68">
            <a:extLst>
              <a:ext uri="{FF2B5EF4-FFF2-40B4-BE49-F238E27FC236}">
                <a16:creationId xmlns:a16="http://schemas.microsoft.com/office/drawing/2014/main" id="{00000000-0008-0000-0C00-0000440C0000}"/>
              </a:ext>
            </a:extLst>
          </xdr:cNvPr>
          <xdr:cNvSpPr>
            <a:spLocks/>
          </xdr:cNvSpPr>
        </xdr:nvSpPr>
        <xdr:spPr bwMode="auto">
          <a:xfrm>
            <a:off x="2815" y="5405"/>
            <a:ext cx="79" cy="525"/>
          </a:xfrm>
          <a:custGeom>
            <a:avLst/>
            <a:gdLst/>
            <a:ahLst/>
            <a:cxnLst>
              <a:cxn ang="0">
                <a:pos x="78" y="15"/>
              </a:cxn>
              <a:cxn ang="0">
                <a:pos x="52" y="460"/>
              </a:cxn>
              <a:cxn ang="0">
                <a:pos x="0" y="525"/>
              </a:cxn>
            </a:cxnLst>
            <a:rect l="0" t="0" r="r" b="b"/>
            <a:pathLst>
              <a:path w="79" h="525">
                <a:moveTo>
                  <a:pt x="78" y="15"/>
                </a:moveTo>
                <a:cubicBezTo>
                  <a:pt x="21" y="187"/>
                  <a:pt x="79" y="0"/>
                  <a:pt x="52" y="460"/>
                </a:cubicBezTo>
                <a:cubicBezTo>
                  <a:pt x="50" y="488"/>
                  <a:pt x="0" y="525"/>
                  <a:pt x="0" y="525"/>
                </a:cubicBezTo>
              </a:path>
            </a:pathLst>
          </a:custGeom>
          <a:noFill/>
          <a:ln w="9525">
            <a:solidFill>
              <a:srgbClr val="000000"/>
            </a:solidFill>
            <a:round/>
            <a:headEnd/>
            <a:tailEnd/>
          </a:ln>
        </xdr:spPr>
      </xdr:sp>
      <xdr:sp macro="" textlink="">
        <xdr:nvSpPr>
          <xdr:cNvPr id="3139" name="Freeform 67">
            <a:extLst>
              <a:ext uri="{FF2B5EF4-FFF2-40B4-BE49-F238E27FC236}">
                <a16:creationId xmlns:a16="http://schemas.microsoft.com/office/drawing/2014/main" id="{00000000-0008-0000-0C00-0000430C0000}"/>
              </a:ext>
            </a:extLst>
          </xdr:cNvPr>
          <xdr:cNvSpPr>
            <a:spLocks/>
          </xdr:cNvSpPr>
        </xdr:nvSpPr>
        <xdr:spPr bwMode="auto">
          <a:xfrm>
            <a:off x="2857" y="5792"/>
            <a:ext cx="128" cy="164"/>
          </a:xfrm>
          <a:custGeom>
            <a:avLst/>
            <a:gdLst/>
            <a:ahLst/>
            <a:cxnLst>
              <a:cxn ang="0">
                <a:pos x="10" y="20"/>
              </a:cxn>
              <a:cxn ang="0">
                <a:pos x="49" y="99"/>
              </a:cxn>
              <a:cxn ang="0">
                <a:pos x="128" y="164"/>
              </a:cxn>
            </a:cxnLst>
            <a:rect l="0" t="0" r="r" b="b"/>
            <a:pathLst>
              <a:path w="128" h="164">
                <a:moveTo>
                  <a:pt x="10" y="20"/>
                </a:moveTo>
                <a:cubicBezTo>
                  <a:pt x="42" y="118"/>
                  <a:pt x="0" y="0"/>
                  <a:pt x="49" y="99"/>
                </a:cubicBezTo>
                <a:cubicBezTo>
                  <a:pt x="72" y="145"/>
                  <a:pt x="65" y="164"/>
                  <a:pt x="128" y="164"/>
                </a:cubicBezTo>
              </a:path>
            </a:pathLst>
          </a:custGeom>
          <a:noFill/>
          <a:ln w="9525">
            <a:solidFill>
              <a:srgbClr val="000000"/>
            </a:solidFill>
            <a:round/>
            <a:headEnd/>
            <a:tailEnd/>
          </a:ln>
        </xdr:spPr>
      </xdr:sp>
    </xdr:grpSp>
    <xdr:clientData/>
  </xdr:twoCellAnchor>
  <xdr:twoCellAnchor>
    <xdr:from>
      <xdr:col>3</xdr:col>
      <xdr:colOff>447675</xdr:colOff>
      <xdr:row>14</xdr:row>
      <xdr:rowOff>38101</xdr:rowOff>
    </xdr:from>
    <xdr:to>
      <xdr:col>5</xdr:col>
      <xdr:colOff>371475</xdr:colOff>
      <xdr:row>18</xdr:row>
      <xdr:rowOff>1</xdr:rowOff>
    </xdr:to>
    <xdr:sp macro="" textlink="">
      <xdr:nvSpPr>
        <xdr:cNvPr id="3136" name="Text Box 64">
          <a:extLst>
            <a:ext uri="{FF2B5EF4-FFF2-40B4-BE49-F238E27FC236}">
              <a16:creationId xmlns:a16="http://schemas.microsoft.com/office/drawing/2014/main" id="{00000000-0008-0000-0C00-0000400C0000}"/>
            </a:ext>
          </a:extLst>
        </xdr:cNvPr>
        <xdr:cNvSpPr txBox="1">
          <a:spLocks noChangeArrowheads="1"/>
        </xdr:cNvSpPr>
      </xdr:nvSpPr>
      <xdr:spPr bwMode="auto">
        <a:xfrm>
          <a:off x="2219325" y="2609851"/>
          <a:ext cx="1104900" cy="6477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ひのき　</a:t>
          </a:r>
          <a:endParaRPr lang="ja-JP" altLang="en-US" sz="950" b="0" i="0" u="none" strike="noStrike" baseline="0">
            <a:solidFill>
              <a:srgbClr val="000000"/>
            </a:solidFill>
            <a:latin typeface="Times New Roman"/>
            <a:cs typeface="Times New Roman"/>
          </a:endParaRPr>
        </a:p>
        <a:p>
          <a:pPr algn="l" rtl="0">
            <a:defRPr sz="1000"/>
          </a:pPr>
          <a:r>
            <a:rPr lang="ja-JP" altLang="en-US" sz="950" b="0" i="0" u="none" strike="noStrike" baseline="0">
              <a:solidFill>
                <a:srgbClr val="000000"/>
              </a:solidFill>
              <a:latin typeface="ＭＳ 明朝"/>
              <a:ea typeface="ＭＳ 明朝"/>
            </a:rPr>
            <a:t>１，８００本</a:t>
          </a:r>
          <a:endParaRPr lang="ja-JP" altLang="en-US" sz="950" b="0" i="0" u="none" strike="noStrike" baseline="0">
            <a:solidFill>
              <a:srgbClr val="000000"/>
            </a:solidFill>
            <a:latin typeface="Times New Roman"/>
            <a:cs typeface="Times New Roman"/>
          </a:endParaRPr>
        </a:p>
        <a:p>
          <a:pPr algn="l" rtl="0">
            <a:defRPr sz="1000"/>
          </a:pPr>
          <a:r>
            <a:rPr lang="ja-JP" altLang="en-US" sz="950" b="0" i="0" u="none" strike="noStrike" baseline="0">
              <a:solidFill>
                <a:srgbClr val="000000"/>
              </a:solidFill>
              <a:latin typeface="ＭＳ 明朝"/>
              <a:ea typeface="ＭＳ 明朝"/>
            </a:rPr>
            <a:t>０．６ｈａ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7</xdr:row>
      <xdr:rowOff>95250</xdr:rowOff>
    </xdr:from>
    <xdr:to>
      <xdr:col>20</xdr:col>
      <xdr:colOff>152400</xdr:colOff>
      <xdr:row>30</xdr:row>
      <xdr:rowOff>104775</xdr:rowOff>
    </xdr:to>
    <xdr:pic>
      <xdr:nvPicPr>
        <xdr:cNvPr id="2051" name="Picture 3">
          <a:extLst>
            <a:ext uri="{FF2B5EF4-FFF2-40B4-BE49-F238E27FC236}">
              <a16:creationId xmlns:a16="http://schemas.microsoft.com/office/drawing/2014/main" id="{00000000-0008-0000-0D00-000003080000}"/>
            </a:ext>
          </a:extLst>
        </xdr:cNvPr>
        <xdr:cNvPicPr>
          <a:picLocks noChangeArrowheads="1"/>
        </xdr:cNvPicPr>
      </xdr:nvPicPr>
      <xdr:blipFill>
        <a:blip xmlns:r="http://schemas.openxmlformats.org/officeDocument/2006/relationships" r:embed="rId1" cstate="print"/>
        <a:srcRect/>
        <a:stretch>
          <a:fillRect/>
        </a:stretch>
      </xdr:blipFill>
      <xdr:spPr bwMode="auto">
        <a:xfrm>
          <a:off x="552450" y="1419225"/>
          <a:ext cx="5124450" cy="47529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13</xdr:row>
      <xdr:rowOff>276225</xdr:rowOff>
    </xdr:from>
    <xdr:to>
      <xdr:col>8</xdr:col>
      <xdr:colOff>76200</xdr:colOff>
      <xdr:row>16</xdr:row>
      <xdr:rowOff>38100</xdr:rowOff>
    </xdr:to>
    <xdr:sp macro="" textlink="">
      <xdr:nvSpPr>
        <xdr:cNvPr id="5" name="大かっこ 4">
          <a:extLst>
            <a:ext uri="{FF2B5EF4-FFF2-40B4-BE49-F238E27FC236}">
              <a16:creationId xmlns:a16="http://schemas.microsoft.com/office/drawing/2014/main" id="{00000000-0008-0000-1400-000005000000}"/>
            </a:ext>
          </a:extLst>
        </xdr:cNvPr>
        <xdr:cNvSpPr/>
      </xdr:nvSpPr>
      <xdr:spPr>
        <a:xfrm>
          <a:off x="161925" y="2505075"/>
          <a:ext cx="6486525" cy="8953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3</xdr:row>
      <xdr:rowOff>19050</xdr:rowOff>
    </xdr:from>
    <xdr:to>
      <xdr:col>2</xdr:col>
      <xdr:colOff>0</xdr:colOff>
      <xdr:row>5</xdr:row>
      <xdr:rowOff>0</xdr:rowOff>
    </xdr:to>
    <xdr:cxnSp macro="">
      <xdr:nvCxnSpPr>
        <xdr:cNvPr id="3" name="直線コネクタ 2">
          <a:extLst>
            <a:ext uri="{FF2B5EF4-FFF2-40B4-BE49-F238E27FC236}">
              <a16:creationId xmlns:a16="http://schemas.microsoft.com/office/drawing/2014/main" id="{00000000-0008-0000-1500-000003000000}"/>
            </a:ext>
          </a:extLst>
        </xdr:cNvPr>
        <xdr:cNvCxnSpPr/>
      </xdr:nvCxnSpPr>
      <xdr:spPr>
        <a:xfrm>
          <a:off x="28575" y="542925"/>
          <a:ext cx="1343025" cy="53340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276225</xdr:colOff>
      <xdr:row>16</xdr:row>
      <xdr:rowOff>228600</xdr:rowOff>
    </xdr:from>
    <xdr:to>
      <xdr:col>15</xdr:col>
      <xdr:colOff>171449</xdr:colOff>
      <xdr:row>19</xdr:row>
      <xdr:rowOff>85725</xdr:rowOff>
    </xdr:to>
    <xdr:sp macro="" textlink="">
      <xdr:nvSpPr>
        <xdr:cNvPr id="2" name="右中かっこ 1">
          <a:extLst>
            <a:ext uri="{FF2B5EF4-FFF2-40B4-BE49-F238E27FC236}">
              <a16:creationId xmlns:a16="http://schemas.microsoft.com/office/drawing/2014/main" id="{00000000-0008-0000-1D00-000002000000}"/>
            </a:ext>
          </a:extLst>
        </xdr:cNvPr>
        <xdr:cNvSpPr/>
      </xdr:nvSpPr>
      <xdr:spPr>
        <a:xfrm>
          <a:off x="5210175" y="4038600"/>
          <a:ext cx="247649" cy="571500"/>
        </a:xfrm>
        <a:prstGeom prst="rightBrace">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85724</xdr:colOff>
      <xdr:row>0</xdr:row>
      <xdr:rowOff>190500</xdr:rowOff>
    </xdr:from>
    <xdr:to>
      <xdr:col>17</xdr:col>
      <xdr:colOff>257174</xdr:colOff>
      <xdr:row>3</xdr:row>
      <xdr:rowOff>104775</xdr:rowOff>
    </xdr:to>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1457324" y="171450"/>
          <a:ext cx="10458450" cy="447675"/>
        </a:xfrm>
        <a:prstGeom prst="rect">
          <a:avLst/>
        </a:prstGeom>
        <a:solidFill>
          <a:schemeClr val="bg1"/>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latin typeface="游ゴシック" panose="020B0400000000000000" pitchFamily="50" charset="-128"/>
              <a:ea typeface="游ゴシック" panose="020B0400000000000000" pitchFamily="50" charset="-128"/>
            </a:rPr>
            <a:t>要領第</a:t>
          </a:r>
          <a:r>
            <a:rPr kumimoji="1" lang="en-US" altLang="ja-JP" sz="1100" b="0">
              <a:solidFill>
                <a:sysClr val="windowText" lastClr="000000"/>
              </a:solidFill>
              <a:latin typeface="游ゴシック" panose="020B0400000000000000" pitchFamily="50" charset="-128"/>
              <a:ea typeface="游ゴシック" panose="020B0400000000000000" pitchFamily="50" charset="-128"/>
            </a:rPr>
            <a:t>7</a:t>
          </a:r>
          <a:r>
            <a:rPr kumimoji="1" lang="ja-JP" altLang="en-US" sz="1100" b="0">
              <a:solidFill>
                <a:sysClr val="windowText" lastClr="000000"/>
              </a:solidFill>
              <a:latin typeface="游ゴシック" panose="020B0400000000000000" pitchFamily="50" charset="-128"/>
              <a:ea typeface="游ゴシック" panose="020B0400000000000000" pitchFamily="50" charset="-128"/>
            </a:rPr>
            <a:t>の１</a:t>
          </a:r>
          <a:r>
            <a:rPr kumimoji="1" lang="en-US" altLang="ja-JP" sz="1100" b="0">
              <a:solidFill>
                <a:sysClr val="windowText" lastClr="000000"/>
              </a:solidFill>
              <a:latin typeface="游ゴシック" panose="020B0400000000000000" pitchFamily="50" charset="-128"/>
              <a:ea typeface="游ゴシック" panose="020B0400000000000000" pitchFamily="50" charset="-128"/>
            </a:rPr>
            <a:t>(17)②</a:t>
          </a:r>
          <a:r>
            <a:rPr kumimoji="1" lang="ja-JP" altLang="en-US" sz="1100" b="0">
              <a:solidFill>
                <a:sysClr val="windowText" lastClr="000000"/>
              </a:solidFill>
              <a:latin typeface="游ゴシック" panose="020B0400000000000000" pitchFamily="50" charset="-128"/>
              <a:ea typeface="游ゴシック" panose="020B0400000000000000" pitchFamily="50" charset="-128"/>
            </a:rPr>
            <a:t>に規定する、市町村による</a:t>
          </a:r>
          <a:r>
            <a:rPr kumimoji="1" lang="en-US" altLang="ja-JP" sz="1100" b="0">
              <a:solidFill>
                <a:sysClr val="windowText" lastClr="000000"/>
              </a:solidFill>
              <a:latin typeface="游ゴシック" panose="020B0400000000000000" pitchFamily="50" charset="-128"/>
              <a:ea typeface="游ゴシック" panose="020B0400000000000000" pitchFamily="50" charset="-128"/>
            </a:rPr>
            <a:t>5%</a:t>
          </a:r>
          <a:r>
            <a:rPr kumimoji="1" lang="ja-JP" altLang="en-US" sz="1100" b="0">
              <a:solidFill>
                <a:sysClr val="windowText" lastClr="000000"/>
              </a:solidFill>
              <a:latin typeface="游ゴシック" panose="020B0400000000000000" pitchFamily="50" charset="-128"/>
              <a:ea typeface="游ゴシック" panose="020B0400000000000000" pitchFamily="50" charset="-128"/>
            </a:rPr>
            <a:t>以上の嵩上げが実施されることがわかる書類 の例</a:t>
          </a:r>
        </a:p>
      </xdr:txBody>
    </xdr:sp>
    <xdr:clientData/>
  </xdr:twoCellAnchor>
  <xdr:twoCellAnchor>
    <xdr:from>
      <xdr:col>1</xdr:col>
      <xdr:colOff>323850</xdr:colOff>
      <xdr:row>21</xdr:row>
      <xdr:rowOff>161925</xdr:rowOff>
    </xdr:from>
    <xdr:to>
      <xdr:col>17</xdr:col>
      <xdr:colOff>142875</xdr:colOff>
      <xdr:row>27</xdr:row>
      <xdr:rowOff>200025</xdr:rowOff>
    </xdr:to>
    <xdr:sp macro="" textlink="">
      <xdr:nvSpPr>
        <xdr:cNvPr id="4" name="正方形/長方形 3">
          <a:extLst>
            <a:ext uri="{FF2B5EF4-FFF2-40B4-BE49-F238E27FC236}">
              <a16:creationId xmlns:a16="http://schemas.microsoft.com/office/drawing/2014/main" id="{00000000-0008-0000-1D00-000004000000}"/>
            </a:ext>
          </a:extLst>
        </xdr:cNvPr>
        <xdr:cNvSpPr/>
      </xdr:nvSpPr>
      <xdr:spPr>
        <a:xfrm>
          <a:off x="1009650" y="3762375"/>
          <a:ext cx="10791825" cy="1038225"/>
        </a:xfrm>
        <a:prstGeom prst="rect">
          <a:avLst/>
        </a:prstGeom>
        <a:solidFill>
          <a:schemeClr val="bg1"/>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游ゴシック" panose="020B0400000000000000" pitchFamily="50" charset="-128"/>
              <a:ea typeface="游ゴシック" panose="020B0400000000000000" pitchFamily="50" charset="-128"/>
            </a:rPr>
            <a:t>　なお本例の文書以外でも、市町村が</a:t>
          </a:r>
          <a:r>
            <a:rPr kumimoji="1" lang="en-US" altLang="ja-JP" sz="1100" b="1">
              <a:solidFill>
                <a:sysClr val="windowText" lastClr="000000"/>
              </a:solidFill>
              <a:latin typeface="游ゴシック" panose="020B0400000000000000" pitchFamily="50" charset="-128"/>
              <a:ea typeface="游ゴシック" panose="020B0400000000000000" pitchFamily="50" charset="-128"/>
            </a:rPr>
            <a:t>5%</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以上の嵩上げを実施することがわかる書類であれば可。</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b="1">
              <a:solidFill>
                <a:sysClr val="windowText" lastClr="000000"/>
              </a:solidFill>
              <a:latin typeface="游ゴシック" panose="020B0400000000000000" pitchFamily="50" charset="-128"/>
              <a:ea typeface="游ゴシック" panose="020B0400000000000000" pitchFamily="50" charset="-128"/>
            </a:rPr>
            <a:t>　例えば、次のような書類が考えられる。</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b="1">
              <a:solidFill>
                <a:sysClr val="windowText" lastClr="000000"/>
              </a:solidFill>
              <a:latin typeface="游ゴシック" panose="020B0400000000000000" pitchFamily="50" charset="-128"/>
              <a:ea typeface="游ゴシック" panose="020B0400000000000000" pitchFamily="50" charset="-128"/>
            </a:rPr>
            <a:t>　① 当該年度の予算書の写し</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b="1">
              <a:solidFill>
                <a:sysClr val="windowText" lastClr="000000"/>
              </a:solidFill>
              <a:latin typeface="游ゴシック" panose="020B0400000000000000" pitchFamily="50" charset="-128"/>
              <a:ea typeface="游ゴシック" panose="020B0400000000000000" pitchFamily="50" charset="-128"/>
            </a:rPr>
            <a:t>　② 補助金交付要綱、規則等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showGridLines="0" tabSelected="1" view="pageBreakPreview" zoomScaleNormal="100" zoomScaleSheetLayoutView="100" workbookViewId="0">
      <selection activeCell="C17" sqref="C17"/>
    </sheetView>
  </sheetViews>
  <sheetFormatPr defaultColWidth="9" defaultRowHeight="13.2"/>
  <cols>
    <col min="1" max="5" width="17.6640625" style="1" customWidth="1"/>
    <col min="6" max="16384" width="9" style="1"/>
  </cols>
  <sheetData>
    <row r="1" spans="1:5" ht="20.100000000000001" customHeight="1">
      <c r="A1" s="112" t="s">
        <v>380</v>
      </c>
      <c r="B1" s="112"/>
      <c r="C1" s="112"/>
      <c r="D1" s="112"/>
      <c r="E1" s="112"/>
    </row>
    <row r="2" spans="1:5" ht="20.100000000000001" customHeight="1">
      <c r="A2" s="112"/>
      <c r="B2" s="112"/>
      <c r="C2" s="112"/>
      <c r="D2" s="112"/>
      <c r="E2" s="149" t="s">
        <v>32</v>
      </c>
    </row>
    <row r="3" spans="1:5" ht="20.100000000000001" customHeight="1">
      <c r="A3" s="112"/>
      <c r="B3" s="112"/>
      <c r="C3" s="112"/>
      <c r="D3" s="112"/>
      <c r="E3" s="149" t="s">
        <v>791</v>
      </c>
    </row>
    <row r="4" spans="1:5" ht="20.100000000000001" customHeight="1">
      <c r="A4" s="112"/>
      <c r="B4" s="112"/>
      <c r="C4" s="112"/>
      <c r="D4" s="112"/>
      <c r="E4" s="149"/>
    </row>
    <row r="5" spans="1:5" ht="20.100000000000001" customHeight="1">
      <c r="A5" s="112" t="s">
        <v>25</v>
      </c>
      <c r="B5" s="112"/>
      <c r="C5" s="112"/>
      <c r="D5" s="112"/>
      <c r="E5" s="112"/>
    </row>
    <row r="6" spans="1:5" ht="20.100000000000001" customHeight="1">
      <c r="A6" s="112"/>
      <c r="B6" s="112"/>
      <c r="C6" s="112"/>
      <c r="D6" s="112"/>
      <c r="E6" s="112"/>
    </row>
    <row r="7" spans="1:5" ht="20.100000000000001" customHeight="1">
      <c r="A7" s="112"/>
      <c r="B7" s="112"/>
      <c r="C7" s="112"/>
      <c r="D7" s="150" t="s">
        <v>7</v>
      </c>
      <c r="E7" s="150"/>
    </row>
    <row r="8" spans="1:5" ht="20.100000000000001" customHeight="1">
      <c r="A8" s="112"/>
      <c r="B8" s="112"/>
      <c r="C8" s="112"/>
      <c r="D8" s="150" t="s">
        <v>381</v>
      </c>
      <c r="E8" s="150"/>
    </row>
    <row r="9" spans="1:5" ht="20.100000000000001" customHeight="1">
      <c r="A9" s="112"/>
      <c r="B9" s="112"/>
      <c r="C9" s="112"/>
      <c r="D9" s="150" t="s">
        <v>296</v>
      </c>
      <c r="E9" s="302"/>
    </row>
    <row r="10" spans="1:5" ht="20.100000000000001" customHeight="1">
      <c r="A10" s="112"/>
      <c r="B10" s="112"/>
      <c r="C10" s="112"/>
      <c r="D10" s="112"/>
      <c r="E10" s="149"/>
    </row>
    <row r="11" spans="1:5" ht="20.100000000000001" customHeight="1">
      <c r="A11" s="112"/>
      <c r="B11" s="112"/>
      <c r="C11" s="112"/>
      <c r="D11" s="112"/>
      <c r="E11" s="149"/>
    </row>
    <row r="12" spans="1:5" ht="20.100000000000001" customHeight="1">
      <c r="A12" s="519" t="s">
        <v>961</v>
      </c>
      <c r="B12" s="519"/>
      <c r="C12" s="519"/>
      <c r="D12" s="519"/>
      <c r="E12" s="519"/>
    </row>
    <row r="13" spans="1:5" ht="20.100000000000001" customHeight="1">
      <c r="A13" s="148"/>
      <c r="B13" s="148"/>
      <c r="C13" s="148"/>
      <c r="D13" s="148"/>
      <c r="E13" s="148"/>
    </row>
    <row r="14" spans="1:5" ht="20.100000000000001" customHeight="1">
      <c r="A14" s="148"/>
      <c r="B14" s="148"/>
      <c r="C14" s="148"/>
      <c r="D14" s="148"/>
      <c r="E14" s="148"/>
    </row>
    <row r="15" spans="1:5" ht="20.100000000000001" customHeight="1">
      <c r="A15" s="520" t="s">
        <v>962</v>
      </c>
      <c r="B15" s="520"/>
      <c r="C15" s="520"/>
      <c r="D15" s="520"/>
      <c r="E15" s="520"/>
    </row>
    <row r="16" spans="1:5" ht="20.100000000000001" customHeight="1">
      <c r="A16" s="520"/>
      <c r="B16" s="520"/>
      <c r="C16" s="520"/>
      <c r="D16" s="520"/>
      <c r="E16" s="520"/>
    </row>
    <row r="17" spans="1:5" ht="20.100000000000001" customHeight="1">
      <c r="A17" s="108"/>
      <c r="B17" s="108"/>
      <c r="C17" s="108"/>
      <c r="D17" s="108"/>
      <c r="E17" s="108"/>
    </row>
    <row r="18" spans="1:5" ht="20.100000000000001" customHeight="1"/>
    <row r="19" spans="1:5" ht="20.100000000000001" customHeight="1">
      <c r="A19" s="109"/>
      <c r="B19" s="109"/>
      <c r="C19" s="109"/>
      <c r="D19" s="109"/>
      <c r="E19" s="109"/>
    </row>
    <row r="20" spans="1:5" ht="20.100000000000001" customHeight="1">
      <c r="A20" s="109"/>
      <c r="B20" s="109"/>
      <c r="C20" s="109"/>
      <c r="D20" s="109"/>
      <c r="E20" s="109"/>
    </row>
    <row r="21" spans="1:5" ht="20.100000000000001" customHeight="1"/>
    <row r="22" spans="1:5" ht="20.100000000000001" customHeight="1"/>
    <row r="23" spans="1:5" ht="20.100000000000001" customHeight="1"/>
    <row r="24" spans="1:5" ht="20.100000000000001" customHeight="1"/>
    <row r="25" spans="1:5" ht="20.100000000000001" customHeight="1"/>
    <row r="26" spans="1:5" ht="20.100000000000001" customHeight="1"/>
    <row r="27" spans="1:5" ht="20.100000000000001" customHeight="1">
      <c r="A27" s="111"/>
      <c r="B27" s="111"/>
      <c r="C27" s="111"/>
      <c r="D27" s="111"/>
      <c r="E27" s="111"/>
    </row>
    <row r="28" spans="1:5" ht="20.100000000000001" customHeight="1">
      <c r="A28" s="111"/>
      <c r="B28" s="111"/>
      <c r="C28" s="111"/>
      <c r="D28" s="111"/>
      <c r="E28" s="111"/>
    </row>
    <row r="29" spans="1:5" ht="20.100000000000001" customHeight="1">
      <c r="A29" s="111"/>
      <c r="B29" s="111"/>
      <c r="C29" s="111"/>
      <c r="D29" s="111"/>
      <c r="E29" s="111"/>
    </row>
    <row r="30" spans="1:5" ht="20.100000000000001" customHeight="1">
      <c r="A30" s="111"/>
      <c r="B30" s="111"/>
      <c r="C30" s="111"/>
      <c r="D30" s="111"/>
      <c r="E30" s="111"/>
    </row>
    <row r="31" spans="1:5" ht="20.100000000000001" customHeight="1">
      <c r="A31" s="111"/>
      <c r="B31" s="111"/>
      <c r="C31" s="111"/>
      <c r="D31" s="111"/>
      <c r="E31" s="111"/>
    </row>
    <row r="32" spans="1:5" ht="20.100000000000001" customHeight="1">
      <c r="A32" s="111"/>
      <c r="B32" s="111"/>
      <c r="C32" s="111"/>
      <c r="D32" s="111"/>
      <c r="E32" s="111"/>
    </row>
    <row r="33" spans="1:5" ht="20.100000000000001" customHeight="1">
      <c r="A33" s="111"/>
      <c r="B33" s="111"/>
      <c r="C33" s="111"/>
      <c r="D33" s="111"/>
      <c r="E33" s="111"/>
    </row>
    <row r="34" spans="1:5" ht="20.100000000000001" customHeight="1">
      <c r="A34" s="111"/>
      <c r="B34" s="111"/>
      <c r="C34" s="111"/>
      <c r="D34" s="111"/>
      <c r="E34" s="111"/>
    </row>
    <row r="35" spans="1:5" ht="20.100000000000001" customHeight="1">
      <c r="A35" s="111"/>
      <c r="B35" s="111"/>
      <c r="C35" s="111"/>
      <c r="D35" s="111"/>
      <c r="E35" s="111"/>
    </row>
    <row r="36" spans="1:5" ht="20.100000000000001" customHeight="1">
      <c r="A36" s="111"/>
      <c r="B36" s="111"/>
      <c r="C36" s="111"/>
      <c r="D36" s="111"/>
      <c r="E36" s="111"/>
    </row>
    <row r="37" spans="1:5" ht="20.100000000000001" customHeight="1">
      <c r="A37" s="111"/>
      <c r="B37" s="111"/>
      <c r="C37" s="111"/>
      <c r="D37" s="111"/>
      <c r="E37" s="111"/>
    </row>
    <row r="38" spans="1:5" ht="20.100000000000001" customHeight="1">
      <c r="A38" s="111"/>
      <c r="B38" s="111"/>
      <c r="C38" s="111"/>
      <c r="D38" s="111"/>
      <c r="E38" s="111"/>
    </row>
    <row r="39" spans="1:5" ht="20.100000000000001" customHeight="1">
      <c r="A39" s="110"/>
      <c r="B39" s="110"/>
      <c r="C39" s="110"/>
      <c r="D39" s="110"/>
      <c r="E39" s="110"/>
    </row>
    <row r="40" spans="1:5" ht="20.100000000000001" customHeight="1">
      <c r="A40" s="110"/>
      <c r="B40" s="110"/>
      <c r="C40" s="110"/>
      <c r="D40" s="110"/>
      <c r="E40" s="110"/>
    </row>
  </sheetData>
  <mergeCells count="2">
    <mergeCell ref="A12:E12"/>
    <mergeCell ref="A15:E16"/>
  </mergeCells>
  <phoneticPr fontId="8"/>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5"/>
  <sheetViews>
    <sheetView showGridLines="0" view="pageBreakPreview" zoomScaleNormal="100" zoomScaleSheetLayoutView="100" workbookViewId="0">
      <selection activeCell="A7" sqref="A7:Q7"/>
    </sheetView>
  </sheetViews>
  <sheetFormatPr defaultColWidth="9" defaultRowHeight="13.2"/>
  <cols>
    <col min="1" max="1" width="2.6640625" style="17" customWidth="1"/>
    <col min="2" max="2" width="7.109375" style="17" customWidth="1"/>
    <col min="3" max="4" width="2.6640625" style="17" customWidth="1"/>
    <col min="5" max="5" width="5.109375" style="17" customWidth="1"/>
    <col min="6" max="13" width="9.109375" style="17" customWidth="1"/>
    <col min="14" max="15" width="11.109375" style="17" customWidth="1"/>
    <col min="16" max="17" width="9.109375" style="17" customWidth="1"/>
    <col min="18" max="16384" width="9" style="17"/>
  </cols>
  <sheetData>
    <row r="1" spans="1:17">
      <c r="A1" s="6" t="s">
        <v>39</v>
      </c>
    </row>
    <row r="3" spans="1:17">
      <c r="A3" s="643" t="s">
        <v>59</v>
      </c>
      <c r="B3" s="644"/>
      <c r="C3" s="643" t="s">
        <v>26</v>
      </c>
      <c r="D3" s="650"/>
      <c r="E3" s="644"/>
      <c r="F3" s="25" t="s">
        <v>60</v>
      </c>
      <c r="G3" s="25" t="s">
        <v>61</v>
      </c>
    </row>
    <row r="4" spans="1:17">
      <c r="A4" s="643"/>
      <c r="B4" s="644"/>
      <c r="C4" s="643"/>
      <c r="D4" s="650"/>
      <c r="E4" s="644"/>
      <c r="F4" s="25"/>
      <c r="G4" s="25"/>
    </row>
    <row r="7" spans="1:17" ht="14.4">
      <c r="A7" s="638" t="s">
        <v>792</v>
      </c>
      <c r="B7" s="638"/>
      <c r="C7" s="638"/>
      <c r="D7" s="638"/>
      <c r="E7" s="638"/>
      <c r="F7" s="638"/>
      <c r="G7" s="638"/>
      <c r="H7" s="638"/>
      <c r="I7" s="638"/>
      <c r="J7" s="638"/>
      <c r="K7" s="638"/>
      <c r="L7" s="638"/>
      <c r="M7" s="638"/>
      <c r="N7" s="638"/>
      <c r="O7" s="638"/>
      <c r="P7" s="638"/>
      <c r="Q7" s="638"/>
    </row>
    <row r="9" spans="1:17" ht="16.5" customHeight="1">
      <c r="A9" s="649" t="s">
        <v>46</v>
      </c>
      <c r="B9" s="645" t="s">
        <v>47</v>
      </c>
      <c r="C9" s="649" t="s">
        <v>48</v>
      </c>
      <c r="D9" s="645" t="s">
        <v>66</v>
      </c>
      <c r="E9" s="645"/>
      <c r="F9" s="645"/>
      <c r="G9" s="25" t="s">
        <v>51</v>
      </c>
      <c r="H9" s="646" t="s">
        <v>54</v>
      </c>
      <c r="I9" s="646" t="s">
        <v>55</v>
      </c>
      <c r="J9" s="651" t="s">
        <v>67</v>
      </c>
      <c r="K9" s="100" t="s">
        <v>28</v>
      </c>
      <c r="L9" s="100" t="s">
        <v>27</v>
      </c>
      <c r="M9" s="26" t="s">
        <v>40</v>
      </c>
      <c r="N9" s="26" t="s">
        <v>63</v>
      </c>
      <c r="O9" s="26" t="s">
        <v>62</v>
      </c>
      <c r="P9" s="654" t="s">
        <v>872</v>
      </c>
      <c r="Q9" s="645" t="s">
        <v>57</v>
      </c>
    </row>
    <row r="10" spans="1:17" ht="16.5" customHeight="1">
      <c r="A10" s="649"/>
      <c r="B10" s="645"/>
      <c r="C10" s="649"/>
      <c r="D10" s="643" t="s">
        <v>49</v>
      </c>
      <c r="E10" s="644"/>
      <c r="F10" s="25" t="s">
        <v>50</v>
      </c>
      <c r="G10" s="25" t="s">
        <v>52</v>
      </c>
      <c r="H10" s="647"/>
      <c r="I10" s="647"/>
      <c r="J10" s="652"/>
      <c r="K10" s="101" t="s">
        <v>29</v>
      </c>
      <c r="L10" s="27" t="s">
        <v>65</v>
      </c>
      <c r="M10" s="27" t="s">
        <v>41</v>
      </c>
      <c r="N10" s="27" t="s">
        <v>43</v>
      </c>
      <c r="O10" s="27" t="s">
        <v>44</v>
      </c>
      <c r="P10" s="655"/>
      <c r="Q10" s="645"/>
    </row>
    <row r="11" spans="1:17" ht="16.5" customHeight="1">
      <c r="A11" s="649"/>
      <c r="B11" s="645"/>
      <c r="C11" s="649"/>
      <c r="D11" s="645" t="s">
        <v>58</v>
      </c>
      <c r="E11" s="645"/>
      <c r="F11" s="645"/>
      <c r="G11" s="25" t="s">
        <v>53</v>
      </c>
      <c r="H11" s="648"/>
      <c r="I11" s="648"/>
      <c r="J11" s="653"/>
      <c r="K11" s="102" t="s">
        <v>56</v>
      </c>
      <c r="L11" s="28" t="s">
        <v>30</v>
      </c>
      <c r="M11" s="28" t="s">
        <v>42</v>
      </c>
      <c r="N11" s="28" t="s">
        <v>64</v>
      </c>
      <c r="O11" s="28" t="s">
        <v>45</v>
      </c>
      <c r="P11" s="656"/>
      <c r="Q11" s="645"/>
    </row>
    <row r="12" spans="1:17">
      <c r="A12" s="7"/>
      <c r="B12" s="7"/>
      <c r="C12" s="7"/>
      <c r="D12" s="657"/>
      <c r="E12" s="657"/>
      <c r="F12" s="657"/>
      <c r="G12" s="7"/>
      <c r="H12" s="7"/>
      <c r="I12" s="7"/>
      <c r="J12" s="7"/>
      <c r="K12" s="7"/>
      <c r="L12" s="7"/>
      <c r="M12" s="7"/>
      <c r="N12" s="7"/>
      <c r="O12" s="7"/>
      <c r="P12" s="7"/>
      <c r="Q12" s="7"/>
    </row>
    <row r="13" spans="1:17">
      <c r="A13" s="8"/>
      <c r="B13" s="8"/>
      <c r="C13" s="8"/>
      <c r="D13" s="657"/>
      <c r="E13" s="657"/>
      <c r="F13" s="24"/>
      <c r="G13" s="8"/>
      <c r="H13" s="8"/>
      <c r="I13" s="8"/>
      <c r="J13" s="8"/>
      <c r="K13" s="8"/>
      <c r="L13" s="8"/>
      <c r="M13" s="8"/>
      <c r="N13" s="8"/>
      <c r="O13" s="8"/>
      <c r="P13" s="8"/>
      <c r="Q13" s="8"/>
    </row>
    <row r="14" spans="1:17">
      <c r="A14" s="9"/>
      <c r="B14" s="9"/>
      <c r="C14" s="9"/>
      <c r="D14" s="657"/>
      <c r="E14" s="657"/>
      <c r="F14" s="657"/>
      <c r="G14" s="9"/>
      <c r="H14" s="9"/>
      <c r="I14" s="9"/>
      <c r="J14" s="9"/>
      <c r="K14" s="9"/>
      <c r="L14" s="9"/>
      <c r="M14" s="9"/>
      <c r="N14" s="9"/>
      <c r="O14" s="9"/>
      <c r="P14" s="9"/>
      <c r="Q14" s="9"/>
    </row>
    <row r="15" spans="1:17">
      <c r="A15" s="7"/>
      <c r="B15" s="7"/>
      <c r="C15" s="7"/>
      <c r="D15" s="657"/>
      <c r="E15" s="657"/>
      <c r="F15" s="657"/>
      <c r="G15" s="7"/>
      <c r="H15" s="7"/>
      <c r="I15" s="7"/>
      <c r="J15" s="7"/>
      <c r="K15" s="7"/>
      <c r="L15" s="7"/>
      <c r="M15" s="7"/>
      <c r="N15" s="7"/>
      <c r="O15" s="7"/>
      <c r="P15" s="7"/>
      <c r="Q15" s="7"/>
    </row>
    <row r="16" spans="1:17">
      <c r="A16" s="8"/>
      <c r="B16" s="8"/>
      <c r="C16" s="8"/>
      <c r="D16" s="657"/>
      <c r="E16" s="657"/>
      <c r="F16" s="24"/>
      <c r="G16" s="8"/>
      <c r="H16" s="8"/>
      <c r="I16" s="8"/>
      <c r="J16" s="8"/>
      <c r="K16" s="8"/>
      <c r="L16" s="8"/>
      <c r="M16" s="8"/>
      <c r="N16" s="8"/>
      <c r="O16" s="8"/>
      <c r="P16" s="8"/>
      <c r="Q16" s="8"/>
    </row>
    <row r="17" spans="1:17">
      <c r="A17" s="9"/>
      <c r="B17" s="9"/>
      <c r="C17" s="9"/>
      <c r="D17" s="657"/>
      <c r="E17" s="657"/>
      <c r="F17" s="657"/>
      <c r="G17" s="9"/>
      <c r="H17" s="9"/>
      <c r="I17" s="9"/>
      <c r="J17" s="9"/>
      <c r="K17" s="9"/>
      <c r="L17" s="9"/>
      <c r="M17" s="9"/>
      <c r="N17" s="9"/>
      <c r="O17" s="9"/>
      <c r="P17" s="9"/>
      <c r="Q17" s="9"/>
    </row>
    <row r="18" spans="1:17">
      <c r="A18" s="7"/>
      <c r="B18" s="7"/>
      <c r="C18" s="7"/>
      <c r="D18" s="657"/>
      <c r="E18" s="657"/>
      <c r="F18" s="657"/>
      <c r="G18" s="7"/>
      <c r="H18" s="7"/>
      <c r="I18" s="7"/>
      <c r="J18" s="7"/>
      <c r="K18" s="7"/>
      <c r="L18" s="7"/>
      <c r="M18" s="7"/>
      <c r="N18" s="7"/>
      <c r="O18" s="7"/>
      <c r="P18" s="7"/>
      <c r="Q18" s="7"/>
    </row>
    <row r="19" spans="1:17">
      <c r="A19" s="8"/>
      <c r="B19" s="8"/>
      <c r="C19" s="8"/>
      <c r="D19" s="657"/>
      <c r="E19" s="657"/>
      <c r="F19" s="24"/>
      <c r="G19" s="8"/>
      <c r="H19" s="8"/>
      <c r="I19" s="8"/>
      <c r="J19" s="8"/>
      <c r="K19" s="8"/>
      <c r="L19" s="8"/>
      <c r="M19" s="8"/>
      <c r="N19" s="8"/>
      <c r="O19" s="8"/>
      <c r="P19" s="8"/>
      <c r="Q19" s="8"/>
    </row>
    <row r="20" spans="1:17">
      <c r="A20" s="9"/>
      <c r="B20" s="9"/>
      <c r="C20" s="9"/>
      <c r="D20" s="657"/>
      <c r="E20" s="657"/>
      <c r="F20" s="657"/>
      <c r="G20" s="9"/>
      <c r="H20" s="9"/>
      <c r="I20" s="9"/>
      <c r="J20" s="9"/>
      <c r="K20" s="9"/>
      <c r="L20" s="9"/>
      <c r="M20" s="9"/>
      <c r="N20" s="9"/>
      <c r="O20" s="9"/>
      <c r="P20" s="9"/>
      <c r="Q20" s="9"/>
    </row>
    <row r="21" spans="1:17">
      <c r="A21" s="7"/>
      <c r="B21" s="7"/>
      <c r="C21" s="7"/>
      <c r="D21" s="657"/>
      <c r="E21" s="657"/>
      <c r="F21" s="657"/>
      <c r="G21" s="7"/>
      <c r="H21" s="7"/>
      <c r="I21" s="7"/>
      <c r="J21" s="7"/>
      <c r="K21" s="7"/>
      <c r="L21" s="7"/>
      <c r="M21" s="7"/>
      <c r="N21" s="7"/>
      <c r="O21" s="7"/>
      <c r="P21" s="7"/>
      <c r="Q21" s="7"/>
    </row>
    <row r="22" spans="1:17">
      <c r="A22" s="8"/>
      <c r="B22" s="8"/>
      <c r="C22" s="8"/>
      <c r="D22" s="657"/>
      <c r="E22" s="657"/>
      <c r="F22" s="24"/>
      <c r="G22" s="8"/>
      <c r="H22" s="8"/>
      <c r="I22" s="8"/>
      <c r="J22" s="8"/>
      <c r="K22" s="8"/>
      <c r="L22" s="8"/>
      <c r="M22" s="8"/>
      <c r="N22" s="8"/>
      <c r="O22" s="8"/>
      <c r="P22" s="8"/>
      <c r="Q22" s="8"/>
    </row>
    <row r="23" spans="1:17">
      <c r="A23" s="9"/>
      <c r="B23" s="9"/>
      <c r="C23" s="9"/>
      <c r="D23" s="657"/>
      <c r="E23" s="657"/>
      <c r="F23" s="657"/>
      <c r="G23" s="9"/>
      <c r="H23" s="9"/>
      <c r="I23" s="9"/>
      <c r="J23" s="9"/>
      <c r="K23" s="9"/>
      <c r="L23" s="9"/>
      <c r="M23" s="9"/>
      <c r="N23" s="9"/>
      <c r="O23" s="9"/>
      <c r="P23" s="9"/>
      <c r="Q23" s="9"/>
    </row>
    <row r="24" spans="1:17">
      <c r="A24" s="7"/>
      <c r="B24" s="7"/>
      <c r="C24" s="7"/>
      <c r="D24" s="657"/>
      <c r="E24" s="657"/>
      <c r="F24" s="657"/>
      <c r="G24" s="7"/>
      <c r="H24" s="7"/>
      <c r="I24" s="7"/>
      <c r="J24" s="7"/>
      <c r="K24" s="7"/>
      <c r="L24" s="7"/>
      <c r="M24" s="7"/>
      <c r="N24" s="7"/>
      <c r="O24" s="7"/>
      <c r="P24" s="7"/>
      <c r="Q24" s="7"/>
    </row>
    <row r="25" spans="1:17">
      <c r="A25" s="8"/>
      <c r="B25" s="8"/>
      <c r="C25" s="8"/>
      <c r="D25" s="657"/>
      <c r="E25" s="657"/>
      <c r="F25" s="24"/>
      <c r="G25" s="8"/>
      <c r="H25" s="8"/>
      <c r="I25" s="8"/>
      <c r="J25" s="8"/>
      <c r="K25" s="8"/>
      <c r="L25" s="8"/>
      <c r="M25" s="8"/>
      <c r="N25" s="8"/>
      <c r="O25" s="8"/>
      <c r="P25" s="8"/>
      <c r="Q25" s="8"/>
    </row>
    <row r="26" spans="1:17">
      <c r="A26" s="9"/>
      <c r="B26" s="9"/>
      <c r="C26" s="9"/>
      <c r="D26" s="657"/>
      <c r="E26" s="657"/>
      <c r="F26" s="657"/>
      <c r="G26" s="9"/>
      <c r="H26" s="9"/>
      <c r="I26" s="9"/>
      <c r="J26" s="9"/>
      <c r="K26" s="9"/>
      <c r="L26" s="9"/>
      <c r="M26" s="9"/>
      <c r="N26" s="9"/>
      <c r="O26" s="9"/>
      <c r="P26" s="9"/>
      <c r="Q26" s="9"/>
    </row>
    <row r="27" spans="1:17">
      <c r="A27" s="7"/>
      <c r="B27" s="7"/>
      <c r="C27" s="7"/>
      <c r="D27" s="657"/>
      <c r="E27" s="657"/>
      <c r="F27" s="657"/>
      <c r="G27" s="7"/>
      <c r="H27" s="7"/>
      <c r="I27" s="7"/>
      <c r="J27" s="7"/>
      <c r="K27" s="7"/>
      <c r="L27" s="7"/>
      <c r="M27" s="7"/>
      <c r="N27" s="7"/>
      <c r="O27" s="7"/>
      <c r="P27" s="7"/>
      <c r="Q27" s="7"/>
    </row>
    <row r="28" spans="1:17">
      <c r="A28" s="8"/>
      <c r="B28" s="8"/>
      <c r="C28" s="8"/>
      <c r="D28" s="657"/>
      <c r="E28" s="657"/>
      <c r="F28" s="24"/>
      <c r="G28" s="8"/>
      <c r="H28" s="8"/>
      <c r="I28" s="8"/>
      <c r="J28" s="8"/>
      <c r="K28" s="8"/>
      <c r="L28" s="8"/>
      <c r="M28" s="8"/>
      <c r="N28" s="8"/>
      <c r="O28" s="8"/>
      <c r="P28" s="8"/>
      <c r="Q28" s="8"/>
    </row>
    <row r="29" spans="1:17">
      <c r="A29" s="9"/>
      <c r="B29" s="9"/>
      <c r="C29" s="9"/>
      <c r="D29" s="657"/>
      <c r="E29" s="657"/>
      <c r="F29" s="657"/>
      <c r="G29" s="9"/>
      <c r="H29" s="9"/>
      <c r="I29" s="9"/>
      <c r="J29" s="9"/>
      <c r="K29" s="9"/>
      <c r="L29" s="9"/>
      <c r="M29" s="9"/>
      <c r="N29" s="9"/>
      <c r="O29" s="9"/>
      <c r="P29" s="9"/>
      <c r="Q29" s="9"/>
    </row>
    <row r="30" spans="1:17">
      <c r="A30" s="7"/>
      <c r="B30" s="7"/>
      <c r="C30" s="7"/>
      <c r="D30" s="657"/>
      <c r="E30" s="657"/>
      <c r="F30" s="657"/>
      <c r="G30" s="7"/>
      <c r="H30" s="7"/>
      <c r="I30" s="7"/>
      <c r="J30" s="7"/>
      <c r="K30" s="7"/>
      <c r="L30" s="7"/>
      <c r="M30" s="7"/>
      <c r="N30" s="7"/>
      <c r="O30" s="7"/>
      <c r="P30" s="7"/>
      <c r="Q30" s="7"/>
    </row>
    <row r="31" spans="1:17">
      <c r="A31" s="8"/>
      <c r="B31" s="8"/>
      <c r="C31" s="8"/>
      <c r="D31" s="657"/>
      <c r="E31" s="657"/>
      <c r="F31" s="24"/>
      <c r="G31" s="8"/>
      <c r="H31" s="8"/>
      <c r="I31" s="8"/>
      <c r="J31" s="8"/>
      <c r="K31" s="8"/>
      <c r="L31" s="8"/>
      <c r="M31" s="8"/>
      <c r="N31" s="8"/>
      <c r="O31" s="8"/>
      <c r="P31" s="8"/>
      <c r="Q31" s="8"/>
    </row>
    <row r="32" spans="1:17">
      <c r="A32" s="9"/>
      <c r="B32" s="9"/>
      <c r="C32" s="9"/>
      <c r="D32" s="657"/>
      <c r="E32" s="657"/>
      <c r="F32" s="657"/>
      <c r="G32" s="9"/>
      <c r="H32" s="9"/>
      <c r="I32" s="9"/>
      <c r="J32" s="9"/>
      <c r="K32" s="9"/>
      <c r="L32" s="9"/>
      <c r="M32" s="9"/>
      <c r="N32" s="9"/>
      <c r="O32" s="9"/>
      <c r="P32" s="9"/>
      <c r="Q32" s="9"/>
    </row>
    <row r="33" spans="1:17">
      <c r="A33" s="7"/>
      <c r="B33" s="7"/>
      <c r="C33" s="7"/>
      <c r="D33" s="657"/>
      <c r="E33" s="657"/>
      <c r="F33" s="657"/>
      <c r="G33" s="7"/>
      <c r="H33" s="7"/>
      <c r="I33" s="7"/>
      <c r="J33" s="7"/>
      <c r="K33" s="7"/>
      <c r="L33" s="7"/>
      <c r="M33" s="7"/>
      <c r="N33" s="7"/>
      <c r="O33" s="7"/>
      <c r="P33" s="7"/>
      <c r="Q33" s="7"/>
    </row>
    <row r="34" spans="1:17">
      <c r="A34" s="8"/>
      <c r="B34" s="8"/>
      <c r="C34" s="8"/>
      <c r="D34" s="657"/>
      <c r="E34" s="657"/>
      <c r="F34" s="24"/>
      <c r="G34" s="8"/>
      <c r="H34" s="8"/>
      <c r="I34" s="8"/>
      <c r="J34" s="8"/>
      <c r="K34" s="8"/>
      <c r="L34" s="8"/>
      <c r="M34" s="8"/>
      <c r="N34" s="8"/>
      <c r="O34" s="8"/>
      <c r="P34" s="8"/>
      <c r="Q34" s="8"/>
    </row>
    <row r="35" spans="1:17">
      <c r="A35" s="9"/>
      <c r="B35" s="9"/>
      <c r="C35" s="9"/>
      <c r="D35" s="657"/>
      <c r="E35" s="657"/>
      <c r="F35" s="657"/>
      <c r="G35" s="9"/>
      <c r="H35" s="9"/>
      <c r="I35" s="9"/>
      <c r="J35" s="9"/>
      <c r="K35" s="9"/>
      <c r="L35" s="9"/>
      <c r="M35" s="9"/>
      <c r="N35" s="9"/>
      <c r="O35" s="9"/>
      <c r="P35" s="9"/>
      <c r="Q35" s="9"/>
    </row>
  </sheetData>
  <mergeCells count="40">
    <mergeCell ref="D23:F23"/>
    <mergeCell ref="D24:F24"/>
    <mergeCell ref="D16:E16"/>
    <mergeCell ref="D18:F18"/>
    <mergeCell ref="D19:E19"/>
    <mergeCell ref="D22:E22"/>
    <mergeCell ref="D20:F20"/>
    <mergeCell ref="D21:F21"/>
    <mergeCell ref="D12:F12"/>
    <mergeCell ref="D14:F14"/>
    <mergeCell ref="D15:F15"/>
    <mergeCell ref="D13:E13"/>
    <mergeCell ref="D35:F35"/>
    <mergeCell ref="D26:F26"/>
    <mergeCell ref="D27:F27"/>
    <mergeCell ref="D28:E28"/>
    <mergeCell ref="D29:F29"/>
    <mergeCell ref="D30:F30"/>
    <mergeCell ref="D31:E31"/>
    <mergeCell ref="D32:F32"/>
    <mergeCell ref="D33:F33"/>
    <mergeCell ref="D34:E34"/>
    <mergeCell ref="D25:E25"/>
    <mergeCell ref="D17:F17"/>
    <mergeCell ref="A3:B3"/>
    <mergeCell ref="A4:B4"/>
    <mergeCell ref="A7:Q7"/>
    <mergeCell ref="Q9:Q11"/>
    <mergeCell ref="D11:F11"/>
    <mergeCell ref="H9:H11"/>
    <mergeCell ref="I9:I11"/>
    <mergeCell ref="A9:A11"/>
    <mergeCell ref="C9:C11"/>
    <mergeCell ref="B9:B11"/>
    <mergeCell ref="D9:F9"/>
    <mergeCell ref="D10:E10"/>
    <mergeCell ref="C4:E4"/>
    <mergeCell ref="C3:E3"/>
    <mergeCell ref="J9:J11"/>
    <mergeCell ref="P9:P11"/>
  </mergeCells>
  <phoneticPr fontId="8"/>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58"/>
  <sheetViews>
    <sheetView showGridLines="0" view="pageBreakPreview" zoomScaleNormal="100" zoomScaleSheetLayoutView="100" workbookViewId="0">
      <selection activeCell="J30" sqref="J30"/>
    </sheetView>
  </sheetViews>
  <sheetFormatPr defaultColWidth="9" defaultRowHeight="13.2"/>
  <cols>
    <col min="1" max="3" width="4" style="92" customWidth="1"/>
    <col min="4" max="4" width="6" style="92" bestFit="1" customWidth="1"/>
    <col min="5" max="5" width="4.33203125" style="92" bestFit="1" customWidth="1"/>
    <col min="6" max="6" width="7" style="92" customWidth="1"/>
    <col min="7" max="7" width="5.109375" style="92" customWidth="1"/>
    <col min="8" max="8" width="5" style="92" customWidth="1"/>
    <col min="9" max="9" width="4.33203125" style="92" bestFit="1" customWidth="1"/>
    <col min="10" max="10" width="9" style="92" bestFit="1" customWidth="1"/>
    <col min="11" max="11" width="8.6640625" style="92" customWidth="1"/>
    <col min="12" max="12" width="9.109375" style="92" customWidth="1"/>
    <col min="13" max="14" width="7.33203125" style="92" customWidth="1"/>
    <col min="15" max="15" width="7.6640625" style="92" customWidth="1"/>
    <col min="16" max="16384" width="9" style="92"/>
  </cols>
  <sheetData>
    <row r="1" spans="1:21">
      <c r="A1" s="662" t="s">
        <v>73</v>
      </c>
      <c r="B1" s="662"/>
      <c r="C1" s="662"/>
      <c r="D1" s="662"/>
      <c r="E1" s="662"/>
    </row>
    <row r="2" spans="1:21">
      <c r="A2" s="663" t="s">
        <v>847</v>
      </c>
      <c r="B2" s="663"/>
      <c r="C2" s="663"/>
      <c r="D2" s="663"/>
      <c r="E2" s="663"/>
    </row>
    <row r="3" spans="1:21">
      <c r="A3" s="666" t="s">
        <v>74</v>
      </c>
      <c r="B3" s="667"/>
      <c r="C3" s="668"/>
      <c r="D3" s="666" t="s">
        <v>75</v>
      </c>
      <c r="E3" s="668"/>
      <c r="F3" s="661" t="s">
        <v>76</v>
      </c>
      <c r="G3" s="661"/>
      <c r="H3" s="645" t="s">
        <v>77</v>
      </c>
      <c r="I3" s="645"/>
      <c r="J3" s="36" t="s">
        <v>78</v>
      </c>
      <c r="K3" s="36" t="s">
        <v>79</v>
      </c>
      <c r="L3" s="666" t="s">
        <v>80</v>
      </c>
      <c r="M3" s="668"/>
      <c r="N3" s="673" t="s">
        <v>372</v>
      </c>
      <c r="O3" s="673"/>
    </row>
    <row r="4" spans="1:21">
      <c r="A4" s="666"/>
      <c r="B4" s="667"/>
      <c r="C4" s="668"/>
      <c r="D4" s="666"/>
      <c r="E4" s="668"/>
      <c r="F4" s="661"/>
      <c r="G4" s="661"/>
      <c r="H4" s="661"/>
      <c r="I4" s="661"/>
      <c r="J4" s="36"/>
      <c r="K4" s="36"/>
      <c r="L4" s="666"/>
      <c r="M4" s="668"/>
      <c r="N4" s="661"/>
      <c r="O4" s="661"/>
    </row>
    <row r="5" spans="1:21">
      <c r="A5" s="93" t="s">
        <v>81</v>
      </c>
      <c r="B5" s="93"/>
      <c r="C5" s="93"/>
      <c r="H5" s="94"/>
    </row>
    <row r="6" spans="1:21">
      <c r="A6" s="666" t="s">
        <v>82</v>
      </c>
      <c r="B6" s="667"/>
      <c r="C6" s="667"/>
      <c r="D6" s="667"/>
      <c r="E6" s="668"/>
      <c r="F6" s="666" t="s">
        <v>83</v>
      </c>
      <c r="G6" s="667"/>
      <c r="H6" s="667"/>
      <c r="I6" s="668"/>
      <c r="J6" s="661" t="s">
        <v>84</v>
      </c>
      <c r="K6" s="661"/>
      <c r="L6" s="661"/>
      <c r="M6" s="661"/>
      <c r="N6" s="661"/>
      <c r="O6" s="661"/>
    </row>
    <row r="7" spans="1:21">
      <c r="A7" s="666" t="s">
        <v>85</v>
      </c>
      <c r="B7" s="667"/>
      <c r="C7" s="668"/>
      <c r="D7" s="666" t="s">
        <v>86</v>
      </c>
      <c r="E7" s="668"/>
      <c r="F7" s="661" t="s">
        <v>87</v>
      </c>
      <c r="G7" s="661"/>
      <c r="H7" s="661"/>
      <c r="I7" s="661"/>
      <c r="J7" s="661" t="s">
        <v>88</v>
      </c>
      <c r="K7" s="661"/>
      <c r="L7" s="661" t="s">
        <v>89</v>
      </c>
      <c r="M7" s="661"/>
      <c r="N7" s="661" t="s">
        <v>90</v>
      </c>
      <c r="O7" s="661"/>
    </row>
    <row r="8" spans="1:21">
      <c r="A8" s="666" t="s">
        <v>91</v>
      </c>
      <c r="B8" s="667"/>
      <c r="C8" s="667"/>
      <c r="D8" s="667"/>
      <c r="E8" s="668"/>
      <c r="F8" s="661" t="s">
        <v>92</v>
      </c>
      <c r="G8" s="661"/>
      <c r="H8" s="661"/>
      <c r="I8" s="661"/>
      <c r="J8" s="661" t="s">
        <v>93</v>
      </c>
      <c r="K8" s="661"/>
      <c r="L8" s="661" t="s">
        <v>94</v>
      </c>
      <c r="M8" s="661"/>
      <c r="N8" s="661" t="s">
        <v>95</v>
      </c>
      <c r="O8" s="661"/>
    </row>
    <row r="9" spans="1:21">
      <c r="A9" s="666"/>
      <c r="B9" s="667"/>
      <c r="C9" s="667"/>
      <c r="D9" s="667"/>
      <c r="E9" s="668"/>
      <c r="F9" s="661"/>
      <c r="G9" s="661"/>
      <c r="H9" s="661"/>
      <c r="I9" s="661"/>
      <c r="J9" s="661"/>
      <c r="K9" s="661"/>
      <c r="L9" s="666"/>
      <c r="M9" s="668"/>
      <c r="N9" s="661"/>
      <c r="O9" s="661"/>
    </row>
    <row r="10" spans="1:21">
      <c r="A10" s="661"/>
      <c r="B10" s="661"/>
      <c r="C10" s="661"/>
      <c r="D10" s="661"/>
      <c r="E10" s="661"/>
      <c r="F10" s="661"/>
      <c r="G10" s="661"/>
      <c r="H10" s="661"/>
      <c r="I10" s="661"/>
      <c r="J10" s="661"/>
      <c r="K10" s="661"/>
      <c r="L10" s="666"/>
      <c r="M10" s="668"/>
      <c r="N10" s="661"/>
      <c r="O10" s="661"/>
    </row>
    <row r="11" spans="1:21">
      <c r="A11" s="669" t="s">
        <v>81</v>
      </c>
      <c r="B11" s="670"/>
      <c r="C11" s="670"/>
      <c r="D11" s="670"/>
      <c r="E11" s="671"/>
      <c r="F11" s="664"/>
      <c r="G11" s="672"/>
      <c r="H11" s="672"/>
      <c r="I11" s="665"/>
      <c r="J11" s="664"/>
      <c r="K11" s="665"/>
      <c r="L11" s="664"/>
      <c r="M11" s="665"/>
      <c r="N11" s="664"/>
      <c r="O11" s="665"/>
      <c r="P11" s="94"/>
      <c r="Q11" s="94"/>
      <c r="R11" s="94"/>
      <c r="S11" s="94"/>
      <c r="T11" s="94"/>
      <c r="U11" s="94"/>
    </row>
    <row r="12" spans="1:21">
      <c r="A12" s="95"/>
      <c r="B12" s="95"/>
      <c r="C12" s="95"/>
      <c r="D12" s="94"/>
      <c r="E12" s="94"/>
      <c r="F12" s="94"/>
      <c r="G12" s="94"/>
      <c r="H12" s="94"/>
      <c r="I12" s="94"/>
      <c r="J12" s="95"/>
      <c r="K12" s="94"/>
      <c r="L12" s="94"/>
      <c r="M12" s="95"/>
      <c r="N12" s="95"/>
      <c r="O12" s="95"/>
      <c r="P12" s="95"/>
      <c r="Q12" s="94"/>
      <c r="R12" s="95"/>
      <c r="S12" s="95"/>
      <c r="T12" s="95"/>
      <c r="U12" s="95"/>
    </row>
    <row r="13" spans="1:21">
      <c r="A13" s="20"/>
      <c r="B13" s="21"/>
      <c r="C13" s="21"/>
      <c r="D13" s="96"/>
      <c r="E13" s="96"/>
      <c r="F13" s="96"/>
      <c r="G13" s="96"/>
      <c r="H13" s="96"/>
      <c r="I13" s="96"/>
      <c r="J13" s="21"/>
      <c r="K13" s="96"/>
      <c r="L13" s="664" t="s">
        <v>297</v>
      </c>
      <c r="M13" s="672"/>
      <c r="N13" s="672"/>
      <c r="O13" s="665"/>
      <c r="P13" s="95"/>
      <c r="Q13" s="94"/>
      <c r="R13" s="95"/>
      <c r="S13" s="95"/>
      <c r="T13" s="95"/>
      <c r="U13" s="95"/>
    </row>
    <row r="14" spans="1:21">
      <c r="A14" s="666" t="s">
        <v>96</v>
      </c>
      <c r="B14" s="667"/>
      <c r="C14" s="667"/>
      <c r="D14" s="667"/>
      <c r="E14" s="668"/>
      <c r="F14" s="36" t="s">
        <v>97</v>
      </c>
      <c r="G14" s="661" t="s">
        <v>98</v>
      </c>
      <c r="H14" s="661"/>
      <c r="I14" s="661"/>
      <c r="J14" s="661" t="s">
        <v>99</v>
      </c>
      <c r="K14" s="661"/>
      <c r="L14" s="661" t="s">
        <v>100</v>
      </c>
      <c r="M14" s="661"/>
      <c r="N14" s="661" t="s">
        <v>101</v>
      </c>
      <c r="O14" s="661"/>
      <c r="P14" s="95"/>
      <c r="Q14" s="94"/>
      <c r="R14" s="95"/>
      <c r="S14" s="94"/>
      <c r="T14" s="95"/>
      <c r="U14" s="94"/>
    </row>
    <row r="15" spans="1:21">
      <c r="A15" s="666" t="s">
        <v>102</v>
      </c>
      <c r="B15" s="667"/>
      <c r="C15" s="667"/>
      <c r="D15" s="667"/>
      <c r="E15" s="668"/>
      <c r="F15" s="36" t="s">
        <v>103</v>
      </c>
      <c r="G15" s="661" t="s">
        <v>104</v>
      </c>
      <c r="H15" s="661"/>
      <c r="I15" s="661"/>
      <c r="J15" s="661" t="s">
        <v>105</v>
      </c>
      <c r="K15" s="661"/>
      <c r="L15" s="36" t="s">
        <v>106</v>
      </c>
      <c r="M15" s="36" t="s">
        <v>78</v>
      </c>
      <c r="N15" s="661" t="s">
        <v>107</v>
      </c>
      <c r="O15" s="661"/>
      <c r="P15" s="95"/>
      <c r="Q15" s="94"/>
      <c r="R15" s="95"/>
      <c r="S15" s="94"/>
      <c r="T15" s="94"/>
      <c r="U15" s="94"/>
    </row>
    <row r="16" spans="1:21">
      <c r="A16" s="666"/>
      <c r="B16" s="667"/>
      <c r="C16" s="667"/>
      <c r="D16" s="667"/>
      <c r="E16" s="668"/>
      <c r="F16" s="36"/>
      <c r="G16" s="661"/>
      <c r="H16" s="661"/>
      <c r="I16" s="661"/>
      <c r="J16" s="661"/>
      <c r="K16" s="661"/>
      <c r="L16" s="691"/>
      <c r="M16" s="691"/>
      <c r="N16" s="664"/>
      <c r="O16" s="665"/>
      <c r="P16" s="95"/>
      <c r="Q16" s="94"/>
      <c r="R16" s="95"/>
      <c r="S16" s="95"/>
      <c r="T16" s="95"/>
      <c r="U16" s="95"/>
    </row>
    <row r="17" spans="1:22">
      <c r="A17" s="666"/>
      <c r="B17" s="667"/>
      <c r="C17" s="667"/>
      <c r="D17" s="667"/>
      <c r="E17" s="668"/>
      <c r="F17" s="36"/>
      <c r="G17" s="661"/>
      <c r="H17" s="661"/>
      <c r="I17" s="661"/>
      <c r="J17" s="661"/>
      <c r="K17" s="661"/>
      <c r="L17" s="97"/>
      <c r="M17" s="97"/>
      <c r="N17" s="664"/>
      <c r="O17" s="665"/>
      <c r="P17" s="95"/>
      <c r="Q17" s="94"/>
      <c r="R17" s="95"/>
      <c r="S17" s="95"/>
      <c r="T17" s="95"/>
      <c r="U17" s="95"/>
    </row>
    <row r="18" spans="1:22">
      <c r="A18" s="93" t="s">
        <v>81</v>
      </c>
      <c r="B18" s="93"/>
      <c r="C18" s="93"/>
      <c r="P18" s="94"/>
      <c r="Q18" s="94"/>
      <c r="R18" s="94"/>
      <c r="S18" s="94"/>
      <c r="T18" s="94"/>
      <c r="U18" s="94"/>
    </row>
    <row r="19" spans="1:22">
      <c r="A19" s="676" t="s">
        <v>108</v>
      </c>
      <c r="B19" s="677"/>
      <c r="C19" s="677"/>
      <c r="D19" s="677"/>
      <c r="E19" s="678"/>
      <c r="F19" s="676" t="s">
        <v>109</v>
      </c>
      <c r="G19" s="677"/>
      <c r="H19" s="677"/>
      <c r="I19" s="678"/>
      <c r="J19" s="661" t="s">
        <v>110</v>
      </c>
      <c r="K19" s="661"/>
      <c r="L19" s="661" t="s">
        <v>111</v>
      </c>
      <c r="M19" s="666" t="s">
        <v>112</v>
      </c>
      <c r="N19" s="661" t="s">
        <v>40</v>
      </c>
      <c r="O19" s="661"/>
      <c r="P19" s="94"/>
      <c r="Q19" s="95"/>
      <c r="R19" s="94"/>
      <c r="S19" s="94"/>
    </row>
    <row r="20" spans="1:22">
      <c r="A20" s="679"/>
      <c r="B20" s="680"/>
      <c r="C20" s="680"/>
      <c r="D20" s="680"/>
      <c r="E20" s="681"/>
      <c r="F20" s="679"/>
      <c r="G20" s="680"/>
      <c r="H20" s="680"/>
      <c r="I20" s="681"/>
      <c r="J20" s="661"/>
      <c r="K20" s="661"/>
      <c r="L20" s="661"/>
      <c r="M20" s="666"/>
      <c r="N20" s="645" t="s">
        <v>113</v>
      </c>
      <c r="O20" s="645"/>
      <c r="P20" s="95"/>
      <c r="Q20" s="95"/>
      <c r="R20" s="95"/>
      <c r="S20" s="94"/>
    </row>
    <row r="21" spans="1:22">
      <c r="A21" s="682"/>
      <c r="B21" s="683"/>
      <c r="C21" s="683"/>
      <c r="D21" s="683"/>
      <c r="E21" s="684"/>
      <c r="F21" s="682"/>
      <c r="G21" s="683"/>
      <c r="H21" s="683"/>
      <c r="I21" s="684"/>
      <c r="J21" s="661" t="s">
        <v>114</v>
      </c>
      <c r="K21" s="661"/>
      <c r="L21" s="36" t="s">
        <v>115</v>
      </c>
      <c r="M21" s="20" t="s">
        <v>116</v>
      </c>
      <c r="N21" s="661" t="s">
        <v>30</v>
      </c>
      <c r="O21" s="661"/>
      <c r="P21" s="94"/>
      <c r="Q21" s="95"/>
      <c r="R21" s="94"/>
      <c r="S21" s="94"/>
    </row>
    <row r="22" spans="1:22">
      <c r="A22" s="685"/>
      <c r="B22" s="686"/>
      <c r="C22" s="686"/>
      <c r="D22" s="686"/>
      <c r="E22" s="687"/>
      <c r="F22" s="692"/>
      <c r="G22" s="692"/>
      <c r="H22" s="692"/>
      <c r="I22" s="692"/>
      <c r="J22" s="694"/>
      <c r="K22" s="694"/>
      <c r="L22" s="19"/>
      <c r="M22" s="98"/>
      <c r="N22" s="674"/>
      <c r="O22" s="674"/>
      <c r="P22" s="95"/>
      <c r="Q22" s="95"/>
      <c r="R22" s="95"/>
      <c r="S22" s="95"/>
    </row>
    <row r="23" spans="1:22">
      <c r="A23" s="688"/>
      <c r="B23" s="689"/>
      <c r="C23" s="689"/>
      <c r="D23" s="689"/>
      <c r="E23" s="690"/>
      <c r="F23" s="693"/>
      <c r="G23" s="693"/>
      <c r="H23" s="693"/>
      <c r="I23" s="693"/>
      <c r="J23" s="695"/>
      <c r="K23" s="695"/>
      <c r="L23" s="99"/>
      <c r="M23" s="18"/>
      <c r="N23" s="675"/>
      <c r="O23" s="675"/>
      <c r="P23" s="95"/>
      <c r="Q23" s="95"/>
      <c r="R23" s="95"/>
      <c r="S23" s="95"/>
    </row>
    <row r="24" spans="1:22">
      <c r="A24" s="93" t="s">
        <v>81</v>
      </c>
      <c r="B24" s="93"/>
      <c r="C24" s="93"/>
      <c r="R24" s="94"/>
      <c r="S24" s="94"/>
      <c r="T24" s="94"/>
    </row>
    <row r="25" spans="1:22">
      <c r="A25" s="661"/>
      <c r="B25" s="661" t="s">
        <v>117</v>
      </c>
      <c r="C25" s="661" t="s">
        <v>118</v>
      </c>
      <c r="D25" s="661" t="s">
        <v>119</v>
      </c>
      <c r="E25" s="661" t="s">
        <v>120</v>
      </c>
      <c r="F25" s="661" t="s">
        <v>121</v>
      </c>
      <c r="G25" s="661" t="s">
        <v>122</v>
      </c>
      <c r="H25" s="658" t="s">
        <v>123</v>
      </c>
      <c r="I25" s="659"/>
      <c r="J25" s="660"/>
      <c r="K25" s="658" t="s">
        <v>124</v>
      </c>
      <c r="L25" s="659"/>
      <c r="M25" s="660"/>
      <c r="N25" s="658" t="s">
        <v>125</v>
      </c>
      <c r="O25" s="659"/>
      <c r="P25" s="660"/>
      <c r="R25" s="94"/>
      <c r="S25" s="94"/>
      <c r="T25" s="95"/>
    </row>
    <row r="26" spans="1:22">
      <c r="A26" s="661"/>
      <c r="B26" s="661"/>
      <c r="C26" s="661"/>
      <c r="D26" s="661"/>
      <c r="E26" s="661"/>
      <c r="F26" s="661"/>
      <c r="G26" s="661"/>
      <c r="H26" s="36" t="s">
        <v>126</v>
      </c>
      <c r="I26" s="36" t="s">
        <v>127</v>
      </c>
      <c r="J26" s="36" t="s">
        <v>111</v>
      </c>
      <c r="K26" s="36" t="s">
        <v>126</v>
      </c>
      <c r="L26" s="36" t="s">
        <v>127</v>
      </c>
      <c r="M26" s="36" t="s">
        <v>111</v>
      </c>
      <c r="N26" s="36" t="s">
        <v>126</v>
      </c>
      <c r="O26" s="36" t="s">
        <v>127</v>
      </c>
      <c r="P26" s="36" t="s">
        <v>111</v>
      </c>
      <c r="R26" s="94"/>
      <c r="S26" s="94"/>
      <c r="T26" s="95"/>
    </row>
    <row r="27" spans="1:22" ht="18" customHeight="1">
      <c r="A27" s="36">
        <v>1</v>
      </c>
      <c r="B27" s="36"/>
      <c r="C27" s="36"/>
      <c r="D27" s="36"/>
      <c r="E27" s="36"/>
      <c r="F27" s="36"/>
      <c r="G27" s="36"/>
      <c r="H27" s="36"/>
      <c r="I27" s="36"/>
      <c r="J27" s="36"/>
      <c r="K27" s="36"/>
      <c r="L27" s="36"/>
      <c r="M27" s="36"/>
      <c r="N27" s="36"/>
      <c r="O27" s="36"/>
      <c r="P27" s="36"/>
      <c r="Q27" s="95"/>
      <c r="R27" s="95"/>
      <c r="S27" s="95"/>
      <c r="T27" s="95"/>
      <c r="U27" s="95"/>
      <c r="V27" s="95"/>
    </row>
    <row r="28" spans="1:22" ht="18" customHeight="1">
      <c r="A28" s="36">
        <v>2</v>
      </c>
      <c r="B28" s="36"/>
      <c r="C28" s="36"/>
      <c r="D28" s="36"/>
      <c r="E28" s="36"/>
      <c r="F28" s="36"/>
      <c r="G28" s="36"/>
      <c r="H28" s="36"/>
      <c r="I28" s="36"/>
      <c r="J28" s="36"/>
      <c r="K28" s="36"/>
      <c r="L28" s="36"/>
      <c r="M28" s="36"/>
      <c r="N28" s="36"/>
      <c r="O28" s="36"/>
      <c r="P28" s="36"/>
      <c r="Q28" s="95"/>
      <c r="R28" s="95"/>
      <c r="S28" s="95"/>
      <c r="T28" s="95"/>
      <c r="U28" s="95"/>
      <c r="V28" s="95"/>
    </row>
    <row r="29" spans="1:22" ht="18" customHeight="1">
      <c r="A29" s="36">
        <v>3</v>
      </c>
      <c r="B29" s="36"/>
      <c r="C29" s="36"/>
      <c r="D29" s="36"/>
      <c r="E29" s="36"/>
      <c r="F29" s="36"/>
      <c r="G29" s="36"/>
      <c r="H29" s="36"/>
      <c r="I29" s="36"/>
      <c r="J29" s="36"/>
      <c r="K29" s="36"/>
      <c r="L29" s="36"/>
      <c r="M29" s="36"/>
      <c r="N29" s="36"/>
      <c r="O29" s="36"/>
      <c r="P29" s="36"/>
      <c r="Q29" s="95"/>
      <c r="R29" s="95"/>
      <c r="S29" s="95"/>
      <c r="T29" s="95"/>
      <c r="U29" s="95"/>
      <c r="V29" s="95"/>
    </row>
    <row r="30" spans="1:22" ht="18" customHeight="1">
      <c r="A30" s="36">
        <v>4</v>
      </c>
      <c r="B30" s="36"/>
      <c r="C30" s="36"/>
      <c r="D30" s="36"/>
      <c r="E30" s="36"/>
      <c r="F30" s="36"/>
      <c r="G30" s="36"/>
      <c r="H30" s="36"/>
      <c r="I30" s="36"/>
      <c r="J30" s="36"/>
      <c r="K30" s="36"/>
      <c r="L30" s="36"/>
      <c r="M30" s="36"/>
      <c r="N30" s="36"/>
      <c r="O30" s="36"/>
      <c r="P30" s="36"/>
      <c r="Q30" s="95"/>
      <c r="R30" s="95"/>
      <c r="S30" s="95"/>
      <c r="T30" s="95"/>
      <c r="U30" s="95"/>
      <c r="V30" s="95"/>
    </row>
    <row r="31" spans="1:22" ht="18" customHeight="1">
      <c r="A31" s="36">
        <v>5</v>
      </c>
      <c r="B31" s="36"/>
      <c r="C31" s="36"/>
      <c r="D31" s="36"/>
      <c r="E31" s="36"/>
      <c r="F31" s="36"/>
      <c r="G31" s="36"/>
      <c r="H31" s="36"/>
      <c r="I31" s="36"/>
      <c r="J31" s="36"/>
      <c r="K31" s="36"/>
      <c r="L31" s="36"/>
      <c r="M31" s="36"/>
      <c r="N31" s="36"/>
      <c r="O31" s="36"/>
      <c r="P31" s="36"/>
      <c r="Q31" s="95"/>
      <c r="R31" s="95"/>
      <c r="S31" s="95"/>
      <c r="T31" s="95"/>
      <c r="U31" s="95"/>
      <c r="V31" s="95"/>
    </row>
    <row r="32" spans="1:22" ht="18" customHeight="1">
      <c r="A32" s="36">
        <v>6</v>
      </c>
      <c r="B32" s="36"/>
      <c r="C32" s="36"/>
      <c r="D32" s="36"/>
      <c r="E32" s="36"/>
      <c r="F32" s="36"/>
      <c r="G32" s="36"/>
      <c r="H32" s="36"/>
      <c r="I32" s="36"/>
      <c r="J32" s="36"/>
      <c r="K32" s="36"/>
      <c r="L32" s="36"/>
      <c r="M32" s="36"/>
      <c r="N32" s="36"/>
      <c r="O32" s="36"/>
      <c r="P32" s="36"/>
      <c r="Q32" s="95"/>
      <c r="R32" s="95"/>
      <c r="S32" s="95"/>
      <c r="T32" s="95"/>
      <c r="U32" s="95"/>
      <c r="V32" s="95"/>
    </row>
    <row r="33" spans="1:22" ht="18" customHeight="1">
      <c r="A33" s="36">
        <v>7</v>
      </c>
      <c r="B33" s="36"/>
      <c r="C33" s="36"/>
      <c r="D33" s="36"/>
      <c r="E33" s="36"/>
      <c r="F33" s="36"/>
      <c r="G33" s="36"/>
      <c r="H33" s="36"/>
      <c r="I33" s="36"/>
      <c r="J33" s="36"/>
      <c r="K33" s="36"/>
      <c r="L33" s="36"/>
      <c r="M33" s="36"/>
      <c r="N33" s="36"/>
      <c r="O33" s="36"/>
      <c r="P33" s="36"/>
      <c r="Q33" s="95"/>
      <c r="R33" s="95"/>
      <c r="S33" s="95"/>
      <c r="T33" s="95"/>
      <c r="U33" s="95"/>
      <c r="V33" s="95"/>
    </row>
    <row r="34" spans="1:22" ht="18" customHeight="1">
      <c r="A34" s="36">
        <v>8</v>
      </c>
      <c r="B34" s="36"/>
      <c r="C34" s="36"/>
      <c r="D34" s="36"/>
      <c r="E34" s="36"/>
      <c r="F34" s="36"/>
      <c r="G34" s="36"/>
      <c r="H34" s="36"/>
      <c r="I34" s="36"/>
      <c r="J34" s="36"/>
      <c r="K34" s="36"/>
      <c r="L34" s="36"/>
      <c r="M34" s="36"/>
      <c r="N34" s="36"/>
      <c r="O34" s="36"/>
      <c r="P34" s="36"/>
      <c r="Q34" s="95"/>
      <c r="R34" s="95"/>
      <c r="S34" s="95"/>
      <c r="T34" s="95"/>
      <c r="U34" s="95"/>
      <c r="V34" s="95"/>
    </row>
    <row r="35" spans="1:22" ht="18" customHeight="1">
      <c r="A35" s="36">
        <v>9</v>
      </c>
      <c r="B35" s="36"/>
      <c r="C35" s="36"/>
      <c r="D35" s="36"/>
      <c r="E35" s="36"/>
      <c r="F35" s="36"/>
      <c r="G35" s="36"/>
      <c r="H35" s="36"/>
      <c r="I35" s="36"/>
      <c r="J35" s="36"/>
      <c r="K35" s="36"/>
      <c r="L35" s="36"/>
      <c r="M35" s="36"/>
      <c r="N35" s="36"/>
      <c r="O35" s="36"/>
      <c r="P35" s="36"/>
      <c r="Q35" s="95"/>
      <c r="R35" s="95"/>
      <c r="S35" s="95"/>
      <c r="T35" s="95"/>
      <c r="U35" s="95"/>
      <c r="V35" s="95"/>
    </row>
    <row r="36" spans="1:22" ht="18" customHeight="1">
      <c r="A36" s="36">
        <v>10</v>
      </c>
      <c r="B36" s="36"/>
      <c r="C36" s="36"/>
      <c r="D36" s="36"/>
      <c r="E36" s="36"/>
      <c r="F36" s="36"/>
      <c r="G36" s="36"/>
      <c r="H36" s="36"/>
      <c r="I36" s="36"/>
      <c r="J36" s="36"/>
      <c r="K36" s="36"/>
      <c r="L36" s="36"/>
      <c r="M36" s="36"/>
      <c r="N36" s="36"/>
      <c r="O36" s="36"/>
      <c r="P36" s="36"/>
      <c r="Q36" s="95"/>
      <c r="R36" s="95"/>
      <c r="S36" s="95"/>
      <c r="T36" s="95"/>
      <c r="U36" s="95"/>
      <c r="V36" s="95"/>
    </row>
    <row r="37" spans="1:22" ht="18" customHeight="1">
      <c r="A37" s="36">
        <v>11</v>
      </c>
      <c r="B37" s="36"/>
      <c r="C37" s="36"/>
      <c r="D37" s="36"/>
      <c r="E37" s="36"/>
      <c r="F37" s="36"/>
      <c r="G37" s="36"/>
      <c r="H37" s="36"/>
      <c r="I37" s="36"/>
      <c r="J37" s="36"/>
      <c r="K37" s="36"/>
      <c r="L37" s="36"/>
      <c r="M37" s="36"/>
      <c r="N37" s="36"/>
      <c r="O37" s="36"/>
      <c r="P37" s="36"/>
      <c r="Q37" s="95"/>
      <c r="R37" s="95"/>
      <c r="S37" s="95"/>
      <c r="T37" s="95"/>
      <c r="U37" s="95"/>
      <c r="V37" s="95"/>
    </row>
    <row r="38" spans="1:22" ht="18" customHeight="1">
      <c r="A38" s="36">
        <v>12</v>
      </c>
      <c r="B38" s="36"/>
      <c r="C38" s="36"/>
      <c r="D38" s="36"/>
      <c r="E38" s="36"/>
      <c r="F38" s="36"/>
      <c r="G38" s="36"/>
      <c r="H38" s="36"/>
      <c r="I38" s="36"/>
      <c r="J38" s="36"/>
      <c r="K38" s="36"/>
      <c r="L38" s="36"/>
      <c r="M38" s="36"/>
      <c r="N38" s="36"/>
      <c r="O38" s="36"/>
      <c r="P38" s="36"/>
      <c r="Q38" s="95"/>
      <c r="R38" s="95"/>
      <c r="S38" s="95"/>
      <c r="T38" s="95"/>
      <c r="U38" s="95"/>
      <c r="V38" s="95"/>
    </row>
    <row r="39" spans="1:22" ht="18" customHeight="1">
      <c r="A39" s="36">
        <v>13</v>
      </c>
      <c r="B39" s="36"/>
      <c r="C39" s="36"/>
      <c r="D39" s="36"/>
      <c r="E39" s="36"/>
      <c r="F39" s="36"/>
      <c r="G39" s="36"/>
      <c r="H39" s="36"/>
      <c r="I39" s="36"/>
      <c r="J39" s="36"/>
      <c r="K39" s="36"/>
      <c r="L39" s="36"/>
      <c r="M39" s="36"/>
      <c r="N39" s="36"/>
      <c r="O39" s="36"/>
      <c r="P39" s="36"/>
      <c r="Q39" s="95"/>
      <c r="R39" s="95"/>
      <c r="S39" s="95"/>
      <c r="T39" s="95"/>
      <c r="U39" s="95"/>
      <c r="V39" s="95"/>
    </row>
    <row r="40" spans="1:22" ht="18" customHeight="1">
      <c r="A40" s="36">
        <v>14</v>
      </c>
      <c r="B40" s="36"/>
      <c r="C40" s="36"/>
      <c r="D40" s="36"/>
      <c r="E40" s="36"/>
      <c r="F40" s="36"/>
      <c r="G40" s="36"/>
      <c r="H40" s="36"/>
      <c r="I40" s="36"/>
      <c r="J40" s="36"/>
      <c r="K40" s="36"/>
      <c r="L40" s="36"/>
      <c r="M40" s="36"/>
      <c r="N40" s="36"/>
      <c r="O40" s="36"/>
      <c r="P40" s="36"/>
      <c r="Q40" s="95"/>
      <c r="R40" s="95"/>
      <c r="S40" s="95"/>
      <c r="T40" s="95"/>
      <c r="U40" s="95"/>
      <c r="V40" s="95"/>
    </row>
    <row r="41" spans="1:22" ht="18" customHeight="1">
      <c r="A41" s="36">
        <v>15</v>
      </c>
      <c r="B41" s="36"/>
      <c r="C41" s="36"/>
      <c r="D41" s="36"/>
      <c r="E41" s="36"/>
      <c r="F41" s="36"/>
      <c r="G41" s="36"/>
      <c r="H41" s="36"/>
      <c r="I41" s="36"/>
      <c r="J41" s="36"/>
      <c r="K41" s="36"/>
      <c r="L41" s="36"/>
      <c r="M41" s="36"/>
      <c r="N41" s="36"/>
      <c r="O41" s="36"/>
      <c r="P41" s="36"/>
      <c r="Q41" s="95"/>
      <c r="R41" s="95"/>
      <c r="S41" s="95"/>
      <c r="T41" s="95"/>
      <c r="U41" s="95"/>
      <c r="V41" s="95"/>
    </row>
    <row r="42" spans="1:22" ht="18" customHeight="1">
      <c r="A42" s="36">
        <v>16</v>
      </c>
      <c r="B42" s="36"/>
      <c r="C42" s="36"/>
      <c r="D42" s="36"/>
      <c r="E42" s="36"/>
      <c r="F42" s="36"/>
      <c r="G42" s="36"/>
      <c r="H42" s="36"/>
      <c r="I42" s="36"/>
      <c r="J42" s="36"/>
      <c r="K42" s="36"/>
      <c r="L42" s="36"/>
      <c r="M42" s="36"/>
      <c r="N42" s="36"/>
      <c r="O42" s="36"/>
      <c r="P42" s="36"/>
      <c r="Q42" s="95"/>
      <c r="R42" s="95"/>
      <c r="S42" s="95"/>
      <c r="T42" s="95"/>
      <c r="U42" s="95"/>
      <c r="V42" s="95"/>
    </row>
    <row r="43" spans="1:22" ht="18" customHeight="1">
      <c r="A43" s="36">
        <v>17</v>
      </c>
      <c r="B43" s="36"/>
      <c r="C43" s="36"/>
      <c r="D43" s="36"/>
      <c r="E43" s="36"/>
      <c r="F43" s="36"/>
      <c r="G43" s="36"/>
      <c r="H43" s="36"/>
      <c r="I43" s="36"/>
      <c r="J43" s="36"/>
      <c r="K43" s="36"/>
      <c r="L43" s="36"/>
      <c r="M43" s="36"/>
      <c r="N43" s="36"/>
      <c r="O43" s="36"/>
      <c r="P43" s="36"/>
      <c r="Q43" s="95"/>
      <c r="R43" s="95"/>
      <c r="S43" s="95"/>
      <c r="T43" s="95"/>
      <c r="U43" s="95"/>
      <c r="V43" s="95"/>
    </row>
    <row r="44" spans="1:22" ht="18" customHeight="1">
      <c r="A44" s="36">
        <v>18</v>
      </c>
      <c r="B44" s="36"/>
      <c r="C44" s="36"/>
      <c r="D44" s="36"/>
      <c r="E44" s="36"/>
      <c r="F44" s="36"/>
      <c r="G44" s="36"/>
      <c r="H44" s="36"/>
      <c r="I44" s="36"/>
      <c r="J44" s="36"/>
      <c r="K44" s="36"/>
      <c r="L44" s="36"/>
      <c r="M44" s="36"/>
      <c r="N44" s="36"/>
      <c r="O44" s="36"/>
      <c r="P44" s="36"/>
      <c r="Q44" s="95"/>
      <c r="R44" s="95"/>
      <c r="S44" s="95"/>
      <c r="T44" s="95"/>
      <c r="U44" s="95"/>
      <c r="V44" s="95"/>
    </row>
    <row r="45" spans="1:22" ht="18" customHeight="1">
      <c r="A45" s="36">
        <v>19</v>
      </c>
      <c r="B45" s="36"/>
      <c r="C45" s="36"/>
      <c r="D45" s="36"/>
      <c r="E45" s="36"/>
      <c r="F45" s="36"/>
      <c r="G45" s="36"/>
      <c r="H45" s="36"/>
      <c r="I45" s="36"/>
      <c r="J45" s="36"/>
      <c r="K45" s="36"/>
      <c r="L45" s="36"/>
      <c r="M45" s="36"/>
      <c r="N45" s="36"/>
      <c r="O45" s="36"/>
      <c r="P45" s="36"/>
      <c r="Q45" s="95"/>
      <c r="R45" s="95"/>
      <c r="S45" s="95"/>
      <c r="T45" s="95"/>
      <c r="U45" s="95"/>
      <c r="V45" s="95"/>
    </row>
    <row r="46" spans="1:22" ht="18" customHeight="1">
      <c r="A46" s="36">
        <v>20</v>
      </c>
      <c r="B46" s="36"/>
      <c r="C46" s="36"/>
      <c r="D46" s="36"/>
      <c r="E46" s="36"/>
      <c r="F46" s="36"/>
      <c r="G46" s="36"/>
      <c r="H46" s="36"/>
      <c r="I46" s="36"/>
      <c r="J46" s="36"/>
      <c r="K46" s="36"/>
      <c r="L46" s="36"/>
      <c r="M46" s="36"/>
      <c r="N46" s="36"/>
      <c r="O46" s="36"/>
      <c r="P46" s="36"/>
      <c r="Q46" s="95"/>
      <c r="R46" s="95"/>
      <c r="S46" s="95"/>
      <c r="T46" s="95"/>
      <c r="U46" s="95"/>
      <c r="V46" s="95"/>
    </row>
    <row r="47" spans="1:22" ht="18" customHeight="1">
      <c r="A47" s="36">
        <v>21</v>
      </c>
      <c r="B47" s="36"/>
      <c r="C47" s="36"/>
      <c r="D47" s="36"/>
      <c r="E47" s="36"/>
      <c r="F47" s="36"/>
      <c r="G47" s="36"/>
      <c r="H47" s="36"/>
      <c r="I47" s="36"/>
      <c r="J47" s="36"/>
      <c r="K47" s="36"/>
      <c r="L47" s="36"/>
      <c r="M47" s="36"/>
      <c r="N47" s="36"/>
      <c r="O47" s="36"/>
      <c r="P47" s="36"/>
      <c r="Q47" s="95"/>
      <c r="R47" s="95"/>
      <c r="S47" s="95"/>
      <c r="T47" s="95"/>
      <c r="U47" s="95"/>
      <c r="V47" s="95"/>
    </row>
    <row r="48" spans="1:22" ht="18" customHeight="1">
      <c r="A48" s="36">
        <v>22</v>
      </c>
      <c r="B48" s="36"/>
      <c r="C48" s="36"/>
      <c r="D48" s="36"/>
      <c r="E48" s="36"/>
      <c r="F48" s="36"/>
      <c r="G48" s="36"/>
      <c r="H48" s="36"/>
      <c r="I48" s="36"/>
      <c r="J48" s="36"/>
      <c r="K48" s="36"/>
      <c r="L48" s="36"/>
      <c r="M48" s="36"/>
      <c r="N48" s="36"/>
      <c r="O48" s="36"/>
      <c r="P48" s="36"/>
      <c r="Q48" s="95"/>
      <c r="R48" s="95"/>
      <c r="S48" s="95"/>
      <c r="T48" s="95"/>
      <c r="U48" s="95"/>
      <c r="V48" s="95"/>
    </row>
    <row r="49" spans="1:22" ht="18" customHeight="1">
      <c r="A49" s="36">
        <v>23</v>
      </c>
      <c r="B49" s="36"/>
      <c r="C49" s="36"/>
      <c r="D49" s="36"/>
      <c r="E49" s="36"/>
      <c r="F49" s="36"/>
      <c r="G49" s="36"/>
      <c r="H49" s="36"/>
      <c r="I49" s="36"/>
      <c r="J49" s="36"/>
      <c r="K49" s="36"/>
      <c r="L49" s="36"/>
      <c r="M49" s="36"/>
      <c r="N49" s="36"/>
      <c r="O49" s="36"/>
      <c r="P49" s="36"/>
      <c r="Q49" s="95"/>
      <c r="R49" s="95"/>
      <c r="S49" s="95"/>
      <c r="T49" s="95"/>
      <c r="U49" s="95"/>
      <c r="V49" s="95"/>
    </row>
    <row r="50" spans="1:22" ht="18" customHeight="1">
      <c r="A50" s="36">
        <v>24</v>
      </c>
      <c r="B50" s="36"/>
      <c r="C50" s="36"/>
      <c r="D50" s="36"/>
      <c r="E50" s="36"/>
      <c r="F50" s="36"/>
      <c r="G50" s="36"/>
      <c r="H50" s="36"/>
      <c r="I50" s="36"/>
      <c r="J50" s="36"/>
      <c r="K50" s="36"/>
      <c r="L50" s="36"/>
      <c r="M50" s="36"/>
      <c r="N50" s="36"/>
      <c r="O50" s="36"/>
      <c r="P50" s="36"/>
      <c r="Q50" s="95"/>
      <c r="R50" s="95"/>
      <c r="S50" s="95"/>
      <c r="T50" s="95"/>
      <c r="U50" s="95"/>
      <c r="V50" s="95"/>
    </row>
    <row r="51" spans="1:22" ht="18" customHeight="1">
      <c r="A51" s="36">
        <v>25</v>
      </c>
      <c r="B51" s="36"/>
      <c r="C51" s="36"/>
      <c r="D51" s="36"/>
      <c r="E51" s="36"/>
      <c r="F51" s="36"/>
      <c r="G51" s="36"/>
      <c r="H51" s="36"/>
      <c r="I51" s="36"/>
      <c r="J51" s="36"/>
      <c r="K51" s="36"/>
      <c r="L51" s="36"/>
      <c r="M51" s="36"/>
      <c r="N51" s="36"/>
      <c r="O51" s="36"/>
      <c r="P51" s="36"/>
      <c r="Q51" s="95"/>
      <c r="R51" s="95"/>
      <c r="S51" s="95"/>
      <c r="T51" s="95"/>
      <c r="U51" s="95"/>
      <c r="V51" s="95"/>
    </row>
    <row r="52" spans="1:22" ht="18" customHeight="1">
      <c r="A52" s="36">
        <v>26</v>
      </c>
      <c r="B52" s="36"/>
      <c r="C52" s="36"/>
      <c r="D52" s="36"/>
      <c r="E52" s="36"/>
      <c r="F52" s="36"/>
      <c r="G52" s="36"/>
      <c r="H52" s="36"/>
      <c r="I52" s="36"/>
      <c r="J52" s="36"/>
      <c r="K52" s="36"/>
      <c r="L52" s="36"/>
      <c r="M52" s="36"/>
      <c r="N52" s="36"/>
      <c r="O52" s="36"/>
      <c r="P52" s="36"/>
      <c r="Q52" s="95"/>
      <c r="R52" s="95"/>
      <c r="S52" s="95"/>
      <c r="T52" s="95"/>
      <c r="U52" s="95"/>
      <c r="V52" s="95"/>
    </row>
    <row r="53" spans="1:22" ht="18" customHeight="1">
      <c r="A53" s="36">
        <v>27</v>
      </c>
      <c r="B53" s="36"/>
      <c r="C53" s="36"/>
      <c r="D53" s="36"/>
      <c r="E53" s="36"/>
      <c r="F53" s="36"/>
      <c r="G53" s="36"/>
      <c r="H53" s="36"/>
      <c r="I53" s="36"/>
      <c r="J53" s="36"/>
      <c r="K53" s="36"/>
      <c r="L53" s="36"/>
      <c r="M53" s="36"/>
      <c r="N53" s="36"/>
      <c r="O53" s="36"/>
      <c r="P53" s="36"/>
      <c r="Q53" s="95"/>
      <c r="R53" s="95"/>
      <c r="S53" s="95"/>
      <c r="T53" s="95"/>
      <c r="U53" s="95"/>
      <c r="V53" s="95"/>
    </row>
    <row r="54" spans="1:22" ht="18" customHeight="1">
      <c r="A54" s="36">
        <v>28</v>
      </c>
      <c r="B54" s="36"/>
      <c r="C54" s="36"/>
      <c r="D54" s="36"/>
      <c r="E54" s="36"/>
      <c r="F54" s="36"/>
      <c r="G54" s="36"/>
      <c r="H54" s="36"/>
      <c r="I54" s="36"/>
      <c r="J54" s="36"/>
      <c r="K54" s="36"/>
      <c r="L54" s="36"/>
      <c r="M54" s="36"/>
      <c r="N54" s="36"/>
      <c r="O54" s="36"/>
      <c r="P54" s="36"/>
      <c r="Q54" s="95"/>
      <c r="R54" s="95"/>
      <c r="S54" s="95"/>
      <c r="T54" s="95"/>
      <c r="U54" s="95"/>
      <c r="V54" s="95"/>
    </row>
    <row r="55" spans="1:22" ht="18" customHeight="1">
      <c r="A55" s="36">
        <v>29</v>
      </c>
      <c r="B55" s="36"/>
      <c r="C55" s="36"/>
      <c r="D55" s="36"/>
      <c r="E55" s="36"/>
      <c r="F55" s="36"/>
      <c r="G55" s="36"/>
      <c r="H55" s="36"/>
      <c r="I55" s="36"/>
      <c r="J55" s="36"/>
      <c r="K55" s="36"/>
      <c r="L55" s="36"/>
      <c r="M55" s="36"/>
      <c r="N55" s="36"/>
      <c r="O55" s="36"/>
      <c r="P55" s="36"/>
      <c r="Q55" s="95"/>
      <c r="R55" s="95"/>
      <c r="S55" s="95"/>
      <c r="T55" s="95"/>
      <c r="U55" s="95"/>
      <c r="V55" s="95"/>
    </row>
    <row r="56" spans="1:22" ht="18" customHeight="1">
      <c r="A56" s="36">
        <v>30</v>
      </c>
      <c r="B56" s="36"/>
      <c r="C56" s="36"/>
      <c r="D56" s="36"/>
      <c r="E56" s="36"/>
      <c r="F56" s="36"/>
      <c r="G56" s="36"/>
      <c r="H56" s="36"/>
      <c r="I56" s="36"/>
      <c r="J56" s="36"/>
      <c r="K56" s="36"/>
      <c r="L56" s="36"/>
      <c r="M56" s="36"/>
      <c r="N56" s="36"/>
      <c r="O56" s="36"/>
      <c r="P56" s="36"/>
      <c r="Q56" s="95"/>
      <c r="R56" s="95"/>
      <c r="S56" s="95"/>
      <c r="T56" s="95"/>
      <c r="U56" s="95"/>
      <c r="V56" s="95"/>
    </row>
    <row r="57" spans="1:22">
      <c r="R57" s="94"/>
      <c r="S57" s="94"/>
      <c r="T57" s="94"/>
      <c r="U57" s="94"/>
      <c r="V57" s="94"/>
    </row>
    <row r="58" spans="1:22">
      <c r="T58" s="94"/>
    </row>
  </sheetData>
  <mergeCells count="90">
    <mergeCell ref="J14:K14"/>
    <mergeCell ref="J16:K16"/>
    <mergeCell ref="F3:G3"/>
    <mergeCell ref="F4:G4"/>
    <mergeCell ref="H3:I3"/>
    <mergeCell ref="H4:I4"/>
    <mergeCell ref="F6:I6"/>
    <mergeCell ref="F7:I7"/>
    <mergeCell ref="F8:I8"/>
    <mergeCell ref="G14:I14"/>
    <mergeCell ref="G15:I15"/>
    <mergeCell ref="G16:I16"/>
    <mergeCell ref="L3:M3"/>
    <mergeCell ref="L4:M4"/>
    <mergeCell ref="J7:K7"/>
    <mergeCell ref="J8:K8"/>
    <mergeCell ref="L7:M7"/>
    <mergeCell ref="L8:M8"/>
    <mergeCell ref="J6:O6"/>
    <mergeCell ref="N8:O8"/>
    <mergeCell ref="N7:O7"/>
    <mergeCell ref="N10:O10"/>
    <mergeCell ref="L9:M9"/>
    <mergeCell ref="L10:M10"/>
    <mergeCell ref="N14:O14"/>
    <mergeCell ref="G25:G26"/>
    <mergeCell ref="F22:I22"/>
    <mergeCell ref="F23:I23"/>
    <mergeCell ref="N9:O9"/>
    <mergeCell ref="J9:K9"/>
    <mergeCell ref="J10:K10"/>
    <mergeCell ref="L14:M14"/>
    <mergeCell ref="J22:K22"/>
    <mergeCell ref="J23:K23"/>
    <mergeCell ref="F9:I9"/>
    <mergeCell ref="F10:I10"/>
    <mergeCell ref="G17:I17"/>
    <mergeCell ref="N20:O20"/>
    <mergeCell ref="N21:O21"/>
    <mergeCell ref="L19:L20"/>
    <mergeCell ref="M19:M20"/>
    <mergeCell ref="J15:K15"/>
    <mergeCell ref="J17:K17"/>
    <mergeCell ref="N15:O15"/>
    <mergeCell ref="N16:O16"/>
    <mergeCell ref="N17:O17"/>
    <mergeCell ref="N19:O19"/>
    <mergeCell ref="J19:K20"/>
    <mergeCell ref="L16:M16"/>
    <mergeCell ref="N22:O22"/>
    <mergeCell ref="N23:O23"/>
    <mergeCell ref="A3:C3"/>
    <mergeCell ref="A4:C4"/>
    <mergeCell ref="D3:E3"/>
    <mergeCell ref="D4:E4"/>
    <mergeCell ref="A14:E14"/>
    <mergeCell ref="A15:E15"/>
    <mergeCell ref="L13:O13"/>
    <mergeCell ref="A16:E16"/>
    <mergeCell ref="A17:E17"/>
    <mergeCell ref="A19:E21"/>
    <mergeCell ref="A22:E22"/>
    <mergeCell ref="A23:E23"/>
    <mergeCell ref="F19:I21"/>
    <mergeCell ref="J21:K21"/>
    <mergeCell ref="A1:E1"/>
    <mergeCell ref="A2:E2"/>
    <mergeCell ref="N11:O11"/>
    <mergeCell ref="L11:M11"/>
    <mergeCell ref="J11:K11"/>
    <mergeCell ref="A6:E6"/>
    <mergeCell ref="A7:C7"/>
    <mergeCell ref="D7:E7"/>
    <mergeCell ref="A8:E8"/>
    <mergeCell ref="A9:E9"/>
    <mergeCell ref="A10:C10"/>
    <mergeCell ref="D10:E10"/>
    <mergeCell ref="A11:E11"/>
    <mergeCell ref="F11:I11"/>
    <mergeCell ref="N3:O3"/>
    <mergeCell ref="N4:O4"/>
    <mergeCell ref="N25:P25"/>
    <mergeCell ref="B25:B26"/>
    <mergeCell ref="C25:C26"/>
    <mergeCell ref="A25:A26"/>
    <mergeCell ref="H25:J25"/>
    <mergeCell ref="K25:M25"/>
    <mergeCell ref="D25:D26"/>
    <mergeCell ref="E25:E26"/>
    <mergeCell ref="F25:F26"/>
  </mergeCells>
  <phoneticPr fontId="8"/>
  <pageMargins left="0.7" right="0.7" top="0.75" bottom="0.75" header="0.3" footer="0.3"/>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65"/>
  <sheetViews>
    <sheetView showGridLines="0" view="pageBreakPreview" zoomScaleNormal="100" zoomScaleSheetLayoutView="100" workbookViewId="0">
      <selection activeCell="B9" sqref="B9"/>
    </sheetView>
  </sheetViews>
  <sheetFormatPr defaultColWidth="10.88671875" defaultRowHeight="10.8"/>
  <cols>
    <col min="1" max="1" width="11.21875" style="10" customWidth="1"/>
    <col min="2" max="2" width="15.33203125" style="10" bestFit="1" customWidth="1"/>
    <col min="3" max="3" width="9.21875" style="10" customWidth="1"/>
    <col min="4" max="4" width="11.21875" style="10" customWidth="1"/>
    <col min="5" max="5" width="7.33203125" style="10" customWidth="1"/>
    <col min="6" max="6" width="11.21875" style="10" customWidth="1"/>
    <col min="7" max="7" width="9.33203125" style="10" customWidth="1"/>
    <col min="8" max="9" width="11.21875" style="10" customWidth="1"/>
    <col min="10" max="16384" width="10.88671875" style="10"/>
  </cols>
  <sheetData>
    <row r="1" spans="1:16" ht="12">
      <c r="A1" s="706" t="s">
        <v>357</v>
      </c>
      <c r="B1" s="707"/>
      <c r="C1" s="707"/>
      <c r="D1" s="707"/>
      <c r="E1" s="707"/>
      <c r="F1" s="707"/>
      <c r="G1" s="707"/>
      <c r="H1" s="707"/>
      <c r="I1" s="708"/>
    </row>
    <row r="2" spans="1:16" ht="12">
      <c r="A2" s="709" t="s">
        <v>358</v>
      </c>
      <c r="B2" s="710" t="s">
        <v>111</v>
      </c>
      <c r="C2" s="710" t="s">
        <v>127</v>
      </c>
      <c r="D2" s="710" t="s">
        <v>286</v>
      </c>
      <c r="E2" s="710" t="s">
        <v>128</v>
      </c>
      <c r="F2" s="710" t="s">
        <v>287</v>
      </c>
      <c r="G2" s="709" t="s">
        <v>359</v>
      </c>
      <c r="H2" s="709"/>
      <c r="I2" s="709" t="s">
        <v>360</v>
      </c>
    </row>
    <row r="3" spans="1:16">
      <c r="A3" s="709"/>
      <c r="B3" s="710"/>
      <c r="C3" s="710"/>
      <c r="D3" s="710"/>
      <c r="E3" s="710"/>
      <c r="F3" s="710"/>
      <c r="G3" s="78" t="s">
        <v>288</v>
      </c>
      <c r="H3" s="78" t="s">
        <v>289</v>
      </c>
      <c r="I3" s="709"/>
    </row>
    <row r="4" spans="1:16">
      <c r="A4" s="78" t="s">
        <v>290</v>
      </c>
      <c r="B4" s="78"/>
      <c r="C4" s="78"/>
      <c r="D4" s="78"/>
      <c r="E4" s="78"/>
      <c r="F4" s="78"/>
      <c r="G4" s="78"/>
      <c r="H4" s="78"/>
      <c r="I4" s="78"/>
    </row>
    <row r="5" spans="1:16">
      <c r="A5" s="78" t="s">
        <v>291</v>
      </c>
      <c r="B5" s="78"/>
      <c r="C5" s="78"/>
      <c r="D5" s="78"/>
      <c r="E5" s="78"/>
      <c r="F5" s="78"/>
      <c r="G5" s="78"/>
      <c r="H5" s="78"/>
      <c r="I5" s="78"/>
    </row>
    <row r="6" spans="1:16">
      <c r="A6" s="78" t="s">
        <v>292</v>
      </c>
      <c r="B6" s="78"/>
      <c r="C6" s="78"/>
      <c r="D6" s="78"/>
      <c r="E6" s="78"/>
      <c r="F6" s="78"/>
      <c r="G6" s="78"/>
      <c r="H6" s="78"/>
      <c r="I6" s="78"/>
    </row>
    <row r="8" spans="1:16" ht="14.25" customHeight="1">
      <c r="A8" s="712" t="s">
        <v>361</v>
      </c>
      <c r="B8" s="79" t="s">
        <v>178</v>
      </c>
      <c r="C8" s="79"/>
      <c r="D8" s="79" t="s">
        <v>247</v>
      </c>
      <c r="E8" s="79"/>
      <c r="F8" s="79" t="s">
        <v>247</v>
      </c>
      <c r="G8" s="79"/>
      <c r="H8" s="79" t="s">
        <v>250</v>
      </c>
      <c r="I8" s="79"/>
    </row>
    <row r="9" spans="1:16" ht="17.25" customHeight="1">
      <c r="A9" s="712"/>
      <c r="B9" s="80"/>
      <c r="C9" s="81" t="s">
        <v>129</v>
      </c>
      <c r="D9" s="80"/>
      <c r="E9" s="82" t="s">
        <v>249</v>
      </c>
      <c r="F9" s="80"/>
      <c r="G9" s="82" t="s">
        <v>130</v>
      </c>
      <c r="H9" s="80"/>
      <c r="I9" s="79" t="s">
        <v>131</v>
      </c>
      <c r="J9" s="83"/>
      <c r="K9" s="83"/>
      <c r="L9" s="83"/>
      <c r="M9" s="83"/>
      <c r="N9" s="83"/>
      <c r="O9" s="83"/>
      <c r="P9" s="83"/>
    </row>
    <row r="11" spans="1:16" ht="16.5" customHeight="1">
      <c r="A11" s="711" t="s">
        <v>251</v>
      </c>
      <c r="B11" s="79" t="s">
        <v>252</v>
      </c>
      <c r="C11" s="79"/>
      <c r="D11" s="79" t="s">
        <v>253</v>
      </c>
      <c r="E11" s="79"/>
      <c r="F11" s="79" t="s">
        <v>254</v>
      </c>
      <c r="G11" s="79"/>
      <c r="H11" s="79" t="s">
        <v>255</v>
      </c>
      <c r="I11" s="79"/>
      <c r="J11" s="84"/>
      <c r="K11" s="84"/>
      <c r="L11" s="84"/>
      <c r="M11" s="84"/>
      <c r="N11" s="84"/>
      <c r="O11" s="84"/>
    </row>
    <row r="12" spans="1:16" ht="16.5" customHeight="1">
      <c r="A12" s="711"/>
      <c r="B12" s="80"/>
      <c r="C12" s="81" t="s">
        <v>129</v>
      </c>
      <c r="D12" s="80"/>
      <c r="E12" s="82" t="s">
        <v>249</v>
      </c>
      <c r="F12" s="80"/>
      <c r="G12" s="82" t="s">
        <v>130</v>
      </c>
      <c r="H12" s="80"/>
      <c r="I12" s="79" t="s">
        <v>131</v>
      </c>
    </row>
    <row r="14" spans="1:16" ht="22.5" customHeight="1">
      <c r="A14" s="713" t="s">
        <v>285</v>
      </c>
      <c r="B14" s="10" t="s">
        <v>178</v>
      </c>
      <c r="D14" s="11" t="s">
        <v>256</v>
      </c>
      <c r="E14" s="11"/>
      <c r="F14" s="10" t="s">
        <v>257</v>
      </c>
      <c r="J14" s="84"/>
      <c r="K14" s="84"/>
      <c r="L14" s="84"/>
      <c r="M14" s="84"/>
      <c r="N14" s="84"/>
    </row>
    <row r="15" spans="1:16" ht="15" customHeight="1">
      <c r="A15" s="713"/>
      <c r="B15" s="80"/>
      <c r="C15" s="81" t="s">
        <v>129</v>
      </c>
      <c r="D15" s="80"/>
      <c r="E15" s="10" t="s">
        <v>248</v>
      </c>
      <c r="F15" s="80"/>
      <c r="G15" s="10" t="s">
        <v>258</v>
      </c>
    </row>
    <row r="17" spans="1:14">
      <c r="A17" s="713" t="s">
        <v>362</v>
      </c>
      <c r="B17" s="10" t="s">
        <v>178</v>
      </c>
      <c r="D17" s="10" t="s">
        <v>259</v>
      </c>
      <c r="F17" s="10" t="s">
        <v>259</v>
      </c>
      <c r="H17" s="10" t="s">
        <v>250</v>
      </c>
      <c r="J17" s="84"/>
      <c r="K17" s="84"/>
      <c r="L17" s="84"/>
      <c r="M17" s="84"/>
      <c r="N17" s="84"/>
    </row>
    <row r="18" spans="1:14">
      <c r="A18" s="713"/>
      <c r="B18" s="80"/>
      <c r="C18" s="81" t="s">
        <v>129</v>
      </c>
      <c r="D18" s="80"/>
      <c r="E18" s="82" t="s">
        <v>249</v>
      </c>
      <c r="F18" s="80"/>
      <c r="G18" s="82" t="s">
        <v>130</v>
      </c>
      <c r="H18" s="80"/>
      <c r="I18" s="79" t="s">
        <v>131</v>
      </c>
    </row>
    <row r="20" spans="1:14">
      <c r="A20" s="714" t="s">
        <v>0</v>
      </c>
      <c r="B20" s="10" t="s">
        <v>178</v>
      </c>
      <c r="D20" s="10" t="s">
        <v>259</v>
      </c>
      <c r="F20" s="10" t="s">
        <v>250</v>
      </c>
      <c r="J20" s="84"/>
      <c r="K20" s="84"/>
      <c r="L20" s="84"/>
      <c r="M20" s="84"/>
      <c r="N20" s="84"/>
    </row>
    <row r="21" spans="1:14">
      <c r="A21" s="714"/>
      <c r="B21" s="80"/>
      <c r="C21" s="81" t="s">
        <v>129</v>
      </c>
      <c r="D21" s="80"/>
      <c r="E21" s="10" t="s">
        <v>363</v>
      </c>
      <c r="F21" s="80"/>
      <c r="G21" s="10" t="s">
        <v>364</v>
      </c>
    </row>
    <row r="23" spans="1:14">
      <c r="A23" s="713" t="s">
        <v>260</v>
      </c>
      <c r="B23" s="10" t="s">
        <v>261</v>
      </c>
      <c r="D23" s="10" t="s">
        <v>262</v>
      </c>
      <c r="F23" s="10" t="s">
        <v>263</v>
      </c>
    </row>
    <row r="24" spans="1:14">
      <c r="A24" s="713"/>
      <c r="B24" s="80"/>
      <c r="C24" s="81" t="s">
        <v>129</v>
      </c>
      <c r="D24" s="80"/>
      <c r="E24" s="10" t="s">
        <v>365</v>
      </c>
      <c r="F24" s="80"/>
      <c r="J24" s="84"/>
      <c r="K24" s="84"/>
      <c r="L24" s="84"/>
      <c r="M24" s="84"/>
    </row>
    <row r="26" spans="1:14">
      <c r="A26" s="713" t="s">
        <v>264</v>
      </c>
      <c r="B26" s="10" t="s">
        <v>265</v>
      </c>
      <c r="D26" s="10" t="s">
        <v>266</v>
      </c>
      <c r="F26" s="10" t="s">
        <v>267</v>
      </c>
      <c r="H26" s="10" t="s">
        <v>266</v>
      </c>
    </row>
    <row r="27" spans="1:14">
      <c r="A27" s="713"/>
      <c r="B27" s="80"/>
      <c r="C27" s="81" t="s">
        <v>129</v>
      </c>
      <c r="D27" s="80"/>
      <c r="E27" s="82" t="s">
        <v>366</v>
      </c>
      <c r="F27" s="80"/>
      <c r="G27" s="82" t="s">
        <v>130</v>
      </c>
      <c r="H27" s="80"/>
      <c r="I27" s="79" t="s">
        <v>131</v>
      </c>
      <c r="J27" s="84"/>
      <c r="K27" s="84"/>
      <c r="L27" s="84"/>
    </row>
    <row r="29" spans="1:14">
      <c r="B29" s="10" t="s">
        <v>268</v>
      </c>
      <c r="D29" s="10" t="s">
        <v>269</v>
      </c>
      <c r="F29" s="10" t="s">
        <v>270</v>
      </c>
    </row>
    <row r="30" spans="1:14">
      <c r="B30" s="80"/>
      <c r="C30" s="81" t="s">
        <v>129</v>
      </c>
      <c r="D30" s="80"/>
      <c r="E30" s="10" t="s">
        <v>365</v>
      </c>
      <c r="F30" s="80"/>
    </row>
    <row r="32" spans="1:14">
      <c r="A32" s="713" t="s">
        <v>271</v>
      </c>
      <c r="B32" s="85" t="s">
        <v>132</v>
      </c>
    </row>
    <row r="33" spans="1:10">
      <c r="A33" s="713"/>
      <c r="B33" s="10" t="s">
        <v>272</v>
      </c>
      <c r="D33" s="280" t="s">
        <v>848</v>
      </c>
      <c r="E33" s="280"/>
      <c r="F33" s="280"/>
      <c r="G33" s="280"/>
      <c r="H33" s="280" t="s">
        <v>273</v>
      </c>
    </row>
    <row r="34" spans="1:10">
      <c r="A34" s="713"/>
      <c r="B34" s="80"/>
      <c r="C34" s="81" t="s">
        <v>129</v>
      </c>
      <c r="D34" s="281"/>
      <c r="E34" s="280" t="s">
        <v>365</v>
      </c>
      <c r="F34" s="280">
        <v>100</v>
      </c>
      <c r="G34" s="280" t="s">
        <v>365</v>
      </c>
      <c r="H34" s="281"/>
    </row>
    <row r="35" spans="1:10">
      <c r="A35" s="713"/>
      <c r="D35" s="280"/>
      <c r="E35" s="280"/>
      <c r="F35" s="280"/>
      <c r="G35" s="280"/>
      <c r="H35" s="280"/>
    </row>
    <row r="36" spans="1:10">
      <c r="A36" s="713"/>
      <c r="B36" s="10" t="s">
        <v>274</v>
      </c>
      <c r="D36" s="280" t="s">
        <v>275</v>
      </c>
      <c r="E36" s="280"/>
      <c r="F36" s="280" t="s">
        <v>848</v>
      </c>
      <c r="G36" s="280"/>
      <c r="H36" s="280"/>
    </row>
    <row r="37" spans="1:10">
      <c r="A37" s="713"/>
      <c r="B37" s="80"/>
      <c r="C37" s="81" t="s">
        <v>129</v>
      </c>
      <c r="D37" s="281"/>
      <c r="E37" s="280" t="s">
        <v>363</v>
      </c>
      <c r="F37" s="281"/>
      <c r="G37" s="280" t="s">
        <v>364</v>
      </c>
      <c r="H37" s="282"/>
      <c r="I37" s="84"/>
      <c r="J37" s="84"/>
    </row>
    <row r="38" spans="1:10">
      <c r="A38" s="713"/>
      <c r="D38" s="280"/>
      <c r="E38" s="280"/>
      <c r="F38" s="280"/>
      <c r="G38" s="280"/>
      <c r="H38" s="280"/>
    </row>
    <row r="39" spans="1:10">
      <c r="A39" s="713"/>
      <c r="B39" s="5" t="s">
        <v>133</v>
      </c>
      <c r="D39" s="280"/>
      <c r="E39" s="280"/>
      <c r="F39" s="280"/>
      <c r="G39" s="280"/>
      <c r="H39" s="280"/>
    </row>
    <row r="40" spans="1:10">
      <c r="A40" s="713"/>
      <c r="B40" s="10" t="s">
        <v>272</v>
      </c>
      <c r="D40" s="280" t="s">
        <v>276</v>
      </c>
      <c r="E40" s="280"/>
      <c r="F40" s="280" t="s">
        <v>273</v>
      </c>
      <c r="G40" s="280"/>
      <c r="H40" s="280"/>
    </row>
    <row r="41" spans="1:10">
      <c r="A41" s="713"/>
      <c r="B41" s="80"/>
      <c r="C41" s="81" t="s">
        <v>129</v>
      </c>
      <c r="D41" s="281"/>
      <c r="E41" s="280" t="s">
        <v>365</v>
      </c>
      <c r="F41" s="281"/>
      <c r="G41" s="280"/>
      <c r="H41" s="283"/>
    </row>
    <row r="42" spans="1:10">
      <c r="D42" s="280"/>
      <c r="E42" s="280"/>
      <c r="F42" s="280"/>
      <c r="G42" s="280"/>
      <c r="H42" s="280"/>
    </row>
    <row r="43" spans="1:10">
      <c r="A43" s="716" t="s">
        <v>367</v>
      </c>
      <c r="B43" s="10" t="s">
        <v>277</v>
      </c>
      <c r="D43" s="280" t="s">
        <v>278</v>
      </c>
      <c r="E43" s="280"/>
      <c r="F43" s="280" t="s">
        <v>848</v>
      </c>
      <c r="G43" s="280"/>
      <c r="H43" s="280"/>
    </row>
    <row r="44" spans="1:10">
      <c r="A44" s="716"/>
      <c r="B44" s="80"/>
      <c r="C44" s="81" t="s">
        <v>129</v>
      </c>
      <c r="D44" s="281"/>
      <c r="E44" s="280" t="s">
        <v>363</v>
      </c>
      <c r="F44" s="281"/>
      <c r="G44" s="280" t="s">
        <v>364</v>
      </c>
      <c r="H44" s="280"/>
    </row>
    <row r="45" spans="1:10">
      <c r="A45" s="716"/>
      <c r="D45" s="280"/>
      <c r="E45" s="280"/>
      <c r="F45" s="280"/>
      <c r="G45" s="280"/>
      <c r="H45" s="280"/>
    </row>
    <row r="46" spans="1:10">
      <c r="A46" s="716"/>
      <c r="B46" s="10" t="s">
        <v>279</v>
      </c>
      <c r="D46" s="280" t="s">
        <v>280</v>
      </c>
      <c r="E46" s="280"/>
      <c r="F46" s="280" t="s">
        <v>269</v>
      </c>
      <c r="G46" s="280"/>
      <c r="H46" s="280"/>
    </row>
    <row r="47" spans="1:10">
      <c r="A47" s="716"/>
      <c r="B47" s="80"/>
      <c r="D47" s="281"/>
      <c r="E47" s="280"/>
      <c r="F47" s="281"/>
      <c r="G47" s="280"/>
      <c r="H47" s="280"/>
    </row>
    <row r="48" spans="1:10">
      <c r="A48" s="716"/>
      <c r="D48" s="280"/>
      <c r="E48" s="280"/>
      <c r="F48" s="283"/>
      <c r="G48" s="280"/>
      <c r="H48" s="280"/>
    </row>
    <row r="49" spans="1:9" ht="21.6">
      <c r="A49" s="716"/>
      <c r="B49" s="10" t="s">
        <v>270</v>
      </c>
      <c r="D49" s="280" t="s">
        <v>281</v>
      </c>
      <c r="E49" s="280"/>
      <c r="F49" s="280" t="s">
        <v>282</v>
      </c>
      <c r="G49" s="280"/>
      <c r="H49" s="283" t="s">
        <v>283</v>
      </c>
    </row>
    <row r="50" spans="1:9">
      <c r="A50" s="716"/>
      <c r="B50" s="80"/>
      <c r="C50" s="81" t="s">
        <v>129</v>
      </c>
      <c r="D50" s="281"/>
      <c r="E50" s="284" t="s">
        <v>368</v>
      </c>
      <c r="F50" s="281"/>
      <c r="G50" s="284" t="s">
        <v>130</v>
      </c>
      <c r="H50" s="281"/>
      <c r="I50" s="79" t="s">
        <v>131</v>
      </c>
    </row>
    <row r="51" spans="1:9">
      <c r="A51" s="716"/>
      <c r="D51" s="280"/>
      <c r="E51" s="280"/>
      <c r="F51" s="280"/>
      <c r="G51" s="280"/>
      <c r="H51" s="283"/>
    </row>
    <row r="52" spans="1:9">
      <c r="A52" s="716"/>
      <c r="B52" s="10" t="s">
        <v>284</v>
      </c>
      <c r="D52" s="280" t="s">
        <v>269</v>
      </c>
      <c r="E52" s="280"/>
      <c r="F52" s="280" t="s">
        <v>270</v>
      </c>
      <c r="G52" s="280"/>
      <c r="H52" s="280"/>
    </row>
    <row r="53" spans="1:9">
      <c r="A53" s="716"/>
      <c r="B53" s="80"/>
      <c r="C53" s="81" t="s">
        <v>129</v>
      </c>
      <c r="D53" s="281"/>
      <c r="E53" s="280" t="s">
        <v>369</v>
      </c>
      <c r="F53" s="281"/>
      <c r="G53" s="280"/>
      <c r="H53" s="280"/>
    </row>
    <row r="54" spans="1:9">
      <c r="D54" s="280"/>
      <c r="E54" s="280"/>
      <c r="F54" s="280"/>
      <c r="G54" s="280"/>
      <c r="H54" s="280"/>
    </row>
    <row r="55" spans="1:9">
      <c r="A55" s="715" t="s">
        <v>134</v>
      </c>
      <c r="B55" s="715"/>
      <c r="C55" s="12"/>
      <c r="D55" s="285"/>
      <c r="E55" s="285"/>
      <c r="F55" s="285"/>
      <c r="G55" s="285"/>
      <c r="H55" s="280"/>
    </row>
    <row r="56" spans="1:9">
      <c r="A56" s="715"/>
      <c r="B56" s="715"/>
      <c r="C56" s="12"/>
      <c r="D56" s="285"/>
      <c r="E56" s="285"/>
      <c r="F56" s="285"/>
      <c r="G56" s="285"/>
      <c r="H56" s="280"/>
    </row>
    <row r="57" spans="1:9">
      <c r="A57" s="715" t="s">
        <v>135</v>
      </c>
      <c r="B57" s="715"/>
      <c r="C57" s="12"/>
      <c r="D57" s="285"/>
      <c r="E57" s="285"/>
      <c r="F57" s="285"/>
      <c r="G57" s="285"/>
      <c r="H57" s="283"/>
    </row>
    <row r="58" spans="1:9">
      <c r="A58" s="715"/>
      <c r="B58" s="715"/>
      <c r="C58" s="12"/>
      <c r="D58" s="285"/>
      <c r="E58" s="285"/>
      <c r="F58" s="285"/>
      <c r="G58" s="285"/>
      <c r="H58" s="280"/>
    </row>
    <row r="59" spans="1:9" ht="12">
      <c r="A59" s="86"/>
      <c r="B59" s="13"/>
      <c r="C59" s="13"/>
      <c r="D59" s="286"/>
      <c r="E59" s="286"/>
      <c r="F59" s="286"/>
      <c r="G59" s="286"/>
      <c r="H59" s="287"/>
      <c r="I59" s="14"/>
    </row>
    <row r="60" spans="1:9" ht="12">
      <c r="A60" s="87"/>
      <c r="B60" s="12"/>
      <c r="C60" s="12"/>
      <c r="D60" s="285"/>
      <c r="E60" s="285"/>
      <c r="F60" s="285"/>
      <c r="G60" s="285"/>
      <c r="H60" s="280"/>
    </row>
    <row r="61" spans="1:9" ht="12">
      <c r="A61" s="696" t="s">
        <v>854</v>
      </c>
      <c r="B61" s="696"/>
      <c r="C61" s="696"/>
      <c r="D61" s="285"/>
      <c r="E61" s="285"/>
      <c r="F61" s="285"/>
      <c r="G61" s="285"/>
      <c r="H61" s="280"/>
    </row>
    <row r="62" spans="1:9" ht="12" customHeight="1">
      <c r="A62" s="697" t="s">
        <v>370</v>
      </c>
      <c r="B62" s="697"/>
      <c r="C62" s="697"/>
      <c r="D62" s="700" t="s">
        <v>849</v>
      </c>
      <c r="E62" s="701"/>
      <c r="F62" s="288" t="s">
        <v>850</v>
      </c>
      <c r="G62" s="289"/>
      <c r="H62" s="290" t="s">
        <v>851</v>
      </c>
      <c r="I62" s="88"/>
    </row>
    <row r="63" spans="1:9" ht="11.25" customHeight="1">
      <c r="A63" s="698" t="s">
        <v>136</v>
      </c>
      <c r="B63" s="698"/>
      <c r="C63" s="698"/>
      <c r="D63" s="702" t="s">
        <v>852</v>
      </c>
      <c r="E63" s="703"/>
      <c r="F63" s="291"/>
      <c r="G63" s="292"/>
      <c r="H63" s="293"/>
      <c r="I63" s="89"/>
    </row>
    <row r="64" spans="1:9" ht="11.25" customHeight="1">
      <c r="A64" s="699" t="s">
        <v>371</v>
      </c>
      <c r="B64" s="699"/>
      <c r="C64" s="699"/>
      <c r="D64" s="704" t="s">
        <v>853</v>
      </c>
      <c r="E64" s="705"/>
      <c r="F64" s="294"/>
      <c r="G64" s="295"/>
      <c r="H64" s="296"/>
      <c r="I64" s="90"/>
    </row>
    <row r="65" spans="1:7" ht="12">
      <c r="A65" s="91" t="s">
        <v>81</v>
      </c>
      <c r="B65" s="12"/>
      <c r="C65" s="12"/>
      <c r="D65" s="12"/>
      <c r="E65" s="12"/>
      <c r="F65" s="12"/>
      <c r="G65" s="12"/>
    </row>
  </sheetData>
  <mergeCells count="29">
    <mergeCell ref="A56:B56"/>
    <mergeCell ref="A57:B57"/>
    <mergeCell ref="A58:B58"/>
    <mergeCell ref="A23:A24"/>
    <mergeCell ref="A26:A27"/>
    <mergeCell ref="A32:A41"/>
    <mergeCell ref="A43:A53"/>
    <mergeCell ref="A55:B55"/>
    <mergeCell ref="A11:A12"/>
    <mergeCell ref="A8:A9"/>
    <mergeCell ref="A14:A15"/>
    <mergeCell ref="A17:A18"/>
    <mergeCell ref="A20:A21"/>
    <mergeCell ref="A1:I1"/>
    <mergeCell ref="A2:A3"/>
    <mergeCell ref="B2:B3"/>
    <mergeCell ref="C2:C3"/>
    <mergeCell ref="D2:D3"/>
    <mergeCell ref="E2:E3"/>
    <mergeCell ref="F2:F3"/>
    <mergeCell ref="G2:H2"/>
    <mergeCell ref="I2:I3"/>
    <mergeCell ref="A61:C61"/>
    <mergeCell ref="A62:C62"/>
    <mergeCell ref="A63:C63"/>
    <mergeCell ref="A64:C64"/>
    <mergeCell ref="D62:E62"/>
    <mergeCell ref="D63:E63"/>
    <mergeCell ref="D64:E64"/>
  </mergeCells>
  <phoneticPr fontId="8"/>
  <pageMargins left="0.39370078740157483" right="0.19685039370078741" top="0.39370078740157483" bottom="0.19685039370078741" header="0" footer="0"/>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8"/>
  <sheetViews>
    <sheetView showGridLines="0" view="pageBreakPreview" zoomScaleNormal="100" zoomScaleSheetLayoutView="100" workbookViewId="0">
      <selection activeCell="A2" sqref="A2:L2"/>
    </sheetView>
  </sheetViews>
  <sheetFormatPr defaultColWidth="9" defaultRowHeight="13.2"/>
  <cols>
    <col min="1" max="12" width="7.77734375" style="29" customWidth="1"/>
    <col min="13" max="16384" width="9" style="29"/>
  </cols>
  <sheetData>
    <row r="1" spans="1:12">
      <c r="A1" s="69" t="s">
        <v>137</v>
      </c>
    </row>
    <row r="2" spans="1:12" ht="26.4" thickBot="1">
      <c r="A2" s="753" t="s">
        <v>138</v>
      </c>
      <c r="B2" s="753"/>
      <c r="C2" s="753"/>
      <c r="D2" s="753"/>
      <c r="E2" s="753"/>
      <c r="F2" s="753"/>
      <c r="G2" s="753"/>
      <c r="H2" s="753"/>
      <c r="I2" s="753"/>
      <c r="J2" s="753"/>
      <c r="K2" s="753"/>
      <c r="L2" s="753"/>
    </row>
    <row r="3" spans="1:12">
      <c r="A3" s="726"/>
      <c r="B3" s="727"/>
      <c r="C3" s="727"/>
      <c r="D3" s="727"/>
      <c r="E3" s="727"/>
      <c r="F3" s="727"/>
      <c r="G3" s="727"/>
      <c r="H3" s="727"/>
      <c r="I3" s="727"/>
      <c r="J3" s="727"/>
      <c r="K3" s="727"/>
      <c r="L3" s="728"/>
    </row>
    <row r="4" spans="1:12">
      <c r="A4" s="729"/>
      <c r="B4" s="730"/>
      <c r="C4" s="730"/>
      <c r="D4" s="730"/>
      <c r="E4" s="730"/>
      <c r="F4" s="730"/>
      <c r="G4" s="730"/>
      <c r="H4" s="730"/>
      <c r="I4" s="730"/>
      <c r="J4" s="730"/>
      <c r="K4" s="730"/>
      <c r="L4" s="731"/>
    </row>
    <row r="5" spans="1:12">
      <c r="A5" s="723" t="s">
        <v>139</v>
      </c>
      <c r="B5" s="724"/>
      <c r="C5" s="724"/>
      <c r="D5" s="724"/>
      <c r="E5" s="724"/>
      <c r="F5" s="724"/>
      <c r="G5" s="724"/>
      <c r="H5" s="724"/>
      <c r="I5" s="724"/>
      <c r="J5" s="724"/>
      <c r="K5" s="724"/>
      <c r="L5" s="725"/>
    </row>
    <row r="6" spans="1:12">
      <c r="A6" s="723"/>
      <c r="B6" s="724"/>
      <c r="C6" s="724"/>
      <c r="D6" s="724"/>
      <c r="E6" s="724"/>
      <c r="F6" s="724"/>
      <c r="G6" s="724"/>
      <c r="H6" s="724"/>
      <c r="I6" s="724"/>
      <c r="J6" s="724"/>
      <c r="K6" s="724"/>
      <c r="L6" s="725"/>
    </row>
    <row r="7" spans="1:12">
      <c r="A7" s="723" t="s">
        <v>140</v>
      </c>
      <c r="B7" s="724"/>
      <c r="C7" s="724"/>
      <c r="D7" s="724"/>
      <c r="E7" s="724"/>
      <c r="F7" s="724"/>
      <c r="G7" s="724"/>
      <c r="H7" s="724"/>
      <c r="I7" s="724"/>
      <c r="J7" s="724"/>
      <c r="K7" s="724"/>
      <c r="L7" s="725"/>
    </row>
    <row r="8" spans="1:12">
      <c r="A8" s="723"/>
      <c r="B8" s="724"/>
      <c r="C8" s="724"/>
      <c r="D8" s="724"/>
      <c r="E8" s="724"/>
      <c r="F8" s="724"/>
      <c r="G8" s="724"/>
      <c r="H8" s="724"/>
      <c r="I8" s="724"/>
      <c r="J8" s="724"/>
      <c r="K8" s="724"/>
      <c r="L8" s="725"/>
    </row>
    <row r="9" spans="1:12" ht="13.5" customHeight="1">
      <c r="A9" s="747" t="s">
        <v>301</v>
      </c>
      <c r="B9" s="748"/>
      <c r="C9" s="748"/>
      <c r="D9" s="748"/>
      <c r="E9" s="22"/>
      <c r="F9" s="22"/>
      <c r="G9" s="22"/>
      <c r="H9" s="22"/>
      <c r="I9" s="22"/>
      <c r="J9" s="748" t="s">
        <v>300</v>
      </c>
      <c r="K9" s="748"/>
      <c r="L9" s="749"/>
    </row>
    <row r="10" spans="1:12">
      <c r="A10" s="732"/>
      <c r="B10" s="733"/>
      <c r="C10" s="733"/>
      <c r="D10" s="733"/>
      <c r="E10" s="733"/>
      <c r="F10" s="733"/>
      <c r="G10" s="733"/>
      <c r="H10" s="733"/>
      <c r="I10" s="733"/>
      <c r="J10" s="733"/>
      <c r="K10" s="733"/>
      <c r="L10" s="734"/>
    </row>
    <row r="11" spans="1:12">
      <c r="A11" s="741"/>
      <c r="B11" s="742"/>
      <c r="C11" s="742"/>
      <c r="D11" s="742"/>
      <c r="E11" s="742"/>
      <c r="F11" s="742"/>
      <c r="G11" s="742"/>
      <c r="H11" s="742"/>
      <c r="I11" s="742"/>
      <c r="J11" s="742"/>
      <c r="K11" s="742"/>
      <c r="L11" s="743"/>
    </row>
    <row r="12" spans="1:12">
      <c r="A12" s="732"/>
      <c r="B12" s="733"/>
      <c r="C12" s="733"/>
      <c r="D12" s="733"/>
      <c r="E12" s="733"/>
      <c r="F12" s="733"/>
      <c r="G12" s="733"/>
      <c r="H12" s="733"/>
      <c r="I12" s="733"/>
      <c r="J12" s="733"/>
      <c r="K12" s="733"/>
      <c r="L12" s="734"/>
    </row>
    <row r="13" spans="1:12">
      <c r="A13" s="744"/>
      <c r="B13" s="745"/>
      <c r="C13" s="745"/>
      <c r="D13" s="745"/>
      <c r="E13" s="745"/>
      <c r="F13" s="745"/>
      <c r="G13" s="745"/>
      <c r="H13" s="745"/>
      <c r="I13" s="745"/>
      <c r="J13" s="745"/>
      <c r="K13" s="745"/>
      <c r="L13" s="746"/>
    </row>
    <row r="14" spans="1:12">
      <c r="A14" s="723" t="s">
        <v>141</v>
      </c>
      <c r="B14" s="724"/>
      <c r="C14" s="724"/>
      <c r="D14" s="724"/>
      <c r="E14" s="724"/>
      <c r="F14" s="724"/>
      <c r="G14" s="724"/>
      <c r="H14" s="724"/>
      <c r="I14" s="724"/>
      <c r="J14" s="724"/>
      <c r="K14" s="724"/>
      <c r="L14" s="725"/>
    </row>
    <row r="15" spans="1:12">
      <c r="A15" s="723"/>
      <c r="B15" s="724"/>
      <c r="C15" s="724"/>
      <c r="D15" s="724"/>
      <c r="E15" s="724"/>
      <c r="F15" s="724"/>
      <c r="G15" s="724"/>
      <c r="H15" s="724"/>
      <c r="I15" s="724"/>
      <c r="J15" s="724"/>
      <c r="K15" s="724"/>
      <c r="L15" s="725"/>
    </row>
    <row r="16" spans="1:12">
      <c r="A16" s="732"/>
      <c r="B16" s="733"/>
      <c r="C16" s="733"/>
      <c r="D16" s="733"/>
      <c r="E16" s="733"/>
      <c r="F16" s="733"/>
      <c r="G16" s="733"/>
      <c r="H16" s="733"/>
      <c r="I16" s="733"/>
      <c r="J16" s="733"/>
      <c r="K16" s="733"/>
      <c r="L16" s="734"/>
    </row>
    <row r="17" spans="1:12">
      <c r="A17" s="735"/>
      <c r="B17" s="736"/>
      <c r="C17" s="736"/>
      <c r="D17" s="736"/>
      <c r="E17" s="736"/>
      <c r="F17" s="736"/>
      <c r="G17" s="736"/>
      <c r="H17" s="736"/>
      <c r="I17" s="736"/>
      <c r="J17" s="736"/>
      <c r="K17" s="736"/>
      <c r="L17" s="737"/>
    </row>
    <row r="18" spans="1:12">
      <c r="A18" s="738" t="s">
        <v>142</v>
      </c>
      <c r="B18" s="739"/>
      <c r="C18" s="739"/>
      <c r="D18" s="739"/>
      <c r="E18" s="739"/>
      <c r="F18" s="739"/>
      <c r="G18" s="739"/>
      <c r="H18" s="739"/>
      <c r="I18" s="739"/>
      <c r="J18" s="739"/>
      <c r="K18" s="739"/>
      <c r="L18" s="740"/>
    </row>
    <row r="19" spans="1:12">
      <c r="A19" s="732"/>
      <c r="B19" s="733"/>
      <c r="C19" s="733"/>
      <c r="D19" s="733"/>
      <c r="E19" s="733"/>
      <c r="F19" s="733"/>
      <c r="G19" s="733"/>
      <c r="H19" s="733"/>
      <c r="I19" s="733"/>
      <c r="J19" s="733"/>
      <c r="K19" s="733"/>
      <c r="L19" s="734"/>
    </row>
    <row r="20" spans="1:12">
      <c r="A20" s="741"/>
      <c r="B20" s="742"/>
      <c r="C20" s="742"/>
      <c r="D20" s="742"/>
      <c r="E20" s="742"/>
      <c r="F20" s="742"/>
      <c r="G20" s="742"/>
      <c r="H20" s="742"/>
      <c r="I20" s="742"/>
      <c r="J20" s="742"/>
      <c r="K20" s="742"/>
      <c r="L20" s="743"/>
    </row>
    <row r="21" spans="1:12">
      <c r="A21" s="723" t="s">
        <v>143</v>
      </c>
      <c r="B21" s="724"/>
      <c r="C21" s="724"/>
      <c r="D21" s="724"/>
      <c r="E21" s="724"/>
      <c r="F21" s="724"/>
      <c r="G21" s="724"/>
      <c r="H21" s="724"/>
      <c r="I21" s="724"/>
      <c r="J21" s="724"/>
      <c r="K21" s="724"/>
      <c r="L21" s="725"/>
    </row>
    <row r="22" spans="1:12">
      <c r="A22" s="732"/>
      <c r="B22" s="733"/>
      <c r="C22" s="733"/>
      <c r="D22" s="733"/>
      <c r="E22" s="733"/>
      <c r="F22" s="733"/>
      <c r="G22" s="733"/>
      <c r="H22" s="733"/>
      <c r="I22" s="733"/>
      <c r="J22" s="733"/>
      <c r="K22" s="733"/>
      <c r="L22" s="734"/>
    </row>
    <row r="23" spans="1:12">
      <c r="A23" s="741"/>
      <c r="B23" s="742"/>
      <c r="C23" s="742"/>
      <c r="D23" s="742"/>
      <c r="E23" s="742"/>
      <c r="F23" s="742"/>
      <c r="G23" s="742"/>
      <c r="H23" s="742"/>
      <c r="I23" s="742"/>
      <c r="J23" s="742"/>
      <c r="K23" s="742"/>
      <c r="L23" s="743"/>
    </row>
    <row r="24" spans="1:12">
      <c r="A24" s="723"/>
      <c r="B24" s="724"/>
      <c r="C24" s="724"/>
      <c r="D24" s="724"/>
      <c r="E24" s="724"/>
      <c r="F24" s="724"/>
      <c r="G24" s="724"/>
      <c r="H24" s="724"/>
      <c r="I24" s="724"/>
      <c r="J24" s="724"/>
      <c r="K24" s="724"/>
      <c r="L24" s="725"/>
    </row>
    <row r="25" spans="1:12">
      <c r="A25" s="732"/>
      <c r="B25" s="733"/>
      <c r="C25" s="733"/>
      <c r="D25" s="733"/>
      <c r="E25" s="733"/>
      <c r="F25" s="733"/>
      <c r="G25" s="733"/>
      <c r="H25" s="733"/>
      <c r="I25" s="733"/>
      <c r="J25" s="733"/>
      <c r="K25" s="733"/>
      <c r="L25" s="734"/>
    </row>
    <row r="26" spans="1:12">
      <c r="A26" s="732"/>
      <c r="B26" s="733"/>
      <c r="C26" s="733"/>
      <c r="D26" s="733"/>
      <c r="E26" s="733"/>
      <c r="F26" s="733"/>
      <c r="G26" s="733"/>
      <c r="H26" s="733"/>
      <c r="I26" s="733"/>
      <c r="J26" s="733"/>
      <c r="K26" s="733"/>
      <c r="L26" s="734"/>
    </row>
    <row r="27" spans="1:12">
      <c r="A27" s="732"/>
      <c r="B27" s="733"/>
      <c r="C27" s="733"/>
      <c r="D27" s="733"/>
      <c r="E27" s="733"/>
      <c r="F27" s="733"/>
      <c r="G27" s="733"/>
      <c r="H27" s="733"/>
      <c r="I27" s="733"/>
      <c r="J27" s="733"/>
      <c r="K27" s="733"/>
      <c r="L27" s="734"/>
    </row>
    <row r="28" spans="1:12">
      <c r="A28" s="732"/>
      <c r="B28" s="733"/>
      <c r="C28" s="733"/>
      <c r="D28" s="733"/>
      <c r="E28" s="733"/>
      <c r="F28" s="733"/>
      <c r="G28" s="733"/>
      <c r="H28" s="733"/>
      <c r="I28" s="733"/>
      <c r="J28" s="733"/>
      <c r="K28" s="733"/>
      <c r="L28" s="734"/>
    </row>
    <row r="29" spans="1:12">
      <c r="A29" s="723"/>
      <c r="B29" s="724"/>
      <c r="C29" s="724"/>
      <c r="D29" s="724"/>
      <c r="E29" s="724"/>
      <c r="F29" s="724"/>
      <c r="G29" s="724"/>
      <c r="H29" s="724"/>
      <c r="I29" s="724"/>
      <c r="J29" s="724"/>
      <c r="K29" s="724"/>
      <c r="L29" s="725"/>
    </row>
    <row r="30" spans="1:12">
      <c r="A30" s="723"/>
      <c r="B30" s="724"/>
      <c r="C30" s="724"/>
      <c r="D30" s="724"/>
      <c r="E30" s="724"/>
      <c r="F30" s="724"/>
      <c r="G30" s="724"/>
      <c r="H30" s="724"/>
      <c r="I30" s="724"/>
      <c r="J30" s="724"/>
      <c r="K30" s="724"/>
      <c r="L30" s="725"/>
    </row>
    <row r="31" spans="1:12">
      <c r="A31" s="723"/>
      <c r="B31" s="724"/>
      <c r="C31" s="724"/>
      <c r="D31" s="724"/>
      <c r="E31" s="724"/>
      <c r="F31" s="724"/>
      <c r="G31" s="724"/>
      <c r="H31" s="724"/>
      <c r="I31" s="724"/>
      <c r="J31" s="724"/>
      <c r="K31" s="724"/>
      <c r="L31" s="725"/>
    </row>
    <row r="32" spans="1:12" ht="13.8" thickBot="1">
      <c r="A32" s="750"/>
      <c r="B32" s="751"/>
      <c r="C32" s="751"/>
      <c r="D32" s="751"/>
      <c r="E32" s="751"/>
      <c r="F32" s="751"/>
      <c r="G32" s="751"/>
      <c r="H32" s="751"/>
      <c r="I32" s="751"/>
      <c r="J32" s="751"/>
      <c r="K32" s="751"/>
      <c r="L32" s="752"/>
    </row>
    <row r="33" spans="1:12">
      <c r="A33" s="721" t="s">
        <v>144</v>
      </c>
      <c r="B33" s="717" t="s">
        <v>145</v>
      </c>
      <c r="C33" s="717" t="s">
        <v>146</v>
      </c>
      <c r="D33" s="717" t="s">
        <v>147</v>
      </c>
      <c r="E33" s="717" t="s">
        <v>148</v>
      </c>
      <c r="F33" s="717" t="s">
        <v>149</v>
      </c>
      <c r="G33" s="717" t="s">
        <v>144</v>
      </c>
      <c r="H33" s="717" t="s">
        <v>145</v>
      </c>
      <c r="I33" s="717" t="s">
        <v>146</v>
      </c>
      <c r="J33" s="717" t="s">
        <v>147</v>
      </c>
      <c r="K33" s="717" t="s">
        <v>148</v>
      </c>
      <c r="L33" s="719" t="s">
        <v>149</v>
      </c>
    </row>
    <row r="34" spans="1:12">
      <c r="A34" s="722"/>
      <c r="B34" s="718"/>
      <c r="C34" s="718"/>
      <c r="D34" s="718"/>
      <c r="E34" s="718"/>
      <c r="F34" s="718"/>
      <c r="G34" s="718"/>
      <c r="H34" s="718"/>
      <c r="I34" s="718"/>
      <c r="J34" s="718"/>
      <c r="K34" s="718"/>
      <c r="L34" s="720"/>
    </row>
    <row r="35" spans="1:12">
      <c r="A35" s="722"/>
      <c r="B35" s="718"/>
      <c r="C35" s="718"/>
      <c r="D35" s="718"/>
      <c r="E35" s="718"/>
      <c r="F35" s="718"/>
      <c r="G35" s="718"/>
      <c r="H35" s="718"/>
      <c r="I35" s="718"/>
      <c r="J35" s="718"/>
      <c r="K35" s="718"/>
      <c r="L35" s="720"/>
    </row>
    <row r="36" spans="1:12" ht="26.25" customHeight="1">
      <c r="A36" s="70"/>
      <c r="B36" s="71"/>
      <c r="C36" s="71"/>
      <c r="D36" s="71"/>
      <c r="E36" s="71"/>
      <c r="F36" s="71"/>
      <c r="G36" s="71"/>
      <c r="H36" s="71"/>
      <c r="I36" s="71"/>
      <c r="J36" s="71"/>
      <c r="K36" s="71"/>
      <c r="L36" s="72"/>
    </row>
    <row r="37" spans="1:12" ht="26.25" customHeight="1">
      <c r="A37" s="70"/>
      <c r="B37" s="71"/>
      <c r="C37" s="71"/>
      <c r="D37" s="71"/>
      <c r="E37" s="71"/>
      <c r="F37" s="71"/>
      <c r="G37" s="71"/>
      <c r="H37" s="71"/>
      <c r="I37" s="71"/>
      <c r="J37" s="71"/>
      <c r="K37" s="71"/>
      <c r="L37" s="72"/>
    </row>
    <row r="38" spans="1:12" ht="26.25" customHeight="1">
      <c r="A38" s="70"/>
      <c r="B38" s="71"/>
      <c r="C38" s="71"/>
      <c r="D38" s="71"/>
      <c r="E38" s="71"/>
      <c r="F38" s="71"/>
      <c r="G38" s="71"/>
      <c r="H38" s="71"/>
      <c r="I38" s="71"/>
      <c r="J38" s="71"/>
      <c r="K38" s="71"/>
      <c r="L38" s="72"/>
    </row>
    <row r="39" spans="1:12" ht="26.25" customHeight="1">
      <c r="A39" s="70"/>
      <c r="B39" s="71"/>
      <c r="C39" s="71"/>
      <c r="D39" s="71"/>
      <c r="E39" s="71"/>
      <c r="F39" s="71"/>
      <c r="G39" s="71"/>
      <c r="H39" s="71"/>
      <c r="I39" s="71"/>
      <c r="J39" s="71"/>
      <c r="K39" s="71"/>
      <c r="L39" s="72"/>
    </row>
    <row r="40" spans="1:12" ht="26.25" customHeight="1" thickBot="1">
      <c r="A40" s="73"/>
      <c r="B40" s="74"/>
      <c r="C40" s="74"/>
      <c r="D40" s="74"/>
      <c r="E40" s="74"/>
      <c r="F40" s="74"/>
      <c r="G40" s="74"/>
      <c r="H40" s="74"/>
      <c r="I40" s="74"/>
      <c r="J40" s="74"/>
      <c r="K40" s="74"/>
      <c r="L40" s="75"/>
    </row>
    <row r="42" spans="1:12">
      <c r="A42" s="76" t="s">
        <v>150</v>
      </c>
    </row>
    <row r="43" spans="1:12">
      <c r="A43" s="76" t="s">
        <v>151</v>
      </c>
    </row>
    <row r="44" spans="1:12">
      <c r="A44" s="76" t="s">
        <v>152</v>
      </c>
    </row>
    <row r="45" spans="1:12">
      <c r="A45" s="77" t="s">
        <v>356</v>
      </c>
    </row>
    <row r="46" spans="1:12">
      <c r="A46" s="76" t="s">
        <v>153</v>
      </c>
    </row>
    <row r="47" spans="1:12">
      <c r="A47" s="76" t="s">
        <v>154</v>
      </c>
    </row>
    <row r="48" spans="1:12">
      <c r="A48" s="308" t="s">
        <v>897</v>
      </c>
    </row>
  </sheetData>
  <mergeCells count="44">
    <mergeCell ref="A9:D9"/>
    <mergeCell ref="J9:L9"/>
    <mergeCell ref="A32:L32"/>
    <mergeCell ref="A2:L2"/>
    <mergeCell ref="A26:L26"/>
    <mergeCell ref="A27:L27"/>
    <mergeCell ref="A28:L28"/>
    <mergeCell ref="A29:L29"/>
    <mergeCell ref="A30:L30"/>
    <mergeCell ref="A31:L31"/>
    <mergeCell ref="A20:L20"/>
    <mergeCell ref="A21:L21"/>
    <mergeCell ref="A22:L22"/>
    <mergeCell ref="A23:L23"/>
    <mergeCell ref="A24:L24"/>
    <mergeCell ref="A25:L25"/>
    <mergeCell ref="A16:L16"/>
    <mergeCell ref="A17:L17"/>
    <mergeCell ref="A18:L18"/>
    <mergeCell ref="A19:L19"/>
    <mergeCell ref="A10:L10"/>
    <mergeCell ref="A11:L11"/>
    <mergeCell ref="A12:L12"/>
    <mergeCell ref="A13:L13"/>
    <mergeCell ref="A14:L14"/>
    <mergeCell ref="A15:L15"/>
    <mergeCell ref="A8:L8"/>
    <mergeCell ref="A3:L3"/>
    <mergeCell ref="A4:L4"/>
    <mergeCell ref="A5:L5"/>
    <mergeCell ref="A6:L6"/>
    <mergeCell ref="A7:L7"/>
    <mergeCell ref="A33:A35"/>
    <mergeCell ref="B33:B35"/>
    <mergeCell ref="C33:C35"/>
    <mergeCell ref="D33:D35"/>
    <mergeCell ref="E33:E35"/>
    <mergeCell ref="K33:K35"/>
    <mergeCell ref="L33:L35"/>
    <mergeCell ref="F33:F35"/>
    <mergeCell ref="G33:G35"/>
    <mergeCell ref="H33:H35"/>
    <mergeCell ref="I33:I35"/>
    <mergeCell ref="J33:J35"/>
  </mergeCells>
  <phoneticPr fontId="8"/>
  <printOptions horizontalCentered="1"/>
  <pageMargins left="0.39370078740157483" right="0.23622047244094491"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S40"/>
  <sheetViews>
    <sheetView showGridLines="0" view="pageBreakPreview" zoomScaleNormal="100" zoomScaleSheetLayoutView="100" workbookViewId="0">
      <selection activeCell="AV27" sqref="AV27"/>
    </sheetView>
  </sheetViews>
  <sheetFormatPr defaultColWidth="9" defaultRowHeight="13.2"/>
  <cols>
    <col min="1" max="19" width="3.6640625" style="217" customWidth="1"/>
    <col min="20" max="21" width="3.6640625" style="29" customWidth="1"/>
    <col min="22" max="22" width="3.6640625" style="217" customWidth="1"/>
    <col min="23" max="23" width="3.6640625" style="29" customWidth="1"/>
    <col min="24" max="24" width="5.33203125" style="29" customWidth="1"/>
    <col min="25" max="25" width="2.77734375" style="29" customWidth="1"/>
    <col min="26" max="27" width="3.21875" style="29" customWidth="1"/>
    <col min="28" max="28" width="4" style="29" customWidth="1"/>
    <col min="29" max="41" width="3.21875" style="29" customWidth="1"/>
    <col min="42" max="42" width="1.6640625" style="29" customWidth="1"/>
    <col min="43" max="58" width="3.21875" style="29" customWidth="1"/>
    <col min="59" max="16384" width="9" style="29"/>
  </cols>
  <sheetData>
    <row r="1" spans="1:45">
      <c r="A1" s="243" t="s">
        <v>778</v>
      </c>
      <c r="B1" s="237"/>
      <c r="C1" s="237"/>
      <c r="D1" s="237"/>
      <c r="E1" s="237"/>
      <c r="F1" s="237"/>
      <c r="G1" s="237"/>
      <c r="H1" s="237"/>
      <c r="I1" s="237"/>
      <c r="J1" s="237"/>
      <c r="K1" s="237"/>
      <c r="L1" s="237"/>
      <c r="M1" s="237"/>
      <c r="N1" s="237"/>
      <c r="O1" s="237"/>
      <c r="P1" s="237"/>
      <c r="Q1" s="237"/>
      <c r="R1" s="237"/>
      <c r="S1" s="237"/>
      <c r="T1" s="236"/>
      <c r="U1" s="237"/>
      <c r="V1" s="237"/>
      <c r="W1" s="237"/>
      <c r="X1" s="237"/>
      <c r="Y1" s="237"/>
      <c r="Z1" s="237"/>
      <c r="AA1" s="237"/>
      <c r="AB1" s="237"/>
      <c r="AC1" s="237"/>
      <c r="AD1" s="237"/>
      <c r="AE1" s="237"/>
      <c r="AF1" s="237"/>
      <c r="AG1" s="237"/>
      <c r="AH1" s="237"/>
      <c r="AI1" s="237"/>
      <c r="AJ1" s="237"/>
      <c r="AK1" s="237"/>
      <c r="AL1" s="237"/>
      <c r="AM1" s="237"/>
      <c r="AN1" s="237"/>
      <c r="AO1" s="237"/>
    </row>
    <row r="2" spans="1:45" s="217" customFormat="1">
      <c r="A2" s="183"/>
      <c r="B2" s="803" t="s">
        <v>772</v>
      </c>
      <c r="C2" s="803"/>
      <c r="D2" s="803"/>
      <c r="E2" s="803"/>
      <c r="F2" s="803"/>
      <c r="G2" s="803"/>
      <c r="H2" s="803"/>
      <c r="I2" s="803"/>
      <c r="J2" s="803"/>
      <c r="K2" s="803"/>
      <c r="L2" s="803"/>
      <c r="M2" s="803"/>
      <c r="N2" s="803"/>
      <c r="O2" s="803"/>
      <c r="P2" s="803"/>
      <c r="Q2" s="180"/>
      <c r="R2" s="180"/>
      <c r="S2" s="180"/>
      <c r="T2" s="180"/>
      <c r="U2" s="180"/>
      <c r="V2" s="180"/>
      <c r="W2" s="180"/>
      <c r="X2" s="180"/>
      <c r="Y2" s="180"/>
      <c r="Z2" s="183"/>
      <c r="AA2" s="183"/>
      <c r="AB2" s="183"/>
      <c r="AC2" s="183"/>
      <c r="AD2" s="183"/>
      <c r="AE2" s="183"/>
      <c r="AF2" s="183"/>
      <c r="AG2" s="183"/>
      <c r="AH2" s="183"/>
      <c r="AI2" s="183"/>
      <c r="AJ2" s="183"/>
      <c r="AK2" s="183"/>
      <c r="AL2" s="183"/>
      <c r="AM2" s="183"/>
      <c r="AN2" s="183"/>
      <c r="AO2" s="183"/>
    </row>
    <row r="3" spans="1:45">
      <c r="A3" s="183"/>
      <c r="B3" s="183"/>
      <c r="C3" s="183"/>
      <c r="D3" s="183"/>
      <c r="E3" s="183"/>
      <c r="F3" s="183"/>
      <c r="G3" s="183"/>
      <c r="H3" s="183"/>
      <c r="I3" s="183"/>
      <c r="J3" s="183"/>
      <c r="K3" s="183"/>
      <c r="L3" s="183"/>
      <c r="M3" s="183"/>
      <c r="N3" s="183"/>
      <c r="O3" s="183"/>
      <c r="P3" s="183"/>
      <c r="Q3" s="183"/>
      <c r="R3" s="183"/>
      <c r="S3" s="183"/>
      <c r="T3" s="773"/>
      <c r="U3" s="773"/>
      <c r="V3" s="773"/>
      <c r="W3" s="773"/>
      <c r="X3" s="773"/>
      <c r="Y3" s="183"/>
      <c r="Z3" s="183"/>
      <c r="AA3" s="183"/>
      <c r="AB3" s="183"/>
      <c r="AC3" s="183"/>
      <c r="AD3" s="183"/>
      <c r="AE3" s="183"/>
      <c r="AF3" s="183"/>
      <c r="AG3" s="183"/>
      <c r="AH3" s="183"/>
      <c r="AI3" s="183"/>
      <c r="AJ3" s="183"/>
      <c r="AK3" s="183"/>
      <c r="AL3" s="183"/>
      <c r="AM3" s="183"/>
      <c r="AN3" s="183"/>
      <c r="AO3" s="183"/>
    </row>
    <row r="4" spans="1:45" ht="15.9" customHeight="1">
      <c r="A4" s="245"/>
      <c r="B4" s="246"/>
      <c r="C4" s="246"/>
      <c r="D4" s="246"/>
      <c r="E4" s="246"/>
      <c r="F4" s="246"/>
      <c r="G4" s="246"/>
      <c r="H4" s="246"/>
      <c r="I4" s="246"/>
      <c r="J4" s="246"/>
      <c r="K4" s="246"/>
      <c r="L4" s="246"/>
      <c r="M4" s="246"/>
      <c r="N4" s="246"/>
      <c r="O4" s="246"/>
      <c r="P4" s="246"/>
      <c r="Q4" s="246"/>
      <c r="R4" s="246"/>
      <c r="S4" s="246"/>
      <c r="T4" s="247"/>
      <c r="U4" s="247"/>
      <c r="V4" s="247"/>
      <c r="W4" s="247"/>
      <c r="X4" s="783" t="s">
        <v>155</v>
      </c>
      <c r="Y4" s="799" t="s">
        <v>156</v>
      </c>
      <c r="Z4" s="799"/>
      <c r="AA4" s="799"/>
      <c r="AB4" s="799"/>
      <c r="AC4" s="799"/>
      <c r="AD4" s="799"/>
      <c r="AE4" s="798" t="s">
        <v>168</v>
      </c>
      <c r="AF4" s="799"/>
      <c r="AG4" s="799"/>
      <c r="AH4" s="799"/>
      <c r="AI4" s="799"/>
      <c r="AJ4" s="800"/>
      <c r="AK4" s="796" t="s">
        <v>785</v>
      </c>
      <c r="AL4" s="796"/>
      <c r="AM4" s="796"/>
      <c r="AN4" s="796"/>
      <c r="AO4" s="797"/>
      <c r="AP4" s="37"/>
    </row>
    <row r="5" spans="1:45" ht="15.9" customHeight="1">
      <c r="A5" s="248"/>
      <c r="B5" s="251"/>
      <c r="C5" s="251"/>
      <c r="D5" s="251"/>
      <c r="E5" s="251" t="s">
        <v>774</v>
      </c>
      <c r="F5" s="251"/>
      <c r="G5" s="251"/>
      <c r="H5" s="251"/>
      <c r="I5" s="251" t="s">
        <v>775</v>
      </c>
      <c r="J5" s="251"/>
      <c r="K5" s="251"/>
      <c r="L5" s="251"/>
      <c r="M5" s="251"/>
      <c r="N5" s="251"/>
      <c r="O5" s="251"/>
      <c r="P5" s="251"/>
      <c r="Q5" s="251"/>
      <c r="R5" s="251"/>
      <c r="S5" s="251"/>
      <c r="T5" s="252"/>
      <c r="U5" s="252"/>
      <c r="V5" s="182"/>
      <c r="W5" s="182"/>
      <c r="X5" s="783"/>
      <c r="Y5" s="789"/>
      <c r="Z5" s="790"/>
      <c r="AA5" s="790"/>
      <c r="AB5" s="790"/>
      <c r="AC5" s="790"/>
      <c r="AD5" s="761"/>
      <c r="AE5" s="789"/>
      <c r="AF5" s="790"/>
      <c r="AG5" s="790"/>
      <c r="AH5" s="790"/>
      <c r="AI5" s="790"/>
      <c r="AJ5" s="761"/>
      <c r="AK5" s="255"/>
      <c r="AL5" s="255"/>
      <c r="AM5" s="255"/>
      <c r="AN5" s="255"/>
      <c r="AO5" s="257"/>
      <c r="AP5" s="37"/>
    </row>
    <row r="6" spans="1:45" ht="15.9" customHeight="1">
      <c r="A6" s="248"/>
      <c r="B6" s="184"/>
      <c r="C6" s="184"/>
      <c r="D6" s="184"/>
      <c r="E6" s="184"/>
      <c r="F6" s="184"/>
      <c r="G6" s="184"/>
      <c r="H6" s="184"/>
      <c r="I6" s="184"/>
      <c r="J6" s="184"/>
      <c r="K6" s="184"/>
      <c r="L6" s="184"/>
      <c r="M6" s="184"/>
      <c r="N6" s="184"/>
      <c r="O6" s="184"/>
      <c r="P6" s="184"/>
      <c r="Q6" s="184"/>
      <c r="R6" s="184"/>
      <c r="S6" s="184"/>
      <c r="T6" s="182"/>
      <c r="U6" s="182"/>
      <c r="V6" s="182"/>
      <c r="W6" s="182"/>
      <c r="X6" s="783"/>
      <c r="Y6" s="762" t="s">
        <v>79</v>
      </c>
      <c r="Z6" s="762"/>
      <c r="AA6" s="762"/>
      <c r="AB6" s="789" t="s">
        <v>83</v>
      </c>
      <c r="AC6" s="790"/>
      <c r="AD6" s="790"/>
      <c r="AE6" s="790"/>
      <c r="AF6" s="790"/>
      <c r="AG6" s="790"/>
      <c r="AH6" s="790"/>
      <c r="AI6" s="790"/>
      <c r="AJ6" s="790"/>
      <c r="AK6" s="790"/>
      <c r="AL6" s="790"/>
      <c r="AM6" s="790"/>
      <c r="AN6" s="790"/>
      <c r="AO6" s="761"/>
      <c r="AP6" s="37"/>
    </row>
    <row r="7" spans="1:45" ht="15.9" customHeight="1">
      <c r="A7" s="248"/>
      <c r="B7" s="251"/>
      <c r="C7" s="251" t="s">
        <v>776</v>
      </c>
      <c r="D7" s="251"/>
      <c r="E7" s="251"/>
      <c r="F7" s="251"/>
      <c r="G7" s="251"/>
      <c r="H7" s="251"/>
      <c r="I7" s="251"/>
      <c r="J7" s="251"/>
      <c r="K7" s="251"/>
      <c r="L7" s="251"/>
      <c r="M7" s="251"/>
      <c r="N7" s="251"/>
      <c r="O7" s="251"/>
      <c r="P7" s="251"/>
      <c r="Q7" s="251"/>
      <c r="R7" s="184"/>
      <c r="S7" s="804" t="s">
        <v>777</v>
      </c>
      <c r="T7" s="804"/>
      <c r="U7" s="804"/>
      <c r="V7" s="182"/>
      <c r="W7" s="182"/>
      <c r="X7" s="783"/>
      <c r="Y7" s="762"/>
      <c r="Z7" s="762"/>
      <c r="AA7" s="762"/>
      <c r="AB7" s="789"/>
      <c r="AC7" s="790"/>
      <c r="AD7" s="790"/>
      <c r="AE7" s="790"/>
      <c r="AF7" s="790"/>
      <c r="AG7" s="790"/>
      <c r="AH7" s="790"/>
      <c r="AI7" s="790"/>
      <c r="AJ7" s="790"/>
      <c r="AK7" s="790"/>
      <c r="AL7" s="790"/>
      <c r="AM7" s="790"/>
      <c r="AN7" s="790"/>
      <c r="AO7" s="761"/>
      <c r="AP7" s="37"/>
    </row>
    <row r="8" spans="1:45" ht="15.9" customHeight="1">
      <c r="A8" s="248"/>
      <c r="B8" s="184"/>
      <c r="C8" s="184"/>
      <c r="D8" s="184"/>
      <c r="E8" s="184"/>
      <c r="F8" s="184"/>
      <c r="G8" s="184"/>
      <c r="H8" s="184"/>
      <c r="I8" s="184"/>
      <c r="J8" s="184"/>
      <c r="K8" s="184"/>
      <c r="L8" s="184"/>
      <c r="M8" s="184"/>
      <c r="N8" s="184"/>
      <c r="O8" s="184"/>
      <c r="P8" s="184"/>
      <c r="Q8" s="184"/>
      <c r="R8" s="184"/>
      <c r="S8" s="184"/>
      <c r="T8" s="182"/>
      <c r="U8" s="182"/>
      <c r="V8" s="182"/>
      <c r="W8" s="182"/>
      <c r="X8" s="754"/>
      <c r="Y8" s="781" t="s">
        <v>80</v>
      </c>
      <c r="Z8" s="782"/>
      <c r="AA8" s="782"/>
      <c r="AB8" s="793"/>
      <c r="AC8" s="763"/>
      <c r="AD8" s="763"/>
      <c r="AE8" s="763"/>
      <c r="AF8" s="763"/>
      <c r="AG8" s="763"/>
      <c r="AH8" s="794"/>
      <c r="AI8" s="791" t="s">
        <v>298</v>
      </c>
      <c r="AJ8" s="792"/>
      <c r="AK8" s="792"/>
      <c r="AL8" s="564"/>
      <c r="AM8" s="564"/>
      <c r="AN8" s="564"/>
      <c r="AO8" s="564"/>
      <c r="AP8" s="37"/>
    </row>
    <row r="9" spans="1:45" ht="15.9" customHeight="1">
      <c r="A9" s="248"/>
      <c r="B9" s="184"/>
      <c r="C9" s="184"/>
      <c r="D9" s="184"/>
      <c r="E9" s="184"/>
      <c r="F9" s="184"/>
      <c r="G9" s="184"/>
      <c r="H9" s="184"/>
      <c r="I9" s="184"/>
      <c r="J9" s="184"/>
      <c r="K9" s="184"/>
      <c r="L9" s="184"/>
      <c r="M9" s="184"/>
      <c r="N9" s="184"/>
      <c r="O9" s="184"/>
      <c r="P9" s="184"/>
      <c r="Q9" s="184"/>
      <c r="R9" s="184"/>
      <c r="S9" s="184"/>
      <c r="T9" s="182"/>
      <c r="U9" s="182"/>
      <c r="V9" s="182"/>
      <c r="W9" s="182"/>
      <c r="X9" s="783" t="s">
        <v>166</v>
      </c>
      <c r="Y9" s="776" t="s">
        <v>157</v>
      </c>
      <c r="Z9" s="810"/>
      <c r="AA9" s="810"/>
      <c r="AB9" s="810"/>
      <c r="AC9" s="810"/>
      <c r="AD9" s="254" t="s">
        <v>158</v>
      </c>
      <c r="AE9" s="255"/>
      <c r="AF9" s="255"/>
      <c r="AG9" s="256"/>
      <c r="AH9" s="255" t="s">
        <v>159</v>
      </c>
      <c r="AI9" s="255"/>
      <c r="AJ9" s="255"/>
      <c r="AK9" s="256"/>
      <c r="AL9" s="258" t="s">
        <v>160</v>
      </c>
      <c r="AM9" s="258"/>
      <c r="AN9" s="258"/>
      <c r="AO9" s="259"/>
      <c r="AP9" s="37"/>
    </row>
    <row r="10" spans="1:45" ht="15.9" customHeight="1">
      <c r="A10" s="248"/>
      <c r="B10" s="184"/>
      <c r="C10" s="184"/>
      <c r="D10" s="184"/>
      <c r="E10" s="184"/>
      <c r="F10" s="184"/>
      <c r="G10" s="184"/>
      <c r="H10" s="184"/>
      <c r="I10" s="184"/>
      <c r="J10" s="184"/>
      <c r="K10" s="184"/>
      <c r="L10" s="184"/>
      <c r="M10" s="184"/>
      <c r="N10" s="184"/>
      <c r="O10" s="184"/>
      <c r="P10" s="184"/>
      <c r="Q10" s="184"/>
      <c r="R10" s="184"/>
      <c r="S10" s="184"/>
      <c r="T10" s="182"/>
      <c r="U10" s="182"/>
      <c r="V10" s="182"/>
      <c r="W10" s="182"/>
      <c r="X10" s="783"/>
      <c r="Y10" s="811"/>
      <c r="Z10" s="812"/>
      <c r="AA10" s="812"/>
      <c r="AB10" s="812"/>
      <c r="AC10" s="812"/>
      <c r="AD10" s="762"/>
      <c r="AE10" s="762"/>
      <c r="AF10" s="762"/>
      <c r="AG10" s="762"/>
      <c r="AH10" s="801"/>
      <c r="AI10" s="767"/>
      <c r="AJ10" s="767"/>
      <c r="AK10" s="767"/>
      <c r="AL10" s="762"/>
      <c r="AM10" s="762"/>
      <c r="AN10" s="762"/>
      <c r="AO10" s="762"/>
      <c r="AP10" s="37"/>
    </row>
    <row r="11" spans="1:45" ht="30.75" customHeight="1">
      <c r="A11" s="248"/>
      <c r="B11" s="184"/>
      <c r="C11" s="184"/>
      <c r="D11" s="184"/>
      <c r="E11" s="184"/>
      <c r="F11" s="184"/>
      <c r="G11" s="184"/>
      <c r="H11" s="184"/>
      <c r="I11" s="184"/>
      <c r="J11" s="184"/>
      <c r="K11" s="184"/>
      <c r="L11" s="184"/>
      <c r="M11" s="184"/>
      <c r="N11" s="184"/>
      <c r="O11" s="184"/>
      <c r="P11" s="184"/>
      <c r="Q11" s="184"/>
      <c r="R11" s="184"/>
      <c r="S11" s="184"/>
      <c r="T11" s="182"/>
      <c r="U11" s="182"/>
      <c r="V11" s="182"/>
      <c r="W11" s="182"/>
      <c r="X11" s="783"/>
      <c r="Y11" s="807" t="s">
        <v>786</v>
      </c>
      <c r="Z11" s="808"/>
      <c r="AA11" s="808"/>
      <c r="AB11" s="808"/>
      <c r="AC11" s="808"/>
      <c r="AD11" s="762"/>
      <c r="AE11" s="762"/>
      <c r="AF11" s="762"/>
      <c r="AG11" s="762"/>
      <c r="AH11" s="761"/>
      <c r="AI11" s="762"/>
      <c r="AJ11" s="762"/>
      <c r="AK11" s="762"/>
      <c r="AL11" s="762"/>
      <c r="AM11" s="762"/>
      <c r="AN11" s="762"/>
      <c r="AO11" s="762"/>
      <c r="AP11" s="37"/>
    </row>
    <row r="12" spans="1:45" ht="13.5" customHeight="1">
      <c r="A12" s="248"/>
      <c r="B12" s="184"/>
      <c r="C12" s="184"/>
      <c r="D12" s="184"/>
      <c r="E12" s="184"/>
      <c r="F12" s="184"/>
      <c r="G12" s="184"/>
      <c r="H12" s="184"/>
      <c r="I12" s="184"/>
      <c r="J12" s="184"/>
      <c r="K12" s="184"/>
      <c r="L12" s="184"/>
      <c r="M12" s="184"/>
      <c r="N12" s="184"/>
      <c r="O12" s="184"/>
      <c r="P12" s="184"/>
      <c r="Q12" s="184"/>
      <c r="R12" s="184"/>
      <c r="S12" s="184"/>
      <c r="T12" s="182"/>
      <c r="U12" s="182"/>
      <c r="V12" s="182"/>
      <c r="W12" s="182"/>
      <c r="X12" s="783"/>
      <c r="Y12" s="809" t="s">
        <v>765</v>
      </c>
      <c r="Z12" s="809"/>
      <c r="AA12" s="809"/>
      <c r="AB12" s="809"/>
      <c r="AC12" s="809"/>
      <c r="AD12" s="767"/>
      <c r="AE12" s="767"/>
      <c r="AF12" s="767"/>
      <c r="AG12" s="767"/>
      <c r="AH12" s="801"/>
      <c r="AI12" s="767"/>
      <c r="AJ12" s="767"/>
      <c r="AK12" s="767"/>
      <c r="AL12" s="801"/>
      <c r="AM12" s="767"/>
      <c r="AN12" s="767"/>
      <c r="AO12" s="767"/>
      <c r="AP12" s="37"/>
    </row>
    <row r="13" spans="1:45" ht="14.25" customHeight="1">
      <c r="A13" s="248"/>
      <c r="B13" s="184"/>
      <c r="C13" s="184"/>
      <c r="D13" s="184"/>
      <c r="E13" s="184"/>
      <c r="F13" s="184"/>
      <c r="G13" s="184"/>
      <c r="H13" s="184"/>
      <c r="I13" s="184"/>
      <c r="J13" s="184"/>
      <c r="K13" s="184"/>
      <c r="L13" s="184"/>
      <c r="M13" s="184"/>
      <c r="N13" s="184"/>
      <c r="O13" s="184"/>
      <c r="P13" s="184"/>
      <c r="Q13" s="184"/>
      <c r="R13" s="184"/>
      <c r="S13" s="184"/>
      <c r="T13" s="182"/>
      <c r="U13" s="182"/>
      <c r="V13" s="182"/>
      <c r="W13" s="182"/>
      <c r="X13" s="783"/>
      <c r="Y13" s="812" t="s">
        <v>787</v>
      </c>
      <c r="Z13" s="812"/>
      <c r="AA13" s="812"/>
      <c r="AB13" s="812"/>
      <c r="AC13" s="812"/>
      <c r="AD13" s="762"/>
      <c r="AE13" s="762"/>
      <c r="AF13" s="762"/>
      <c r="AG13" s="762"/>
      <c r="AH13" s="761"/>
      <c r="AI13" s="762"/>
      <c r="AJ13" s="762"/>
      <c r="AK13" s="762"/>
      <c r="AL13" s="761"/>
      <c r="AM13" s="762"/>
      <c r="AN13" s="762"/>
      <c r="AO13" s="762"/>
      <c r="AP13" s="37"/>
    </row>
    <row r="14" spans="1:45" ht="15.9" customHeight="1">
      <c r="A14" s="248"/>
      <c r="B14" s="184"/>
      <c r="C14" s="184"/>
      <c r="D14" s="184"/>
      <c r="E14" s="184"/>
      <c r="F14" s="184"/>
      <c r="G14" s="184"/>
      <c r="H14" s="184"/>
      <c r="I14" s="184"/>
      <c r="J14" s="184"/>
      <c r="K14" s="184"/>
      <c r="L14" s="184"/>
      <c r="M14" s="184"/>
      <c r="N14" s="184"/>
      <c r="O14" s="184"/>
      <c r="P14" s="184"/>
      <c r="Q14" s="184"/>
      <c r="R14" s="184"/>
      <c r="S14" s="184"/>
      <c r="T14" s="182"/>
      <c r="U14" s="182"/>
      <c r="V14" s="182"/>
      <c r="W14" s="182"/>
      <c r="X14" s="784" t="s">
        <v>167</v>
      </c>
      <c r="Y14" s="809" t="s">
        <v>109</v>
      </c>
      <c r="Z14" s="809"/>
      <c r="AA14" s="809"/>
      <c r="AB14" s="809"/>
      <c r="AC14" s="809"/>
      <c r="AD14" s="763"/>
      <c r="AE14" s="763"/>
      <c r="AF14" s="763"/>
      <c r="AG14" s="763"/>
      <c r="AH14" s="793"/>
      <c r="AI14" s="763"/>
      <c r="AJ14" s="763"/>
      <c r="AK14" s="763"/>
      <c r="AL14" s="793"/>
      <c r="AM14" s="763"/>
      <c r="AN14" s="763"/>
      <c r="AO14" s="763"/>
      <c r="AP14" s="37"/>
      <c r="AR14" s="37"/>
      <c r="AS14" s="37"/>
    </row>
    <row r="15" spans="1:45" ht="15.9" customHeight="1">
      <c r="A15" s="248"/>
      <c r="B15" s="184"/>
      <c r="C15" s="184"/>
      <c r="D15" s="184"/>
      <c r="E15" s="184"/>
      <c r="F15" s="184"/>
      <c r="G15" s="184"/>
      <c r="H15" s="184"/>
      <c r="I15" s="184"/>
      <c r="J15" s="184"/>
      <c r="K15" s="184"/>
      <c r="L15" s="184"/>
      <c r="M15" s="184"/>
      <c r="N15" s="184"/>
      <c r="O15" s="184"/>
      <c r="P15" s="184"/>
      <c r="Q15" s="184"/>
      <c r="R15" s="184"/>
      <c r="S15" s="184"/>
      <c r="T15" s="182"/>
      <c r="U15" s="182"/>
      <c r="V15" s="182"/>
      <c r="W15" s="182"/>
      <c r="X15" s="785"/>
      <c r="Y15" s="807" t="s">
        <v>161</v>
      </c>
      <c r="Z15" s="808"/>
      <c r="AA15" s="808"/>
      <c r="AB15" s="808"/>
      <c r="AC15" s="808"/>
      <c r="AD15" s="762"/>
      <c r="AE15" s="762"/>
      <c r="AF15" s="762"/>
      <c r="AG15" s="762"/>
      <c r="AH15" s="761"/>
      <c r="AI15" s="762"/>
      <c r="AJ15" s="762"/>
      <c r="AK15" s="762"/>
      <c r="AL15" s="761"/>
      <c r="AM15" s="762"/>
      <c r="AN15" s="762"/>
      <c r="AO15" s="762"/>
      <c r="AP15" s="37"/>
    </row>
    <row r="16" spans="1:45" ht="15.9" customHeight="1">
      <c r="A16" s="248"/>
      <c r="B16" s="184"/>
      <c r="C16" s="184"/>
      <c r="D16" s="184"/>
      <c r="E16" s="184"/>
      <c r="F16" s="184"/>
      <c r="G16" s="184"/>
      <c r="H16" s="184"/>
      <c r="I16" s="184"/>
      <c r="J16" s="184"/>
      <c r="K16" s="184"/>
      <c r="L16" s="184"/>
      <c r="M16" s="184"/>
      <c r="N16" s="184"/>
      <c r="O16" s="184"/>
      <c r="P16" s="184"/>
      <c r="Q16" s="184"/>
      <c r="R16" s="184"/>
      <c r="S16" s="184"/>
      <c r="T16" s="182"/>
      <c r="U16" s="182"/>
      <c r="V16" s="182"/>
      <c r="W16" s="182"/>
      <c r="X16" s="783"/>
      <c r="Y16" s="809" t="s">
        <v>162</v>
      </c>
      <c r="Z16" s="809"/>
      <c r="AA16" s="809"/>
      <c r="AB16" s="809"/>
      <c r="AC16" s="809"/>
      <c r="AD16" s="763"/>
      <c r="AE16" s="763"/>
      <c r="AF16" s="763"/>
      <c r="AG16" s="763"/>
      <c r="AH16" s="793"/>
      <c r="AI16" s="763"/>
      <c r="AJ16" s="763"/>
      <c r="AK16" s="763"/>
      <c r="AL16" s="793"/>
      <c r="AM16" s="763"/>
      <c r="AN16" s="763"/>
      <c r="AO16" s="763"/>
      <c r="AP16" s="37"/>
    </row>
    <row r="17" spans="1:42" ht="15.9" customHeight="1">
      <c r="A17" s="248"/>
      <c r="B17" s="184"/>
      <c r="C17" s="184"/>
      <c r="D17" s="184"/>
      <c r="E17" s="184"/>
      <c r="F17" s="184"/>
      <c r="G17" s="184"/>
      <c r="H17" s="184"/>
      <c r="I17" s="184"/>
      <c r="J17" s="184"/>
      <c r="K17" s="184"/>
      <c r="L17" s="184"/>
      <c r="M17" s="184"/>
      <c r="N17" s="184"/>
      <c r="O17" s="184"/>
      <c r="P17" s="184"/>
      <c r="Q17" s="184"/>
      <c r="R17" s="184"/>
      <c r="S17" s="184"/>
      <c r="T17" s="182"/>
      <c r="U17" s="182"/>
      <c r="V17" s="182"/>
      <c r="W17" s="182"/>
      <c r="X17" s="785"/>
      <c r="Y17" s="807" t="s">
        <v>163</v>
      </c>
      <c r="Z17" s="808"/>
      <c r="AA17" s="808"/>
      <c r="AB17" s="808"/>
      <c r="AC17" s="808"/>
      <c r="AD17" s="762"/>
      <c r="AE17" s="762"/>
      <c r="AF17" s="762"/>
      <c r="AG17" s="762"/>
      <c r="AH17" s="761"/>
      <c r="AI17" s="762"/>
      <c r="AJ17" s="762"/>
      <c r="AK17" s="762"/>
      <c r="AL17" s="761"/>
      <c r="AM17" s="762"/>
      <c r="AN17" s="762"/>
      <c r="AO17" s="762"/>
      <c r="AP17" s="37"/>
    </row>
    <row r="18" spans="1:42" ht="15.9" customHeight="1">
      <c r="A18" s="248"/>
      <c r="B18" s="184"/>
      <c r="C18" s="184"/>
      <c r="D18" s="184"/>
      <c r="E18" s="184"/>
      <c r="F18" s="184"/>
      <c r="G18" s="184"/>
      <c r="H18" s="184"/>
      <c r="I18" s="184"/>
      <c r="J18" s="184"/>
      <c r="K18" s="184"/>
      <c r="L18" s="184"/>
      <c r="M18" s="184"/>
      <c r="N18" s="184"/>
      <c r="O18" s="184"/>
      <c r="P18" s="184"/>
      <c r="Q18" s="184"/>
      <c r="R18" s="184"/>
      <c r="S18" s="184"/>
      <c r="T18" s="182"/>
      <c r="U18" s="182"/>
      <c r="V18" s="182"/>
      <c r="W18" s="182"/>
      <c r="X18" s="783"/>
      <c r="Y18" s="807" t="s">
        <v>164</v>
      </c>
      <c r="Z18" s="808"/>
      <c r="AA18" s="808"/>
      <c r="AB18" s="808"/>
      <c r="AC18" s="808"/>
      <c r="AD18" s="762"/>
      <c r="AE18" s="762"/>
      <c r="AF18" s="762"/>
      <c r="AG18" s="762"/>
      <c r="AH18" s="761"/>
      <c r="AI18" s="762"/>
      <c r="AJ18" s="762"/>
      <c r="AK18" s="762"/>
      <c r="AL18" s="762"/>
      <c r="AM18" s="762"/>
      <c r="AN18" s="762"/>
      <c r="AO18" s="762"/>
      <c r="AP18" s="37"/>
    </row>
    <row r="19" spans="1:42" ht="15.9" customHeight="1">
      <c r="A19" s="248"/>
      <c r="B19" s="184"/>
      <c r="C19" s="184"/>
      <c r="D19" s="184"/>
      <c r="E19" s="184"/>
      <c r="F19" s="184"/>
      <c r="G19" s="184"/>
      <c r="H19" s="184"/>
      <c r="I19" s="184"/>
      <c r="J19" s="184"/>
      <c r="K19" s="184"/>
      <c r="L19" s="184"/>
      <c r="M19" s="184"/>
      <c r="N19" s="184"/>
      <c r="O19" s="184"/>
      <c r="P19" s="184"/>
      <c r="Q19" s="184"/>
      <c r="R19" s="184"/>
      <c r="S19" s="184"/>
      <c r="T19" s="182"/>
      <c r="U19" s="182"/>
      <c r="V19" s="182"/>
      <c r="W19" s="182"/>
      <c r="X19" s="783"/>
      <c r="Y19" s="764" t="s">
        <v>108</v>
      </c>
      <c r="Z19" s="765"/>
      <c r="AA19" s="765"/>
      <c r="AB19" s="765"/>
      <c r="AC19" s="766"/>
      <c r="AD19" s="819" t="s">
        <v>788</v>
      </c>
      <c r="AE19" s="819"/>
      <c r="AF19" s="819"/>
      <c r="AG19" s="820"/>
      <c r="AH19" s="820"/>
      <c r="AI19" s="820"/>
      <c r="AJ19" s="820"/>
      <c r="AK19" s="820"/>
      <c r="AL19" s="820"/>
      <c r="AM19" s="820"/>
      <c r="AN19" s="820"/>
      <c r="AO19" s="820"/>
      <c r="AP19" s="37"/>
    </row>
    <row r="20" spans="1:42" ht="15.9" customHeight="1">
      <c r="A20" s="248"/>
      <c r="B20" s="184"/>
      <c r="C20" s="184"/>
      <c r="D20" s="184"/>
      <c r="E20" s="184"/>
      <c r="F20" s="184"/>
      <c r="G20" s="184"/>
      <c r="H20" s="184"/>
      <c r="I20" s="184"/>
      <c r="J20" s="184"/>
      <c r="K20" s="184"/>
      <c r="L20" s="184"/>
      <c r="M20" s="184"/>
      <c r="N20" s="184"/>
      <c r="O20" s="184"/>
      <c r="P20" s="184"/>
      <c r="Q20" s="184"/>
      <c r="R20" s="184"/>
      <c r="S20" s="184"/>
      <c r="T20" s="182"/>
      <c r="U20" s="182"/>
      <c r="V20" s="182"/>
      <c r="W20" s="182"/>
      <c r="X20" s="754"/>
      <c r="Y20" s="786" t="s">
        <v>165</v>
      </c>
      <c r="Z20" s="787"/>
      <c r="AA20" s="787"/>
      <c r="AB20" s="787"/>
      <c r="AC20" s="787"/>
      <c r="AD20" s="787"/>
      <c r="AE20" s="787"/>
      <c r="AF20" s="788"/>
      <c r="AG20" s="821" t="s">
        <v>789</v>
      </c>
      <c r="AH20" s="821"/>
      <c r="AI20" s="821"/>
      <c r="AJ20" s="821"/>
      <c r="AK20" s="821"/>
      <c r="AL20" s="821"/>
      <c r="AM20" s="821"/>
      <c r="AN20" s="821"/>
      <c r="AO20" s="821"/>
      <c r="AP20" s="37"/>
    </row>
    <row r="21" spans="1:42" ht="15.9" customHeight="1">
      <c r="A21" s="248"/>
      <c r="B21" s="184"/>
      <c r="C21" s="184"/>
      <c r="D21" s="184"/>
      <c r="E21" s="184"/>
      <c r="F21" s="184"/>
      <c r="G21" s="184"/>
      <c r="H21" s="184"/>
      <c r="I21" s="184"/>
      <c r="J21" s="184"/>
      <c r="K21" s="184"/>
      <c r="L21" s="184"/>
      <c r="M21" s="184"/>
      <c r="N21" s="184"/>
      <c r="O21" s="184"/>
      <c r="P21" s="184"/>
      <c r="Q21" s="184"/>
      <c r="R21" s="184"/>
      <c r="S21" s="184"/>
      <c r="T21" s="182"/>
      <c r="U21" s="182"/>
      <c r="V21" s="182"/>
      <c r="W21" s="182"/>
      <c r="X21" s="754" t="s">
        <v>155</v>
      </c>
      <c r="Y21" s="756" t="s">
        <v>766</v>
      </c>
      <c r="Z21" s="756" t="s">
        <v>779</v>
      </c>
      <c r="AA21" s="756"/>
      <c r="AB21" s="756"/>
      <c r="AC21" s="774"/>
      <c r="AD21" s="775"/>
      <c r="AE21" s="775"/>
      <c r="AF21" s="775"/>
      <c r="AG21" s="776"/>
      <c r="AH21" s="756" t="s">
        <v>779</v>
      </c>
      <c r="AI21" s="756"/>
      <c r="AJ21" s="802"/>
      <c r="AK21" s="775"/>
      <c r="AL21" s="775"/>
      <c r="AM21" s="775"/>
      <c r="AN21" s="775"/>
      <c r="AO21" s="775"/>
      <c r="AP21" s="37"/>
    </row>
    <row r="22" spans="1:42" ht="15.9" customHeight="1">
      <c r="A22" s="248"/>
      <c r="B22" s="184"/>
      <c r="C22" s="184"/>
      <c r="D22" s="184"/>
      <c r="E22" s="184"/>
      <c r="F22" s="184"/>
      <c r="G22" s="184"/>
      <c r="H22" s="184"/>
      <c r="I22" s="184"/>
      <c r="J22" s="184"/>
      <c r="K22" s="184"/>
      <c r="L22" s="184"/>
      <c r="M22" s="184"/>
      <c r="N22" s="184"/>
      <c r="O22" s="184"/>
      <c r="P22" s="184"/>
      <c r="Q22" s="184"/>
      <c r="R22" s="184"/>
      <c r="S22" s="184"/>
      <c r="T22" s="182"/>
      <c r="U22" s="182"/>
      <c r="V22" s="182"/>
      <c r="W22" s="182"/>
      <c r="X22" s="543"/>
      <c r="Y22" s="543"/>
      <c r="Z22" s="767"/>
      <c r="AA22" s="767"/>
      <c r="AB22" s="767"/>
      <c r="AC22" s="768"/>
      <c r="AD22" s="769"/>
      <c r="AE22" s="769"/>
      <c r="AF22" s="769"/>
      <c r="AG22" s="770"/>
      <c r="AH22" s="767"/>
      <c r="AI22" s="767"/>
      <c r="AJ22" s="767"/>
      <c r="AK22" s="768"/>
      <c r="AL22" s="769"/>
      <c r="AM22" s="769"/>
      <c r="AN22" s="769"/>
      <c r="AO22" s="769"/>
      <c r="AP22" s="37"/>
    </row>
    <row r="23" spans="1:42" ht="15.9" customHeight="1">
      <c r="A23" s="248"/>
      <c r="B23" s="184"/>
      <c r="C23" s="184"/>
      <c r="D23" s="184"/>
      <c r="E23" s="184"/>
      <c r="F23" s="184"/>
      <c r="G23" s="184"/>
      <c r="H23" s="184"/>
      <c r="I23" s="184"/>
      <c r="J23" s="184"/>
      <c r="K23" s="184"/>
      <c r="L23" s="184"/>
      <c r="M23" s="184"/>
      <c r="N23" s="184"/>
      <c r="O23" s="184"/>
      <c r="P23" s="184"/>
      <c r="Q23" s="184"/>
      <c r="R23" s="184"/>
      <c r="S23" s="184"/>
      <c r="T23" s="182"/>
      <c r="U23" s="182"/>
      <c r="V23" s="182"/>
      <c r="W23" s="182"/>
      <c r="X23" s="543"/>
      <c r="Y23" s="543"/>
      <c r="Z23" s="795" t="s">
        <v>779</v>
      </c>
      <c r="AA23" s="795"/>
      <c r="AB23" s="795"/>
      <c r="AC23" s="771"/>
      <c r="AD23" s="772"/>
      <c r="AE23" s="772"/>
      <c r="AF23" s="772"/>
      <c r="AG23" s="777"/>
      <c r="AH23" s="795" t="s">
        <v>779</v>
      </c>
      <c r="AI23" s="795"/>
      <c r="AJ23" s="795"/>
      <c r="AK23" s="771"/>
      <c r="AL23" s="772"/>
      <c r="AM23" s="772"/>
      <c r="AN23" s="772"/>
      <c r="AO23" s="772"/>
      <c r="AP23" s="37"/>
    </row>
    <row r="24" spans="1:42" ht="15.9" customHeight="1">
      <c r="A24" s="248"/>
      <c r="B24" s="184"/>
      <c r="C24" s="184"/>
      <c r="D24" s="184"/>
      <c r="E24" s="184"/>
      <c r="F24" s="184"/>
      <c r="G24" s="184"/>
      <c r="H24" s="184"/>
      <c r="I24" s="184"/>
      <c r="J24" s="184"/>
      <c r="K24" s="184"/>
      <c r="L24" s="184"/>
      <c r="M24" s="184"/>
      <c r="N24" s="184"/>
      <c r="O24" s="184"/>
      <c r="P24" s="184"/>
      <c r="Q24" s="184"/>
      <c r="R24" s="184"/>
      <c r="S24" s="184"/>
      <c r="T24" s="182"/>
      <c r="U24" s="182"/>
      <c r="V24" s="182"/>
      <c r="W24" s="182"/>
      <c r="X24" s="543"/>
      <c r="Y24" s="543"/>
      <c r="Z24" s="763"/>
      <c r="AA24" s="763"/>
      <c r="AB24" s="763"/>
      <c r="AC24" s="764"/>
      <c r="AD24" s="765"/>
      <c r="AE24" s="765"/>
      <c r="AF24" s="765"/>
      <c r="AG24" s="766"/>
      <c r="AH24" s="763"/>
      <c r="AI24" s="763"/>
      <c r="AJ24" s="763"/>
      <c r="AK24" s="764"/>
      <c r="AL24" s="765"/>
      <c r="AM24" s="765"/>
      <c r="AN24" s="765"/>
      <c r="AO24" s="765"/>
      <c r="AP24" s="37"/>
    </row>
    <row r="25" spans="1:42" ht="15.9" customHeight="1">
      <c r="A25" s="248"/>
      <c r="B25" s="184"/>
      <c r="C25" s="184"/>
      <c r="D25" s="184"/>
      <c r="E25" s="184"/>
      <c r="F25" s="184"/>
      <c r="G25" s="184"/>
      <c r="H25" s="184"/>
      <c r="I25" s="184"/>
      <c r="J25" s="184"/>
      <c r="K25" s="184"/>
      <c r="L25" s="184"/>
      <c r="M25" s="184"/>
      <c r="N25" s="184"/>
      <c r="O25" s="184"/>
      <c r="P25" s="184"/>
      <c r="Q25" s="184"/>
      <c r="R25" s="184"/>
      <c r="S25" s="184"/>
      <c r="T25" s="182"/>
      <c r="U25" s="182"/>
      <c r="V25" s="182"/>
      <c r="W25" s="182"/>
      <c r="X25" s="543"/>
      <c r="Y25" s="543"/>
      <c r="Z25" s="756" t="s">
        <v>779</v>
      </c>
      <c r="AA25" s="756"/>
      <c r="AB25" s="756"/>
      <c r="AC25" s="778"/>
      <c r="AD25" s="779"/>
      <c r="AE25" s="779"/>
      <c r="AF25" s="779"/>
      <c r="AG25" s="780"/>
      <c r="AH25" s="756" t="s">
        <v>779</v>
      </c>
      <c r="AI25" s="756"/>
      <c r="AJ25" s="756"/>
      <c r="AK25" s="778"/>
      <c r="AL25" s="779"/>
      <c r="AM25" s="779"/>
      <c r="AN25" s="779"/>
      <c r="AO25" s="779"/>
      <c r="AP25" s="37"/>
    </row>
    <row r="26" spans="1:42" ht="15.9" customHeight="1">
      <c r="A26" s="248"/>
      <c r="B26" s="184"/>
      <c r="C26" s="184"/>
      <c r="D26" s="184"/>
      <c r="E26" s="184"/>
      <c r="F26" s="184"/>
      <c r="G26" s="184"/>
      <c r="H26" s="184"/>
      <c r="I26" s="184"/>
      <c r="J26" s="184"/>
      <c r="K26" s="184"/>
      <c r="L26" s="184"/>
      <c r="M26" s="184"/>
      <c r="N26" s="184"/>
      <c r="O26" s="184"/>
      <c r="P26" s="184"/>
      <c r="Q26" s="184"/>
      <c r="R26" s="184"/>
      <c r="S26" s="184"/>
      <c r="T26" s="182"/>
      <c r="U26" s="182"/>
      <c r="V26" s="182"/>
      <c r="W26" s="182"/>
      <c r="X26" s="543"/>
      <c r="Y26" s="543"/>
      <c r="Z26" s="818"/>
      <c r="AA26" s="818"/>
      <c r="AB26" s="818"/>
      <c r="AC26" s="768"/>
      <c r="AD26" s="769"/>
      <c r="AE26" s="769"/>
      <c r="AF26" s="769"/>
      <c r="AG26" s="770"/>
      <c r="AH26" s="818"/>
      <c r="AI26" s="818"/>
      <c r="AJ26" s="818"/>
      <c r="AK26" s="768"/>
      <c r="AL26" s="769"/>
      <c r="AM26" s="769"/>
      <c r="AN26" s="769"/>
      <c r="AO26" s="769"/>
      <c r="AP26" s="37"/>
    </row>
    <row r="27" spans="1:42" ht="15.9" customHeight="1">
      <c r="A27" s="248"/>
      <c r="B27" s="184"/>
      <c r="C27" s="184"/>
      <c r="D27" s="184"/>
      <c r="E27" s="184"/>
      <c r="F27" s="184"/>
      <c r="G27" s="184"/>
      <c r="H27" s="184"/>
      <c r="I27" s="184"/>
      <c r="J27" s="184"/>
      <c r="K27" s="184"/>
      <c r="L27" s="184"/>
      <c r="M27" s="184"/>
      <c r="N27" s="184"/>
      <c r="O27" s="184"/>
      <c r="P27" s="184"/>
      <c r="Q27" s="184"/>
      <c r="R27" s="184"/>
      <c r="S27" s="184"/>
      <c r="T27" s="182"/>
      <c r="U27" s="182"/>
      <c r="V27" s="182"/>
      <c r="W27" s="182"/>
      <c r="X27" s="543"/>
      <c r="Y27" s="543"/>
      <c r="Z27" s="763" t="s">
        <v>779</v>
      </c>
      <c r="AA27" s="763"/>
      <c r="AB27" s="763"/>
      <c r="AC27" s="764"/>
      <c r="AD27" s="765"/>
      <c r="AE27" s="765"/>
      <c r="AF27" s="765"/>
      <c r="AG27" s="766"/>
      <c r="AH27" s="763" t="s">
        <v>779</v>
      </c>
      <c r="AI27" s="763"/>
      <c r="AJ27" s="763"/>
      <c r="AK27" s="764"/>
      <c r="AL27" s="765"/>
      <c r="AM27" s="765"/>
      <c r="AN27" s="765"/>
      <c r="AO27" s="765"/>
      <c r="AP27" s="37"/>
    </row>
    <row r="28" spans="1:42" ht="15.9" customHeight="1">
      <c r="A28" s="248"/>
      <c r="B28" s="184"/>
      <c r="C28" s="184"/>
      <c r="D28" s="184"/>
      <c r="E28" s="184"/>
      <c r="F28" s="184"/>
      <c r="G28" s="184"/>
      <c r="H28" s="184"/>
      <c r="I28" s="184"/>
      <c r="J28" s="184"/>
      <c r="K28" s="184"/>
      <c r="L28" s="184"/>
      <c r="M28" s="184"/>
      <c r="N28" s="184"/>
      <c r="O28" s="184"/>
      <c r="P28" s="184"/>
      <c r="Q28" s="184"/>
      <c r="R28" s="184"/>
      <c r="S28" s="184"/>
      <c r="T28" s="182"/>
      <c r="U28" s="182"/>
      <c r="V28" s="182"/>
      <c r="W28" s="182"/>
      <c r="X28" s="755"/>
      <c r="Y28" s="757"/>
      <c r="Z28" s="767"/>
      <c r="AA28" s="767"/>
      <c r="AB28" s="767"/>
      <c r="AC28" s="768"/>
      <c r="AD28" s="769"/>
      <c r="AE28" s="769"/>
      <c r="AF28" s="769"/>
      <c r="AG28" s="770"/>
      <c r="AH28" s="767"/>
      <c r="AI28" s="767"/>
      <c r="AJ28" s="767"/>
      <c r="AK28" s="768"/>
      <c r="AL28" s="769"/>
      <c r="AM28" s="769"/>
      <c r="AN28" s="769"/>
      <c r="AO28" s="769"/>
      <c r="AP28" s="37"/>
    </row>
    <row r="29" spans="1:42" ht="15.9" customHeight="1">
      <c r="A29" s="248"/>
      <c r="B29" s="184"/>
      <c r="C29" s="184"/>
      <c r="D29" s="184"/>
      <c r="E29" s="184"/>
      <c r="F29" s="184"/>
      <c r="G29" s="184"/>
      <c r="H29" s="184"/>
      <c r="I29" s="184"/>
      <c r="J29" s="184"/>
      <c r="K29" s="184"/>
      <c r="L29" s="184"/>
      <c r="M29" s="184"/>
      <c r="N29" s="184"/>
      <c r="O29" s="184"/>
      <c r="P29" s="184"/>
      <c r="Q29" s="184"/>
      <c r="R29" s="184"/>
      <c r="S29" s="184"/>
      <c r="T29" s="182"/>
      <c r="U29" s="182"/>
      <c r="V29" s="182"/>
      <c r="W29" s="264"/>
      <c r="X29" s="758" t="s">
        <v>781</v>
      </c>
      <c r="Y29" s="759"/>
      <c r="Z29" s="758"/>
      <c r="AA29" s="758"/>
      <c r="AB29" s="760"/>
      <c r="AC29" s="260"/>
      <c r="AD29" s="260"/>
      <c r="AE29" s="260"/>
      <c r="AF29" s="260"/>
      <c r="AG29" s="260"/>
      <c r="AH29" s="305" t="s">
        <v>780</v>
      </c>
      <c r="AI29" s="262"/>
      <c r="AJ29" s="262"/>
      <c r="AK29" s="261"/>
      <c r="AL29" s="261"/>
      <c r="AM29" s="261"/>
      <c r="AN29" s="261"/>
      <c r="AO29" s="263"/>
      <c r="AP29" s="37"/>
    </row>
    <row r="30" spans="1:42" ht="15.9" customHeight="1">
      <c r="A30" s="248"/>
      <c r="B30" s="184"/>
      <c r="C30" s="184"/>
      <c r="D30" s="184"/>
      <c r="E30" s="184"/>
      <c r="F30" s="184"/>
      <c r="G30" s="184"/>
      <c r="H30" s="184"/>
      <c r="I30" s="184"/>
      <c r="J30" s="184"/>
      <c r="K30" s="184"/>
      <c r="L30" s="184"/>
      <c r="M30" s="184"/>
      <c r="N30" s="184"/>
      <c r="O30" s="184"/>
      <c r="P30" s="184"/>
      <c r="Q30" s="184"/>
      <c r="R30" s="184"/>
      <c r="S30" s="184"/>
      <c r="T30" s="182"/>
      <c r="U30" s="182"/>
      <c r="V30" s="182"/>
      <c r="W30" s="264"/>
      <c r="X30" s="814" t="s">
        <v>768</v>
      </c>
      <c r="Y30" s="815"/>
      <c r="Z30" s="790" t="s">
        <v>769</v>
      </c>
      <c r="AA30" s="790"/>
      <c r="AB30" s="761"/>
      <c r="AC30" s="789"/>
      <c r="AD30" s="790"/>
      <c r="AE30" s="790"/>
      <c r="AF30" s="790"/>
      <c r="AG30" s="761"/>
      <c r="AH30" s="790" t="s">
        <v>773</v>
      </c>
      <c r="AI30" s="790"/>
      <c r="AJ30" s="790"/>
      <c r="AK30" s="790"/>
      <c r="AL30" s="790"/>
      <c r="AM30" s="790"/>
      <c r="AN30" s="790"/>
      <c r="AO30" s="761"/>
      <c r="AP30" s="37"/>
    </row>
    <row r="31" spans="1:42" ht="15.9" customHeight="1">
      <c r="A31" s="248"/>
      <c r="B31" s="184"/>
      <c r="C31" s="184"/>
      <c r="D31" s="184"/>
      <c r="E31" s="184"/>
      <c r="F31" s="184"/>
      <c r="G31" s="184"/>
      <c r="H31" s="184"/>
      <c r="I31" s="184"/>
      <c r="J31" s="184"/>
      <c r="K31" s="184"/>
      <c r="L31" s="184"/>
      <c r="M31" s="184"/>
      <c r="N31" s="184"/>
      <c r="O31" s="184"/>
      <c r="P31" s="184"/>
      <c r="Q31" s="184"/>
      <c r="R31" s="184"/>
      <c r="S31" s="184"/>
      <c r="T31" s="182"/>
      <c r="U31" s="182"/>
      <c r="V31" s="182"/>
      <c r="W31" s="264"/>
      <c r="X31" s="816"/>
      <c r="Y31" s="817"/>
      <c r="Z31" s="806" t="s">
        <v>770</v>
      </c>
      <c r="AA31" s="806"/>
      <c r="AB31" s="801"/>
      <c r="AC31" s="813"/>
      <c r="AD31" s="806"/>
      <c r="AE31" s="806"/>
      <c r="AF31" s="806"/>
      <c r="AG31" s="801"/>
      <c r="AH31" s="806" t="s">
        <v>771</v>
      </c>
      <c r="AI31" s="806"/>
      <c r="AJ31" s="806"/>
      <c r="AK31" s="806"/>
      <c r="AL31" s="806"/>
      <c r="AM31" s="806"/>
      <c r="AN31" s="806"/>
      <c r="AO31" s="801"/>
      <c r="AP31" s="37"/>
    </row>
    <row r="32" spans="1:42" s="217" customFormat="1" ht="15.9" customHeight="1">
      <c r="A32" s="248"/>
      <c r="B32" s="184"/>
      <c r="C32" s="184"/>
      <c r="D32" s="184"/>
      <c r="E32" s="184"/>
      <c r="F32" s="184"/>
      <c r="G32" s="184"/>
      <c r="H32" s="184"/>
      <c r="I32" s="184"/>
      <c r="J32" s="184"/>
      <c r="K32" s="184"/>
      <c r="L32" s="184"/>
      <c r="M32" s="184"/>
      <c r="N32" s="184"/>
      <c r="O32" s="184"/>
      <c r="P32" s="184"/>
      <c r="Q32" s="184"/>
      <c r="R32" s="184"/>
      <c r="S32" s="184"/>
      <c r="T32" s="182"/>
      <c r="U32" s="182"/>
      <c r="V32" s="182"/>
      <c r="W32" s="264"/>
      <c r="X32" s="805" t="s">
        <v>767</v>
      </c>
      <c r="Y32" s="805"/>
      <c r="Z32" s="805"/>
      <c r="AA32" s="805"/>
      <c r="AB32" s="805"/>
      <c r="AC32" s="244"/>
      <c r="AD32" s="244"/>
      <c r="AE32" s="244"/>
      <c r="AF32" s="244"/>
      <c r="AG32" s="244"/>
      <c r="AH32" s="244"/>
      <c r="AI32" s="244"/>
      <c r="AJ32" s="244"/>
      <c r="AK32" s="244"/>
      <c r="AL32" s="244"/>
      <c r="AM32" s="244"/>
      <c r="AN32" s="244"/>
      <c r="AO32" s="249"/>
      <c r="AP32" s="37"/>
    </row>
    <row r="33" spans="1:42" s="217" customFormat="1" ht="15.9" customHeight="1">
      <c r="A33" s="250"/>
      <c r="B33" s="251"/>
      <c r="C33" s="251"/>
      <c r="D33" s="251"/>
      <c r="E33" s="251"/>
      <c r="F33" s="251"/>
      <c r="G33" s="251"/>
      <c r="H33" s="251"/>
      <c r="I33" s="251"/>
      <c r="J33" s="251"/>
      <c r="K33" s="251"/>
      <c r="L33" s="251"/>
      <c r="M33" s="251"/>
      <c r="N33" s="251"/>
      <c r="O33" s="251"/>
      <c r="P33" s="251"/>
      <c r="Q33" s="251"/>
      <c r="R33" s="251"/>
      <c r="S33" s="251"/>
      <c r="T33" s="252"/>
      <c r="U33" s="252"/>
      <c r="V33" s="252"/>
      <c r="W33" s="265"/>
      <c r="X33" s="251"/>
      <c r="Y33" s="251"/>
      <c r="Z33" s="251"/>
      <c r="AA33" s="251"/>
      <c r="AB33" s="251"/>
      <c r="AC33" s="251"/>
      <c r="AD33" s="251"/>
      <c r="AE33" s="251"/>
      <c r="AF33" s="251"/>
      <c r="AG33" s="251"/>
      <c r="AH33" s="251"/>
      <c r="AI33" s="251"/>
      <c r="AJ33" s="251"/>
      <c r="AK33" s="251"/>
      <c r="AL33" s="251"/>
      <c r="AM33" s="251"/>
      <c r="AN33" s="251"/>
      <c r="AO33" s="253"/>
      <c r="AP33" s="37"/>
    </row>
    <row r="34" spans="1:42">
      <c r="A34" s="183" t="s">
        <v>761</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row>
    <row r="35" spans="1:42" s="217" customFormat="1">
      <c r="A35" s="183" t="s">
        <v>762</v>
      </c>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row>
    <row r="36" spans="1:42" s="217" customFormat="1">
      <c r="A36" s="183" t="s">
        <v>763</v>
      </c>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row>
    <row r="37" spans="1:42">
      <c r="A37" s="183" t="s">
        <v>764</v>
      </c>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row>
    <row r="38" spans="1:42" s="217" customFormat="1">
      <c r="A38" s="183" t="s">
        <v>784</v>
      </c>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row>
    <row r="39" spans="1:42">
      <c r="A39" s="308" t="s">
        <v>783</v>
      </c>
      <c r="B39" s="183"/>
      <c r="C39" s="183"/>
      <c r="D39" s="183"/>
      <c r="E39" s="183"/>
      <c r="F39" s="183"/>
      <c r="G39" s="183"/>
      <c r="H39" s="183"/>
      <c r="I39" s="183"/>
      <c r="J39" s="183"/>
      <c r="K39" s="183"/>
      <c r="L39" s="183"/>
      <c r="M39" s="237"/>
      <c r="N39" s="237"/>
      <c r="O39" s="237"/>
      <c r="P39" s="237"/>
      <c r="Q39" s="237"/>
      <c r="R39" s="237"/>
      <c r="S39" s="237"/>
      <c r="T39" s="237"/>
      <c r="U39" s="237"/>
      <c r="V39" s="237"/>
      <c r="W39" s="237"/>
    </row>
    <row r="40" spans="1:42">
      <c r="A40" s="183"/>
      <c r="B40" s="183"/>
      <c r="C40" s="183"/>
      <c r="D40" s="183"/>
      <c r="E40" s="183"/>
      <c r="F40" s="183"/>
      <c r="G40" s="183"/>
      <c r="H40" s="183"/>
      <c r="I40" s="183"/>
      <c r="J40" s="183"/>
      <c r="K40" s="183"/>
      <c r="L40" s="183"/>
    </row>
  </sheetData>
  <mergeCells count="99">
    <mergeCell ref="Y14:AC14"/>
    <mergeCell ref="AC30:AG30"/>
    <mergeCell ref="AC31:AG31"/>
    <mergeCell ref="AH30:AO30"/>
    <mergeCell ref="AH31:AO31"/>
    <mergeCell ref="X30:Y31"/>
    <mergeCell ref="AK27:AO27"/>
    <mergeCell ref="AK25:AO25"/>
    <mergeCell ref="Z26:AB26"/>
    <mergeCell ref="AC26:AG26"/>
    <mergeCell ref="AH26:AJ26"/>
    <mergeCell ref="AK26:AO26"/>
    <mergeCell ref="AK21:AO21"/>
    <mergeCell ref="AD19:AO19"/>
    <mergeCell ref="AG20:AO20"/>
    <mergeCell ref="AC24:AG24"/>
    <mergeCell ref="B2:P2"/>
    <mergeCell ref="S7:U7"/>
    <mergeCell ref="X32:AB32"/>
    <mergeCell ref="Z30:AB30"/>
    <mergeCell ref="Z31:AB31"/>
    <mergeCell ref="Y19:AC19"/>
    <mergeCell ref="Y15:AC15"/>
    <mergeCell ref="Y16:AC16"/>
    <mergeCell ref="Y9:AC10"/>
    <mergeCell ref="Y11:AC11"/>
    <mergeCell ref="Y12:AC12"/>
    <mergeCell ref="Y13:AC13"/>
    <mergeCell ref="Y4:AD4"/>
    <mergeCell ref="Z21:AB21"/>
    <mergeCell ref="Y17:AC17"/>
    <mergeCell ref="Y18:AC18"/>
    <mergeCell ref="AL10:AO10"/>
    <mergeCell ref="AD11:AG11"/>
    <mergeCell ref="AH11:AK11"/>
    <mergeCell ref="AH21:AJ21"/>
    <mergeCell ref="AL17:AO17"/>
    <mergeCell ref="AL18:AO18"/>
    <mergeCell ref="AD16:AG16"/>
    <mergeCell ref="AD17:AG17"/>
    <mergeCell ref="AD18:AG18"/>
    <mergeCell ref="AL11:AO11"/>
    <mergeCell ref="AD12:AG13"/>
    <mergeCell ref="AH12:AK13"/>
    <mergeCell ref="AL12:AO13"/>
    <mergeCell ref="AK4:AO4"/>
    <mergeCell ref="Y5:AD5"/>
    <mergeCell ref="AB6:AO6"/>
    <mergeCell ref="AB7:AO7"/>
    <mergeCell ref="AH16:AK16"/>
    <mergeCell ref="AL16:AO16"/>
    <mergeCell ref="AL8:AO8"/>
    <mergeCell ref="AE4:AJ4"/>
    <mergeCell ref="AD10:AG10"/>
    <mergeCell ref="AH10:AK10"/>
    <mergeCell ref="AD14:AG14"/>
    <mergeCell ref="AH14:AK14"/>
    <mergeCell ref="AD15:AG15"/>
    <mergeCell ref="AL14:AO14"/>
    <mergeCell ref="AH15:AK15"/>
    <mergeCell ref="AL15:AO15"/>
    <mergeCell ref="AH24:AJ24"/>
    <mergeCell ref="AK24:AO24"/>
    <mergeCell ref="Z22:AB22"/>
    <mergeCell ref="Z23:AB23"/>
    <mergeCell ref="AH22:AJ22"/>
    <mergeCell ref="AH23:AJ23"/>
    <mergeCell ref="T3:X3"/>
    <mergeCell ref="AC21:AG21"/>
    <mergeCell ref="AC22:AG22"/>
    <mergeCell ref="AC23:AG23"/>
    <mergeCell ref="Z25:AB25"/>
    <mergeCell ref="AC25:AG25"/>
    <mergeCell ref="Y8:AA8"/>
    <mergeCell ref="X9:X13"/>
    <mergeCell ref="X14:X20"/>
    <mergeCell ref="Y20:AF20"/>
    <mergeCell ref="AE5:AJ5"/>
    <mergeCell ref="X4:X8"/>
    <mergeCell ref="Y6:AA6"/>
    <mergeCell ref="Y7:AA7"/>
    <mergeCell ref="AI8:AK8"/>
    <mergeCell ref="AB8:AH8"/>
    <mergeCell ref="X21:X28"/>
    <mergeCell ref="Y21:Y28"/>
    <mergeCell ref="X29:AB29"/>
    <mergeCell ref="AH17:AK17"/>
    <mergeCell ref="AH18:AK18"/>
    <mergeCell ref="AH25:AJ25"/>
    <mergeCell ref="Z27:AB27"/>
    <mergeCell ref="AC27:AG27"/>
    <mergeCell ref="AH27:AJ27"/>
    <mergeCell ref="Z28:AB28"/>
    <mergeCell ref="AC28:AG28"/>
    <mergeCell ref="AH28:AJ28"/>
    <mergeCell ref="AK28:AO28"/>
    <mergeCell ref="AK22:AO22"/>
    <mergeCell ref="AK23:AO23"/>
    <mergeCell ref="Z24:AB24"/>
  </mergeCells>
  <phoneticPr fontId="8"/>
  <printOptions horizontalCentered="1"/>
  <pageMargins left="3.937007874015748E-2" right="3.937007874015748E-2" top="0.78740157480314965" bottom="0.39370078740157483" header="0.31496062992125984" footer="0.31496062992125984"/>
  <pageSetup paperSize="9" scale="9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40"/>
  <sheetViews>
    <sheetView showGridLines="0" view="pageBreakPreview" zoomScaleNormal="100" zoomScaleSheetLayoutView="100" workbookViewId="0">
      <selection activeCell="J21" sqref="J21:J22"/>
    </sheetView>
  </sheetViews>
  <sheetFormatPr defaultRowHeight="13.5" customHeight="1"/>
  <cols>
    <col min="1" max="1" width="9.6640625" style="267" customWidth="1"/>
    <col min="2" max="2" width="4.33203125" style="267" bestFit="1" customWidth="1"/>
    <col min="3" max="3" width="6" style="267" bestFit="1" customWidth="1"/>
    <col min="4" max="4" width="4.33203125" style="267" bestFit="1" customWidth="1"/>
    <col min="5" max="5" width="6" style="267" bestFit="1" customWidth="1"/>
    <col min="6" max="9" width="4.33203125" style="267" bestFit="1" customWidth="1"/>
    <col min="10" max="10" width="4.21875" style="267" customWidth="1"/>
    <col min="11" max="11" width="5" style="267" customWidth="1"/>
    <col min="12" max="12" width="10.33203125" style="267" bestFit="1" customWidth="1"/>
    <col min="13" max="13" width="7.33203125" style="267" bestFit="1" customWidth="1"/>
    <col min="14" max="14" width="6" style="267" bestFit="1" customWidth="1"/>
    <col min="15" max="16" width="10.33203125" style="267" bestFit="1" customWidth="1"/>
    <col min="17" max="17" width="7.33203125" style="267" bestFit="1" customWidth="1"/>
    <col min="18" max="18" width="8.6640625" style="267" customWidth="1"/>
    <col min="19" max="19" width="8" style="267" customWidth="1"/>
    <col min="20" max="20" width="4.33203125" style="267" bestFit="1" customWidth="1"/>
    <col min="21" max="21" width="13.21875" style="267" customWidth="1"/>
    <col min="22" max="256" width="9" style="267"/>
    <col min="257" max="257" width="9.6640625" style="267" customWidth="1"/>
    <col min="258" max="258" width="4.33203125" style="267" bestFit="1" customWidth="1"/>
    <col min="259" max="259" width="6" style="267" bestFit="1" customWidth="1"/>
    <col min="260" max="260" width="4.33203125" style="267" bestFit="1" customWidth="1"/>
    <col min="261" max="261" width="6" style="267" bestFit="1" customWidth="1"/>
    <col min="262" max="265" width="4.33203125" style="267" bestFit="1" customWidth="1"/>
    <col min="266" max="266" width="4.21875" style="267" customWidth="1"/>
    <col min="267" max="267" width="5" style="267" customWidth="1"/>
    <col min="268" max="268" width="10.33203125" style="267" bestFit="1" customWidth="1"/>
    <col min="269" max="269" width="7.33203125" style="267" bestFit="1" customWidth="1"/>
    <col min="270" max="270" width="6" style="267" bestFit="1" customWidth="1"/>
    <col min="271" max="272" width="10.33203125" style="267" bestFit="1" customWidth="1"/>
    <col min="273" max="273" width="7.33203125" style="267" bestFit="1" customWidth="1"/>
    <col min="274" max="274" width="12.21875" style="267" bestFit="1" customWidth="1"/>
    <col min="275" max="275" width="8" style="267" customWidth="1"/>
    <col min="276" max="276" width="4.33203125" style="267" bestFit="1" customWidth="1"/>
    <col min="277" max="277" width="7.33203125" style="267" bestFit="1" customWidth="1"/>
    <col min="278" max="512" width="9" style="267"/>
    <col min="513" max="513" width="9.6640625" style="267" customWidth="1"/>
    <col min="514" max="514" width="4.33203125" style="267" bestFit="1" customWidth="1"/>
    <col min="515" max="515" width="6" style="267" bestFit="1" customWidth="1"/>
    <col min="516" max="516" width="4.33203125" style="267" bestFit="1" customWidth="1"/>
    <col min="517" max="517" width="6" style="267" bestFit="1" customWidth="1"/>
    <col min="518" max="521" width="4.33203125" style="267" bestFit="1" customWidth="1"/>
    <col min="522" max="522" width="4.21875" style="267" customWidth="1"/>
    <col min="523" max="523" width="5" style="267" customWidth="1"/>
    <col min="524" max="524" width="10.33203125" style="267" bestFit="1" customWidth="1"/>
    <col min="525" max="525" width="7.33203125" style="267" bestFit="1" customWidth="1"/>
    <col min="526" max="526" width="6" style="267" bestFit="1" customWidth="1"/>
    <col min="527" max="528" width="10.33203125" style="267" bestFit="1" customWidth="1"/>
    <col min="529" max="529" width="7.33203125" style="267" bestFit="1" customWidth="1"/>
    <col min="530" max="530" width="12.21875" style="267" bestFit="1" customWidth="1"/>
    <col min="531" max="531" width="8" style="267" customWidth="1"/>
    <col min="532" max="532" width="4.33203125" style="267" bestFit="1" customWidth="1"/>
    <col min="533" max="533" width="7.33203125" style="267" bestFit="1" customWidth="1"/>
    <col min="534" max="768" width="9" style="267"/>
    <col min="769" max="769" width="9.6640625" style="267" customWidth="1"/>
    <col min="770" max="770" width="4.33203125" style="267" bestFit="1" customWidth="1"/>
    <col min="771" max="771" width="6" style="267" bestFit="1" customWidth="1"/>
    <col min="772" max="772" width="4.33203125" style="267" bestFit="1" customWidth="1"/>
    <col min="773" max="773" width="6" style="267" bestFit="1" customWidth="1"/>
    <col min="774" max="777" width="4.33203125" style="267" bestFit="1" customWidth="1"/>
    <col min="778" max="778" width="4.21875" style="267" customWidth="1"/>
    <col min="779" max="779" width="5" style="267" customWidth="1"/>
    <col min="780" max="780" width="10.33203125" style="267" bestFit="1" customWidth="1"/>
    <col min="781" max="781" width="7.33203125" style="267" bestFit="1" customWidth="1"/>
    <col min="782" max="782" width="6" style="267" bestFit="1" customWidth="1"/>
    <col min="783" max="784" width="10.33203125" style="267" bestFit="1" customWidth="1"/>
    <col min="785" max="785" width="7.33203125" style="267" bestFit="1" customWidth="1"/>
    <col min="786" max="786" width="12.21875" style="267" bestFit="1" customWidth="1"/>
    <col min="787" max="787" width="8" style="267" customWidth="1"/>
    <col min="788" max="788" width="4.33203125" style="267" bestFit="1" customWidth="1"/>
    <col min="789" max="789" width="7.33203125" style="267" bestFit="1" customWidth="1"/>
    <col min="790" max="1024" width="9" style="267"/>
    <col min="1025" max="1025" width="9.6640625" style="267" customWidth="1"/>
    <col min="1026" max="1026" width="4.33203125" style="267" bestFit="1" customWidth="1"/>
    <col min="1027" max="1027" width="6" style="267" bestFit="1" customWidth="1"/>
    <col min="1028" max="1028" width="4.33203125" style="267" bestFit="1" customWidth="1"/>
    <col min="1029" max="1029" width="6" style="267" bestFit="1" customWidth="1"/>
    <col min="1030" max="1033" width="4.33203125" style="267" bestFit="1" customWidth="1"/>
    <col min="1034" max="1034" width="4.21875" style="267" customWidth="1"/>
    <col min="1035" max="1035" width="5" style="267" customWidth="1"/>
    <col min="1036" max="1036" width="10.33203125" style="267" bestFit="1" customWidth="1"/>
    <col min="1037" max="1037" width="7.33203125" style="267" bestFit="1" customWidth="1"/>
    <col min="1038" max="1038" width="6" style="267" bestFit="1" customWidth="1"/>
    <col min="1039" max="1040" width="10.33203125" style="267" bestFit="1" customWidth="1"/>
    <col min="1041" max="1041" width="7.33203125" style="267" bestFit="1" customWidth="1"/>
    <col min="1042" max="1042" width="12.21875" style="267" bestFit="1" customWidth="1"/>
    <col min="1043" max="1043" width="8" style="267" customWidth="1"/>
    <col min="1044" max="1044" width="4.33203125" style="267" bestFit="1" customWidth="1"/>
    <col min="1045" max="1045" width="7.33203125" style="267" bestFit="1" customWidth="1"/>
    <col min="1046" max="1280" width="9" style="267"/>
    <col min="1281" max="1281" width="9.6640625" style="267" customWidth="1"/>
    <col min="1282" max="1282" width="4.33203125" style="267" bestFit="1" customWidth="1"/>
    <col min="1283" max="1283" width="6" style="267" bestFit="1" customWidth="1"/>
    <col min="1284" max="1284" width="4.33203125" style="267" bestFit="1" customWidth="1"/>
    <col min="1285" max="1285" width="6" style="267" bestFit="1" customWidth="1"/>
    <col min="1286" max="1289" width="4.33203125" style="267" bestFit="1" customWidth="1"/>
    <col min="1290" max="1290" width="4.21875" style="267" customWidth="1"/>
    <col min="1291" max="1291" width="5" style="267" customWidth="1"/>
    <col min="1292" max="1292" width="10.33203125" style="267" bestFit="1" customWidth="1"/>
    <col min="1293" max="1293" width="7.33203125" style="267" bestFit="1" customWidth="1"/>
    <col min="1294" max="1294" width="6" style="267" bestFit="1" customWidth="1"/>
    <col min="1295" max="1296" width="10.33203125" style="267" bestFit="1" customWidth="1"/>
    <col min="1297" max="1297" width="7.33203125" style="267" bestFit="1" customWidth="1"/>
    <col min="1298" max="1298" width="12.21875" style="267" bestFit="1" customWidth="1"/>
    <col min="1299" max="1299" width="8" style="267" customWidth="1"/>
    <col min="1300" max="1300" width="4.33203125" style="267" bestFit="1" customWidth="1"/>
    <col min="1301" max="1301" width="7.33203125" style="267" bestFit="1" customWidth="1"/>
    <col min="1302" max="1536" width="9" style="267"/>
    <col min="1537" max="1537" width="9.6640625" style="267" customWidth="1"/>
    <col min="1538" max="1538" width="4.33203125" style="267" bestFit="1" customWidth="1"/>
    <col min="1539" max="1539" width="6" style="267" bestFit="1" customWidth="1"/>
    <col min="1540" max="1540" width="4.33203125" style="267" bestFit="1" customWidth="1"/>
    <col min="1541" max="1541" width="6" style="267" bestFit="1" customWidth="1"/>
    <col min="1542" max="1545" width="4.33203125" style="267" bestFit="1" customWidth="1"/>
    <col min="1546" max="1546" width="4.21875" style="267" customWidth="1"/>
    <col min="1547" max="1547" width="5" style="267" customWidth="1"/>
    <col min="1548" max="1548" width="10.33203125" style="267" bestFit="1" customWidth="1"/>
    <col min="1549" max="1549" width="7.33203125" style="267" bestFit="1" customWidth="1"/>
    <col min="1550" max="1550" width="6" style="267" bestFit="1" customWidth="1"/>
    <col min="1551" max="1552" width="10.33203125" style="267" bestFit="1" customWidth="1"/>
    <col min="1553" max="1553" width="7.33203125" style="267" bestFit="1" customWidth="1"/>
    <col min="1554" max="1554" width="12.21875" style="267" bestFit="1" customWidth="1"/>
    <col min="1555" max="1555" width="8" style="267" customWidth="1"/>
    <col min="1556" max="1556" width="4.33203125" style="267" bestFit="1" customWidth="1"/>
    <col min="1557" max="1557" width="7.33203125" style="267" bestFit="1" customWidth="1"/>
    <col min="1558" max="1792" width="9" style="267"/>
    <col min="1793" max="1793" width="9.6640625" style="267" customWidth="1"/>
    <col min="1794" max="1794" width="4.33203125" style="267" bestFit="1" customWidth="1"/>
    <col min="1795" max="1795" width="6" style="267" bestFit="1" customWidth="1"/>
    <col min="1796" max="1796" width="4.33203125" style="267" bestFit="1" customWidth="1"/>
    <col min="1797" max="1797" width="6" style="267" bestFit="1" customWidth="1"/>
    <col min="1798" max="1801" width="4.33203125" style="267" bestFit="1" customWidth="1"/>
    <col min="1802" max="1802" width="4.21875" style="267" customWidth="1"/>
    <col min="1803" max="1803" width="5" style="267" customWidth="1"/>
    <col min="1804" max="1804" width="10.33203125" style="267" bestFit="1" customWidth="1"/>
    <col min="1805" max="1805" width="7.33203125" style="267" bestFit="1" customWidth="1"/>
    <col min="1806" max="1806" width="6" style="267" bestFit="1" customWidth="1"/>
    <col min="1807" max="1808" width="10.33203125" style="267" bestFit="1" customWidth="1"/>
    <col min="1809" max="1809" width="7.33203125" style="267" bestFit="1" customWidth="1"/>
    <col min="1810" max="1810" width="12.21875" style="267" bestFit="1" customWidth="1"/>
    <col min="1811" max="1811" width="8" style="267" customWidth="1"/>
    <col min="1812" max="1812" width="4.33203125" style="267" bestFit="1" customWidth="1"/>
    <col min="1813" max="1813" width="7.33203125" style="267" bestFit="1" customWidth="1"/>
    <col min="1814" max="2048" width="9" style="267"/>
    <col min="2049" max="2049" width="9.6640625" style="267" customWidth="1"/>
    <col min="2050" max="2050" width="4.33203125" style="267" bestFit="1" customWidth="1"/>
    <col min="2051" max="2051" width="6" style="267" bestFit="1" customWidth="1"/>
    <col min="2052" max="2052" width="4.33203125" style="267" bestFit="1" customWidth="1"/>
    <col min="2053" max="2053" width="6" style="267" bestFit="1" customWidth="1"/>
    <col min="2054" max="2057" width="4.33203125" style="267" bestFit="1" customWidth="1"/>
    <col min="2058" max="2058" width="4.21875" style="267" customWidth="1"/>
    <col min="2059" max="2059" width="5" style="267" customWidth="1"/>
    <col min="2060" max="2060" width="10.33203125" style="267" bestFit="1" customWidth="1"/>
    <col min="2061" max="2061" width="7.33203125" style="267" bestFit="1" customWidth="1"/>
    <col min="2062" max="2062" width="6" style="267" bestFit="1" customWidth="1"/>
    <col min="2063" max="2064" width="10.33203125" style="267" bestFit="1" customWidth="1"/>
    <col min="2065" max="2065" width="7.33203125" style="267" bestFit="1" customWidth="1"/>
    <col min="2066" max="2066" width="12.21875" style="267" bestFit="1" customWidth="1"/>
    <col min="2067" max="2067" width="8" style="267" customWidth="1"/>
    <col min="2068" max="2068" width="4.33203125" style="267" bestFit="1" customWidth="1"/>
    <col min="2069" max="2069" width="7.33203125" style="267" bestFit="1" customWidth="1"/>
    <col min="2070" max="2304" width="9" style="267"/>
    <col min="2305" max="2305" width="9.6640625" style="267" customWidth="1"/>
    <col min="2306" max="2306" width="4.33203125" style="267" bestFit="1" customWidth="1"/>
    <col min="2307" max="2307" width="6" style="267" bestFit="1" customWidth="1"/>
    <col min="2308" max="2308" width="4.33203125" style="267" bestFit="1" customWidth="1"/>
    <col min="2309" max="2309" width="6" style="267" bestFit="1" customWidth="1"/>
    <col min="2310" max="2313" width="4.33203125" style="267" bestFit="1" customWidth="1"/>
    <col min="2314" max="2314" width="4.21875" style="267" customWidth="1"/>
    <col min="2315" max="2315" width="5" style="267" customWidth="1"/>
    <col min="2316" max="2316" width="10.33203125" style="267" bestFit="1" customWidth="1"/>
    <col min="2317" max="2317" width="7.33203125" style="267" bestFit="1" customWidth="1"/>
    <col min="2318" max="2318" width="6" style="267" bestFit="1" customWidth="1"/>
    <col min="2319" max="2320" width="10.33203125" style="267" bestFit="1" customWidth="1"/>
    <col min="2321" max="2321" width="7.33203125" style="267" bestFit="1" customWidth="1"/>
    <col min="2322" max="2322" width="12.21875" style="267" bestFit="1" customWidth="1"/>
    <col min="2323" max="2323" width="8" style="267" customWidth="1"/>
    <col min="2324" max="2324" width="4.33203125" style="267" bestFit="1" customWidth="1"/>
    <col min="2325" max="2325" width="7.33203125" style="267" bestFit="1" customWidth="1"/>
    <col min="2326" max="2560" width="9" style="267"/>
    <col min="2561" max="2561" width="9.6640625" style="267" customWidth="1"/>
    <col min="2562" max="2562" width="4.33203125" style="267" bestFit="1" customWidth="1"/>
    <col min="2563" max="2563" width="6" style="267" bestFit="1" customWidth="1"/>
    <col min="2564" max="2564" width="4.33203125" style="267" bestFit="1" customWidth="1"/>
    <col min="2565" max="2565" width="6" style="267" bestFit="1" customWidth="1"/>
    <col min="2566" max="2569" width="4.33203125" style="267" bestFit="1" customWidth="1"/>
    <col min="2570" max="2570" width="4.21875" style="267" customWidth="1"/>
    <col min="2571" max="2571" width="5" style="267" customWidth="1"/>
    <col min="2572" max="2572" width="10.33203125" style="267" bestFit="1" customWidth="1"/>
    <col min="2573" max="2573" width="7.33203125" style="267" bestFit="1" customWidth="1"/>
    <col min="2574" max="2574" width="6" style="267" bestFit="1" customWidth="1"/>
    <col min="2575" max="2576" width="10.33203125" style="267" bestFit="1" customWidth="1"/>
    <col min="2577" max="2577" width="7.33203125" style="267" bestFit="1" customWidth="1"/>
    <col min="2578" max="2578" width="12.21875" style="267" bestFit="1" customWidth="1"/>
    <col min="2579" max="2579" width="8" style="267" customWidth="1"/>
    <col min="2580" max="2580" width="4.33203125" style="267" bestFit="1" customWidth="1"/>
    <col min="2581" max="2581" width="7.33203125" style="267" bestFit="1" customWidth="1"/>
    <col min="2582" max="2816" width="9" style="267"/>
    <col min="2817" max="2817" width="9.6640625" style="267" customWidth="1"/>
    <col min="2818" max="2818" width="4.33203125" style="267" bestFit="1" customWidth="1"/>
    <col min="2819" max="2819" width="6" style="267" bestFit="1" customWidth="1"/>
    <col min="2820" max="2820" width="4.33203125" style="267" bestFit="1" customWidth="1"/>
    <col min="2821" max="2821" width="6" style="267" bestFit="1" customWidth="1"/>
    <col min="2822" max="2825" width="4.33203125" style="267" bestFit="1" customWidth="1"/>
    <col min="2826" max="2826" width="4.21875" style="267" customWidth="1"/>
    <col min="2827" max="2827" width="5" style="267" customWidth="1"/>
    <col min="2828" max="2828" width="10.33203125" style="267" bestFit="1" customWidth="1"/>
    <col min="2829" max="2829" width="7.33203125" style="267" bestFit="1" customWidth="1"/>
    <col min="2830" max="2830" width="6" style="267" bestFit="1" customWidth="1"/>
    <col min="2831" max="2832" width="10.33203125" style="267" bestFit="1" customWidth="1"/>
    <col min="2833" max="2833" width="7.33203125" style="267" bestFit="1" customWidth="1"/>
    <col min="2834" max="2834" width="12.21875" style="267" bestFit="1" customWidth="1"/>
    <col min="2835" max="2835" width="8" style="267" customWidth="1"/>
    <col min="2836" max="2836" width="4.33203125" style="267" bestFit="1" customWidth="1"/>
    <col min="2837" max="2837" width="7.33203125" style="267" bestFit="1" customWidth="1"/>
    <col min="2838" max="3072" width="9" style="267"/>
    <col min="3073" max="3073" width="9.6640625" style="267" customWidth="1"/>
    <col min="3074" max="3074" width="4.33203125" style="267" bestFit="1" customWidth="1"/>
    <col min="3075" max="3075" width="6" style="267" bestFit="1" customWidth="1"/>
    <col min="3076" max="3076" width="4.33203125" style="267" bestFit="1" customWidth="1"/>
    <col min="3077" max="3077" width="6" style="267" bestFit="1" customWidth="1"/>
    <col min="3078" max="3081" width="4.33203125" style="267" bestFit="1" customWidth="1"/>
    <col min="3082" max="3082" width="4.21875" style="267" customWidth="1"/>
    <col min="3083" max="3083" width="5" style="267" customWidth="1"/>
    <col min="3084" max="3084" width="10.33203125" style="267" bestFit="1" customWidth="1"/>
    <col min="3085" max="3085" width="7.33203125" style="267" bestFit="1" customWidth="1"/>
    <col min="3086" max="3086" width="6" style="267" bestFit="1" customWidth="1"/>
    <col min="3087" max="3088" width="10.33203125" style="267" bestFit="1" customWidth="1"/>
    <col min="3089" max="3089" width="7.33203125" style="267" bestFit="1" customWidth="1"/>
    <col min="3090" max="3090" width="12.21875" style="267" bestFit="1" customWidth="1"/>
    <col min="3091" max="3091" width="8" style="267" customWidth="1"/>
    <col min="3092" max="3092" width="4.33203125" style="267" bestFit="1" customWidth="1"/>
    <col min="3093" max="3093" width="7.33203125" style="267" bestFit="1" customWidth="1"/>
    <col min="3094" max="3328" width="9" style="267"/>
    <col min="3329" max="3329" width="9.6640625" style="267" customWidth="1"/>
    <col min="3330" max="3330" width="4.33203125" style="267" bestFit="1" customWidth="1"/>
    <col min="3331" max="3331" width="6" style="267" bestFit="1" customWidth="1"/>
    <col min="3332" max="3332" width="4.33203125" style="267" bestFit="1" customWidth="1"/>
    <col min="3333" max="3333" width="6" style="267" bestFit="1" customWidth="1"/>
    <col min="3334" max="3337" width="4.33203125" style="267" bestFit="1" customWidth="1"/>
    <col min="3338" max="3338" width="4.21875" style="267" customWidth="1"/>
    <col min="3339" max="3339" width="5" style="267" customWidth="1"/>
    <col min="3340" max="3340" width="10.33203125" style="267" bestFit="1" customWidth="1"/>
    <col min="3341" max="3341" width="7.33203125" style="267" bestFit="1" customWidth="1"/>
    <col min="3342" max="3342" width="6" style="267" bestFit="1" customWidth="1"/>
    <col min="3343" max="3344" width="10.33203125" style="267" bestFit="1" customWidth="1"/>
    <col min="3345" max="3345" width="7.33203125" style="267" bestFit="1" customWidth="1"/>
    <col min="3346" max="3346" width="12.21875" style="267" bestFit="1" customWidth="1"/>
    <col min="3347" max="3347" width="8" style="267" customWidth="1"/>
    <col min="3348" max="3348" width="4.33203125" style="267" bestFit="1" customWidth="1"/>
    <col min="3349" max="3349" width="7.33203125" style="267" bestFit="1" customWidth="1"/>
    <col min="3350" max="3584" width="9" style="267"/>
    <col min="3585" max="3585" width="9.6640625" style="267" customWidth="1"/>
    <col min="3586" max="3586" width="4.33203125" style="267" bestFit="1" customWidth="1"/>
    <col min="3587" max="3587" width="6" style="267" bestFit="1" customWidth="1"/>
    <col min="3588" max="3588" width="4.33203125" style="267" bestFit="1" customWidth="1"/>
    <col min="3589" max="3589" width="6" style="267" bestFit="1" customWidth="1"/>
    <col min="3590" max="3593" width="4.33203125" style="267" bestFit="1" customWidth="1"/>
    <col min="3594" max="3594" width="4.21875" style="267" customWidth="1"/>
    <col min="3595" max="3595" width="5" style="267" customWidth="1"/>
    <col min="3596" max="3596" width="10.33203125" style="267" bestFit="1" customWidth="1"/>
    <col min="3597" max="3597" width="7.33203125" style="267" bestFit="1" customWidth="1"/>
    <col min="3598" max="3598" width="6" style="267" bestFit="1" customWidth="1"/>
    <col min="3599" max="3600" width="10.33203125" style="267" bestFit="1" customWidth="1"/>
    <col min="3601" max="3601" width="7.33203125" style="267" bestFit="1" customWidth="1"/>
    <col min="3602" max="3602" width="12.21875" style="267" bestFit="1" customWidth="1"/>
    <col min="3603" max="3603" width="8" style="267" customWidth="1"/>
    <col min="3604" max="3604" width="4.33203125" style="267" bestFit="1" customWidth="1"/>
    <col min="3605" max="3605" width="7.33203125" style="267" bestFit="1" customWidth="1"/>
    <col min="3606" max="3840" width="9" style="267"/>
    <col min="3841" max="3841" width="9.6640625" style="267" customWidth="1"/>
    <col min="3842" max="3842" width="4.33203125" style="267" bestFit="1" customWidth="1"/>
    <col min="3843" max="3843" width="6" style="267" bestFit="1" customWidth="1"/>
    <col min="3844" max="3844" width="4.33203125" style="267" bestFit="1" customWidth="1"/>
    <col min="3845" max="3845" width="6" style="267" bestFit="1" customWidth="1"/>
    <col min="3846" max="3849" width="4.33203125" style="267" bestFit="1" customWidth="1"/>
    <col min="3850" max="3850" width="4.21875" style="267" customWidth="1"/>
    <col min="3851" max="3851" width="5" style="267" customWidth="1"/>
    <col min="3852" max="3852" width="10.33203125" style="267" bestFit="1" customWidth="1"/>
    <col min="3853" max="3853" width="7.33203125" style="267" bestFit="1" customWidth="1"/>
    <col min="3854" max="3854" width="6" style="267" bestFit="1" customWidth="1"/>
    <col min="3855" max="3856" width="10.33203125" style="267" bestFit="1" customWidth="1"/>
    <col min="3857" max="3857" width="7.33203125" style="267" bestFit="1" customWidth="1"/>
    <col min="3858" max="3858" width="12.21875" style="267" bestFit="1" customWidth="1"/>
    <col min="3859" max="3859" width="8" style="267" customWidth="1"/>
    <col min="3860" max="3860" width="4.33203125" style="267" bestFit="1" customWidth="1"/>
    <col min="3861" max="3861" width="7.33203125" style="267" bestFit="1" customWidth="1"/>
    <col min="3862" max="4096" width="9" style="267"/>
    <col min="4097" max="4097" width="9.6640625" style="267" customWidth="1"/>
    <col min="4098" max="4098" width="4.33203125" style="267" bestFit="1" customWidth="1"/>
    <col min="4099" max="4099" width="6" style="267" bestFit="1" customWidth="1"/>
    <col min="4100" max="4100" width="4.33203125" style="267" bestFit="1" customWidth="1"/>
    <col min="4101" max="4101" width="6" style="267" bestFit="1" customWidth="1"/>
    <col min="4102" max="4105" width="4.33203125" style="267" bestFit="1" customWidth="1"/>
    <col min="4106" max="4106" width="4.21875" style="267" customWidth="1"/>
    <col min="4107" max="4107" width="5" style="267" customWidth="1"/>
    <col min="4108" max="4108" width="10.33203125" style="267" bestFit="1" customWidth="1"/>
    <col min="4109" max="4109" width="7.33203125" style="267" bestFit="1" customWidth="1"/>
    <col min="4110" max="4110" width="6" style="267" bestFit="1" customWidth="1"/>
    <col min="4111" max="4112" width="10.33203125" style="267" bestFit="1" customWidth="1"/>
    <col min="4113" max="4113" width="7.33203125" style="267" bestFit="1" customWidth="1"/>
    <col min="4114" max="4114" width="12.21875" style="267" bestFit="1" customWidth="1"/>
    <col min="4115" max="4115" width="8" style="267" customWidth="1"/>
    <col min="4116" max="4116" width="4.33203125" style="267" bestFit="1" customWidth="1"/>
    <col min="4117" max="4117" width="7.33203125" style="267" bestFit="1" customWidth="1"/>
    <col min="4118" max="4352" width="9" style="267"/>
    <col min="4353" max="4353" width="9.6640625" style="267" customWidth="1"/>
    <col min="4354" max="4354" width="4.33203125" style="267" bestFit="1" customWidth="1"/>
    <col min="4355" max="4355" width="6" style="267" bestFit="1" customWidth="1"/>
    <col min="4356" max="4356" width="4.33203125" style="267" bestFit="1" customWidth="1"/>
    <col min="4357" max="4357" width="6" style="267" bestFit="1" customWidth="1"/>
    <col min="4358" max="4361" width="4.33203125" style="267" bestFit="1" customWidth="1"/>
    <col min="4362" max="4362" width="4.21875" style="267" customWidth="1"/>
    <col min="4363" max="4363" width="5" style="267" customWidth="1"/>
    <col min="4364" max="4364" width="10.33203125" style="267" bestFit="1" customWidth="1"/>
    <col min="4365" max="4365" width="7.33203125" style="267" bestFit="1" customWidth="1"/>
    <col min="4366" max="4366" width="6" style="267" bestFit="1" customWidth="1"/>
    <col min="4367" max="4368" width="10.33203125" style="267" bestFit="1" customWidth="1"/>
    <col min="4369" max="4369" width="7.33203125" style="267" bestFit="1" customWidth="1"/>
    <col min="4370" max="4370" width="12.21875" style="267" bestFit="1" customWidth="1"/>
    <col min="4371" max="4371" width="8" style="267" customWidth="1"/>
    <col min="4372" max="4372" width="4.33203125" style="267" bestFit="1" customWidth="1"/>
    <col min="4373" max="4373" width="7.33203125" style="267" bestFit="1" customWidth="1"/>
    <col min="4374" max="4608" width="9" style="267"/>
    <col min="4609" max="4609" width="9.6640625" style="267" customWidth="1"/>
    <col min="4610" max="4610" width="4.33203125" style="267" bestFit="1" customWidth="1"/>
    <col min="4611" max="4611" width="6" style="267" bestFit="1" customWidth="1"/>
    <col min="4612" max="4612" width="4.33203125" style="267" bestFit="1" customWidth="1"/>
    <col min="4613" max="4613" width="6" style="267" bestFit="1" customWidth="1"/>
    <col min="4614" max="4617" width="4.33203125" style="267" bestFit="1" customWidth="1"/>
    <col min="4618" max="4618" width="4.21875" style="267" customWidth="1"/>
    <col min="4619" max="4619" width="5" style="267" customWidth="1"/>
    <col min="4620" max="4620" width="10.33203125" style="267" bestFit="1" customWidth="1"/>
    <col min="4621" max="4621" width="7.33203125" style="267" bestFit="1" customWidth="1"/>
    <col min="4622" max="4622" width="6" style="267" bestFit="1" customWidth="1"/>
    <col min="4623" max="4624" width="10.33203125" style="267" bestFit="1" customWidth="1"/>
    <col min="4625" max="4625" width="7.33203125" style="267" bestFit="1" customWidth="1"/>
    <col min="4626" max="4626" width="12.21875" style="267" bestFit="1" customWidth="1"/>
    <col min="4627" max="4627" width="8" style="267" customWidth="1"/>
    <col min="4628" max="4628" width="4.33203125" style="267" bestFit="1" customWidth="1"/>
    <col min="4629" max="4629" width="7.33203125" style="267" bestFit="1" customWidth="1"/>
    <col min="4630" max="4864" width="9" style="267"/>
    <col min="4865" max="4865" width="9.6640625" style="267" customWidth="1"/>
    <col min="4866" max="4866" width="4.33203125" style="267" bestFit="1" customWidth="1"/>
    <col min="4867" max="4867" width="6" style="267" bestFit="1" customWidth="1"/>
    <col min="4868" max="4868" width="4.33203125" style="267" bestFit="1" customWidth="1"/>
    <col min="4869" max="4869" width="6" style="267" bestFit="1" customWidth="1"/>
    <col min="4870" max="4873" width="4.33203125" style="267" bestFit="1" customWidth="1"/>
    <col min="4874" max="4874" width="4.21875" style="267" customWidth="1"/>
    <col min="4875" max="4875" width="5" style="267" customWidth="1"/>
    <col min="4876" max="4876" width="10.33203125" style="267" bestFit="1" customWidth="1"/>
    <col min="4877" max="4877" width="7.33203125" style="267" bestFit="1" customWidth="1"/>
    <col min="4878" max="4878" width="6" style="267" bestFit="1" customWidth="1"/>
    <col min="4879" max="4880" width="10.33203125" style="267" bestFit="1" customWidth="1"/>
    <col min="4881" max="4881" width="7.33203125" style="267" bestFit="1" customWidth="1"/>
    <col min="4882" max="4882" width="12.21875" style="267" bestFit="1" customWidth="1"/>
    <col min="4883" max="4883" width="8" style="267" customWidth="1"/>
    <col min="4884" max="4884" width="4.33203125" style="267" bestFit="1" customWidth="1"/>
    <col min="4885" max="4885" width="7.33203125" style="267" bestFit="1" customWidth="1"/>
    <col min="4886" max="5120" width="9" style="267"/>
    <col min="5121" max="5121" width="9.6640625" style="267" customWidth="1"/>
    <col min="5122" max="5122" width="4.33203125" style="267" bestFit="1" customWidth="1"/>
    <col min="5123" max="5123" width="6" style="267" bestFit="1" customWidth="1"/>
    <col min="5124" max="5124" width="4.33203125" style="267" bestFit="1" customWidth="1"/>
    <col min="5125" max="5125" width="6" style="267" bestFit="1" customWidth="1"/>
    <col min="5126" max="5129" width="4.33203125" style="267" bestFit="1" customWidth="1"/>
    <col min="5130" max="5130" width="4.21875" style="267" customWidth="1"/>
    <col min="5131" max="5131" width="5" style="267" customWidth="1"/>
    <col min="5132" max="5132" width="10.33203125" style="267" bestFit="1" customWidth="1"/>
    <col min="5133" max="5133" width="7.33203125" style="267" bestFit="1" customWidth="1"/>
    <col min="5134" max="5134" width="6" style="267" bestFit="1" customWidth="1"/>
    <col min="5135" max="5136" width="10.33203125" style="267" bestFit="1" customWidth="1"/>
    <col min="5137" max="5137" width="7.33203125" style="267" bestFit="1" customWidth="1"/>
    <col min="5138" max="5138" width="12.21875" style="267" bestFit="1" customWidth="1"/>
    <col min="5139" max="5139" width="8" style="267" customWidth="1"/>
    <col min="5140" max="5140" width="4.33203125" style="267" bestFit="1" customWidth="1"/>
    <col min="5141" max="5141" width="7.33203125" style="267" bestFit="1" customWidth="1"/>
    <col min="5142" max="5376" width="9" style="267"/>
    <col min="5377" max="5377" width="9.6640625" style="267" customWidth="1"/>
    <col min="5378" max="5378" width="4.33203125" style="267" bestFit="1" customWidth="1"/>
    <col min="5379" max="5379" width="6" style="267" bestFit="1" customWidth="1"/>
    <col min="5380" max="5380" width="4.33203125" style="267" bestFit="1" customWidth="1"/>
    <col min="5381" max="5381" width="6" style="267" bestFit="1" customWidth="1"/>
    <col min="5382" max="5385" width="4.33203125" style="267" bestFit="1" customWidth="1"/>
    <col min="5386" max="5386" width="4.21875" style="267" customWidth="1"/>
    <col min="5387" max="5387" width="5" style="267" customWidth="1"/>
    <col min="5388" max="5388" width="10.33203125" style="267" bestFit="1" customWidth="1"/>
    <col min="5389" max="5389" width="7.33203125" style="267" bestFit="1" customWidth="1"/>
    <col min="5390" max="5390" width="6" style="267" bestFit="1" customWidth="1"/>
    <col min="5391" max="5392" width="10.33203125" style="267" bestFit="1" customWidth="1"/>
    <col min="5393" max="5393" width="7.33203125" style="267" bestFit="1" customWidth="1"/>
    <col min="5394" max="5394" width="12.21875" style="267" bestFit="1" customWidth="1"/>
    <col min="5395" max="5395" width="8" style="267" customWidth="1"/>
    <col min="5396" max="5396" width="4.33203125" style="267" bestFit="1" customWidth="1"/>
    <col min="5397" max="5397" width="7.33203125" style="267" bestFit="1" customWidth="1"/>
    <col min="5398" max="5632" width="9" style="267"/>
    <col min="5633" max="5633" width="9.6640625" style="267" customWidth="1"/>
    <col min="5634" max="5634" width="4.33203125" style="267" bestFit="1" customWidth="1"/>
    <col min="5635" max="5635" width="6" style="267" bestFit="1" customWidth="1"/>
    <col min="5636" max="5636" width="4.33203125" style="267" bestFit="1" customWidth="1"/>
    <col min="5637" max="5637" width="6" style="267" bestFit="1" customWidth="1"/>
    <col min="5638" max="5641" width="4.33203125" style="267" bestFit="1" customWidth="1"/>
    <col min="5642" max="5642" width="4.21875" style="267" customWidth="1"/>
    <col min="5643" max="5643" width="5" style="267" customWidth="1"/>
    <col min="5644" max="5644" width="10.33203125" style="267" bestFit="1" customWidth="1"/>
    <col min="5645" max="5645" width="7.33203125" style="267" bestFit="1" customWidth="1"/>
    <col min="5646" max="5646" width="6" style="267" bestFit="1" customWidth="1"/>
    <col min="5647" max="5648" width="10.33203125" style="267" bestFit="1" customWidth="1"/>
    <col min="5649" max="5649" width="7.33203125" style="267" bestFit="1" customWidth="1"/>
    <col min="5650" max="5650" width="12.21875" style="267" bestFit="1" customWidth="1"/>
    <col min="5651" max="5651" width="8" style="267" customWidth="1"/>
    <col min="5652" max="5652" width="4.33203125" style="267" bestFit="1" customWidth="1"/>
    <col min="5653" max="5653" width="7.33203125" style="267" bestFit="1" customWidth="1"/>
    <col min="5654" max="5888" width="9" style="267"/>
    <col min="5889" max="5889" width="9.6640625" style="267" customWidth="1"/>
    <col min="5890" max="5890" width="4.33203125" style="267" bestFit="1" customWidth="1"/>
    <col min="5891" max="5891" width="6" style="267" bestFit="1" customWidth="1"/>
    <col min="5892" max="5892" width="4.33203125" style="267" bestFit="1" customWidth="1"/>
    <col min="5893" max="5893" width="6" style="267" bestFit="1" customWidth="1"/>
    <col min="5894" max="5897" width="4.33203125" style="267" bestFit="1" customWidth="1"/>
    <col min="5898" max="5898" width="4.21875" style="267" customWidth="1"/>
    <col min="5899" max="5899" width="5" style="267" customWidth="1"/>
    <col min="5900" max="5900" width="10.33203125" style="267" bestFit="1" customWidth="1"/>
    <col min="5901" max="5901" width="7.33203125" style="267" bestFit="1" customWidth="1"/>
    <col min="5902" max="5902" width="6" style="267" bestFit="1" customWidth="1"/>
    <col min="5903" max="5904" width="10.33203125" style="267" bestFit="1" customWidth="1"/>
    <col min="5905" max="5905" width="7.33203125" style="267" bestFit="1" customWidth="1"/>
    <col min="5906" max="5906" width="12.21875" style="267" bestFit="1" customWidth="1"/>
    <col min="5907" max="5907" width="8" style="267" customWidth="1"/>
    <col min="5908" max="5908" width="4.33203125" style="267" bestFit="1" customWidth="1"/>
    <col min="5909" max="5909" width="7.33203125" style="267" bestFit="1" customWidth="1"/>
    <col min="5910" max="6144" width="9" style="267"/>
    <col min="6145" max="6145" width="9.6640625" style="267" customWidth="1"/>
    <col min="6146" max="6146" width="4.33203125" style="267" bestFit="1" customWidth="1"/>
    <col min="6147" max="6147" width="6" style="267" bestFit="1" customWidth="1"/>
    <col min="6148" max="6148" width="4.33203125" style="267" bestFit="1" customWidth="1"/>
    <col min="6149" max="6149" width="6" style="267" bestFit="1" customWidth="1"/>
    <col min="6150" max="6153" width="4.33203125" style="267" bestFit="1" customWidth="1"/>
    <col min="6154" max="6154" width="4.21875" style="267" customWidth="1"/>
    <col min="6155" max="6155" width="5" style="267" customWidth="1"/>
    <col min="6156" max="6156" width="10.33203125" style="267" bestFit="1" customWidth="1"/>
    <col min="6157" max="6157" width="7.33203125" style="267" bestFit="1" customWidth="1"/>
    <col min="6158" max="6158" width="6" style="267" bestFit="1" customWidth="1"/>
    <col min="6159" max="6160" width="10.33203125" style="267" bestFit="1" customWidth="1"/>
    <col min="6161" max="6161" width="7.33203125" style="267" bestFit="1" customWidth="1"/>
    <col min="6162" max="6162" width="12.21875" style="267" bestFit="1" customWidth="1"/>
    <col min="6163" max="6163" width="8" style="267" customWidth="1"/>
    <col min="6164" max="6164" width="4.33203125" style="267" bestFit="1" customWidth="1"/>
    <col min="6165" max="6165" width="7.33203125" style="267" bestFit="1" customWidth="1"/>
    <col min="6166" max="6400" width="9" style="267"/>
    <col min="6401" max="6401" width="9.6640625" style="267" customWidth="1"/>
    <col min="6402" max="6402" width="4.33203125" style="267" bestFit="1" customWidth="1"/>
    <col min="6403" max="6403" width="6" style="267" bestFit="1" customWidth="1"/>
    <col min="6404" max="6404" width="4.33203125" style="267" bestFit="1" customWidth="1"/>
    <col min="6405" max="6405" width="6" style="267" bestFit="1" customWidth="1"/>
    <col min="6406" max="6409" width="4.33203125" style="267" bestFit="1" customWidth="1"/>
    <col min="6410" max="6410" width="4.21875" style="267" customWidth="1"/>
    <col min="6411" max="6411" width="5" style="267" customWidth="1"/>
    <col min="6412" max="6412" width="10.33203125" style="267" bestFit="1" customWidth="1"/>
    <col min="6413" max="6413" width="7.33203125" style="267" bestFit="1" customWidth="1"/>
    <col min="6414" max="6414" width="6" style="267" bestFit="1" customWidth="1"/>
    <col min="6415" max="6416" width="10.33203125" style="267" bestFit="1" customWidth="1"/>
    <col min="6417" max="6417" width="7.33203125" style="267" bestFit="1" customWidth="1"/>
    <col min="6418" max="6418" width="12.21875" style="267" bestFit="1" customWidth="1"/>
    <col min="6419" max="6419" width="8" style="267" customWidth="1"/>
    <col min="6420" max="6420" width="4.33203125" style="267" bestFit="1" customWidth="1"/>
    <col min="6421" max="6421" width="7.33203125" style="267" bestFit="1" customWidth="1"/>
    <col min="6422" max="6656" width="9" style="267"/>
    <col min="6657" max="6657" width="9.6640625" style="267" customWidth="1"/>
    <col min="6658" max="6658" width="4.33203125" style="267" bestFit="1" customWidth="1"/>
    <col min="6659" max="6659" width="6" style="267" bestFit="1" customWidth="1"/>
    <col min="6660" max="6660" width="4.33203125" style="267" bestFit="1" customWidth="1"/>
    <col min="6661" max="6661" width="6" style="267" bestFit="1" customWidth="1"/>
    <col min="6662" max="6665" width="4.33203125" style="267" bestFit="1" customWidth="1"/>
    <col min="6666" max="6666" width="4.21875" style="267" customWidth="1"/>
    <col min="6667" max="6667" width="5" style="267" customWidth="1"/>
    <col min="6668" max="6668" width="10.33203125" style="267" bestFit="1" customWidth="1"/>
    <col min="6669" max="6669" width="7.33203125" style="267" bestFit="1" customWidth="1"/>
    <col min="6670" max="6670" width="6" style="267" bestFit="1" customWidth="1"/>
    <col min="6671" max="6672" width="10.33203125" style="267" bestFit="1" customWidth="1"/>
    <col min="6673" max="6673" width="7.33203125" style="267" bestFit="1" customWidth="1"/>
    <col min="6674" max="6674" width="12.21875" style="267" bestFit="1" customWidth="1"/>
    <col min="6675" max="6675" width="8" style="267" customWidth="1"/>
    <col min="6676" max="6676" width="4.33203125" style="267" bestFit="1" customWidth="1"/>
    <col min="6677" max="6677" width="7.33203125" style="267" bestFit="1" customWidth="1"/>
    <col min="6678" max="6912" width="9" style="267"/>
    <col min="6913" max="6913" width="9.6640625" style="267" customWidth="1"/>
    <col min="6914" max="6914" width="4.33203125" style="267" bestFit="1" customWidth="1"/>
    <col min="6915" max="6915" width="6" style="267" bestFit="1" customWidth="1"/>
    <col min="6916" max="6916" width="4.33203125" style="267" bestFit="1" customWidth="1"/>
    <col min="6917" max="6917" width="6" style="267" bestFit="1" customWidth="1"/>
    <col min="6918" max="6921" width="4.33203125" style="267" bestFit="1" customWidth="1"/>
    <col min="6922" max="6922" width="4.21875" style="267" customWidth="1"/>
    <col min="6923" max="6923" width="5" style="267" customWidth="1"/>
    <col min="6924" max="6924" width="10.33203125" style="267" bestFit="1" customWidth="1"/>
    <col min="6925" max="6925" width="7.33203125" style="267" bestFit="1" customWidth="1"/>
    <col min="6926" max="6926" width="6" style="267" bestFit="1" customWidth="1"/>
    <col min="6927" max="6928" width="10.33203125" style="267" bestFit="1" customWidth="1"/>
    <col min="6929" max="6929" width="7.33203125" style="267" bestFit="1" customWidth="1"/>
    <col min="6930" max="6930" width="12.21875" style="267" bestFit="1" customWidth="1"/>
    <col min="6931" max="6931" width="8" style="267" customWidth="1"/>
    <col min="6932" max="6932" width="4.33203125" style="267" bestFit="1" customWidth="1"/>
    <col min="6933" max="6933" width="7.33203125" style="267" bestFit="1" customWidth="1"/>
    <col min="6934" max="7168" width="9" style="267"/>
    <col min="7169" max="7169" width="9.6640625" style="267" customWidth="1"/>
    <col min="7170" max="7170" width="4.33203125" style="267" bestFit="1" customWidth="1"/>
    <col min="7171" max="7171" width="6" style="267" bestFit="1" customWidth="1"/>
    <col min="7172" max="7172" width="4.33203125" style="267" bestFit="1" customWidth="1"/>
    <col min="7173" max="7173" width="6" style="267" bestFit="1" customWidth="1"/>
    <col min="7174" max="7177" width="4.33203125" style="267" bestFit="1" customWidth="1"/>
    <col min="7178" max="7178" width="4.21875" style="267" customWidth="1"/>
    <col min="7179" max="7179" width="5" style="267" customWidth="1"/>
    <col min="7180" max="7180" width="10.33203125" style="267" bestFit="1" customWidth="1"/>
    <col min="7181" max="7181" width="7.33203125" style="267" bestFit="1" customWidth="1"/>
    <col min="7182" max="7182" width="6" style="267" bestFit="1" customWidth="1"/>
    <col min="7183" max="7184" width="10.33203125" style="267" bestFit="1" customWidth="1"/>
    <col min="7185" max="7185" width="7.33203125" style="267" bestFit="1" customWidth="1"/>
    <col min="7186" max="7186" width="12.21875" style="267" bestFit="1" customWidth="1"/>
    <col min="7187" max="7187" width="8" style="267" customWidth="1"/>
    <col min="7188" max="7188" width="4.33203125" style="267" bestFit="1" customWidth="1"/>
    <col min="7189" max="7189" width="7.33203125" style="267" bestFit="1" customWidth="1"/>
    <col min="7190" max="7424" width="9" style="267"/>
    <col min="7425" max="7425" width="9.6640625" style="267" customWidth="1"/>
    <col min="7426" max="7426" width="4.33203125" style="267" bestFit="1" customWidth="1"/>
    <col min="7427" max="7427" width="6" style="267" bestFit="1" customWidth="1"/>
    <col min="7428" max="7428" width="4.33203125" style="267" bestFit="1" customWidth="1"/>
    <col min="7429" max="7429" width="6" style="267" bestFit="1" customWidth="1"/>
    <col min="7430" max="7433" width="4.33203125" style="267" bestFit="1" customWidth="1"/>
    <col min="7434" max="7434" width="4.21875" style="267" customWidth="1"/>
    <col min="7435" max="7435" width="5" style="267" customWidth="1"/>
    <col min="7436" max="7436" width="10.33203125" style="267" bestFit="1" customWidth="1"/>
    <col min="7437" max="7437" width="7.33203125" style="267" bestFit="1" customWidth="1"/>
    <col min="7438" max="7438" width="6" style="267" bestFit="1" customWidth="1"/>
    <col min="7439" max="7440" width="10.33203125" style="267" bestFit="1" customWidth="1"/>
    <col min="7441" max="7441" width="7.33203125" style="267" bestFit="1" customWidth="1"/>
    <col min="7442" max="7442" width="12.21875" style="267" bestFit="1" customWidth="1"/>
    <col min="7443" max="7443" width="8" style="267" customWidth="1"/>
    <col min="7444" max="7444" width="4.33203125" style="267" bestFit="1" customWidth="1"/>
    <col min="7445" max="7445" width="7.33203125" style="267" bestFit="1" customWidth="1"/>
    <col min="7446" max="7680" width="9" style="267"/>
    <col min="7681" max="7681" width="9.6640625" style="267" customWidth="1"/>
    <col min="7682" max="7682" width="4.33203125" style="267" bestFit="1" customWidth="1"/>
    <col min="7683" max="7683" width="6" style="267" bestFit="1" customWidth="1"/>
    <col min="7684" max="7684" width="4.33203125" style="267" bestFit="1" customWidth="1"/>
    <col min="7685" max="7685" width="6" style="267" bestFit="1" customWidth="1"/>
    <col min="7686" max="7689" width="4.33203125" style="267" bestFit="1" customWidth="1"/>
    <col min="7690" max="7690" width="4.21875" style="267" customWidth="1"/>
    <col min="7691" max="7691" width="5" style="267" customWidth="1"/>
    <col min="7692" max="7692" width="10.33203125" style="267" bestFit="1" customWidth="1"/>
    <col min="7693" max="7693" width="7.33203125" style="267" bestFit="1" customWidth="1"/>
    <col min="7694" max="7694" width="6" style="267" bestFit="1" customWidth="1"/>
    <col min="7695" max="7696" width="10.33203125" style="267" bestFit="1" customWidth="1"/>
    <col min="7697" max="7697" width="7.33203125" style="267" bestFit="1" customWidth="1"/>
    <col min="7698" max="7698" width="12.21875" style="267" bestFit="1" customWidth="1"/>
    <col min="7699" max="7699" width="8" style="267" customWidth="1"/>
    <col min="7700" max="7700" width="4.33203125" style="267" bestFit="1" customWidth="1"/>
    <col min="7701" max="7701" width="7.33203125" style="267" bestFit="1" customWidth="1"/>
    <col min="7702" max="7936" width="9" style="267"/>
    <col min="7937" max="7937" width="9.6640625" style="267" customWidth="1"/>
    <col min="7938" max="7938" width="4.33203125" style="267" bestFit="1" customWidth="1"/>
    <col min="7939" max="7939" width="6" style="267" bestFit="1" customWidth="1"/>
    <col min="7940" max="7940" width="4.33203125" style="267" bestFit="1" customWidth="1"/>
    <col min="7941" max="7941" width="6" style="267" bestFit="1" customWidth="1"/>
    <col min="7942" max="7945" width="4.33203125" style="267" bestFit="1" customWidth="1"/>
    <col min="7946" max="7946" width="4.21875" style="267" customWidth="1"/>
    <col min="7947" max="7947" width="5" style="267" customWidth="1"/>
    <col min="7948" max="7948" width="10.33203125" style="267" bestFit="1" customWidth="1"/>
    <col min="7949" max="7949" width="7.33203125" style="267" bestFit="1" customWidth="1"/>
    <col min="7950" max="7950" width="6" style="267" bestFit="1" customWidth="1"/>
    <col min="7951" max="7952" width="10.33203125" style="267" bestFit="1" customWidth="1"/>
    <col min="7953" max="7953" width="7.33203125" style="267" bestFit="1" customWidth="1"/>
    <col min="7954" max="7954" width="12.21875" style="267" bestFit="1" customWidth="1"/>
    <col min="7955" max="7955" width="8" style="267" customWidth="1"/>
    <col min="7956" max="7956" width="4.33203125" style="267" bestFit="1" customWidth="1"/>
    <col min="7957" max="7957" width="7.33203125" style="267" bestFit="1" customWidth="1"/>
    <col min="7958" max="8192" width="9" style="267"/>
    <col min="8193" max="8193" width="9.6640625" style="267" customWidth="1"/>
    <col min="8194" max="8194" width="4.33203125" style="267" bestFit="1" customWidth="1"/>
    <col min="8195" max="8195" width="6" style="267" bestFit="1" customWidth="1"/>
    <col min="8196" max="8196" width="4.33203125" style="267" bestFit="1" customWidth="1"/>
    <col min="8197" max="8197" width="6" style="267" bestFit="1" customWidth="1"/>
    <col min="8198" max="8201" width="4.33203125" style="267" bestFit="1" customWidth="1"/>
    <col min="8202" max="8202" width="4.21875" style="267" customWidth="1"/>
    <col min="8203" max="8203" width="5" style="267" customWidth="1"/>
    <col min="8204" max="8204" width="10.33203125" style="267" bestFit="1" customWidth="1"/>
    <col min="8205" max="8205" width="7.33203125" style="267" bestFit="1" customWidth="1"/>
    <col min="8206" max="8206" width="6" style="267" bestFit="1" customWidth="1"/>
    <col min="8207" max="8208" width="10.33203125" style="267" bestFit="1" customWidth="1"/>
    <col min="8209" max="8209" width="7.33203125" style="267" bestFit="1" customWidth="1"/>
    <col min="8210" max="8210" width="12.21875" style="267" bestFit="1" customWidth="1"/>
    <col min="8211" max="8211" width="8" style="267" customWidth="1"/>
    <col min="8212" max="8212" width="4.33203125" style="267" bestFit="1" customWidth="1"/>
    <col min="8213" max="8213" width="7.33203125" style="267" bestFit="1" customWidth="1"/>
    <col min="8214" max="8448" width="9" style="267"/>
    <col min="8449" max="8449" width="9.6640625" style="267" customWidth="1"/>
    <col min="8450" max="8450" width="4.33203125" style="267" bestFit="1" customWidth="1"/>
    <col min="8451" max="8451" width="6" style="267" bestFit="1" customWidth="1"/>
    <col min="8452" max="8452" width="4.33203125" style="267" bestFit="1" customWidth="1"/>
    <col min="8453" max="8453" width="6" style="267" bestFit="1" customWidth="1"/>
    <col min="8454" max="8457" width="4.33203125" style="267" bestFit="1" customWidth="1"/>
    <col min="8458" max="8458" width="4.21875" style="267" customWidth="1"/>
    <col min="8459" max="8459" width="5" style="267" customWidth="1"/>
    <col min="8460" max="8460" width="10.33203125" style="267" bestFit="1" customWidth="1"/>
    <col min="8461" max="8461" width="7.33203125" style="267" bestFit="1" customWidth="1"/>
    <col min="8462" max="8462" width="6" style="267" bestFit="1" customWidth="1"/>
    <col min="8463" max="8464" width="10.33203125" style="267" bestFit="1" customWidth="1"/>
    <col min="8465" max="8465" width="7.33203125" style="267" bestFit="1" customWidth="1"/>
    <col min="8466" max="8466" width="12.21875" style="267" bestFit="1" customWidth="1"/>
    <col min="8467" max="8467" width="8" style="267" customWidth="1"/>
    <col min="8468" max="8468" width="4.33203125" style="267" bestFit="1" customWidth="1"/>
    <col min="8469" max="8469" width="7.33203125" style="267" bestFit="1" customWidth="1"/>
    <col min="8470" max="8704" width="9" style="267"/>
    <col min="8705" max="8705" width="9.6640625" style="267" customWidth="1"/>
    <col min="8706" max="8706" width="4.33203125" style="267" bestFit="1" customWidth="1"/>
    <col min="8707" max="8707" width="6" style="267" bestFit="1" customWidth="1"/>
    <col min="8708" max="8708" width="4.33203125" style="267" bestFit="1" customWidth="1"/>
    <col min="8709" max="8709" width="6" style="267" bestFit="1" customWidth="1"/>
    <col min="8710" max="8713" width="4.33203125" style="267" bestFit="1" customWidth="1"/>
    <col min="8714" max="8714" width="4.21875" style="267" customWidth="1"/>
    <col min="8715" max="8715" width="5" style="267" customWidth="1"/>
    <col min="8716" max="8716" width="10.33203125" style="267" bestFit="1" customWidth="1"/>
    <col min="8717" max="8717" width="7.33203125" style="267" bestFit="1" customWidth="1"/>
    <col min="8718" max="8718" width="6" style="267" bestFit="1" customWidth="1"/>
    <col min="8719" max="8720" width="10.33203125" style="267" bestFit="1" customWidth="1"/>
    <col min="8721" max="8721" width="7.33203125" style="267" bestFit="1" customWidth="1"/>
    <col min="8722" max="8722" width="12.21875" style="267" bestFit="1" customWidth="1"/>
    <col min="8723" max="8723" width="8" style="267" customWidth="1"/>
    <col min="8724" max="8724" width="4.33203125" style="267" bestFit="1" customWidth="1"/>
    <col min="8725" max="8725" width="7.33203125" style="267" bestFit="1" customWidth="1"/>
    <col min="8726" max="8960" width="9" style="267"/>
    <col min="8961" max="8961" width="9.6640625" style="267" customWidth="1"/>
    <col min="8962" max="8962" width="4.33203125" style="267" bestFit="1" customWidth="1"/>
    <col min="8963" max="8963" width="6" style="267" bestFit="1" customWidth="1"/>
    <col min="8964" max="8964" width="4.33203125" style="267" bestFit="1" customWidth="1"/>
    <col min="8965" max="8965" width="6" style="267" bestFit="1" customWidth="1"/>
    <col min="8966" max="8969" width="4.33203125" style="267" bestFit="1" customWidth="1"/>
    <col min="8970" max="8970" width="4.21875" style="267" customWidth="1"/>
    <col min="8971" max="8971" width="5" style="267" customWidth="1"/>
    <col min="8972" max="8972" width="10.33203125" style="267" bestFit="1" customWidth="1"/>
    <col min="8973" max="8973" width="7.33203125" style="267" bestFit="1" customWidth="1"/>
    <col min="8974" max="8974" width="6" style="267" bestFit="1" customWidth="1"/>
    <col min="8975" max="8976" width="10.33203125" style="267" bestFit="1" customWidth="1"/>
    <col min="8977" max="8977" width="7.33203125" style="267" bestFit="1" customWidth="1"/>
    <col min="8978" max="8978" width="12.21875" style="267" bestFit="1" customWidth="1"/>
    <col min="8979" max="8979" width="8" style="267" customWidth="1"/>
    <col min="8980" max="8980" width="4.33203125" style="267" bestFit="1" customWidth="1"/>
    <col min="8981" max="8981" width="7.33203125" style="267" bestFit="1" customWidth="1"/>
    <col min="8982" max="9216" width="9" style="267"/>
    <col min="9217" max="9217" width="9.6640625" style="267" customWidth="1"/>
    <col min="9218" max="9218" width="4.33203125" style="267" bestFit="1" customWidth="1"/>
    <col min="9219" max="9219" width="6" style="267" bestFit="1" customWidth="1"/>
    <col min="9220" max="9220" width="4.33203125" style="267" bestFit="1" customWidth="1"/>
    <col min="9221" max="9221" width="6" style="267" bestFit="1" customWidth="1"/>
    <col min="9222" max="9225" width="4.33203125" style="267" bestFit="1" customWidth="1"/>
    <col min="9226" max="9226" width="4.21875" style="267" customWidth="1"/>
    <col min="9227" max="9227" width="5" style="267" customWidth="1"/>
    <col min="9228" max="9228" width="10.33203125" style="267" bestFit="1" customWidth="1"/>
    <col min="9229" max="9229" width="7.33203125" style="267" bestFit="1" customWidth="1"/>
    <col min="9230" max="9230" width="6" style="267" bestFit="1" customWidth="1"/>
    <col min="9231" max="9232" width="10.33203125" style="267" bestFit="1" customWidth="1"/>
    <col min="9233" max="9233" width="7.33203125" style="267" bestFit="1" customWidth="1"/>
    <col min="9234" max="9234" width="12.21875" style="267" bestFit="1" customWidth="1"/>
    <col min="9235" max="9235" width="8" style="267" customWidth="1"/>
    <col min="9236" max="9236" width="4.33203125" style="267" bestFit="1" customWidth="1"/>
    <col min="9237" max="9237" width="7.33203125" style="267" bestFit="1" customWidth="1"/>
    <col min="9238" max="9472" width="9" style="267"/>
    <col min="9473" max="9473" width="9.6640625" style="267" customWidth="1"/>
    <col min="9474" max="9474" width="4.33203125" style="267" bestFit="1" customWidth="1"/>
    <col min="9475" max="9475" width="6" style="267" bestFit="1" customWidth="1"/>
    <col min="9476" max="9476" width="4.33203125" style="267" bestFit="1" customWidth="1"/>
    <col min="9477" max="9477" width="6" style="267" bestFit="1" customWidth="1"/>
    <col min="9478" max="9481" width="4.33203125" style="267" bestFit="1" customWidth="1"/>
    <col min="9482" max="9482" width="4.21875" style="267" customWidth="1"/>
    <col min="9483" max="9483" width="5" style="267" customWidth="1"/>
    <col min="9484" max="9484" width="10.33203125" style="267" bestFit="1" customWidth="1"/>
    <col min="9485" max="9485" width="7.33203125" style="267" bestFit="1" customWidth="1"/>
    <col min="9486" max="9486" width="6" style="267" bestFit="1" customWidth="1"/>
    <col min="9487" max="9488" width="10.33203125" style="267" bestFit="1" customWidth="1"/>
    <col min="9489" max="9489" width="7.33203125" style="267" bestFit="1" customWidth="1"/>
    <col min="9490" max="9490" width="12.21875" style="267" bestFit="1" customWidth="1"/>
    <col min="9491" max="9491" width="8" style="267" customWidth="1"/>
    <col min="9492" max="9492" width="4.33203125" style="267" bestFit="1" customWidth="1"/>
    <col min="9493" max="9493" width="7.33203125" style="267" bestFit="1" customWidth="1"/>
    <col min="9494" max="9728" width="9" style="267"/>
    <col min="9729" max="9729" width="9.6640625" style="267" customWidth="1"/>
    <col min="9730" max="9730" width="4.33203125" style="267" bestFit="1" customWidth="1"/>
    <col min="9731" max="9731" width="6" style="267" bestFit="1" customWidth="1"/>
    <col min="9732" max="9732" width="4.33203125" style="267" bestFit="1" customWidth="1"/>
    <col min="9733" max="9733" width="6" style="267" bestFit="1" customWidth="1"/>
    <col min="9734" max="9737" width="4.33203125" style="267" bestFit="1" customWidth="1"/>
    <col min="9738" max="9738" width="4.21875" style="267" customWidth="1"/>
    <col min="9739" max="9739" width="5" style="267" customWidth="1"/>
    <col min="9740" max="9740" width="10.33203125" style="267" bestFit="1" customWidth="1"/>
    <col min="9741" max="9741" width="7.33203125" style="267" bestFit="1" customWidth="1"/>
    <col min="9742" max="9742" width="6" style="267" bestFit="1" customWidth="1"/>
    <col min="9743" max="9744" width="10.33203125" style="267" bestFit="1" customWidth="1"/>
    <col min="9745" max="9745" width="7.33203125" style="267" bestFit="1" customWidth="1"/>
    <col min="9746" max="9746" width="12.21875" style="267" bestFit="1" customWidth="1"/>
    <col min="9747" max="9747" width="8" style="267" customWidth="1"/>
    <col min="9748" max="9748" width="4.33203125" style="267" bestFit="1" customWidth="1"/>
    <col min="9749" max="9749" width="7.33203125" style="267" bestFit="1" customWidth="1"/>
    <col min="9750" max="9984" width="9" style="267"/>
    <col min="9985" max="9985" width="9.6640625" style="267" customWidth="1"/>
    <col min="9986" max="9986" width="4.33203125" style="267" bestFit="1" customWidth="1"/>
    <col min="9987" max="9987" width="6" style="267" bestFit="1" customWidth="1"/>
    <col min="9988" max="9988" width="4.33203125" style="267" bestFit="1" customWidth="1"/>
    <col min="9989" max="9989" width="6" style="267" bestFit="1" customWidth="1"/>
    <col min="9990" max="9993" width="4.33203125" style="267" bestFit="1" customWidth="1"/>
    <col min="9994" max="9994" width="4.21875" style="267" customWidth="1"/>
    <col min="9995" max="9995" width="5" style="267" customWidth="1"/>
    <col min="9996" max="9996" width="10.33203125" style="267" bestFit="1" customWidth="1"/>
    <col min="9997" max="9997" width="7.33203125" style="267" bestFit="1" customWidth="1"/>
    <col min="9998" max="9998" width="6" style="267" bestFit="1" customWidth="1"/>
    <col min="9999" max="10000" width="10.33203125" style="267" bestFit="1" customWidth="1"/>
    <col min="10001" max="10001" width="7.33203125" style="267" bestFit="1" customWidth="1"/>
    <col min="10002" max="10002" width="12.21875" style="267" bestFit="1" customWidth="1"/>
    <col min="10003" max="10003" width="8" style="267" customWidth="1"/>
    <col min="10004" max="10004" width="4.33203125" style="267" bestFit="1" customWidth="1"/>
    <col min="10005" max="10005" width="7.33203125" style="267" bestFit="1" customWidth="1"/>
    <col min="10006" max="10240" width="9" style="267"/>
    <col min="10241" max="10241" width="9.6640625" style="267" customWidth="1"/>
    <col min="10242" max="10242" width="4.33203125" style="267" bestFit="1" customWidth="1"/>
    <col min="10243" max="10243" width="6" style="267" bestFit="1" customWidth="1"/>
    <col min="10244" max="10244" width="4.33203125" style="267" bestFit="1" customWidth="1"/>
    <col min="10245" max="10245" width="6" style="267" bestFit="1" customWidth="1"/>
    <col min="10246" max="10249" width="4.33203125" style="267" bestFit="1" customWidth="1"/>
    <col min="10250" max="10250" width="4.21875" style="267" customWidth="1"/>
    <col min="10251" max="10251" width="5" style="267" customWidth="1"/>
    <col min="10252" max="10252" width="10.33203125" style="267" bestFit="1" customWidth="1"/>
    <col min="10253" max="10253" width="7.33203125" style="267" bestFit="1" customWidth="1"/>
    <col min="10254" max="10254" width="6" style="267" bestFit="1" customWidth="1"/>
    <col min="10255" max="10256" width="10.33203125" style="267" bestFit="1" customWidth="1"/>
    <col min="10257" max="10257" width="7.33203125" style="267" bestFit="1" customWidth="1"/>
    <col min="10258" max="10258" width="12.21875" style="267" bestFit="1" customWidth="1"/>
    <col min="10259" max="10259" width="8" style="267" customWidth="1"/>
    <col min="10260" max="10260" width="4.33203125" style="267" bestFit="1" customWidth="1"/>
    <col min="10261" max="10261" width="7.33203125" style="267" bestFit="1" customWidth="1"/>
    <col min="10262" max="10496" width="9" style="267"/>
    <col min="10497" max="10497" width="9.6640625" style="267" customWidth="1"/>
    <col min="10498" max="10498" width="4.33203125" style="267" bestFit="1" customWidth="1"/>
    <col min="10499" max="10499" width="6" style="267" bestFit="1" customWidth="1"/>
    <col min="10500" max="10500" width="4.33203125" style="267" bestFit="1" customWidth="1"/>
    <col min="10501" max="10501" width="6" style="267" bestFit="1" customWidth="1"/>
    <col min="10502" max="10505" width="4.33203125" style="267" bestFit="1" customWidth="1"/>
    <col min="10506" max="10506" width="4.21875" style="267" customWidth="1"/>
    <col min="10507" max="10507" width="5" style="267" customWidth="1"/>
    <col min="10508" max="10508" width="10.33203125" style="267" bestFit="1" customWidth="1"/>
    <col min="10509" max="10509" width="7.33203125" style="267" bestFit="1" customWidth="1"/>
    <col min="10510" max="10510" width="6" style="267" bestFit="1" customWidth="1"/>
    <col min="10511" max="10512" width="10.33203125" style="267" bestFit="1" customWidth="1"/>
    <col min="10513" max="10513" width="7.33203125" style="267" bestFit="1" customWidth="1"/>
    <col min="10514" max="10514" width="12.21875" style="267" bestFit="1" customWidth="1"/>
    <col min="10515" max="10515" width="8" style="267" customWidth="1"/>
    <col min="10516" max="10516" width="4.33203125" style="267" bestFit="1" customWidth="1"/>
    <col min="10517" max="10517" width="7.33203125" style="267" bestFit="1" customWidth="1"/>
    <col min="10518" max="10752" width="9" style="267"/>
    <col min="10753" max="10753" width="9.6640625" style="267" customWidth="1"/>
    <col min="10754" max="10754" width="4.33203125" style="267" bestFit="1" customWidth="1"/>
    <col min="10755" max="10755" width="6" style="267" bestFit="1" customWidth="1"/>
    <col min="10756" max="10756" width="4.33203125" style="267" bestFit="1" customWidth="1"/>
    <col min="10757" max="10757" width="6" style="267" bestFit="1" customWidth="1"/>
    <col min="10758" max="10761" width="4.33203125" style="267" bestFit="1" customWidth="1"/>
    <col min="10762" max="10762" width="4.21875" style="267" customWidth="1"/>
    <col min="10763" max="10763" width="5" style="267" customWidth="1"/>
    <col min="10764" max="10764" width="10.33203125" style="267" bestFit="1" customWidth="1"/>
    <col min="10765" max="10765" width="7.33203125" style="267" bestFit="1" customWidth="1"/>
    <col min="10766" max="10766" width="6" style="267" bestFit="1" customWidth="1"/>
    <col min="10767" max="10768" width="10.33203125" style="267" bestFit="1" customWidth="1"/>
    <col min="10769" max="10769" width="7.33203125" style="267" bestFit="1" customWidth="1"/>
    <col min="10770" max="10770" width="12.21875" style="267" bestFit="1" customWidth="1"/>
    <col min="10771" max="10771" width="8" style="267" customWidth="1"/>
    <col min="10772" max="10772" width="4.33203125" style="267" bestFit="1" customWidth="1"/>
    <col min="10773" max="10773" width="7.33203125" style="267" bestFit="1" customWidth="1"/>
    <col min="10774" max="11008" width="9" style="267"/>
    <col min="11009" max="11009" width="9.6640625" style="267" customWidth="1"/>
    <col min="11010" max="11010" width="4.33203125" style="267" bestFit="1" customWidth="1"/>
    <col min="11011" max="11011" width="6" style="267" bestFit="1" customWidth="1"/>
    <col min="11012" max="11012" width="4.33203125" style="267" bestFit="1" customWidth="1"/>
    <col min="11013" max="11013" width="6" style="267" bestFit="1" customWidth="1"/>
    <col min="11014" max="11017" width="4.33203125" style="267" bestFit="1" customWidth="1"/>
    <col min="11018" max="11018" width="4.21875" style="267" customWidth="1"/>
    <col min="11019" max="11019" width="5" style="267" customWidth="1"/>
    <col min="11020" max="11020" width="10.33203125" style="267" bestFit="1" customWidth="1"/>
    <col min="11021" max="11021" width="7.33203125" style="267" bestFit="1" customWidth="1"/>
    <col min="11022" max="11022" width="6" style="267" bestFit="1" customWidth="1"/>
    <col min="11023" max="11024" width="10.33203125" style="267" bestFit="1" customWidth="1"/>
    <col min="11025" max="11025" width="7.33203125" style="267" bestFit="1" customWidth="1"/>
    <col min="11026" max="11026" width="12.21875" style="267" bestFit="1" customWidth="1"/>
    <col min="11027" max="11027" width="8" style="267" customWidth="1"/>
    <col min="11028" max="11028" width="4.33203125" style="267" bestFit="1" customWidth="1"/>
    <col min="11029" max="11029" width="7.33203125" style="267" bestFit="1" customWidth="1"/>
    <col min="11030" max="11264" width="9" style="267"/>
    <col min="11265" max="11265" width="9.6640625" style="267" customWidth="1"/>
    <col min="11266" max="11266" width="4.33203125" style="267" bestFit="1" customWidth="1"/>
    <col min="11267" max="11267" width="6" style="267" bestFit="1" customWidth="1"/>
    <col min="11268" max="11268" width="4.33203125" style="267" bestFit="1" customWidth="1"/>
    <col min="11269" max="11269" width="6" style="267" bestFit="1" customWidth="1"/>
    <col min="11270" max="11273" width="4.33203125" style="267" bestFit="1" customWidth="1"/>
    <col min="11274" max="11274" width="4.21875" style="267" customWidth="1"/>
    <col min="11275" max="11275" width="5" style="267" customWidth="1"/>
    <col min="11276" max="11276" width="10.33203125" style="267" bestFit="1" customWidth="1"/>
    <col min="11277" max="11277" width="7.33203125" style="267" bestFit="1" customWidth="1"/>
    <col min="11278" max="11278" width="6" style="267" bestFit="1" customWidth="1"/>
    <col min="11279" max="11280" width="10.33203125" style="267" bestFit="1" customWidth="1"/>
    <col min="11281" max="11281" width="7.33203125" style="267" bestFit="1" customWidth="1"/>
    <col min="11282" max="11282" width="12.21875" style="267" bestFit="1" customWidth="1"/>
    <col min="11283" max="11283" width="8" style="267" customWidth="1"/>
    <col min="11284" max="11284" width="4.33203125" style="267" bestFit="1" customWidth="1"/>
    <col min="11285" max="11285" width="7.33203125" style="267" bestFit="1" customWidth="1"/>
    <col min="11286" max="11520" width="9" style="267"/>
    <col min="11521" max="11521" width="9.6640625" style="267" customWidth="1"/>
    <col min="11522" max="11522" width="4.33203125" style="267" bestFit="1" customWidth="1"/>
    <col min="11523" max="11523" width="6" style="267" bestFit="1" customWidth="1"/>
    <col min="11524" max="11524" width="4.33203125" style="267" bestFit="1" customWidth="1"/>
    <col min="11525" max="11525" width="6" style="267" bestFit="1" customWidth="1"/>
    <col min="11526" max="11529" width="4.33203125" style="267" bestFit="1" customWidth="1"/>
    <col min="11530" max="11530" width="4.21875" style="267" customWidth="1"/>
    <col min="11531" max="11531" width="5" style="267" customWidth="1"/>
    <col min="11532" max="11532" width="10.33203125" style="267" bestFit="1" customWidth="1"/>
    <col min="11533" max="11533" width="7.33203125" style="267" bestFit="1" customWidth="1"/>
    <col min="11534" max="11534" width="6" style="267" bestFit="1" customWidth="1"/>
    <col min="11535" max="11536" width="10.33203125" style="267" bestFit="1" customWidth="1"/>
    <col min="11537" max="11537" width="7.33203125" style="267" bestFit="1" customWidth="1"/>
    <col min="11538" max="11538" width="12.21875" style="267" bestFit="1" customWidth="1"/>
    <col min="11539" max="11539" width="8" style="267" customWidth="1"/>
    <col min="11540" max="11540" width="4.33203125" style="267" bestFit="1" customWidth="1"/>
    <col min="11541" max="11541" width="7.33203125" style="267" bestFit="1" customWidth="1"/>
    <col min="11542" max="11776" width="9" style="267"/>
    <col min="11777" max="11777" width="9.6640625" style="267" customWidth="1"/>
    <col min="11778" max="11778" width="4.33203125" style="267" bestFit="1" customWidth="1"/>
    <col min="11779" max="11779" width="6" style="267" bestFit="1" customWidth="1"/>
    <col min="11780" max="11780" width="4.33203125" style="267" bestFit="1" customWidth="1"/>
    <col min="11781" max="11781" width="6" style="267" bestFit="1" customWidth="1"/>
    <col min="11782" max="11785" width="4.33203125" style="267" bestFit="1" customWidth="1"/>
    <col min="11786" max="11786" width="4.21875" style="267" customWidth="1"/>
    <col min="11787" max="11787" width="5" style="267" customWidth="1"/>
    <col min="11788" max="11788" width="10.33203125" style="267" bestFit="1" customWidth="1"/>
    <col min="11789" max="11789" width="7.33203125" style="267" bestFit="1" customWidth="1"/>
    <col min="11790" max="11790" width="6" style="267" bestFit="1" customWidth="1"/>
    <col min="11791" max="11792" width="10.33203125" style="267" bestFit="1" customWidth="1"/>
    <col min="11793" max="11793" width="7.33203125" style="267" bestFit="1" customWidth="1"/>
    <col min="11794" max="11794" width="12.21875" style="267" bestFit="1" customWidth="1"/>
    <col min="11795" max="11795" width="8" style="267" customWidth="1"/>
    <col min="11796" max="11796" width="4.33203125" style="267" bestFit="1" customWidth="1"/>
    <col min="11797" max="11797" width="7.33203125" style="267" bestFit="1" customWidth="1"/>
    <col min="11798" max="12032" width="9" style="267"/>
    <col min="12033" max="12033" width="9.6640625" style="267" customWidth="1"/>
    <col min="12034" max="12034" width="4.33203125" style="267" bestFit="1" customWidth="1"/>
    <col min="12035" max="12035" width="6" style="267" bestFit="1" customWidth="1"/>
    <col min="12036" max="12036" width="4.33203125" style="267" bestFit="1" customWidth="1"/>
    <col min="12037" max="12037" width="6" style="267" bestFit="1" customWidth="1"/>
    <col min="12038" max="12041" width="4.33203125" style="267" bestFit="1" customWidth="1"/>
    <col min="12042" max="12042" width="4.21875" style="267" customWidth="1"/>
    <col min="12043" max="12043" width="5" style="267" customWidth="1"/>
    <col min="12044" max="12044" width="10.33203125" style="267" bestFit="1" customWidth="1"/>
    <col min="12045" max="12045" width="7.33203125" style="267" bestFit="1" customWidth="1"/>
    <col min="12046" max="12046" width="6" style="267" bestFit="1" customWidth="1"/>
    <col min="12047" max="12048" width="10.33203125" style="267" bestFit="1" customWidth="1"/>
    <col min="12049" max="12049" width="7.33203125" style="267" bestFit="1" customWidth="1"/>
    <col min="12050" max="12050" width="12.21875" style="267" bestFit="1" customWidth="1"/>
    <col min="12051" max="12051" width="8" style="267" customWidth="1"/>
    <col min="12052" max="12052" width="4.33203125" style="267" bestFit="1" customWidth="1"/>
    <col min="12053" max="12053" width="7.33203125" style="267" bestFit="1" customWidth="1"/>
    <col min="12054" max="12288" width="9" style="267"/>
    <col min="12289" max="12289" width="9.6640625" style="267" customWidth="1"/>
    <col min="12290" max="12290" width="4.33203125" style="267" bestFit="1" customWidth="1"/>
    <col min="12291" max="12291" width="6" style="267" bestFit="1" customWidth="1"/>
    <col min="12292" max="12292" width="4.33203125" style="267" bestFit="1" customWidth="1"/>
    <col min="12293" max="12293" width="6" style="267" bestFit="1" customWidth="1"/>
    <col min="12294" max="12297" width="4.33203125" style="267" bestFit="1" customWidth="1"/>
    <col min="12298" max="12298" width="4.21875" style="267" customWidth="1"/>
    <col min="12299" max="12299" width="5" style="267" customWidth="1"/>
    <col min="12300" max="12300" width="10.33203125" style="267" bestFit="1" customWidth="1"/>
    <col min="12301" max="12301" width="7.33203125" style="267" bestFit="1" customWidth="1"/>
    <col min="12302" max="12302" width="6" style="267" bestFit="1" customWidth="1"/>
    <col min="12303" max="12304" width="10.33203125" style="267" bestFit="1" customWidth="1"/>
    <col min="12305" max="12305" width="7.33203125" style="267" bestFit="1" customWidth="1"/>
    <col min="12306" max="12306" width="12.21875" style="267" bestFit="1" customWidth="1"/>
    <col min="12307" max="12307" width="8" style="267" customWidth="1"/>
    <col min="12308" max="12308" width="4.33203125" style="267" bestFit="1" customWidth="1"/>
    <col min="12309" max="12309" width="7.33203125" style="267" bestFit="1" customWidth="1"/>
    <col min="12310" max="12544" width="9" style="267"/>
    <col min="12545" max="12545" width="9.6640625" style="267" customWidth="1"/>
    <col min="12546" max="12546" width="4.33203125" style="267" bestFit="1" customWidth="1"/>
    <col min="12547" max="12547" width="6" style="267" bestFit="1" customWidth="1"/>
    <col min="12548" max="12548" width="4.33203125" style="267" bestFit="1" customWidth="1"/>
    <col min="12549" max="12549" width="6" style="267" bestFit="1" customWidth="1"/>
    <col min="12550" max="12553" width="4.33203125" style="267" bestFit="1" customWidth="1"/>
    <col min="12554" max="12554" width="4.21875" style="267" customWidth="1"/>
    <col min="12555" max="12555" width="5" style="267" customWidth="1"/>
    <col min="12556" max="12556" width="10.33203125" style="267" bestFit="1" customWidth="1"/>
    <col min="12557" max="12557" width="7.33203125" style="267" bestFit="1" customWidth="1"/>
    <col min="12558" max="12558" width="6" style="267" bestFit="1" customWidth="1"/>
    <col min="12559" max="12560" width="10.33203125" style="267" bestFit="1" customWidth="1"/>
    <col min="12561" max="12561" width="7.33203125" style="267" bestFit="1" customWidth="1"/>
    <col min="12562" max="12562" width="12.21875" style="267" bestFit="1" customWidth="1"/>
    <col min="12563" max="12563" width="8" style="267" customWidth="1"/>
    <col min="12564" max="12564" width="4.33203125" style="267" bestFit="1" customWidth="1"/>
    <col min="12565" max="12565" width="7.33203125" style="267" bestFit="1" customWidth="1"/>
    <col min="12566" max="12800" width="9" style="267"/>
    <col min="12801" max="12801" width="9.6640625" style="267" customWidth="1"/>
    <col min="12802" max="12802" width="4.33203125" style="267" bestFit="1" customWidth="1"/>
    <col min="12803" max="12803" width="6" style="267" bestFit="1" customWidth="1"/>
    <col min="12804" max="12804" width="4.33203125" style="267" bestFit="1" customWidth="1"/>
    <col min="12805" max="12805" width="6" style="267" bestFit="1" customWidth="1"/>
    <col min="12806" max="12809" width="4.33203125" style="267" bestFit="1" customWidth="1"/>
    <col min="12810" max="12810" width="4.21875" style="267" customWidth="1"/>
    <col min="12811" max="12811" width="5" style="267" customWidth="1"/>
    <col min="12812" max="12812" width="10.33203125" style="267" bestFit="1" customWidth="1"/>
    <col min="12813" max="12813" width="7.33203125" style="267" bestFit="1" customWidth="1"/>
    <col min="12814" max="12814" width="6" style="267" bestFit="1" customWidth="1"/>
    <col min="12815" max="12816" width="10.33203125" style="267" bestFit="1" customWidth="1"/>
    <col min="12817" max="12817" width="7.33203125" style="267" bestFit="1" customWidth="1"/>
    <col min="12818" max="12818" width="12.21875" style="267" bestFit="1" customWidth="1"/>
    <col min="12819" max="12819" width="8" style="267" customWidth="1"/>
    <col min="12820" max="12820" width="4.33203125" style="267" bestFit="1" customWidth="1"/>
    <col min="12821" max="12821" width="7.33203125" style="267" bestFit="1" customWidth="1"/>
    <col min="12822" max="13056" width="9" style="267"/>
    <col min="13057" max="13057" width="9.6640625" style="267" customWidth="1"/>
    <col min="13058" max="13058" width="4.33203125" style="267" bestFit="1" customWidth="1"/>
    <col min="13059" max="13059" width="6" style="267" bestFit="1" customWidth="1"/>
    <col min="13060" max="13060" width="4.33203125" style="267" bestFit="1" customWidth="1"/>
    <col min="13061" max="13061" width="6" style="267" bestFit="1" customWidth="1"/>
    <col min="13062" max="13065" width="4.33203125" style="267" bestFit="1" customWidth="1"/>
    <col min="13066" max="13066" width="4.21875" style="267" customWidth="1"/>
    <col min="13067" max="13067" width="5" style="267" customWidth="1"/>
    <col min="13068" max="13068" width="10.33203125" style="267" bestFit="1" customWidth="1"/>
    <col min="13069" max="13069" width="7.33203125" style="267" bestFit="1" customWidth="1"/>
    <col min="13070" max="13070" width="6" style="267" bestFit="1" customWidth="1"/>
    <col min="13071" max="13072" width="10.33203125" style="267" bestFit="1" customWidth="1"/>
    <col min="13073" max="13073" width="7.33203125" style="267" bestFit="1" customWidth="1"/>
    <col min="13074" max="13074" width="12.21875" style="267" bestFit="1" customWidth="1"/>
    <col min="13075" max="13075" width="8" style="267" customWidth="1"/>
    <col min="13076" max="13076" width="4.33203125" style="267" bestFit="1" customWidth="1"/>
    <col min="13077" max="13077" width="7.33203125" style="267" bestFit="1" customWidth="1"/>
    <col min="13078" max="13312" width="9" style="267"/>
    <col min="13313" max="13313" width="9.6640625" style="267" customWidth="1"/>
    <col min="13314" max="13314" width="4.33203125" style="267" bestFit="1" customWidth="1"/>
    <col min="13315" max="13315" width="6" style="267" bestFit="1" customWidth="1"/>
    <col min="13316" max="13316" width="4.33203125" style="267" bestFit="1" customWidth="1"/>
    <col min="13317" max="13317" width="6" style="267" bestFit="1" customWidth="1"/>
    <col min="13318" max="13321" width="4.33203125" style="267" bestFit="1" customWidth="1"/>
    <col min="13322" max="13322" width="4.21875" style="267" customWidth="1"/>
    <col min="13323" max="13323" width="5" style="267" customWidth="1"/>
    <col min="13324" max="13324" width="10.33203125" style="267" bestFit="1" customWidth="1"/>
    <col min="13325" max="13325" width="7.33203125" style="267" bestFit="1" customWidth="1"/>
    <col min="13326" max="13326" width="6" style="267" bestFit="1" customWidth="1"/>
    <col min="13327" max="13328" width="10.33203125" style="267" bestFit="1" customWidth="1"/>
    <col min="13329" max="13329" width="7.33203125" style="267" bestFit="1" customWidth="1"/>
    <col min="13330" max="13330" width="12.21875" style="267" bestFit="1" customWidth="1"/>
    <col min="13331" max="13331" width="8" style="267" customWidth="1"/>
    <col min="13332" max="13332" width="4.33203125" style="267" bestFit="1" customWidth="1"/>
    <col min="13333" max="13333" width="7.33203125" style="267" bestFit="1" customWidth="1"/>
    <col min="13334" max="13568" width="9" style="267"/>
    <col min="13569" max="13569" width="9.6640625" style="267" customWidth="1"/>
    <col min="13570" max="13570" width="4.33203125" style="267" bestFit="1" customWidth="1"/>
    <col min="13571" max="13571" width="6" style="267" bestFit="1" customWidth="1"/>
    <col min="13572" max="13572" width="4.33203125" style="267" bestFit="1" customWidth="1"/>
    <col min="13573" max="13573" width="6" style="267" bestFit="1" customWidth="1"/>
    <col min="13574" max="13577" width="4.33203125" style="267" bestFit="1" customWidth="1"/>
    <col min="13578" max="13578" width="4.21875" style="267" customWidth="1"/>
    <col min="13579" max="13579" width="5" style="267" customWidth="1"/>
    <col min="13580" max="13580" width="10.33203125" style="267" bestFit="1" customWidth="1"/>
    <col min="13581" max="13581" width="7.33203125" style="267" bestFit="1" customWidth="1"/>
    <col min="13582" max="13582" width="6" style="267" bestFit="1" customWidth="1"/>
    <col min="13583" max="13584" width="10.33203125" style="267" bestFit="1" customWidth="1"/>
    <col min="13585" max="13585" width="7.33203125" style="267" bestFit="1" customWidth="1"/>
    <col min="13586" max="13586" width="12.21875" style="267" bestFit="1" customWidth="1"/>
    <col min="13587" max="13587" width="8" style="267" customWidth="1"/>
    <col min="13588" max="13588" width="4.33203125" style="267" bestFit="1" customWidth="1"/>
    <col min="13589" max="13589" width="7.33203125" style="267" bestFit="1" customWidth="1"/>
    <col min="13590" max="13824" width="9" style="267"/>
    <col min="13825" max="13825" width="9.6640625" style="267" customWidth="1"/>
    <col min="13826" max="13826" width="4.33203125" style="267" bestFit="1" customWidth="1"/>
    <col min="13827" max="13827" width="6" style="267" bestFit="1" customWidth="1"/>
    <col min="13828" max="13828" width="4.33203125" style="267" bestFit="1" customWidth="1"/>
    <col min="13829" max="13829" width="6" style="267" bestFit="1" customWidth="1"/>
    <col min="13830" max="13833" width="4.33203125" style="267" bestFit="1" customWidth="1"/>
    <col min="13834" max="13834" width="4.21875" style="267" customWidth="1"/>
    <col min="13835" max="13835" width="5" style="267" customWidth="1"/>
    <col min="13836" max="13836" width="10.33203125" style="267" bestFit="1" customWidth="1"/>
    <col min="13837" max="13837" width="7.33203125" style="267" bestFit="1" customWidth="1"/>
    <col min="13838" max="13838" width="6" style="267" bestFit="1" customWidth="1"/>
    <col min="13839" max="13840" width="10.33203125" style="267" bestFit="1" customWidth="1"/>
    <col min="13841" max="13841" width="7.33203125" style="267" bestFit="1" customWidth="1"/>
    <col min="13842" max="13842" width="12.21875" style="267" bestFit="1" customWidth="1"/>
    <col min="13843" max="13843" width="8" style="267" customWidth="1"/>
    <col min="13844" max="13844" width="4.33203125" style="267" bestFit="1" customWidth="1"/>
    <col min="13845" max="13845" width="7.33203125" style="267" bestFit="1" customWidth="1"/>
    <col min="13846" max="14080" width="9" style="267"/>
    <col min="14081" max="14081" width="9.6640625" style="267" customWidth="1"/>
    <col min="14082" max="14082" width="4.33203125" style="267" bestFit="1" customWidth="1"/>
    <col min="14083" max="14083" width="6" style="267" bestFit="1" customWidth="1"/>
    <col min="14084" max="14084" width="4.33203125" style="267" bestFit="1" customWidth="1"/>
    <col min="14085" max="14085" width="6" style="267" bestFit="1" customWidth="1"/>
    <col min="14086" max="14089" width="4.33203125" style="267" bestFit="1" customWidth="1"/>
    <col min="14090" max="14090" width="4.21875" style="267" customWidth="1"/>
    <col min="14091" max="14091" width="5" style="267" customWidth="1"/>
    <col min="14092" max="14092" width="10.33203125" style="267" bestFit="1" customWidth="1"/>
    <col min="14093" max="14093" width="7.33203125" style="267" bestFit="1" customWidth="1"/>
    <col min="14094" max="14094" width="6" style="267" bestFit="1" customWidth="1"/>
    <col min="14095" max="14096" width="10.33203125" style="267" bestFit="1" customWidth="1"/>
    <col min="14097" max="14097" width="7.33203125" style="267" bestFit="1" customWidth="1"/>
    <col min="14098" max="14098" width="12.21875" style="267" bestFit="1" customWidth="1"/>
    <col min="14099" max="14099" width="8" style="267" customWidth="1"/>
    <col min="14100" max="14100" width="4.33203125" style="267" bestFit="1" customWidth="1"/>
    <col min="14101" max="14101" width="7.33203125" style="267" bestFit="1" customWidth="1"/>
    <col min="14102" max="14336" width="9" style="267"/>
    <col min="14337" max="14337" width="9.6640625" style="267" customWidth="1"/>
    <col min="14338" max="14338" width="4.33203125" style="267" bestFit="1" customWidth="1"/>
    <col min="14339" max="14339" width="6" style="267" bestFit="1" customWidth="1"/>
    <col min="14340" max="14340" width="4.33203125" style="267" bestFit="1" customWidth="1"/>
    <col min="14341" max="14341" width="6" style="267" bestFit="1" customWidth="1"/>
    <col min="14342" max="14345" width="4.33203125" style="267" bestFit="1" customWidth="1"/>
    <col min="14346" max="14346" width="4.21875" style="267" customWidth="1"/>
    <col min="14347" max="14347" width="5" style="267" customWidth="1"/>
    <col min="14348" max="14348" width="10.33203125" style="267" bestFit="1" customWidth="1"/>
    <col min="14349" max="14349" width="7.33203125" style="267" bestFit="1" customWidth="1"/>
    <col min="14350" max="14350" width="6" style="267" bestFit="1" customWidth="1"/>
    <col min="14351" max="14352" width="10.33203125" style="267" bestFit="1" customWidth="1"/>
    <col min="14353" max="14353" width="7.33203125" style="267" bestFit="1" customWidth="1"/>
    <col min="14354" max="14354" width="12.21875" style="267" bestFit="1" customWidth="1"/>
    <col min="14355" max="14355" width="8" style="267" customWidth="1"/>
    <col min="14356" max="14356" width="4.33203125" style="267" bestFit="1" customWidth="1"/>
    <col min="14357" max="14357" width="7.33203125" style="267" bestFit="1" customWidth="1"/>
    <col min="14358" max="14592" width="9" style="267"/>
    <col min="14593" max="14593" width="9.6640625" style="267" customWidth="1"/>
    <col min="14594" max="14594" width="4.33203125" style="267" bestFit="1" customWidth="1"/>
    <col min="14595" max="14595" width="6" style="267" bestFit="1" customWidth="1"/>
    <col min="14596" max="14596" width="4.33203125" style="267" bestFit="1" customWidth="1"/>
    <col min="14597" max="14597" width="6" style="267" bestFit="1" customWidth="1"/>
    <col min="14598" max="14601" width="4.33203125" style="267" bestFit="1" customWidth="1"/>
    <col min="14602" max="14602" width="4.21875" style="267" customWidth="1"/>
    <col min="14603" max="14603" width="5" style="267" customWidth="1"/>
    <col min="14604" max="14604" width="10.33203125" style="267" bestFit="1" customWidth="1"/>
    <col min="14605" max="14605" width="7.33203125" style="267" bestFit="1" customWidth="1"/>
    <col min="14606" max="14606" width="6" style="267" bestFit="1" customWidth="1"/>
    <col min="14607" max="14608" width="10.33203125" style="267" bestFit="1" customWidth="1"/>
    <col min="14609" max="14609" width="7.33203125" style="267" bestFit="1" customWidth="1"/>
    <col min="14610" max="14610" width="12.21875" style="267" bestFit="1" customWidth="1"/>
    <col min="14611" max="14611" width="8" style="267" customWidth="1"/>
    <col min="14612" max="14612" width="4.33203125" style="267" bestFit="1" customWidth="1"/>
    <col min="14613" max="14613" width="7.33203125" style="267" bestFit="1" customWidth="1"/>
    <col min="14614" max="14848" width="9" style="267"/>
    <col min="14849" max="14849" width="9.6640625" style="267" customWidth="1"/>
    <col min="14850" max="14850" width="4.33203125" style="267" bestFit="1" customWidth="1"/>
    <col min="14851" max="14851" width="6" style="267" bestFit="1" customWidth="1"/>
    <col min="14852" max="14852" width="4.33203125" style="267" bestFit="1" customWidth="1"/>
    <col min="14853" max="14853" width="6" style="267" bestFit="1" customWidth="1"/>
    <col min="14854" max="14857" width="4.33203125" style="267" bestFit="1" customWidth="1"/>
    <col min="14858" max="14858" width="4.21875" style="267" customWidth="1"/>
    <col min="14859" max="14859" width="5" style="267" customWidth="1"/>
    <col min="14860" max="14860" width="10.33203125" style="267" bestFit="1" customWidth="1"/>
    <col min="14861" max="14861" width="7.33203125" style="267" bestFit="1" customWidth="1"/>
    <col min="14862" max="14862" width="6" style="267" bestFit="1" customWidth="1"/>
    <col min="14863" max="14864" width="10.33203125" style="267" bestFit="1" customWidth="1"/>
    <col min="14865" max="14865" width="7.33203125" style="267" bestFit="1" customWidth="1"/>
    <col min="14866" max="14866" width="12.21875" style="267" bestFit="1" customWidth="1"/>
    <col min="14867" max="14867" width="8" style="267" customWidth="1"/>
    <col min="14868" max="14868" width="4.33203125" style="267" bestFit="1" customWidth="1"/>
    <col min="14869" max="14869" width="7.33203125" style="267" bestFit="1" customWidth="1"/>
    <col min="14870" max="15104" width="9" style="267"/>
    <col min="15105" max="15105" width="9.6640625" style="267" customWidth="1"/>
    <col min="15106" max="15106" width="4.33203125" style="267" bestFit="1" customWidth="1"/>
    <col min="15107" max="15107" width="6" style="267" bestFit="1" customWidth="1"/>
    <col min="15108" max="15108" width="4.33203125" style="267" bestFit="1" customWidth="1"/>
    <col min="15109" max="15109" width="6" style="267" bestFit="1" customWidth="1"/>
    <col min="15110" max="15113" width="4.33203125" style="267" bestFit="1" customWidth="1"/>
    <col min="15114" max="15114" width="4.21875" style="267" customWidth="1"/>
    <col min="15115" max="15115" width="5" style="267" customWidth="1"/>
    <col min="15116" max="15116" width="10.33203125" style="267" bestFit="1" customWidth="1"/>
    <col min="15117" max="15117" width="7.33203125" style="267" bestFit="1" customWidth="1"/>
    <col min="15118" max="15118" width="6" style="267" bestFit="1" customWidth="1"/>
    <col min="15119" max="15120" width="10.33203125" style="267" bestFit="1" customWidth="1"/>
    <col min="15121" max="15121" width="7.33203125" style="267" bestFit="1" customWidth="1"/>
    <col min="15122" max="15122" width="12.21875" style="267" bestFit="1" customWidth="1"/>
    <col min="15123" max="15123" width="8" style="267" customWidth="1"/>
    <col min="15124" max="15124" width="4.33203125" style="267" bestFit="1" customWidth="1"/>
    <col min="15125" max="15125" width="7.33203125" style="267" bestFit="1" customWidth="1"/>
    <col min="15126" max="15360" width="9" style="267"/>
    <col min="15361" max="15361" width="9.6640625" style="267" customWidth="1"/>
    <col min="15362" max="15362" width="4.33203125" style="267" bestFit="1" customWidth="1"/>
    <col min="15363" max="15363" width="6" style="267" bestFit="1" customWidth="1"/>
    <col min="15364" max="15364" width="4.33203125" style="267" bestFit="1" customWidth="1"/>
    <col min="15365" max="15365" width="6" style="267" bestFit="1" customWidth="1"/>
    <col min="15366" max="15369" width="4.33203125" style="267" bestFit="1" customWidth="1"/>
    <col min="15370" max="15370" width="4.21875" style="267" customWidth="1"/>
    <col min="15371" max="15371" width="5" style="267" customWidth="1"/>
    <col min="15372" max="15372" width="10.33203125" style="267" bestFit="1" customWidth="1"/>
    <col min="15373" max="15373" width="7.33203125" style="267" bestFit="1" customWidth="1"/>
    <col min="15374" max="15374" width="6" style="267" bestFit="1" customWidth="1"/>
    <col min="15375" max="15376" width="10.33203125" style="267" bestFit="1" customWidth="1"/>
    <col min="15377" max="15377" width="7.33203125" style="267" bestFit="1" customWidth="1"/>
    <col min="15378" max="15378" width="12.21875" style="267" bestFit="1" customWidth="1"/>
    <col min="15379" max="15379" width="8" style="267" customWidth="1"/>
    <col min="15380" max="15380" width="4.33203125" style="267" bestFit="1" customWidth="1"/>
    <col min="15381" max="15381" width="7.33203125" style="267" bestFit="1" customWidth="1"/>
    <col min="15382" max="15616" width="9" style="267"/>
    <col min="15617" max="15617" width="9.6640625" style="267" customWidth="1"/>
    <col min="15618" max="15618" width="4.33203125" style="267" bestFit="1" customWidth="1"/>
    <col min="15619" max="15619" width="6" style="267" bestFit="1" customWidth="1"/>
    <col min="15620" max="15620" width="4.33203125" style="267" bestFit="1" customWidth="1"/>
    <col min="15621" max="15621" width="6" style="267" bestFit="1" customWidth="1"/>
    <col min="15622" max="15625" width="4.33203125" style="267" bestFit="1" customWidth="1"/>
    <col min="15626" max="15626" width="4.21875" style="267" customWidth="1"/>
    <col min="15627" max="15627" width="5" style="267" customWidth="1"/>
    <col min="15628" max="15628" width="10.33203125" style="267" bestFit="1" customWidth="1"/>
    <col min="15629" max="15629" width="7.33203125" style="267" bestFit="1" customWidth="1"/>
    <col min="15630" max="15630" width="6" style="267" bestFit="1" customWidth="1"/>
    <col min="15631" max="15632" width="10.33203125" style="267" bestFit="1" customWidth="1"/>
    <col min="15633" max="15633" width="7.33203125" style="267" bestFit="1" customWidth="1"/>
    <col min="15634" max="15634" width="12.21875" style="267" bestFit="1" customWidth="1"/>
    <col min="15635" max="15635" width="8" style="267" customWidth="1"/>
    <col min="15636" max="15636" width="4.33203125" style="267" bestFit="1" customWidth="1"/>
    <col min="15637" max="15637" width="7.33203125" style="267" bestFit="1" customWidth="1"/>
    <col min="15638" max="15872" width="9" style="267"/>
    <col min="15873" max="15873" width="9.6640625" style="267" customWidth="1"/>
    <col min="15874" max="15874" width="4.33203125" style="267" bestFit="1" customWidth="1"/>
    <col min="15875" max="15875" width="6" style="267" bestFit="1" customWidth="1"/>
    <col min="15876" max="15876" width="4.33203125" style="267" bestFit="1" customWidth="1"/>
    <col min="15877" max="15877" width="6" style="267" bestFit="1" customWidth="1"/>
    <col min="15878" max="15881" width="4.33203125" style="267" bestFit="1" customWidth="1"/>
    <col min="15882" max="15882" width="4.21875" style="267" customWidth="1"/>
    <col min="15883" max="15883" width="5" style="267" customWidth="1"/>
    <col min="15884" max="15884" width="10.33203125" style="267" bestFit="1" customWidth="1"/>
    <col min="15885" max="15885" width="7.33203125" style="267" bestFit="1" customWidth="1"/>
    <col min="15886" max="15886" width="6" style="267" bestFit="1" customWidth="1"/>
    <col min="15887" max="15888" width="10.33203125" style="267" bestFit="1" customWidth="1"/>
    <col min="15889" max="15889" width="7.33203125" style="267" bestFit="1" customWidth="1"/>
    <col min="15890" max="15890" width="12.21875" style="267" bestFit="1" customWidth="1"/>
    <col min="15891" max="15891" width="8" style="267" customWidth="1"/>
    <col min="15892" max="15892" width="4.33203125" style="267" bestFit="1" customWidth="1"/>
    <col min="15893" max="15893" width="7.33203125" style="267" bestFit="1" customWidth="1"/>
    <col min="15894" max="16128" width="9" style="267"/>
    <col min="16129" max="16129" width="9.6640625" style="267" customWidth="1"/>
    <col min="16130" max="16130" width="4.33203125" style="267" bestFit="1" customWidth="1"/>
    <col min="16131" max="16131" width="6" style="267" bestFit="1" customWidth="1"/>
    <col min="16132" max="16132" width="4.33203125" style="267" bestFit="1" customWidth="1"/>
    <col min="16133" max="16133" width="6" style="267" bestFit="1" customWidth="1"/>
    <col min="16134" max="16137" width="4.33203125" style="267" bestFit="1" customWidth="1"/>
    <col min="16138" max="16138" width="4.21875" style="267" customWidth="1"/>
    <col min="16139" max="16139" width="5" style="267" customWidth="1"/>
    <col min="16140" max="16140" width="10.33203125" style="267" bestFit="1" customWidth="1"/>
    <col min="16141" max="16141" width="7.33203125" style="267" bestFit="1" customWidth="1"/>
    <col min="16142" max="16142" width="6" style="267" bestFit="1" customWidth="1"/>
    <col min="16143" max="16144" width="10.33203125" style="267" bestFit="1" customWidth="1"/>
    <col min="16145" max="16145" width="7.33203125" style="267" bestFit="1" customWidth="1"/>
    <col min="16146" max="16146" width="12.21875" style="267" bestFit="1" customWidth="1"/>
    <col min="16147" max="16147" width="8" style="267" customWidth="1"/>
    <col min="16148" max="16148" width="4.33203125" style="267" bestFit="1" customWidth="1"/>
    <col min="16149" max="16149" width="7.33203125" style="267" bestFit="1" customWidth="1"/>
    <col min="16150" max="16384" width="9" style="267"/>
  </cols>
  <sheetData>
    <row r="1" spans="1:22" ht="13.5" customHeight="1">
      <c r="A1" s="823" t="s">
        <v>844</v>
      </c>
      <c r="B1" s="823"/>
      <c r="C1" s="273"/>
      <c r="D1" s="273"/>
      <c r="E1" s="273"/>
      <c r="F1" s="273"/>
      <c r="G1" s="273"/>
      <c r="H1" s="273"/>
      <c r="I1" s="273"/>
      <c r="J1" s="273"/>
      <c r="K1" s="273"/>
      <c r="L1" s="273"/>
      <c r="M1" s="273"/>
      <c r="N1" s="273"/>
      <c r="O1" s="273"/>
      <c r="P1" s="273"/>
      <c r="Q1" s="273"/>
      <c r="R1" s="273"/>
      <c r="S1" s="273"/>
      <c r="T1" s="273"/>
      <c r="U1" s="273"/>
      <c r="V1" s="273"/>
    </row>
    <row r="2" spans="1:22" ht="13.5" customHeight="1">
      <c r="A2" s="823" t="s">
        <v>801</v>
      </c>
      <c r="B2" s="823"/>
      <c r="C2" s="823"/>
      <c r="D2" s="823"/>
      <c r="E2" s="273"/>
      <c r="F2" s="273"/>
      <c r="G2" s="273"/>
      <c r="H2" s="273"/>
      <c r="I2" s="273"/>
      <c r="J2" s="273"/>
      <c r="K2" s="273"/>
      <c r="L2" s="273"/>
      <c r="M2" s="273"/>
      <c r="N2" s="273"/>
      <c r="O2" s="273"/>
      <c r="P2" s="273"/>
      <c r="Q2" s="273"/>
      <c r="R2" s="273"/>
      <c r="S2" s="273"/>
      <c r="T2" s="273"/>
      <c r="U2" s="273"/>
      <c r="V2" s="273"/>
    </row>
    <row r="3" spans="1:22" ht="13.5" customHeight="1">
      <c r="A3" s="273"/>
      <c r="B3" s="273"/>
      <c r="C3" s="273"/>
      <c r="D3" s="273"/>
      <c r="E3" s="273"/>
      <c r="F3" s="273"/>
      <c r="G3" s="273"/>
      <c r="H3" s="824" t="s">
        <v>836</v>
      </c>
      <c r="I3" s="824"/>
      <c r="J3" s="824"/>
      <c r="K3" s="824"/>
      <c r="L3" s="824"/>
      <c r="M3" s="824"/>
      <c r="N3" s="824"/>
      <c r="O3" s="273"/>
      <c r="P3" s="273"/>
      <c r="Q3" s="273"/>
      <c r="R3" s="273"/>
      <c r="S3" s="273"/>
      <c r="T3" s="273"/>
      <c r="U3" s="273"/>
      <c r="V3" s="273"/>
    </row>
    <row r="4" spans="1:22" ht="13.5" customHeight="1">
      <c r="A4" s="822" t="s">
        <v>802</v>
      </c>
      <c r="B4" s="822" t="s">
        <v>803</v>
      </c>
      <c r="C4" s="822" t="s">
        <v>804</v>
      </c>
      <c r="D4" s="822"/>
      <c r="E4" s="822" t="s">
        <v>805</v>
      </c>
      <c r="F4" s="822" t="s">
        <v>806</v>
      </c>
      <c r="G4" s="822" t="s">
        <v>807</v>
      </c>
      <c r="H4" s="822"/>
      <c r="I4" s="822"/>
      <c r="J4" s="822"/>
      <c r="K4" s="822" t="s">
        <v>808</v>
      </c>
      <c r="L4" s="822" t="s">
        <v>809</v>
      </c>
      <c r="M4" s="822" t="s">
        <v>810</v>
      </c>
      <c r="N4" s="822"/>
      <c r="O4" s="822"/>
      <c r="P4" s="822"/>
      <c r="Q4" s="822" t="s">
        <v>811</v>
      </c>
      <c r="R4" s="822" t="s">
        <v>812</v>
      </c>
      <c r="S4" s="822" t="s">
        <v>813</v>
      </c>
      <c r="T4" s="822"/>
      <c r="U4" s="822" t="s">
        <v>842</v>
      </c>
      <c r="V4" s="273"/>
    </row>
    <row r="5" spans="1:22" ht="13.5" customHeight="1">
      <c r="A5" s="822"/>
      <c r="B5" s="822"/>
      <c r="C5" s="822" t="s">
        <v>75</v>
      </c>
      <c r="D5" s="827" t="s">
        <v>85</v>
      </c>
      <c r="E5" s="822"/>
      <c r="F5" s="822"/>
      <c r="G5" s="822" t="s">
        <v>814</v>
      </c>
      <c r="H5" s="822" t="s">
        <v>111</v>
      </c>
      <c r="I5" s="822" t="s">
        <v>815</v>
      </c>
      <c r="J5" s="822" t="s">
        <v>816</v>
      </c>
      <c r="K5" s="822"/>
      <c r="L5" s="822"/>
      <c r="M5" s="822" t="s">
        <v>817</v>
      </c>
      <c r="N5" s="822" t="s">
        <v>818</v>
      </c>
      <c r="O5" s="822" t="s">
        <v>819</v>
      </c>
      <c r="P5" s="822" t="s">
        <v>820</v>
      </c>
      <c r="Q5" s="822"/>
      <c r="R5" s="822"/>
      <c r="S5" s="822" t="s">
        <v>821</v>
      </c>
      <c r="T5" s="822" t="s">
        <v>822</v>
      </c>
      <c r="U5" s="822"/>
      <c r="V5" s="273"/>
    </row>
    <row r="6" spans="1:22" ht="13.5" customHeight="1">
      <c r="A6" s="822"/>
      <c r="B6" s="822"/>
      <c r="C6" s="822"/>
      <c r="D6" s="827"/>
      <c r="E6" s="822"/>
      <c r="F6" s="822"/>
      <c r="G6" s="822"/>
      <c r="H6" s="822"/>
      <c r="I6" s="822"/>
      <c r="J6" s="822"/>
      <c r="K6" s="822"/>
      <c r="L6" s="822"/>
      <c r="M6" s="822"/>
      <c r="N6" s="822"/>
      <c r="O6" s="822"/>
      <c r="P6" s="822"/>
      <c r="Q6" s="822"/>
      <c r="R6" s="822"/>
      <c r="S6" s="822"/>
      <c r="T6" s="822"/>
      <c r="U6" s="822"/>
      <c r="V6" s="273"/>
    </row>
    <row r="7" spans="1:22" ht="13.5" customHeight="1">
      <c r="A7" s="825"/>
      <c r="B7" s="825"/>
      <c r="C7" s="825"/>
      <c r="D7" s="825"/>
      <c r="E7" s="825"/>
      <c r="F7" s="825"/>
      <c r="G7" s="825"/>
      <c r="H7" s="825"/>
      <c r="I7" s="825"/>
      <c r="J7" s="825"/>
      <c r="K7" s="825"/>
      <c r="L7" s="825"/>
      <c r="M7" s="825"/>
      <c r="N7" s="825"/>
      <c r="O7" s="825"/>
      <c r="P7" s="825"/>
      <c r="Q7" s="825"/>
      <c r="R7" s="825"/>
      <c r="S7" s="825"/>
      <c r="T7" s="825"/>
      <c r="U7" s="825"/>
      <c r="V7" s="273"/>
    </row>
    <row r="8" spans="1:22" ht="13.5" customHeight="1">
      <c r="A8" s="825"/>
      <c r="B8" s="826"/>
      <c r="C8" s="826"/>
      <c r="D8" s="826"/>
      <c r="E8" s="826"/>
      <c r="F8" s="826"/>
      <c r="G8" s="826"/>
      <c r="H8" s="826"/>
      <c r="I8" s="826"/>
      <c r="J8" s="826"/>
      <c r="K8" s="826"/>
      <c r="L8" s="826"/>
      <c r="M8" s="826"/>
      <c r="N8" s="826"/>
      <c r="O8" s="826"/>
      <c r="P8" s="826"/>
      <c r="Q8" s="826"/>
      <c r="R8" s="826"/>
      <c r="S8" s="826"/>
      <c r="T8" s="826"/>
      <c r="U8" s="826"/>
      <c r="V8" s="273"/>
    </row>
    <row r="9" spans="1:22" ht="13.5" customHeight="1">
      <c r="A9" s="825"/>
      <c r="B9" s="828"/>
      <c r="C9" s="828"/>
      <c r="D9" s="828"/>
      <c r="E9" s="828"/>
      <c r="F9" s="828"/>
      <c r="G9" s="828"/>
      <c r="H9" s="828"/>
      <c r="I9" s="828"/>
      <c r="J9" s="828"/>
      <c r="K9" s="828"/>
      <c r="L9" s="828"/>
      <c r="M9" s="828"/>
      <c r="N9" s="828"/>
      <c r="O9" s="828"/>
      <c r="P9" s="828"/>
      <c r="Q9" s="828"/>
      <c r="R9" s="828"/>
      <c r="S9" s="828"/>
      <c r="T9" s="828"/>
      <c r="U9" s="828"/>
      <c r="V9" s="273"/>
    </row>
    <row r="10" spans="1:22" ht="13.5" customHeight="1">
      <c r="A10" s="825"/>
      <c r="B10" s="826"/>
      <c r="C10" s="826"/>
      <c r="D10" s="826"/>
      <c r="E10" s="826"/>
      <c r="F10" s="826"/>
      <c r="G10" s="826"/>
      <c r="H10" s="826"/>
      <c r="I10" s="826"/>
      <c r="J10" s="826"/>
      <c r="K10" s="826"/>
      <c r="L10" s="826"/>
      <c r="M10" s="826"/>
      <c r="N10" s="826"/>
      <c r="O10" s="826"/>
      <c r="P10" s="826"/>
      <c r="Q10" s="826"/>
      <c r="R10" s="826"/>
      <c r="S10" s="826"/>
      <c r="T10" s="826"/>
      <c r="U10" s="826"/>
      <c r="V10" s="273"/>
    </row>
    <row r="11" spans="1:22" ht="13.5" customHeight="1">
      <c r="A11" s="825"/>
      <c r="B11" s="829"/>
      <c r="C11" s="829"/>
      <c r="D11" s="829"/>
      <c r="E11" s="829"/>
      <c r="F11" s="829"/>
      <c r="G11" s="829"/>
      <c r="H11" s="829"/>
      <c r="I11" s="829"/>
      <c r="J11" s="829"/>
      <c r="K11" s="829"/>
      <c r="L11" s="829"/>
      <c r="M11" s="829"/>
      <c r="N11" s="829"/>
      <c r="O11" s="829"/>
      <c r="P11" s="829"/>
      <c r="Q11" s="829"/>
      <c r="R11" s="829"/>
      <c r="S11" s="829"/>
      <c r="T11" s="829"/>
      <c r="U11" s="829"/>
      <c r="V11" s="273"/>
    </row>
    <row r="12" spans="1:22" ht="13.5" customHeight="1">
      <c r="A12" s="825"/>
      <c r="B12" s="825"/>
      <c r="C12" s="825"/>
      <c r="D12" s="825"/>
      <c r="E12" s="825"/>
      <c r="F12" s="825"/>
      <c r="G12" s="825"/>
      <c r="H12" s="825"/>
      <c r="I12" s="825"/>
      <c r="J12" s="825"/>
      <c r="K12" s="825"/>
      <c r="L12" s="825"/>
      <c r="M12" s="825"/>
      <c r="N12" s="825"/>
      <c r="O12" s="825"/>
      <c r="P12" s="825"/>
      <c r="Q12" s="825"/>
      <c r="R12" s="825"/>
      <c r="S12" s="825"/>
      <c r="T12" s="825"/>
      <c r="U12" s="825"/>
      <c r="V12" s="273"/>
    </row>
    <row r="13" spans="1:22" ht="13.5" customHeight="1">
      <c r="A13" s="276" t="s">
        <v>823</v>
      </c>
      <c r="B13" s="277"/>
      <c r="C13" s="277"/>
      <c r="D13" s="277"/>
      <c r="E13" s="277"/>
      <c r="F13" s="277"/>
      <c r="G13" s="277"/>
      <c r="H13" s="277"/>
      <c r="I13" s="277"/>
      <c r="J13" s="277"/>
      <c r="K13" s="277"/>
      <c r="L13" s="277"/>
      <c r="M13" s="277"/>
      <c r="N13" s="277"/>
      <c r="O13" s="277"/>
      <c r="P13" s="277"/>
      <c r="Q13" s="277"/>
      <c r="R13" s="277"/>
      <c r="S13" s="277"/>
      <c r="T13" s="277"/>
      <c r="U13" s="277"/>
      <c r="V13" s="273"/>
    </row>
    <row r="14" spans="1:22" ht="13.5" customHeight="1">
      <c r="A14" s="825"/>
      <c r="B14" s="825"/>
      <c r="C14" s="825"/>
      <c r="D14" s="825"/>
      <c r="E14" s="825"/>
      <c r="F14" s="825"/>
      <c r="G14" s="825"/>
      <c r="H14" s="825"/>
      <c r="I14" s="825"/>
      <c r="J14" s="825"/>
      <c r="K14" s="825"/>
      <c r="L14" s="825"/>
      <c r="M14" s="825"/>
      <c r="N14" s="825"/>
      <c r="O14" s="825"/>
      <c r="P14" s="825"/>
      <c r="Q14" s="825"/>
      <c r="R14" s="825"/>
      <c r="S14" s="825"/>
      <c r="T14" s="825"/>
      <c r="U14" s="825"/>
      <c r="V14" s="273"/>
    </row>
    <row r="15" spans="1:22" ht="13.5" customHeight="1">
      <c r="A15" s="825"/>
      <c r="B15" s="826"/>
      <c r="C15" s="826"/>
      <c r="D15" s="826"/>
      <c r="E15" s="826"/>
      <c r="F15" s="826"/>
      <c r="G15" s="826"/>
      <c r="H15" s="826"/>
      <c r="I15" s="826"/>
      <c r="J15" s="826"/>
      <c r="K15" s="826"/>
      <c r="L15" s="826"/>
      <c r="M15" s="826"/>
      <c r="N15" s="826"/>
      <c r="O15" s="826"/>
      <c r="P15" s="826"/>
      <c r="Q15" s="826"/>
      <c r="R15" s="826"/>
      <c r="S15" s="826"/>
      <c r="T15" s="826"/>
      <c r="U15" s="826"/>
      <c r="V15" s="273"/>
    </row>
    <row r="16" spans="1:22" ht="13.5" customHeight="1">
      <c r="A16" s="825"/>
      <c r="B16" s="828"/>
      <c r="C16" s="828"/>
      <c r="D16" s="828"/>
      <c r="E16" s="828"/>
      <c r="F16" s="828"/>
      <c r="G16" s="828"/>
      <c r="H16" s="828"/>
      <c r="I16" s="828"/>
      <c r="J16" s="828"/>
      <c r="K16" s="828"/>
      <c r="L16" s="828"/>
      <c r="M16" s="828"/>
      <c r="N16" s="828"/>
      <c r="O16" s="828"/>
      <c r="P16" s="828"/>
      <c r="Q16" s="828"/>
      <c r="R16" s="828"/>
      <c r="S16" s="828"/>
      <c r="T16" s="828"/>
      <c r="U16" s="828"/>
      <c r="V16" s="273"/>
    </row>
    <row r="17" spans="1:22" ht="13.5" customHeight="1">
      <c r="A17" s="825"/>
      <c r="B17" s="826"/>
      <c r="C17" s="826"/>
      <c r="D17" s="826"/>
      <c r="E17" s="826"/>
      <c r="F17" s="826"/>
      <c r="G17" s="826"/>
      <c r="H17" s="826"/>
      <c r="I17" s="826"/>
      <c r="J17" s="826"/>
      <c r="K17" s="826"/>
      <c r="L17" s="826"/>
      <c r="M17" s="826"/>
      <c r="N17" s="826"/>
      <c r="O17" s="826"/>
      <c r="P17" s="826"/>
      <c r="Q17" s="826"/>
      <c r="R17" s="826"/>
      <c r="S17" s="826"/>
      <c r="T17" s="826"/>
      <c r="U17" s="826"/>
      <c r="V17" s="273"/>
    </row>
    <row r="18" spans="1:22" ht="13.5" customHeight="1">
      <c r="A18" s="825"/>
      <c r="B18" s="829"/>
      <c r="C18" s="829"/>
      <c r="D18" s="829"/>
      <c r="E18" s="829"/>
      <c r="F18" s="829"/>
      <c r="G18" s="829"/>
      <c r="H18" s="829"/>
      <c r="I18" s="829"/>
      <c r="J18" s="829"/>
      <c r="K18" s="829"/>
      <c r="L18" s="829"/>
      <c r="M18" s="829"/>
      <c r="N18" s="829"/>
      <c r="O18" s="829"/>
      <c r="P18" s="829"/>
      <c r="Q18" s="829"/>
      <c r="R18" s="829"/>
      <c r="S18" s="829"/>
      <c r="T18" s="829"/>
      <c r="U18" s="829"/>
      <c r="V18" s="273"/>
    </row>
    <row r="19" spans="1:22" ht="13.5" customHeight="1">
      <c r="A19" s="825"/>
      <c r="B19" s="825"/>
      <c r="C19" s="825"/>
      <c r="D19" s="825"/>
      <c r="E19" s="825"/>
      <c r="F19" s="825"/>
      <c r="G19" s="825"/>
      <c r="H19" s="825"/>
      <c r="I19" s="825"/>
      <c r="J19" s="825"/>
      <c r="K19" s="825"/>
      <c r="L19" s="825"/>
      <c r="M19" s="825"/>
      <c r="N19" s="825"/>
      <c r="O19" s="825"/>
      <c r="P19" s="825"/>
      <c r="Q19" s="825"/>
      <c r="R19" s="825"/>
      <c r="S19" s="825"/>
      <c r="T19" s="825"/>
      <c r="U19" s="825"/>
      <c r="V19" s="273"/>
    </row>
    <row r="20" spans="1:22" ht="13.5" customHeight="1">
      <c r="A20" s="276" t="s">
        <v>823</v>
      </c>
      <c r="B20" s="277"/>
      <c r="C20" s="277"/>
      <c r="D20" s="277"/>
      <c r="E20" s="277"/>
      <c r="F20" s="277"/>
      <c r="G20" s="277"/>
      <c r="H20" s="277"/>
      <c r="I20" s="277"/>
      <c r="J20" s="277"/>
      <c r="K20" s="277"/>
      <c r="L20" s="277"/>
      <c r="M20" s="277"/>
      <c r="N20" s="277"/>
      <c r="O20" s="277"/>
      <c r="P20" s="277"/>
      <c r="Q20" s="277"/>
      <c r="R20" s="277"/>
      <c r="S20" s="277"/>
      <c r="T20" s="277"/>
      <c r="U20" s="277"/>
      <c r="V20" s="273"/>
    </row>
    <row r="21" spans="1:22" ht="13.5" customHeight="1">
      <c r="A21" s="825"/>
      <c r="B21" s="825"/>
      <c r="C21" s="825"/>
      <c r="D21" s="825"/>
      <c r="E21" s="825"/>
      <c r="F21" s="825"/>
      <c r="G21" s="825"/>
      <c r="H21" s="825"/>
      <c r="I21" s="825"/>
      <c r="J21" s="825"/>
      <c r="K21" s="825"/>
      <c r="L21" s="825"/>
      <c r="M21" s="825"/>
      <c r="N21" s="825"/>
      <c r="O21" s="825"/>
      <c r="P21" s="825"/>
      <c r="Q21" s="825"/>
      <c r="R21" s="825"/>
      <c r="S21" s="825"/>
      <c r="T21" s="825"/>
      <c r="U21" s="825"/>
      <c r="V21" s="273"/>
    </row>
    <row r="22" spans="1:22" ht="13.5" customHeight="1">
      <c r="A22" s="825"/>
      <c r="B22" s="826"/>
      <c r="C22" s="826"/>
      <c r="D22" s="826"/>
      <c r="E22" s="826"/>
      <c r="F22" s="826"/>
      <c r="G22" s="826"/>
      <c r="H22" s="826"/>
      <c r="I22" s="826"/>
      <c r="J22" s="826"/>
      <c r="K22" s="826"/>
      <c r="L22" s="826"/>
      <c r="M22" s="826"/>
      <c r="N22" s="826"/>
      <c r="O22" s="826"/>
      <c r="P22" s="826"/>
      <c r="Q22" s="826"/>
      <c r="R22" s="826"/>
      <c r="S22" s="826"/>
      <c r="T22" s="826"/>
      <c r="U22" s="826"/>
      <c r="V22" s="273"/>
    </row>
    <row r="23" spans="1:22" ht="13.5" customHeight="1">
      <c r="A23" s="825"/>
      <c r="B23" s="828"/>
      <c r="C23" s="828"/>
      <c r="D23" s="828"/>
      <c r="E23" s="828"/>
      <c r="F23" s="828"/>
      <c r="G23" s="828"/>
      <c r="H23" s="828"/>
      <c r="I23" s="828"/>
      <c r="J23" s="828"/>
      <c r="K23" s="828"/>
      <c r="L23" s="828"/>
      <c r="M23" s="828"/>
      <c r="N23" s="828"/>
      <c r="O23" s="828"/>
      <c r="P23" s="828"/>
      <c r="Q23" s="828"/>
      <c r="R23" s="828"/>
      <c r="S23" s="828"/>
      <c r="T23" s="828"/>
      <c r="U23" s="828"/>
      <c r="V23" s="273"/>
    </row>
    <row r="24" spans="1:22" ht="13.5" customHeight="1">
      <c r="A24" s="825"/>
      <c r="B24" s="826"/>
      <c r="C24" s="826"/>
      <c r="D24" s="826"/>
      <c r="E24" s="826"/>
      <c r="F24" s="826"/>
      <c r="G24" s="826"/>
      <c r="H24" s="826"/>
      <c r="I24" s="826"/>
      <c r="J24" s="826"/>
      <c r="K24" s="826"/>
      <c r="L24" s="826"/>
      <c r="M24" s="826"/>
      <c r="N24" s="826"/>
      <c r="O24" s="826"/>
      <c r="P24" s="826"/>
      <c r="Q24" s="826"/>
      <c r="R24" s="826"/>
      <c r="S24" s="826"/>
      <c r="T24" s="826"/>
      <c r="U24" s="826"/>
      <c r="V24" s="273"/>
    </row>
    <row r="25" spans="1:22" ht="13.5" customHeight="1">
      <c r="A25" s="825"/>
      <c r="B25" s="829"/>
      <c r="C25" s="829"/>
      <c r="D25" s="829"/>
      <c r="E25" s="829"/>
      <c r="F25" s="829"/>
      <c r="G25" s="829"/>
      <c r="H25" s="829"/>
      <c r="I25" s="829"/>
      <c r="J25" s="829"/>
      <c r="K25" s="829"/>
      <c r="L25" s="829"/>
      <c r="M25" s="829"/>
      <c r="N25" s="829"/>
      <c r="O25" s="829"/>
      <c r="P25" s="829"/>
      <c r="Q25" s="829"/>
      <c r="R25" s="829"/>
      <c r="S25" s="829"/>
      <c r="T25" s="829"/>
      <c r="U25" s="829"/>
      <c r="V25" s="273"/>
    </row>
    <row r="26" spans="1:22" ht="13.5" customHeight="1">
      <c r="A26" s="825"/>
      <c r="B26" s="825"/>
      <c r="C26" s="825"/>
      <c r="D26" s="825"/>
      <c r="E26" s="825"/>
      <c r="F26" s="825"/>
      <c r="G26" s="825"/>
      <c r="H26" s="825"/>
      <c r="I26" s="825"/>
      <c r="J26" s="825"/>
      <c r="K26" s="825"/>
      <c r="L26" s="825"/>
      <c r="M26" s="825"/>
      <c r="N26" s="825"/>
      <c r="O26" s="825"/>
      <c r="P26" s="825"/>
      <c r="Q26" s="825"/>
      <c r="R26" s="825"/>
      <c r="S26" s="825"/>
      <c r="T26" s="825"/>
      <c r="U26" s="825"/>
      <c r="V26" s="273"/>
    </row>
    <row r="27" spans="1:22" ht="13.5" customHeight="1">
      <c r="A27" s="276" t="s">
        <v>823</v>
      </c>
      <c r="B27" s="277"/>
      <c r="C27" s="277"/>
      <c r="D27" s="277"/>
      <c r="E27" s="277"/>
      <c r="F27" s="277"/>
      <c r="G27" s="277"/>
      <c r="H27" s="277"/>
      <c r="I27" s="277"/>
      <c r="J27" s="277"/>
      <c r="K27" s="277"/>
      <c r="L27" s="277"/>
      <c r="M27" s="277"/>
      <c r="N27" s="277"/>
      <c r="O27" s="277"/>
      <c r="P27" s="277"/>
      <c r="Q27" s="277"/>
      <c r="R27" s="277"/>
      <c r="S27" s="277"/>
      <c r="T27" s="277"/>
      <c r="U27" s="277"/>
      <c r="V27" s="273"/>
    </row>
    <row r="28" spans="1:22" ht="13.5" customHeight="1">
      <c r="A28" s="825"/>
      <c r="B28" s="825"/>
      <c r="C28" s="825"/>
      <c r="D28" s="825"/>
      <c r="E28" s="825"/>
      <c r="F28" s="825"/>
      <c r="G28" s="825"/>
      <c r="H28" s="825"/>
      <c r="I28" s="825"/>
      <c r="J28" s="825"/>
      <c r="K28" s="825"/>
      <c r="L28" s="825"/>
      <c r="M28" s="825"/>
      <c r="N28" s="825"/>
      <c r="O28" s="825"/>
      <c r="P28" s="825"/>
      <c r="Q28" s="825"/>
      <c r="R28" s="825"/>
      <c r="S28" s="825"/>
      <c r="T28" s="825"/>
      <c r="U28" s="825"/>
      <c r="V28" s="273"/>
    </row>
    <row r="29" spans="1:22" ht="13.5" customHeight="1">
      <c r="A29" s="825"/>
      <c r="B29" s="826"/>
      <c r="C29" s="826"/>
      <c r="D29" s="826"/>
      <c r="E29" s="826"/>
      <c r="F29" s="826"/>
      <c r="G29" s="826"/>
      <c r="H29" s="826"/>
      <c r="I29" s="826"/>
      <c r="J29" s="826"/>
      <c r="K29" s="826"/>
      <c r="L29" s="826"/>
      <c r="M29" s="826"/>
      <c r="N29" s="826"/>
      <c r="O29" s="826"/>
      <c r="P29" s="826"/>
      <c r="Q29" s="826"/>
      <c r="R29" s="826"/>
      <c r="S29" s="826"/>
      <c r="T29" s="826"/>
      <c r="U29" s="826"/>
      <c r="V29" s="273"/>
    </row>
    <row r="30" spans="1:22" ht="13.5" customHeight="1">
      <c r="A30" s="825"/>
      <c r="B30" s="828"/>
      <c r="C30" s="828"/>
      <c r="D30" s="828"/>
      <c r="E30" s="828"/>
      <c r="F30" s="828"/>
      <c r="G30" s="828"/>
      <c r="H30" s="828"/>
      <c r="I30" s="828"/>
      <c r="J30" s="828"/>
      <c r="K30" s="828"/>
      <c r="L30" s="828"/>
      <c r="M30" s="828"/>
      <c r="N30" s="828"/>
      <c r="O30" s="828"/>
      <c r="P30" s="828"/>
      <c r="Q30" s="828"/>
      <c r="R30" s="828"/>
      <c r="S30" s="828"/>
      <c r="T30" s="828"/>
      <c r="U30" s="828"/>
      <c r="V30" s="273"/>
    </row>
    <row r="31" spans="1:22" ht="13.5" customHeight="1">
      <c r="A31" s="825"/>
      <c r="B31" s="826"/>
      <c r="C31" s="826"/>
      <c r="D31" s="826"/>
      <c r="E31" s="826"/>
      <c r="F31" s="826"/>
      <c r="G31" s="826"/>
      <c r="H31" s="826"/>
      <c r="I31" s="826"/>
      <c r="J31" s="826"/>
      <c r="K31" s="826"/>
      <c r="L31" s="826"/>
      <c r="M31" s="826"/>
      <c r="N31" s="826"/>
      <c r="O31" s="826"/>
      <c r="P31" s="826"/>
      <c r="Q31" s="826"/>
      <c r="R31" s="826"/>
      <c r="S31" s="826"/>
      <c r="T31" s="826"/>
      <c r="U31" s="826"/>
      <c r="V31" s="273"/>
    </row>
    <row r="32" spans="1:22" ht="13.5" customHeight="1">
      <c r="A32" s="825"/>
      <c r="B32" s="829"/>
      <c r="C32" s="829"/>
      <c r="D32" s="829"/>
      <c r="E32" s="829"/>
      <c r="F32" s="829"/>
      <c r="G32" s="829"/>
      <c r="H32" s="829"/>
      <c r="I32" s="829"/>
      <c r="J32" s="829"/>
      <c r="K32" s="829"/>
      <c r="L32" s="829"/>
      <c r="M32" s="829"/>
      <c r="N32" s="829"/>
      <c r="O32" s="829"/>
      <c r="P32" s="829"/>
      <c r="Q32" s="829"/>
      <c r="R32" s="829"/>
      <c r="S32" s="829"/>
      <c r="T32" s="829"/>
      <c r="U32" s="829"/>
      <c r="V32" s="273"/>
    </row>
    <row r="33" spans="1:22" ht="13.5" customHeight="1">
      <c r="A33" s="825"/>
      <c r="B33" s="825"/>
      <c r="C33" s="825"/>
      <c r="D33" s="825"/>
      <c r="E33" s="825"/>
      <c r="F33" s="825"/>
      <c r="G33" s="825"/>
      <c r="H33" s="825"/>
      <c r="I33" s="825"/>
      <c r="J33" s="825"/>
      <c r="K33" s="825"/>
      <c r="L33" s="825"/>
      <c r="M33" s="825"/>
      <c r="N33" s="825"/>
      <c r="O33" s="825"/>
      <c r="P33" s="825"/>
      <c r="Q33" s="825"/>
      <c r="R33" s="825"/>
      <c r="S33" s="825"/>
      <c r="T33" s="825"/>
      <c r="U33" s="825"/>
      <c r="V33" s="273"/>
    </row>
    <row r="34" spans="1:22" ht="13.5" customHeight="1">
      <c r="A34" s="276" t="s">
        <v>824</v>
      </c>
      <c r="B34" s="277"/>
      <c r="C34" s="277"/>
      <c r="D34" s="277"/>
      <c r="E34" s="277"/>
      <c r="F34" s="277"/>
      <c r="G34" s="277"/>
      <c r="H34" s="277"/>
      <c r="I34" s="277"/>
      <c r="J34" s="277"/>
      <c r="K34" s="277"/>
      <c r="L34" s="277"/>
      <c r="M34" s="277"/>
      <c r="N34" s="277"/>
      <c r="O34" s="277"/>
      <c r="P34" s="277"/>
      <c r="Q34" s="277"/>
      <c r="R34" s="277"/>
      <c r="S34" s="277"/>
      <c r="T34" s="277"/>
      <c r="U34" s="277"/>
      <c r="V34" s="273"/>
    </row>
    <row r="35" spans="1:22" ht="13.5" customHeight="1">
      <c r="A35" s="830" t="s">
        <v>841</v>
      </c>
      <c r="B35" s="830"/>
      <c r="C35" s="830"/>
      <c r="D35" s="830"/>
      <c r="E35" s="830"/>
      <c r="F35" s="830"/>
      <c r="G35" s="830"/>
      <c r="H35" s="830"/>
      <c r="I35" s="273"/>
      <c r="J35" s="273"/>
      <c r="K35" s="273"/>
      <c r="L35" s="273"/>
      <c r="M35" s="273"/>
      <c r="N35" s="273"/>
      <c r="O35" s="273"/>
      <c r="P35" s="273"/>
      <c r="Q35" s="273"/>
      <c r="R35" s="273"/>
      <c r="S35" s="273"/>
      <c r="T35" s="273"/>
      <c r="U35" s="273"/>
      <c r="V35" s="273"/>
    </row>
    <row r="36" spans="1:22" ht="13.5" customHeight="1">
      <c r="A36" s="830" t="s">
        <v>840</v>
      </c>
      <c r="B36" s="830"/>
      <c r="C36" s="830"/>
      <c r="D36" s="830"/>
      <c r="E36" s="830"/>
      <c r="F36" s="830"/>
      <c r="G36" s="830"/>
      <c r="H36" s="830"/>
      <c r="I36" s="830"/>
      <c r="J36" s="830"/>
      <c r="K36" s="830"/>
      <c r="L36" s="830"/>
      <c r="M36" s="830"/>
      <c r="N36" s="830"/>
      <c r="O36" s="830"/>
      <c r="P36" s="830"/>
      <c r="Q36" s="830"/>
      <c r="R36" s="830"/>
      <c r="S36" s="830"/>
      <c r="T36" s="830"/>
      <c r="U36" s="830"/>
      <c r="V36" s="273"/>
    </row>
    <row r="37" spans="1:22" ht="13.5" customHeight="1">
      <c r="A37" s="830" t="s">
        <v>839</v>
      </c>
      <c r="B37" s="831"/>
      <c r="C37" s="831"/>
      <c r="D37" s="831"/>
      <c r="E37" s="831"/>
      <c r="F37" s="831"/>
      <c r="G37" s="831"/>
      <c r="H37" s="831"/>
      <c r="I37" s="831"/>
      <c r="J37" s="831"/>
      <c r="K37" s="831"/>
      <c r="L37" s="831"/>
      <c r="M37" s="831"/>
      <c r="N37" s="831"/>
      <c r="O37" s="831"/>
      <c r="P37" s="831"/>
      <c r="Q37" s="831"/>
      <c r="R37" s="831"/>
      <c r="S37" s="831"/>
      <c r="T37" s="831"/>
      <c r="U37" s="831"/>
      <c r="V37" s="273"/>
    </row>
    <row r="38" spans="1:22" ht="13.5" customHeight="1">
      <c r="A38" s="830" t="s">
        <v>837</v>
      </c>
      <c r="B38" s="830"/>
      <c r="C38" s="830"/>
      <c r="D38" s="830"/>
      <c r="E38" s="830"/>
      <c r="F38" s="830"/>
      <c r="G38" s="830"/>
      <c r="H38" s="830"/>
      <c r="I38" s="830"/>
      <c r="J38" s="830"/>
      <c r="K38" s="830"/>
      <c r="L38" s="830"/>
      <c r="M38" s="830"/>
      <c r="N38" s="830"/>
      <c r="O38" s="830"/>
      <c r="P38" s="830"/>
      <c r="Q38" s="830"/>
      <c r="R38" s="830"/>
      <c r="S38" s="830"/>
      <c r="T38" s="830"/>
      <c r="U38" s="830"/>
      <c r="V38" s="273"/>
    </row>
    <row r="39" spans="1:22" ht="13.5" customHeight="1">
      <c r="A39" s="830" t="s">
        <v>838</v>
      </c>
      <c r="B39" s="830"/>
      <c r="C39" s="830"/>
      <c r="D39" s="830"/>
      <c r="E39" s="830"/>
      <c r="F39" s="830"/>
      <c r="G39" s="830"/>
      <c r="H39" s="830"/>
      <c r="I39" s="830"/>
      <c r="J39" s="830"/>
      <c r="K39" s="830"/>
      <c r="L39" s="830"/>
      <c r="M39" s="830"/>
      <c r="N39" s="830"/>
      <c r="O39" s="830"/>
      <c r="P39" s="830"/>
      <c r="Q39" s="830"/>
      <c r="R39" s="830"/>
      <c r="S39" s="830"/>
      <c r="T39" s="830"/>
      <c r="U39" s="830"/>
      <c r="V39" s="273"/>
    </row>
    <row r="40" spans="1:22" ht="13.5" customHeight="1">
      <c r="A40" s="273"/>
      <c r="B40" s="273"/>
      <c r="C40" s="273"/>
      <c r="D40" s="273"/>
      <c r="E40" s="273"/>
      <c r="F40" s="273"/>
      <c r="G40" s="273"/>
      <c r="H40" s="273"/>
      <c r="I40" s="273"/>
      <c r="J40" s="273"/>
      <c r="K40" s="273"/>
      <c r="L40" s="273"/>
      <c r="M40" s="273"/>
      <c r="N40" s="273"/>
      <c r="O40" s="273"/>
      <c r="P40" s="273"/>
      <c r="Q40" s="273"/>
      <c r="R40" s="273"/>
      <c r="S40" s="273"/>
      <c r="T40" s="273"/>
      <c r="U40" s="273"/>
      <c r="V40" s="273"/>
    </row>
  </sheetData>
  <mergeCells count="277">
    <mergeCell ref="S32:S33"/>
    <mergeCell ref="T32:T33"/>
    <mergeCell ref="A35:H35"/>
    <mergeCell ref="A36:U36"/>
    <mergeCell ref="A38:U38"/>
    <mergeCell ref="A39:U39"/>
    <mergeCell ref="A37:U37"/>
    <mergeCell ref="N32:N33"/>
    <mergeCell ref="O32:O33"/>
    <mergeCell ref="P32:P33"/>
    <mergeCell ref="Q32:Q33"/>
    <mergeCell ref="U32:U33"/>
    <mergeCell ref="R32:R33"/>
    <mergeCell ref="H32:H33"/>
    <mergeCell ref="I32:I33"/>
    <mergeCell ref="J32:J33"/>
    <mergeCell ref="K32:K33"/>
    <mergeCell ref="L32:L33"/>
    <mergeCell ref="M32:M33"/>
    <mergeCell ref="B32:B33"/>
    <mergeCell ref="C32:C33"/>
    <mergeCell ref="D32:D33"/>
    <mergeCell ref="E32:E33"/>
    <mergeCell ref="F32:F33"/>
    <mergeCell ref="P30:P31"/>
    <mergeCell ref="Q30:Q31"/>
    <mergeCell ref="U30:U31"/>
    <mergeCell ref="R30:R31"/>
    <mergeCell ref="S30:S31"/>
    <mergeCell ref="T30:T31"/>
    <mergeCell ref="J30:J31"/>
    <mergeCell ref="K30:K31"/>
    <mergeCell ref="L30:L31"/>
    <mergeCell ref="M30:M31"/>
    <mergeCell ref="N30:N31"/>
    <mergeCell ref="O30:O31"/>
    <mergeCell ref="U28:U29"/>
    <mergeCell ref="R28:R29"/>
    <mergeCell ref="H28:H29"/>
    <mergeCell ref="I28:I29"/>
    <mergeCell ref="J28:J29"/>
    <mergeCell ref="K28:K29"/>
    <mergeCell ref="L28:L29"/>
    <mergeCell ref="M28:M29"/>
    <mergeCell ref="R25:R26"/>
    <mergeCell ref="S25:S26"/>
    <mergeCell ref="T25:T26"/>
    <mergeCell ref="O25:O26"/>
    <mergeCell ref="P25:P26"/>
    <mergeCell ref="Q25:Q26"/>
    <mergeCell ref="U25:U26"/>
    <mergeCell ref="S28:S29"/>
    <mergeCell ref="T28:T29"/>
    <mergeCell ref="N28:N29"/>
    <mergeCell ref="O28:O29"/>
    <mergeCell ref="P28:P29"/>
    <mergeCell ref="Q28:Q29"/>
    <mergeCell ref="A28:A33"/>
    <mergeCell ref="B28:B29"/>
    <mergeCell ref="C28:C29"/>
    <mergeCell ref="D28:D29"/>
    <mergeCell ref="E28:E29"/>
    <mergeCell ref="F28:F29"/>
    <mergeCell ref="G28:G29"/>
    <mergeCell ref="M25:M26"/>
    <mergeCell ref="N25:N26"/>
    <mergeCell ref="G25:G26"/>
    <mergeCell ref="H25:H26"/>
    <mergeCell ref="I25:I26"/>
    <mergeCell ref="J25:J26"/>
    <mergeCell ref="K25:K26"/>
    <mergeCell ref="L25:L26"/>
    <mergeCell ref="B30:B31"/>
    <mergeCell ref="C30:C31"/>
    <mergeCell ref="D30:D31"/>
    <mergeCell ref="E30:E31"/>
    <mergeCell ref="F30:F31"/>
    <mergeCell ref="G30:G31"/>
    <mergeCell ref="H30:H31"/>
    <mergeCell ref="I30:I31"/>
    <mergeCell ref="G32:G33"/>
    <mergeCell ref="Q23:Q24"/>
    <mergeCell ref="U23:U24"/>
    <mergeCell ref="R23:R24"/>
    <mergeCell ref="S23:S24"/>
    <mergeCell ref="T23:T24"/>
    <mergeCell ref="B25:B26"/>
    <mergeCell ref="C25:C26"/>
    <mergeCell ref="D25:D26"/>
    <mergeCell ref="E25:E26"/>
    <mergeCell ref="F25:F26"/>
    <mergeCell ref="K23:K24"/>
    <mergeCell ref="L23:L24"/>
    <mergeCell ref="M23:M24"/>
    <mergeCell ref="N23:N24"/>
    <mergeCell ref="O23:O24"/>
    <mergeCell ref="P23:P24"/>
    <mergeCell ref="U21:U22"/>
    <mergeCell ref="R21:R22"/>
    <mergeCell ref="S21:S22"/>
    <mergeCell ref="I21:I22"/>
    <mergeCell ref="J21:J22"/>
    <mergeCell ref="K21:K22"/>
    <mergeCell ref="L21:L22"/>
    <mergeCell ref="M21:M22"/>
    <mergeCell ref="N21:N22"/>
    <mergeCell ref="T21:T22"/>
    <mergeCell ref="O21:O22"/>
    <mergeCell ref="P21:P22"/>
    <mergeCell ref="Q21:Q22"/>
    <mergeCell ref="A21:A26"/>
    <mergeCell ref="B21:B22"/>
    <mergeCell ref="C21:C22"/>
    <mergeCell ref="D21:D22"/>
    <mergeCell ref="E21:E22"/>
    <mergeCell ref="F21:F22"/>
    <mergeCell ref="G21:G22"/>
    <mergeCell ref="H21:H22"/>
    <mergeCell ref="N18:N19"/>
    <mergeCell ref="A14:A19"/>
    <mergeCell ref="B23:B24"/>
    <mergeCell ref="C23:C24"/>
    <mergeCell ref="D23:D24"/>
    <mergeCell ref="E23:E24"/>
    <mergeCell ref="F23:F24"/>
    <mergeCell ref="G23:G24"/>
    <mergeCell ref="H23:H24"/>
    <mergeCell ref="I23:I24"/>
    <mergeCell ref="J23:J24"/>
    <mergeCell ref="U18:U19"/>
    <mergeCell ref="R18:R19"/>
    <mergeCell ref="H18:H19"/>
    <mergeCell ref="I18:I19"/>
    <mergeCell ref="J18:J19"/>
    <mergeCell ref="K18:K19"/>
    <mergeCell ref="L18:L19"/>
    <mergeCell ref="M18:M19"/>
    <mergeCell ref="B18:B19"/>
    <mergeCell ref="C18:C19"/>
    <mergeCell ref="D18:D19"/>
    <mergeCell ref="E18:E19"/>
    <mergeCell ref="F18:F19"/>
    <mergeCell ref="G18:G19"/>
    <mergeCell ref="S18:S19"/>
    <mergeCell ref="T18:T19"/>
    <mergeCell ref="O18:O19"/>
    <mergeCell ref="P18:P19"/>
    <mergeCell ref="Q18:Q19"/>
    <mergeCell ref="U16:U17"/>
    <mergeCell ref="R16:R17"/>
    <mergeCell ref="S16:S17"/>
    <mergeCell ref="T16:T17"/>
    <mergeCell ref="J16:J17"/>
    <mergeCell ref="K16:K17"/>
    <mergeCell ref="L16:L17"/>
    <mergeCell ref="M16:M17"/>
    <mergeCell ref="N16:N17"/>
    <mergeCell ref="O16:O17"/>
    <mergeCell ref="T14:T15"/>
    <mergeCell ref="B16:B17"/>
    <mergeCell ref="C16:C17"/>
    <mergeCell ref="D16:D17"/>
    <mergeCell ref="E16:E17"/>
    <mergeCell ref="F16:F17"/>
    <mergeCell ref="G16:G17"/>
    <mergeCell ref="H16:H17"/>
    <mergeCell ref="I16:I17"/>
    <mergeCell ref="N14:N15"/>
    <mergeCell ref="O14:O15"/>
    <mergeCell ref="P14:P15"/>
    <mergeCell ref="Q14:Q15"/>
    <mergeCell ref="B14:B15"/>
    <mergeCell ref="C14:C15"/>
    <mergeCell ref="D14:D15"/>
    <mergeCell ref="E14:E15"/>
    <mergeCell ref="F14:F15"/>
    <mergeCell ref="G14:G15"/>
    <mergeCell ref="P16:P17"/>
    <mergeCell ref="Q16:Q17"/>
    <mergeCell ref="U9:U10"/>
    <mergeCell ref="R9:R10"/>
    <mergeCell ref="S9:S10"/>
    <mergeCell ref="T9:T10"/>
    <mergeCell ref="O9:O10"/>
    <mergeCell ref="P9:P10"/>
    <mergeCell ref="U14:U15"/>
    <mergeCell ref="R14:R15"/>
    <mergeCell ref="H14:H15"/>
    <mergeCell ref="I14:I15"/>
    <mergeCell ref="J14:J15"/>
    <mergeCell ref="K14:K15"/>
    <mergeCell ref="L14:L15"/>
    <mergeCell ref="M14:M15"/>
    <mergeCell ref="R11:R12"/>
    <mergeCell ref="S11:S12"/>
    <mergeCell ref="T11:T12"/>
    <mergeCell ref="M11:M12"/>
    <mergeCell ref="N11:N12"/>
    <mergeCell ref="O11:O12"/>
    <mergeCell ref="P11:P12"/>
    <mergeCell ref="Q11:Q12"/>
    <mergeCell ref="U11:U12"/>
    <mergeCell ref="S14:S15"/>
    <mergeCell ref="I9:I10"/>
    <mergeCell ref="J9:J10"/>
    <mergeCell ref="O7:O8"/>
    <mergeCell ref="P7:P8"/>
    <mergeCell ref="Q7:Q8"/>
    <mergeCell ref="B11:B12"/>
    <mergeCell ref="C11:C12"/>
    <mergeCell ref="D11:D12"/>
    <mergeCell ref="E11:E12"/>
    <mergeCell ref="F11:F12"/>
    <mergeCell ref="K9:K10"/>
    <mergeCell ref="L9:L10"/>
    <mergeCell ref="M9:M10"/>
    <mergeCell ref="N9:N10"/>
    <mergeCell ref="G11:G12"/>
    <mergeCell ref="H11:H12"/>
    <mergeCell ref="I11:I12"/>
    <mergeCell ref="J11:J12"/>
    <mergeCell ref="K11:K12"/>
    <mergeCell ref="L11:L12"/>
    <mergeCell ref="Q9:Q10"/>
    <mergeCell ref="U7:U8"/>
    <mergeCell ref="R7:R8"/>
    <mergeCell ref="S7:S8"/>
    <mergeCell ref="I7:I8"/>
    <mergeCell ref="J7:J8"/>
    <mergeCell ref="K7:K8"/>
    <mergeCell ref="L7:L8"/>
    <mergeCell ref="M7:M8"/>
    <mergeCell ref="N7:N8"/>
    <mergeCell ref="T7:T8"/>
    <mergeCell ref="A7:A12"/>
    <mergeCell ref="B7:B8"/>
    <mergeCell ref="C7:C8"/>
    <mergeCell ref="D7:D8"/>
    <mergeCell ref="E7:E8"/>
    <mergeCell ref="F7:F8"/>
    <mergeCell ref="G7:G8"/>
    <mergeCell ref="H7:H8"/>
    <mergeCell ref="C5:C6"/>
    <mergeCell ref="D5:D6"/>
    <mergeCell ref="G5:G6"/>
    <mergeCell ref="H5:H6"/>
    <mergeCell ref="B9:B10"/>
    <mergeCell ref="C9:C10"/>
    <mergeCell ref="D9:D10"/>
    <mergeCell ref="E9:E10"/>
    <mergeCell ref="F9:F10"/>
    <mergeCell ref="G9:G10"/>
    <mergeCell ref="H9:H10"/>
    <mergeCell ref="U4:U6"/>
    <mergeCell ref="R4:R6"/>
    <mergeCell ref="S4:T4"/>
    <mergeCell ref="M5:M6"/>
    <mergeCell ref="N5:N6"/>
    <mergeCell ref="O5:O6"/>
    <mergeCell ref="P5:P6"/>
    <mergeCell ref="A1:B1"/>
    <mergeCell ref="A2:D2"/>
    <mergeCell ref="H3:N3"/>
    <mergeCell ref="A4:A6"/>
    <mergeCell ref="B4:B6"/>
    <mergeCell ref="C4:D4"/>
    <mergeCell ref="E4:E6"/>
    <mergeCell ref="F4:F6"/>
    <mergeCell ref="G4:J4"/>
    <mergeCell ref="K4:K6"/>
    <mergeCell ref="S5:S6"/>
    <mergeCell ref="T5:T6"/>
    <mergeCell ref="I5:I6"/>
    <mergeCell ref="J5:J6"/>
    <mergeCell ref="L4:L6"/>
    <mergeCell ref="M4:P4"/>
    <mergeCell ref="Q4:Q6"/>
  </mergeCells>
  <phoneticPr fontId="8"/>
  <pageMargins left="0.19685039370078741" right="0.19685039370078741" top="0.19685039370078741" bottom="0.19685039370078741" header="0" footer="0"/>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41"/>
  <sheetViews>
    <sheetView showGridLines="0" view="pageBreakPreview" zoomScaleNormal="100" zoomScaleSheetLayoutView="100" workbookViewId="0">
      <selection activeCell="G21" sqref="G21:G22"/>
    </sheetView>
  </sheetViews>
  <sheetFormatPr defaultRowHeight="13.2"/>
  <cols>
    <col min="1" max="6" width="9" style="268"/>
    <col min="7" max="8" width="12.88671875" style="268" customWidth="1"/>
    <col min="9" max="9" width="9" style="268"/>
    <col min="10" max="10" width="15.21875" style="268" customWidth="1"/>
    <col min="11" max="262" width="9" style="268"/>
    <col min="263" max="264" width="12.88671875" style="268" customWidth="1"/>
    <col min="265" max="265" width="9" style="268"/>
    <col min="266" max="266" width="15.21875" style="268" customWidth="1"/>
    <col min="267" max="518" width="9" style="268"/>
    <col min="519" max="520" width="12.88671875" style="268" customWidth="1"/>
    <col min="521" max="521" width="9" style="268"/>
    <col min="522" max="522" width="15.21875" style="268" customWidth="1"/>
    <col min="523" max="774" width="9" style="268"/>
    <col min="775" max="776" width="12.88671875" style="268" customWidth="1"/>
    <col min="777" max="777" width="9" style="268"/>
    <col min="778" max="778" width="15.21875" style="268" customWidth="1"/>
    <col min="779" max="1030" width="9" style="268"/>
    <col min="1031" max="1032" width="12.88671875" style="268" customWidth="1"/>
    <col min="1033" max="1033" width="9" style="268"/>
    <col min="1034" max="1034" width="15.21875" style="268" customWidth="1"/>
    <col min="1035" max="1286" width="9" style="268"/>
    <col min="1287" max="1288" width="12.88671875" style="268" customWidth="1"/>
    <col min="1289" max="1289" width="9" style="268"/>
    <col min="1290" max="1290" width="15.21875" style="268" customWidth="1"/>
    <col min="1291" max="1542" width="9" style="268"/>
    <col min="1543" max="1544" width="12.88671875" style="268" customWidth="1"/>
    <col min="1545" max="1545" width="9" style="268"/>
    <col min="1546" max="1546" width="15.21875" style="268" customWidth="1"/>
    <col min="1547" max="1798" width="9" style="268"/>
    <col min="1799" max="1800" width="12.88671875" style="268" customWidth="1"/>
    <col min="1801" max="1801" width="9" style="268"/>
    <col min="1802" max="1802" width="15.21875" style="268" customWidth="1"/>
    <col min="1803" max="2054" width="9" style="268"/>
    <col min="2055" max="2056" width="12.88671875" style="268" customWidth="1"/>
    <col min="2057" max="2057" width="9" style="268"/>
    <col min="2058" max="2058" width="15.21875" style="268" customWidth="1"/>
    <col min="2059" max="2310" width="9" style="268"/>
    <col min="2311" max="2312" width="12.88671875" style="268" customWidth="1"/>
    <col min="2313" max="2313" width="9" style="268"/>
    <col min="2314" max="2314" width="15.21875" style="268" customWidth="1"/>
    <col min="2315" max="2566" width="9" style="268"/>
    <col min="2567" max="2568" width="12.88671875" style="268" customWidth="1"/>
    <col min="2569" max="2569" width="9" style="268"/>
    <col min="2570" max="2570" width="15.21875" style="268" customWidth="1"/>
    <col min="2571" max="2822" width="9" style="268"/>
    <col min="2823" max="2824" width="12.88671875" style="268" customWidth="1"/>
    <col min="2825" max="2825" width="9" style="268"/>
    <col min="2826" max="2826" width="15.21875" style="268" customWidth="1"/>
    <col min="2827" max="3078" width="9" style="268"/>
    <col min="3079" max="3080" width="12.88671875" style="268" customWidth="1"/>
    <col min="3081" max="3081" width="9" style="268"/>
    <col min="3082" max="3082" width="15.21875" style="268" customWidth="1"/>
    <col min="3083" max="3334" width="9" style="268"/>
    <col min="3335" max="3336" width="12.88671875" style="268" customWidth="1"/>
    <col min="3337" max="3337" width="9" style="268"/>
    <col min="3338" max="3338" width="15.21875" style="268" customWidth="1"/>
    <col min="3339" max="3590" width="9" style="268"/>
    <col min="3591" max="3592" width="12.88671875" style="268" customWidth="1"/>
    <col min="3593" max="3593" width="9" style="268"/>
    <col min="3594" max="3594" width="15.21875" style="268" customWidth="1"/>
    <col min="3595" max="3846" width="9" style="268"/>
    <col min="3847" max="3848" width="12.88671875" style="268" customWidth="1"/>
    <col min="3849" max="3849" width="9" style="268"/>
    <col min="3850" max="3850" width="15.21875" style="268" customWidth="1"/>
    <col min="3851" max="4102" width="9" style="268"/>
    <col min="4103" max="4104" width="12.88671875" style="268" customWidth="1"/>
    <col min="4105" max="4105" width="9" style="268"/>
    <col min="4106" max="4106" width="15.21875" style="268" customWidth="1"/>
    <col min="4107" max="4358" width="9" style="268"/>
    <col min="4359" max="4360" width="12.88671875" style="268" customWidth="1"/>
    <col min="4361" max="4361" width="9" style="268"/>
    <col min="4362" max="4362" width="15.21875" style="268" customWidth="1"/>
    <col min="4363" max="4614" width="9" style="268"/>
    <col min="4615" max="4616" width="12.88671875" style="268" customWidth="1"/>
    <col min="4617" max="4617" width="9" style="268"/>
    <col min="4618" max="4618" width="15.21875" style="268" customWidth="1"/>
    <col min="4619" max="4870" width="9" style="268"/>
    <col min="4871" max="4872" width="12.88671875" style="268" customWidth="1"/>
    <col min="4873" max="4873" width="9" style="268"/>
    <col min="4874" max="4874" width="15.21875" style="268" customWidth="1"/>
    <col min="4875" max="5126" width="9" style="268"/>
    <col min="5127" max="5128" width="12.88671875" style="268" customWidth="1"/>
    <col min="5129" max="5129" width="9" style="268"/>
    <col min="5130" max="5130" width="15.21875" style="268" customWidth="1"/>
    <col min="5131" max="5382" width="9" style="268"/>
    <col min="5383" max="5384" width="12.88671875" style="268" customWidth="1"/>
    <col min="5385" max="5385" width="9" style="268"/>
    <col min="5386" max="5386" width="15.21875" style="268" customWidth="1"/>
    <col min="5387" max="5638" width="9" style="268"/>
    <col min="5639" max="5640" width="12.88671875" style="268" customWidth="1"/>
    <col min="5641" max="5641" width="9" style="268"/>
    <col min="5642" max="5642" width="15.21875" style="268" customWidth="1"/>
    <col min="5643" max="5894" width="9" style="268"/>
    <col min="5895" max="5896" width="12.88671875" style="268" customWidth="1"/>
    <col min="5897" max="5897" width="9" style="268"/>
    <col min="5898" max="5898" width="15.21875" style="268" customWidth="1"/>
    <col min="5899" max="6150" width="9" style="268"/>
    <col min="6151" max="6152" width="12.88671875" style="268" customWidth="1"/>
    <col min="6153" max="6153" width="9" style="268"/>
    <col min="6154" max="6154" width="15.21875" style="268" customWidth="1"/>
    <col min="6155" max="6406" width="9" style="268"/>
    <col min="6407" max="6408" width="12.88671875" style="268" customWidth="1"/>
    <col min="6409" max="6409" width="9" style="268"/>
    <col min="6410" max="6410" width="15.21875" style="268" customWidth="1"/>
    <col min="6411" max="6662" width="9" style="268"/>
    <col min="6663" max="6664" width="12.88671875" style="268" customWidth="1"/>
    <col min="6665" max="6665" width="9" style="268"/>
    <col min="6666" max="6666" width="15.21875" style="268" customWidth="1"/>
    <col min="6667" max="6918" width="9" style="268"/>
    <col min="6919" max="6920" width="12.88671875" style="268" customWidth="1"/>
    <col min="6921" max="6921" width="9" style="268"/>
    <col min="6922" max="6922" width="15.21875" style="268" customWidth="1"/>
    <col min="6923" max="7174" width="9" style="268"/>
    <col min="7175" max="7176" width="12.88671875" style="268" customWidth="1"/>
    <col min="7177" max="7177" width="9" style="268"/>
    <col min="7178" max="7178" width="15.21875" style="268" customWidth="1"/>
    <col min="7179" max="7430" width="9" style="268"/>
    <col min="7431" max="7432" width="12.88671875" style="268" customWidth="1"/>
    <col min="7433" max="7433" width="9" style="268"/>
    <col min="7434" max="7434" width="15.21875" style="268" customWidth="1"/>
    <col min="7435" max="7686" width="9" style="268"/>
    <col min="7687" max="7688" width="12.88671875" style="268" customWidth="1"/>
    <col min="7689" max="7689" width="9" style="268"/>
    <col min="7690" max="7690" width="15.21875" style="268" customWidth="1"/>
    <col min="7691" max="7942" width="9" style="268"/>
    <col min="7943" max="7944" width="12.88671875" style="268" customWidth="1"/>
    <col min="7945" max="7945" width="9" style="268"/>
    <col min="7946" max="7946" width="15.21875" style="268" customWidth="1"/>
    <col min="7947" max="8198" width="9" style="268"/>
    <col min="8199" max="8200" width="12.88671875" style="268" customWidth="1"/>
    <col min="8201" max="8201" width="9" style="268"/>
    <col min="8202" max="8202" width="15.21875" style="268" customWidth="1"/>
    <col min="8203" max="8454" width="9" style="268"/>
    <col min="8455" max="8456" width="12.88671875" style="268" customWidth="1"/>
    <col min="8457" max="8457" width="9" style="268"/>
    <col min="8458" max="8458" width="15.21875" style="268" customWidth="1"/>
    <col min="8459" max="8710" width="9" style="268"/>
    <col min="8711" max="8712" width="12.88671875" style="268" customWidth="1"/>
    <col min="8713" max="8713" width="9" style="268"/>
    <col min="8714" max="8714" width="15.21875" style="268" customWidth="1"/>
    <col min="8715" max="8966" width="9" style="268"/>
    <col min="8967" max="8968" width="12.88671875" style="268" customWidth="1"/>
    <col min="8969" max="8969" width="9" style="268"/>
    <col min="8970" max="8970" width="15.21875" style="268" customWidth="1"/>
    <col min="8971" max="9222" width="9" style="268"/>
    <col min="9223" max="9224" width="12.88671875" style="268" customWidth="1"/>
    <col min="9225" max="9225" width="9" style="268"/>
    <col min="9226" max="9226" width="15.21875" style="268" customWidth="1"/>
    <col min="9227" max="9478" width="9" style="268"/>
    <col min="9479" max="9480" width="12.88671875" style="268" customWidth="1"/>
    <col min="9481" max="9481" width="9" style="268"/>
    <col min="9482" max="9482" width="15.21875" style="268" customWidth="1"/>
    <col min="9483" max="9734" width="9" style="268"/>
    <col min="9735" max="9736" width="12.88671875" style="268" customWidth="1"/>
    <col min="9737" max="9737" width="9" style="268"/>
    <col min="9738" max="9738" width="15.21875" style="268" customWidth="1"/>
    <col min="9739" max="9990" width="9" style="268"/>
    <col min="9991" max="9992" width="12.88671875" style="268" customWidth="1"/>
    <col min="9993" max="9993" width="9" style="268"/>
    <col min="9994" max="9994" width="15.21875" style="268" customWidth="1"/>
    <col min="9995" max="10246" width="9" style="268"/>
    <col min="10247" max="10248" width="12.88671875" style="268" customWidth="1"/>
    <col min="10249" max="10249" width="9" style="268"/>
    <col min="10250" max="10250" width="15.21875" style="268" customWidth="1"/>
    <col min="10251" max="10502" width="9" style="268"/>
    <col min="10503" max="10504" width="12.88671875" style="268" customWidth="1"/>
    <col min="10505" max="10505" width="9" style="268"/>
    <col min="10506" max="10506" width="15.21875" style="268" customWidth="1"/>
    <col min="10507" max="10758" width="9" style="268"/>
    <col min="10759" max="10760" width="12.88671875" style="268" customWidth="1"/>
    <col min="10761" max="10761" width="9" style="268"/>
    <col min="10762" max="10762" width="15.21875" style="268" customWidth="1"/>
    <col min="10763" max="11014" width="9" style="268"/>
    <col min="11015" max="11016" width="12.88671875" style="268" customWidth="1"/>
    <col min="11017" max="11017" width="9" style="268"/>
    <col min="11018" max="11018" width="15.21875" style="268" customWidth="1"/>
    <col min="11019" max="11270" width="9" style="268"/>
    <col min="11271" max="11272" width="12.88671875" style="268" customWidth="1"/>
    <col min="11273" max="11273" width="9" style="268"/>
    <col min="11274" max="11274" width="15.21875" style="268" customWidth="1"/>
    <col min="11275" max="11526" width="9" style="268"/>
    <col min="11527" max="11528" width="12.88671875" style="268" customWidth="1"/>
    <col min="11529" max="11529" width="9" style="268"/>
    <col min="11530" max="11530" width="15.21875" style="268" customWidth="1"/>
    <col min="11531" max="11782" width="9" style="268"/>
    <col min="11783" max="11784" width="12.88671875" style="268" customWidth="1"/>
    <col min="11785" max="11785" width="9" style="268"/>
    <col min="11786" max="11786" width="15.21875" style="268" customWidth="1"/>
    <col min="11787" max="12038" width="9" style="268"/>
    <col min="12039" max="12040" width="12.88671875" style="268" customWidth="1"/>
    <col min="12041" max="12041" width="9" style="268"/>
    <col min="12042" max="12042" width="15.21875" style="268" customWidth="1"/>
    <col min="12043" max="12294" width="9" style="268"/>
    <col min="12295" max="12296" width="12.88671875" style="268" customWidth="1"/>
    <col min="12297" max="12297" width="9" style="268"/>
    <col min="12298" max="12298" width="15.21875" style="268" customWidth="1"/>
    <col min="12299" max="12550" width="9" style="268"/>
    <col min="12551" max="12552" width="12.88671875" style="268" customWidth="1"/>
    <col min="12553" max="12553" width="9" style="268"/>
    <col min="12554" max="12554" width="15.21875" style="268" customWidth="1"/>
    <col min="12555" max="12806" width="9" style="268"/>
    <col min="12807" max="12808" width="12.88671875" style="268" customWidth="1"/>
    <col min="12809" max="12809" width="9" style="268"/>
    <col min="12810" max="12810" width="15.21875" style="268" customWidth="1"/>
    <col min="12811" max="13062" width="9" style="268"/>
    <col min="13063" max="13064" width="12.88671875" style="268" customWidth="1"/>
    <col min="13065" max="13065" width="9" style="268"/>
    <col min="13066" max="13066" width="15.21875" style="268" customWidth="1"/>
    <col min="13067" max="13318" width="9" style="268"/>
    <col min="13319" max="13320" width="12.88671875" style="268" customWidth="1"/>
    <col min="13321" max="13321" width="9" style="268"/>
    <col min="13322" max="13322" width="15.21875" style="268" customWidth="1"/>
    <col min="13323" max="13574" width="9" style="268"/>
    <col min="13575" max="13576" width="12.88671875" style="268" customWidth="1"/>
    <col min="13577" max="13577" width="9" style="268"/>
    <col min="13578" max="13578" width="15.21875" style="268" customWidth="1"/>
    <col min="13579" max="13830" width="9" style="268"/>
    <col min="13831" max="13832" width="12.88671875" style="268" customWidth="1"/>
    <col min="13833" max="13833" width="9" style="268"/>
    <col min="13834" max="13834" width="15.21875" style="268" customWidth="1"/>
    <col min="13835" max="14086" width="9" style="268"/>
    <col min="14087" max="14088" width="12.88671875" style="268" customWidth="1"/>
    <col min="14089" max="14089" width="9" style="268"/>
    <col min="14090" max="14090" width="15.21875" style="268" customWidth="1"/>
    <col min="14091" max="14342" width="9" style="268"/>
    <col min="14343" max="14344" width="12.88671875" style="268" customWidth="1"/>
    <col min="14345" max="14345" width="9" style="268"/>
    <col min="14346" max="14346" width="15.21875" style="268" customWidth="1"/>
    <col min="14347" max="14598" width="9" style="268"/>
    <col min="14599" max="14600" width="12.88671875" style="268" customWidth="1"/>
    <col min="14601" max="14601" width="9" style="268"/>
    <col min="14602" max="14602" width="15.21875" style="268" customWidth="1"/>
    <col min="14603" max="14854" width="9" style="268"/>
    <col min="14855" max="14856" width="12.88671875" style="268" customWidth="1"/>
    <col min="14857" max="14857" width="9" style="268"/>
    <col min="14858" max="14858" width="15.21875" style="268" customWidth="1"/>
    <col min="14859" max="15110" width="9" style="268"/>
    <col min="15111" max="15112" width="12.88671875" style="268" customWidth="1"/>
    <col min="15113" max="15113" width="9" style="268"/>
    <col min="15114" max="15114" width="15.21875" style="268" customWidth="1"/>
    <col min="15115" max="15366" width="9" style="268"/>
    <col min="15367" max="15368" width="12.88671875" style="268" customWidth="1"/>
    <col min="15369" max="15369" width="9" style="268"/>
    <col min="15370" max="15370" width="15.21875" style="268" customWidth="1"/>
    <col min="15371" max="15622" width="9" style="268"/>
    <col min="15623" max="15624" width="12.88671875" style="268" customWidth="1"/>
    <col min="15625" max="15625" width="9" style="268"/>
    <col min="15626" max="15626" width="15.21875" style="268" customWidth="1"/>
    <col min="15627" max="15878" width="9" style="268"/>
    <col min="15879" max="15880" width="12.88671875" style="268" customWidth="1"/>
    <col min="15881" max="15881" width="9" style="268"/>
    <col min="15882" max="15882" width="15.21875" style="268" customWidth="1"/>
    <col min="15883" max="16134" width="9" style="268"/>
    <col min="16135" max="16136" width="12.88671875" style="268" customWidth="1"/>
    <col min="16137" max="16137" width="9" style="268"/>
    <col min="16138" max="16138" width="15.21875" style="268" customWidth="1"/>
    <col min="16139" max="16384" width="9" style="268"/>
  </cols>
  <sheetData>
    <row r="1" spans="1:14">
      <c r="A1" s="274" t="s">
        <v>825</v>
      </c>
      <c r="B1" s="274"/>
      <c r="C1" s="274"/>
      <c r="D1" s="272"/>
      <c r="E1" s="272"/>
      <c r="F1" s="272"/>
      <c r="G1" s="272"/>
      <c r="H1" s="272"/>
      <c r="I1" s="272"/>
      <c r="J1" s="272"/>
      <c r="K1" s="272"/>
      <c r="L1" s="272"/>
      <c r="M1" s="272"/>
    </row>
    <row r="2" spans="1:14">
      <c r="A2" s="275"/>
      <c r="B2" s="272"/>
      <c r="C2" s="272"/>
      <c r="D2" s="272"/>
      <c r="E2" s="272"/>
      <c r="F2" s="272"/>
      <c r="G2" s="272"/>
      <c r="H2" s="272"/>
      <c r="I2" s="272"/>
      <c r="J2" s="272"/>
      <c r="K2" s="272"/>
      <c r="L2" s="272"/>
      <c r="M2" s="272"/>
    </row>
    <row r="3" spans="1:14" ht="14.25" customHeight="1">
      <c r="A3" s="832" t="s">
        <v>835</v>
      </c>
      <c r="B3" s="832"/>
      <c r="C3" s="832"/>
      <c r="D3" s="832"/>
      <c r="E3" s="832"/>
      <c r="F3" s="832"/>
      <c r="G3" s="832"/>
      <c r="H3" s="832"/>
      <c r="I3" s="832"/>
      <c r="J3" s="832"/>
      <c r="K3" s="832"/>
      <c r="L3" s="832"/>
      <c r="M3" s="832"/>
    </row>
    <row r="4" spans="1:14" ht="13.8">
      <c r="A4" s="833" t="s">
        <v>826</v>
      </c>
      <c r="B4" s="833" t="s">
        <v>803</v>
      </c>
      <c r="C4" s="833" t="s">
        <v>112</v>
      </c>
      <c r="D4" s="833" t="s">
        <v>83</v>
      </c>
      <c r="E4" s="833" t="s">
        <v>102</v>
      </c>
      <c r="F4" s="833" t="s">
        <v>827</v>
      </c>
      <c r="G4" s="833" t="s">
        <v>828</v>
      </c>
      <c r="H4" s="833"/>
      <c r="I4" s="833" t="s">
        <v>829</v>
      </c>
      <c r="J4" s="833" t="s">
        <v>830</v>
      </c>
      <c r="K4" s="833" t="s">
        <v>831</v>
      </c>
      <c r="L4" s="833"/>
      <c r="M4" s="833"/>
      <c r="N4" s="269"/>
    </row>
    <row r="5" spans="1:14" ht="14.25" customHeight="1">
      <c r="A5" s="833"/>
      <c r="B5" s="833"/>
      <c r="C5" s="833"/>
      <c r="D5" s="833"/>
      <c r="E5" s="833"/>
      <c r="F5" s="833"/>
      <c r="G5" s="833" t="s">
        <v>832</v>
      </c>
      <c r="H5" s="833" t="s">
        <v>833</v>
      </c>
      <c r="I5" s="833"/>
      <c r="J5" s="833"/>
      <c r="K5" s="833"/>
      <c r="L5" s="833"/>
      <c r="M5" s="833"/>
      <c r="N5" s="270"/>
    </row>
    <row r="6" spans="1:14" ht="13.8">
      <c r="A6" s="833"/>
      <c r="B6" s="833"/>
      <c r="C6" s="833"/>
      <c r="D6" s="833"/>
      <c r="E6" s="833"/>
      <c r="F6" s="833"/>
      <c r="G6" s="833"/>
      <c r="H6" s="833"/>
      <c r="I6" s="833"/>
      <c r="J6" s="833"/>
      <c r="K6" s="278"/>
      <c r="L6" s="279" t="s">
        <v>246</v>
      </c>
      <c r="M6" s="279" t="s">
        <v>834</v>
      </c>
      <c r="N6" s="270"/>
    </row>
    <row r="7" spans="1:14">
      <c r="A7" s="834"/>
      <c r="B7" s="834"/>
      <c r="C7" s="834"/>
      <c r="D7" s="834"/>
      <c r="E7" s="834"/>
      <c r="F7" s="834"/>
      <c r="G7" s="834"/>
      <c r="H7" s="834"/>
      <c r="I7" s="834"/>
      <c r="J7" s="834"/>
      <c r="K7" s="834"/>
      <c r="L7" s="834"/>
      <c r="M7" s="834"/>
      <c r="N7" s="836"/>
    </row>
    <row r="8" spans="1:14">
      <c r="A8" s="834"/>
      <c r="B8" s="834"/>
      <c r="C8" s="834"/>
      <c r="D8" s="834"/>
      <c r="E8" s="834"/>
      <c r="F8" s="834"/>
      <c r="G8" s="834"/>
      <c r="H8" s="834"/>
      <c r="I8" s="834"/>
      <c r="J8" s="834"/>
      <c r="K8" s="834"/>
      <c r="L8" s="834"/>
      <c r="M8" s="834"/>
      <c r="N8" s="836"/>
    </row>
    <row r="9" spans="1:14">
      <c r="A9" s="834"/>
      <c r="B9" s="835"/>
      <c r="C9" s="835"/>
      <c r="D9" s="835"/>
      <c r="E9" s="835"/>
      <c r="F9" s="835"/>
      <c r="G9" s="835"/>
      <c r="H9" s="835"/>
      <c r="I9" s="835"/>
      <c r="J9" s="835"/>
      <c r="K9" s="835"/>
      <c r="L9" s="835"/>
      <c r="M9" s="835"/>
      <c r="N9" s="836"/>
    </row>
    <row r="10" spans="1:14">
      <c r="A10" s="834"/>
      <c r="B10" s="837"/>
      <c r="C10" s="837"/>
      <c r="D10" s="837"/>
      <c r="E10" s="837"/>
      <c r="F10" s="837"/>
      <c r="G10" s="837"/>
      <c r="H10" s="837"/>
      <c r="I10" s="837"/>
      <c r="J10" s="837"/>
      <c r="K10" s="837"/>
      <c r="L10" s="837"/>
      <c r="M10" s="837"/>
      <c r="N10" s="836"/>
    </row>
    <row r="11" spans="1:14">
      <c r="A11" s="834"/>
      <c r="B11" s="835"/>
      <c r="C11" s="835"/>
      <c r="D11" s="835"/>
      <c r="E11" s="835"/>
      <c r="F11" s="835"/>
      <c r="G11" s="835"/>
      <c r="H11" s="835"/>
      <c r="I11" s="835"/>
      <c r="J11" s="835"/>
      <c r="K11" s="835"/>
      <c r="L11" s="835"/>
      <c r="M11" s="835"/>
      <c r="N11" s="836"/>
    </row>
    <row r="12" spans="1:14">
      <c r="A12" s="834"/>
      <c r="B12" s="838"/>
      <c r="C12" s="838"/>
      <c r="D12" s="838"/>
      <c r="E12" s="838"/>
      <c r="F12" s="838"/>
      <c r="G12" s="838"/>
      <c r="H12" s="838"/>
      <c r="I12" s="838"/>
      <c r="J12" s="838"/>
      <c r="K12" s="838"/>
      <c r="L12" s="838"/>
      <c r="M12" s="838"/>
      <c r="N12" s="836"/>
    </row>
    <row r="13" spans="1:14">
      <c r="A13" s="834"/>
      <c r="B13" s="834"/>
      <c r="C13" s="834"/>
      <c r="D13" s="834"/>
      <c r="E13" s="834"/>
      <c r="F13" s="834"/>
      <c r="G13" s="834"/>
      <c r="H13" s="834"/>
      <c r="I13" s="834"/>
      <c r="J13" s="834"/>
      <c r="K13" s="834"/>
      <c r="L13" s="834"/>
      <c r="M13" s="834"/>
      <c r="N13" s="836"/>
    </row>
    <row r="14" spans="1:14">
      <c r="A14" s="833" t="s">
        <v>823</v>
      </c>
      <c r="B14" s="834"/>
      <c r="C14" s="834"/>
      <c r="D14" s="834"/>
      <c r="E14" s="834"/>
      <c r="F14" s="834"/>
      <c r="G14" s="834"/>
      <c r="H14" s="834"/>
      <c r="I14" s="834"/>
      <c r="J14" s="834"/>
      <c r="K14" s="834"/>
      <c r="L14" s="834"/>
      <c r="M14" s="834"/>
      <c r="N14" s="836"/>
    </row>
    <row r="15" spans="1:14">
      <c r="A15" s="833"/>
      <c r="B15" s="834"/>
      <c r="C15" s="834"/>
      <c r="D15" s="834"/>
      <c r="E15" s="834"/>
      <c r="F15" s="834"/>
      <c r="G15" s="834"/>
      <c r="H15" s="834"/>
      <c r="I15" s="834"/>
      <c r="J15" s="834"/>
      <c r="K15" s="834"/>
      <c r="L15" s="834"/>
      <c r="M15" s="834"/>
      <c r="N15" s="836"/>
    </row>
    <row r="16" spans="1:14">
      <c r="A16" s="839"/>
      <c r="B16" s="834"/>
      <c r="C16" s="834"/>
      <c r="D16" s="834"/>
      <c r="E16" s="834"/>
      <c r="F16" s="834"/>
      <c r="G16" s="834"/>
      <c r="H16" s="834"/>
      <c r="I16" s="834"/>
      <c r="J16" s="834"/>
      <c r="K16" s="834"/>
      <c r="L16" s="834"/>
      <c r="M16" s="834"/>
      <c r="N16" s="836"/>
    </row>
    <row r="17" spans="1:14">
      <c r="A17" s="839"/>
      <c r="B17" s="834"/>
      <c r="C17" s="834"/>
      <c r="D17" s="834"/>
      <c r="E17" s="834"/>
      <c r="F17" s="834"/>
      <c r="G17" s="834"/>
      <c r="H17" s="834"/>
      <c r="I17" s="834"/>
      <c r="J17" s="834"/>
      <c r="K17" s="834"/>
      <c r="L17" s="834"/>
      <c r="M17" s="834"/>
      <c r="N17" s="836"/>
    </row>
    <row r="18" spans="1:14">
      <c r="A18" s="839"/>
      <c r="B18" s="835"/>
      <c r="C18" s="835"/>
      <c r="D18" s="835"/>
      <c r="E18" s="835"/>
      <c r="F18" s="835"/>
      <c r="G18" s="835"/>
      <c r="H18" s="835"/>
      <c r="I18" s="835"/>
      <c r="J18" s="835"/>
      <c r="K18" s="835"/>
      <c r="L18" s="835"/>
      <c r="M18" s="835"/>
      <c r="N18" s="836"/>
    </row>
    <row r="19" spans="1:14">
      <c r="A19" s="839"/>
      <c r="B19" s="837"/>
      <c r="C19" s="837"/>
      <c r="D19" s="837"/>
      <c r="E19" s="837"/>
      <c r="F19" s="837"/>
      <c r="G19" s="837"/>
      <c r="H19" s="837"/>
      <c r="I19" s="837"/>
      <c r="J19" s="837"/>
      <c r="K19" s="837"/>
      <c r="L19" s="837"/>
      <c r="M19" s="837"/>
      <c r="N19" s="836"/>
    </row>
    <row r="20" spans="1:14">
      <c r="A20" s="839"/>
      <c r="B20" s="835"/>
      <c r="C20" s="835"/>
      <c r="D20" s="835"/>
      <c r="E20" s="835"/>
      <c r="F20" s="835"/>
      <c r="G20" s="835"/>
      <c r="H20" s="835"/>
      <c r="I20" s="835"/>
      <c r="J20" s="835"/>
      <c r="K20" s="835"/>
      <c r="L20" s="835"/>
      <c r="M20" s="835"/>
      <c r="N20" s="836"/>
    </row>
    <row r="21" spans="1:14">
      <c r="A21" s="839"/>
      <c r="B21" s="838"/>
      <c r="C21" s="838"/>
      <c r="D21" s="838"/>
      <c r="E21" s="838"/>
      <c r="F21" s="838"/>
      <c r="G21" s="838"/>
      <c r="H21" s="838"/>
      <c r="I21" s="838"/>
      <c r="J21" s="838"/>
      <c r="K21" s="838"/>
      <c r="L21" s="838"/>
      <c r="M21" s="838"/>
      <c r="N21" s="836"/>
    </row>
    <row r="22" spans="1:14">
      <c r="A22" s="839"/>
      <c r="B22" s="834"/>
      <c r="C22" s="834"/>
      <c r="D22" s="834"/>
      <c r="E22" s="834"/>
      <c r="F22" s="834"/>
      <c r="G22" s="834"/>
      <c r="H22" s="834"/>
      <c r="I22" s="834"/>
      <c r="J22" s="834"/>
      <c r="K22" s="834"/>
      <c r="L22" s="834"/>
      <c r="M22" s="834"/>
      <c r="N22" s="836"/>
    </row>
    <row r="23" spans="1:14">
      <c r="A23" s="833" t="s">
        <v>823</v>
      </c>
      <c r="B23" s="834"/>
      <c r="C23" s="834"/>
      <c r="D23" s="834"/>
      <c r="E23" s="834"/>
      <c r="F23" s="834"/>
      <c r="G23" s="834"/>
      <c r="H23" s="834"/>
      <c r="I23" s="834"/>
      <c r="J23" s="834"/>
      <c r="K23" s="834"/>
      <c r="L23" s="834"/>
      <c r="M23" s="834"/>
      <c r="N23" s="836"/>
    </row>
    <row r="24" spans="1:14">
      <c r="A24" s="833"/>
      <c r="B24" s="834"/>
      <c r="C24" s="834"/>
      <c r="D24" s="834"/>
      <c r="E24" s="834"/>
      <c r="F24" s="834"/>
      <c r="G24" s="834"/>
      <c r="H24" s="834"/>
      <c r="I24" s="834"/>
      <c r="J24" s="834"/>
      <c r="K24" s="834"/>
      <c r="L24" s="834"/>
      <c r="M24" s="834"/>
      <c r="N24" s="836"/>
    </row>
    <row r="25" spans="1:14">
      <c r="A25" s="839"/>
      <c r="B25" s="834"/>
      <c r="C25" s="834"/>
      <c r="D25" s="834"/>
      <c r="E25" s="834"/>
      <c r="F25" s="834"/>
      <c r="G25" s="834"/>
      <c r="H25" s="834"/>
      <c r="I25" s="834"/>
      <c r="J25" s="834"/>
      <c r="K25" s="834"/>
      <c r="L25" s="834"/>
      <c r="M25" s="834"/>
      <c r="N25" s="836"/>
    </row>
    <row r="26" spans="1:14">
      <c r="A26" s="839"/>
      <c r="B26" s="835"/>
      <c r="C26" s="835"/>
      <c r="D26" s="835"/>
      <c r="E26" s="835"/>
      <c r="F26" s="835"/>
      <c r="G26" s="835"/>
      <c r="H26" s="835"/>
      <c r="I26" s="835"/>
      <c r="J26" s="835"/>
      <c r="K26" s="835"/>
      <c r="L26" s="835"/>
      <c r="M26" s="835"/>
      <c r="N26" s="836"/>
    </row>
    <row r="27" spans="1:14">
      <c r="A27" s="839"/>
      <c r="B27" s="837"/>
      <c r="C27" s="837"/>
      <c r="D27" s="837"/>
      <c r="E27" s="837"/>
      <c r="F27" s="837"/>
      <c r="G27" s="837"/>
      <c r="H27" s="837"/>
      <c r="I27" s="837"/>
      <c r="J27" s="837"/>
      <c r="K27" s="837"/>
      <c r="L27" s="837"/>
      <c r="M27" s="837"/>
      <c r="N27" s="836"/>
    </row>
    <row r="28" spans="1:14">
      <c r="A28" s="839"/>
      <c r="B28" s="835"/>
      <c r="C28" s="835"/>
      <c r="D28" s="835"/>
      <c r="E28" s="835"/>
      <c r="F28" s="835"/>
      <c r="G28" s="835"/>
      <c r="H28" s="835"/>
      <c r="I28" s="835"/>
      <c r="J28" s="835"/>
      <c r="K28" s="835"/>
      <c r="L28" s="835"/>
      <c r="M28" s="835"/>
      <c r="N28" s="836"/>
    </row>
    <row r="29" spans="1:14">
      <c r="A29" s="839"/>
      <c r="B29" s="838"/>
      <c r="C29" s="838"/>
      <c r="D29" s="838"/>
      <c r="E29" s="838"/>
      <c r="F29" s="838"/>
      <c r="G29" s="838"/>
      <c r="H29" s="838"/>
      <c r="I29" s="838"/>
      <c r="J29" s="838"/>
      <c r="K29" s="838"/>
      <c r="L29" s="838"/>
      <c r="M29" s="838"/>
      <c r="N29" s="836"/>
    </row>
    <row r="30" spans="1:14">
      <c r="A30" s="839"/>
      <c r="B30" s="834"/>
      <c r="C30" s="834"/>
      <c r="D30" s="834"/>
      <c r="E30" s="834"/>
      <c r="F30" s="834"/>
      <c r="G30" s="834"/>
      <c r="H30" s="834"/>
      <c r="I30" s="834"/>
      <c r="J30" s="834"/>
      <c r="K30" s="834"/>
      <c r="L30" s="834"/>
      <c r="M30" s="834"/>
      <c r="N30" s="836"/>
    </row>
    <row r="31" spans="1:14">
      <c r="A31" s="833" t="s">
        <v>823</v>
      </c>
      <c r="B31" s="834"/>
      <c r="C31" s="834"/>
      <c r="D31" s="834"/>
      <c r="E31" s="834"/>
      <c r="F31" s="834"/>
      <c r="G31" s="834"/>
      <c r="H31" s="834"/>
      <c r="I31" s="834"/>
      <c r="J31" s="834"/>
      <c r="K31" s="834"/>
      <c r="L31" s="834"/>
      <c r="M31" s="834"/>
      <c r="N31" s="836"/>
    </row>
    <row r="32" spans="1:14">
      <c r="A32" s="833"/>
      <c r="B32" s="834"/>
      <c r="C32" s="834"/>
      <c r="D32" s="834"/>
      <c r="E32" s="834"/>
      <c r="F32" s="834"/>
      <c r="G32" s="834"/>
      <c r="H32" s="834"/>
      <c r="I32" s="834"/>
      <c r="J32" s="834"/>
      <c r="K32" s="834"/>
      <c r="L32" s="834"/>
      <c r="M32" s="834"/>
      <c r="N32" s="836"/>
    </row>
    <row r="33" spans="1:14">
      <c r="A33" s="839"/>
      <c r="B33" s="834"/>
      <c r="C33" s="834"/>
      <c r="D33" s="834"/>
      <c r="E33" s="834"/>
      <c r="F33" s="834"/>
      <c r="G33" s="834"/>
      <c r="H33" s="834"/>
      <c r="I33" s="834"/>
      <c r="J33" s="834"/>
      <c r="K33" s="834"/>
      <c r="L33" s="834"/>
      <c r="M33" s="834"/>
      <c r="N33" s="836"/>
    </row>
    <row r="34" spans="1:14">
      <c r="A34" s="839"/>
      <c r="B34" s="835"/>
      <c r="C34" s="835"/>
      <c r="D34" s="835"/>
      <c r="E34" s="835"/>
      <c r="F34" s="835"/>
      <c r="G34" s="835"/>
      <c r="H34" s="835"/>
      <c r="I34" s="835"/>
      <c r="J34" s="835"/>
      <c r="K34" s="835"/>
      <c r="L34" s="835"/>
      <c r="M34" s="835"/>
      <c r="N34" s="836"/>
    </row>
    <row r="35" spans="1:14">
      <c r="A35" s="839"/>
      <c r="B35" s="837"/>
      <c r="C35" s="837"/>
      <c r="D35" s="837"/>
      <c r="E35" s="837"/>
      <c r="F35" s="837"/>
      <c r="G35" s="837"/>
      <c r="H35" s="837"/>
      <c r="I35" s="837"/>
      <c r="J35" s="837"/>
      <c r="K35" s="837"/>
      <c r="L35" s="837"/>
      <c r="M35" s="837"/>
      <c r="N35" s="836"/>
    </row>
    <row r="36" spans="1:14">
      <c r="A36" s="839"/>
      <c r="B36" s="835"/>
      <c r="C36" s="835"/>
      <c r="D36" s="835"/>
      <c r="E36" s="835"/>
      <c r="F36" s="835"/>
      <c r="G36" s="835"/>
      <c r="H36" s="835"/>
      <c r="I36" s="835"/>
      <c r="J36" s="835"/>
      <c r="K36" s="835"/>
      <c r="L36" s="835"/>
      <c r="M36" s="835"/>
      <c r="N36" s="836"/>
    </row>
    <row r="37" spans="1:14">
      <c r="A37" s="839"/>
      <c r="B37" s="838"/>
      <c r="C37" s="838"/>
      <c r="D37" s="838"/>
      <c r="E37" s="838"/>
      <c r="F37" s="838"/>
      <c r="G37" s="838"/>
      <c r="H37" s="838"/>
      <c r="I37" s="838"/>
      <c r="J37" s="838"/>
      <c r="K37" s="838"/>
      <c r="L37" s="838"/>
      <c r="M37" s="838"/>
      <c r="N37" s="836"/>
    </row>
    <row r="38" spans="1:14">
      <c r="A38" s="839"/>
      <c r="B38" s="834"/>
      <c r="C38" s="834"/>
      <c r="D38" s="834"/>
      <c r="E38" s="834"/>
      <c r="F38" s="834"/>
      <c r="G38" s="834"/>
      <c r="H38" s="834"/>
      <c r="I38" s="834"/>
      <c r="J38" s="834"/>
      <c r="K38" s="834"/>
      <c r="L38" s="834"/>
      <c r="M38" s="834"/>
      <c r="N38" s="836"/>
    </row>
    <row r="39" spans="1:14">
      <c r="A39" s="833" t="s">
        <v>823</v>
      </c>
      <c r="B39" s="834"/>
      <c r="C39" s="834"/>
      <c r="D39" s="834"/>
      <c r="E39" s="834"/>
      <c r="F39" s="834"/>
      <c r="G39" s="834"/>
      <c r="H39" s="834"/>
      <c r="I39" s="834"/>
      <c r="J39" s="834"/>
      <c r="K39" s="834"/>
      <c r="L39" s="834"/>
      <c r="M39" s="834"/>
      <c r="N39" s="836"/>
    </row>
    <row r="40" spans="1:14">
      <c r="A40" s="833"/>
      <c r="B40" s="834"/>
      <c r="C40" s="834"/>
      <c r="D40" s="834"/>
      <c r="E40" s="834"/>
      <c r="F40" s="834"/>
      <c r="G40" s="834"/>
      <c r="H40" s="834"/>
      <c r="I40" s="834"/>
      <c r="J40" s="834"/>
      <c r="K40" s="834"/>
      <c r="L40" s="834"/>
      <c r="M40" s="834"/>
      <c r="N40" s="836"/>
    </row>
    <row r="41" spans="1:14">
      <c r="A41" s="271"/>
      <c r="B41" s="271"/>
      <c r="C41" s="271"/>
      <c r="D41" s="271"/>
      <c r="E41" s="271"/>
      <c r="F41" s="271"/>
      <c r="G41" s="271"/>
      <c r="H41" s="271"/>
      <c r="I41" s="271"/>
      <c r="J41" s="271"/>
      <c r="K41" s="271"/>
      <c r="L41" s="271"/>
      <c r="M41" s="271"/>
    </row>
  </sheetData>
  <mergeCells count="229">
    <mergeCell ref="M35:M36"/>
    <mergeCell ref="N35:N36"/>
    <mergeCell ref="J39:J40"/>
    <mergeCell ref="K39:K40"/>
    <mergeCell ref="L39:L40"/>
    <mergeCell ref="M39:M40"/>
    <mergeCell ref="N39:N40"/>
    <mergeCell ref="N37:N38"/>
    <mergeCell ref="H37:H38"/>
    <mergeCell ref="I37:I38"/>
    <mergeCell ref="J37:J38"/>
    <mergeCell ref="K37:K38"/>
    <mergeCell ref="L37:L38"/>
    <mergeCell ref="M37:M38"/>
    <mergeCell ref="L35:L36"/>
    <mergeCell ref="A39:A40"/>
    <mergeCell ref="B39:B40"/>
    <mergeCell ref="C39:C40"/>
    <mergeCell ref="D39:D40"/>
    <mergeCell ref="E39:E40"/>
    <mergeCell ref="F39:F40"/>
    <mergeCell ref="G39:G40"/>
    <mergeCell ref="H39:H40"/>
    <mergeCell ref="I39:I40"/>
    <mergeCell ref="B37:B38"/>
    <mergeCell ref="J33:J34"/>
    <mergeCell ref="K33:K34"/>
    <mergeCell ref="E37:E38"/>
    <mergeCell ref="F37:F38"/>
    <mergeCell ref="G37:G38"/>
    <mergeCell ref="I35:I36"/>
    <mergeCell ref="J35:J36"/>
    <mergeCell ref="K35:K36"/>
    <mergeCell ref="C37:C38"/>
    <mergeCell ref="D37:D38"/>
    <mergeCell ref="J31:J32"/>
    <mergeCell ref="K31:K32"/>
    <mergeCell ref="L31:L32"/>
    <mergeCell ref="M31:M32"/>
    <mergeCell ref="N31:N32"/>
    <mergeCell ref="A33:A38"/>
    <mergeCell ref="B33:B34"/>
    <mergeCell ref="C33:C34"/>
    <mergeCell ref="D33:D34"/>
    <mergeCell ref="E33:E34"/>
    <mergeCell ref="L33:L34"/>
    <mergeCell ref="M33:M34"/>
    <mergeCell ref="N33:N34"/>
    <mergeCell ref="B35:B36"/>
    <mergeCell ref="C35:C36"/>
    <mergeCell ref="D35:D36"/>
    <mergeCell ref="E35:E36"/>
    <mergeCell ref="F35:F36"/>
    <mergeCell ref="G35:G36"/>
    <mergeCell ref="H35:H36"/>
    <mergeCell ref="F33:F34"/>
    <mergeCell ref="G33:G34"/>
    <mergeCell ref="H33:H34"/>
    <mergeCell ref="I33:I34"/>
    <mergeCell ref="H29:H30"/>
    <mergeCell ref="I29:I30"/>
    <mergeCell ref="J29:J30"/>
    <mergeCell ref="K29:K30"/>
    <mergeCell ref="L29:L30"/>
    <mergeCell ref="M29:M30"/>
    <mergeCell ref="B29:B30"/>
    <mergeCell ref="C29:C30"/>
    <mergeCell ref="D29:D30"/>
    <mergeCell ref="E29:E30"/>
    <mergeCell ref="F29:F30"/>
    <mergeCell ref="G29:G30"/>
    <mergeCell ref="A31:A32"/>
    <mergeCell ref="B31:B32"/>
    <mergeCell ref="C31:C32"/>
    <mergeCell ref="D31:D32"/>
    <mergeCell ref="E31:E32"/>
    <mergeCell ref="F31:F32"/>
    <mergeCell ref="G31:G32"/>
    <mergeCell ref="H31:H32"/>
    <mergeCell ref="I31:I32"/>
    <mergeCell ref="M27:M28"/>
    <mergeCell ref="N27:N28"/>
    <mergeCell ref="L25:L26"/>
    <mergeCell ref="M25:M26"/>
    <mergeCell ref="N25:N26"/>
    <mergeCell ref="I25:I26"/>
    <mergeCell ref="J25:J26"/>
    <mergeCell ref="K25:K26"/>
    <mergeCell ref="N29:N30"/>
    <mergeCell ref="J23:J24"/>
    <mergeCell ref="K23:K24"/>
    <mergeCell ref="L23:L24"/>
    <mergeCell ref="M23:M24"/>
    <mergeCell ref="N23:N24"/>
    <mergeCell ref="A25:A30"/>
    <mergeCell ref="B25:B26"/>
    <mergeCell ref="C25:C26"/>
    <mergeCell ref="D25:D26"/>
    <mergeCell ref="E25:E26"/>
    <mergeCell ref="B27:B28"/>
    <mergeCell ref="C27:C28"/>
    <mergeCell ref="D27:D28"/>
    <mergeCell ref="E27:E28"/>
    <mergeCell ref="F27:F28"/>
    <mergeCell ref="G27:G28"/>
    <mergeCell ref="H27:H28"/>
    <mergeCell ref="F25:F26"/>
    <mergeCell ref="G25:G26"/>
    <mergeCell ref="H25:H26"/>
    <mergeCell ref="I27:I28"/>
    <mergeCell ref="J27:J28"/>
    <mergeCell ref="K27:K28"/>
    <mergeCell ref="L27:L28"/>
    <mergeCell ref="H21:H22"/>
    <mergeCell ref="I21:I22"/>
    <mergeCell ref="J21:J22"/>
    <mergeCell ref="K21:K22"/>
    <mergeCell ref="L21:L22"/>
    <mergeCell ref="M21:M22"/>
    <mergeCell ref="B21:B22"/>
    <mergeCell ref="C21:C22"/>
    <mergeCell ref="D21:D22"/>
    <mergeCell ref="E21:E22"/>
    <mergeCell ref="F21:F22"/>
    <mergeCell ref="G21:G22"/>
    <mergeCell ref="A23:A24"/>
    <mergeCell ref="B23:B24"/>
    <mergeCell ref="C23:C24"/>
    <mergeCell ref="D23:D24"/>
    <mergeCell ref="E23:E24"/>
    <mergeCell ref="F23:F24"/>
    <mergeCell ref="G23:G24"/>
    <mergeCell ref="H23:H24"/>
    <mergeCell ref="I23:I24"/>
    <mergeCell ref="M19:M20"/>
    <mergeCell ref="N19:N20"/>
    <mergeCell ref="L16:L18"/>
    <mergeCell ref="M16:M18"/>
    <mergeCell ref="N16:N18"/>
    <mergeCell ref="I16:I18"/>
    <mergeCell ref="J16:J18"/>
    <mergeCell ref="K16:K18"/>
    <mergeCell ref="N21:N22"/>
    <mergeCell ref="J14:J15"/>
    <mergeCell ref="K14:K15"/>
    <mergeCell ref="L14:L15"/>
    <mergeCell ref="M14:M15"/>
    <mergeCell ref="N14:N15"/>
    <mergeCell ref="A16:A22"/>
    <mergeCell ref="B16:B18"/>
    <mergeCell ref="C16:C18"/>
    <mergeCell ref="D16:D18"/>
    <mergeCell ref="E16:E18"/>
    <mergeCell ref="B19:B20"/>
    <mergeCell ref="C19:C20"/>
    <mergeCell ref="D19:D20"/>
    <mergeCell ref="E19:E20"/>
    <mergeCell ref="F19:F20"/>
    <mergeCell ref="G19:G20"/>
    <mergeCell ref="H19:H20"/>
    <mergeCell ref="F16:F18"/>
    <mergeCell ref="G16:G18"/>
    <mergeCell ref="H16:H18"/>
    <mergeCell ref="I19:I20"/>
    <mergeCell ref="J19:J20"/>
    <mergeCell ref="K19:K20"/>
    <mergeCell ref="L19:L20"/>
    <mergeCell ref="A14:A15"/>
    <mergeCell ref="B14:B15"/>
    <mergeCell ref="C14:C15"/>
    <mergeCell ref="D14:D15"/>
    <mergeCell ref="E14:E15"/>
    <mergeCell ref="F14:F15"/>
    <mergeCell ref="G14:G15"/>
    <mergeCell ref="H14:H15"/>
    <mergeCell ref="I14:I15"/>
    <mergeCell ref="L10:L11"/>
    <mergeCell ref="M10:M11"/>
    <mergeCell ref="N10:N11"/>
    <mergeCell ref="B12:B13"/>
    <mergeCell ref="C12:C13"/>
    <mergeCell ref="D12:D13"/>
    <mergeCell ref="E12:E13"/>
    <mergeCell ref="F12:F13"/>
    <mergeCell ref="G12:G13"/>
    <mergeCell ref="N12:N13"/>
    <mergeCell ref="H12:H13"/>
    <mergeCell ref="I12:I13"/>
    <mergeCell ref="J12:J13"/>
    <mergeCell ref="K12:K13"/>
    <mergeCell ref="L12:L13"/>
    <mergeCell ref="M12:M13"/>
    <mergeCell ref="A7:A13"/>
    <mergeCell ref="B7:B9"/>
    <mergeCell ref="C7:C9"/>
    <mergeCell ref="D7:D9"/>
    <mergeCell ref="E7:E9"/>
    <mergeCell ref="F7:F9"/>
    <mergeCell ref="G7:G9"/>
    <mergeCell ref="N7:N9"/>
    <mergeCell ref="B10:B11"/>
    <mergeCell ref="C10:C11"/>
    <mergeCell ref="D10:D11"/>
    <mergeCell ref="E10:E11"/>
    <mergeCell ref="F10:F11"/>
    <mergeCell ref="G10:G11"/>
    <mergeCell ref="H10:H11"/>
    <mergeCell ref="I10:I11"/>
    <mergeCell ref="J10:J11"/>
    <mergeCell ref="H7:H9"/>
    <mergeCell ref="I7:I9"/>
    <mergeCell ref="J7:J9"/>
    <mergeCell ref="K7:K9"/>
    <mergeCell ref="L7:L9"/>
    <mergeCell ref="M7:M9"/>
    <mergeCell ref="K10:K11"/>
    <mergeCell ref="A3:M3"/>
    <mergeCell ref="A4:A6"/>
    <mergeCell ref="B4:B6"/>
    <mergeCell ref="C4:C6"/>
    <mergeCell ref="D4:D6"/>
    <mergeCell ref="E4:E6"/>
    <mergeCell ref="F4:F6"/>
    <mergeCell ref="G4:H4"/>
    <mergeCell ref="I4:I6"/>
    <mergeCell ref="J4:J6"/>
    <mergeCell ref="K4:M5"/>
    <mergeCell ref="G5:G6"/>
    <mergeCell ref="H5:H6"/>
  </mergeCells>
  <phoneticPr fontId="8"/>
  <pageMargins left="0.19685039370078741" right="0.19685039370078741" top="0.19685039370078741" bottom="0.19685039370078741" header="0" footer="0"/>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42"/>
  <sheetViews>
    <sheetView showGridLines="0" view="pageBreakPreview" zoomScaleNormal="80" zoomScaleSheetLayoutView="100" workbookViewId="0">
      <selection activeCell="P21" sqref="P21"/>
    </sheetView>
  </sheetViews>
  <sheetFormatPr defaultColWidth="9" defaultRowHeight="13.2"/>
  <cols>
    <col min="1" max="2" width="6.6640625" style="29" customWidth="1"/>
    <col min="3" max="16384" width="9" style="29"/>
  </cols>
  <sheetData>
    <row r="1" spans="1:10" ht="13.8">
      <c r="A1" s="846" t="s">
        <v>873</v>
      </c>
      <c r="B1" s="846"/>
      <c r="C1" s="846"/>
      <c r="D1" s="846"/>
      <c r="E1" s="846"/>
      <c r="F1" s="846"/>
      <c r="G1" s="846"/>
      <c r="H1" s="846"/>
      <c r="I1" s="846"/>
      <c r="J1" s="846"/>
    </row>
    <row r="2" spans="1:10" ht="13.8">
      <c r="A2" s="62"/>
      <c r="B2" s="62"/>
    </row>
    <row r="3" spans="1:10">
      <c r="A3" s="640" t="s">
        <v>169</v>
      </c>
      <c r="B3" s="640"/>
      <c r="C3" s="640"/>
      <c r="D3" s="640"/>
      <c r="E3" s="640"/>
      <c r="F3" s="640"/>
      <c r="G3" s="640"/>
      <c r="H3" s="640"/>
      <c r="I3" s="640"/>
      <c r="J3" s="640"/>
    </row>
    <row r="4" spans="1:10">
      <c r="A4" s="30"/>
      <c r="B4" s="30"/>
    </row>
    <row r="5" spans="1:10" ht="13.8">
      <c r="A5" s="847" t="s">
        <v>335</v>
      </c>
      <c r="B5" s="847"/>
      <c r="C5" s="847"/>
      <c r="D5" s="847"/>
      <c r="E5" s="847"/>
      <c r="F5" s="847"/>
      <c r="G5" s="847"/>
      <c r="H5" s="847"/>
      <c r="I5" s="847"/>
      <c r="J5" s="847"/>
    </row>
    <row r="6" spans="1:10" ht="13.8">
      <c r="A6" s="848" t="s">
        <v>336</v>
      </c>
      <c r="B6" s="848"/>
      <c r="C6" s="848"/>
      <c r="D6" s="848"/>
      <c r="E6" s="848"/>
      <c r="F6" s="848"/>
      <c r="G6" s="848"/>
      <c r="H6" s="848"/>
      <c r="I6" s="848"/>
      <c r="J6" s="848"/>
    </row>
    <row r="7" spans="1:10" ht="13.8">
      <c r="A7" s="845" t="s">
        <v>337</v>
      </c>
      <c r="B7" s="845"/>
      <c r="C7" s="845"/>
      <c r="D7" s="845"/>
      <c r="E7" s="845"/>
      <c r="F7" s="845"/>
      <c r="G7" s="845"/>
      <c r="H7" s="845"/>
      <c r="I7" s="845"/>
      <c r="J7" s="845"/>
    </row>
    <row r="8" spans="1:10">
      <c r="A8" s="30"/>
      <c r="B8" s="30"/>
    </row>
    <row r="9" spans="1:10" ht="13.8">
      <c r="A9" s="840" t="s">
        <v>338</v>
      </c>
      <c r="B9" s="840"/>
      <c r="C9" s="840"/>
      <c r="D9" s="840"/>
      <c r="E9" s="840"/>
      <c r="F9" s="840"/>
      <c r="G9" s="840"/>
      <c r="H9" s="840"/>
      <c r="I9" s="840"/>
      <c r="J9" s="840"/>
    </row>
    <row r="10" spans="1:10" ht="13.8">
      <c r="A10" s="840" t="s">
        <v>339</v>
      </c>
      <c r="B10" s="840"/>
      <c r="C10" s="840"/>
      <c r="D10" s="840"/>
      <c r="E10" s="840"/>
      <c r="F10" s="840"/>
      <c r="G10" s="840"/>
      <c r="H10" s="840"/>
      <c r="I10" s="840"/>
      <c r="J10" s="840"/>
    </row>
    <row r="11" spans="1:10">
      <c r="A11" s="30"/>
      <c r="B11" s="30"/>
    </row>
    <row r="12" spans="1:10" ht="42" customHeight="1">
      <c r="A12" s="844" t="s">
        <v>340</v>
      </c>
      <c r="B12" s="844"/>
      <c r="C12" s="844"/>
      <c r="D12" s="844"/>
      <c r="E12" s="844"/>
      <c r="F12" s="844"/>
      <c r="G12" s="844"/>
      <c r="H12" s="844"/>
      <c r="I12" s="844"/>
      <c r="J12" s="844"/>
    </row>
    <row r="13" spans="1:10" ht="13.8">
      <c r="A13" s="845" t="s">
        <v>341</v>
      </c>
      <c r="B13" s="845"/>
      <c r="C13" s="845"/>
      <c r="D13" s="845"/>
      <c r="E13" s="845"/>
      <c r="F13" s="845"/>
      <c r="G13" s="845"/>
      <c r="H13" s="845"/>
      <c r="I13" s="845"/>
      <c r="J13" s="845"/>
    </row>
    <row r="14" spans="1:10" ht="13.8">
      <c r="A14" s="35"/>
      <c r="B14" s="35"/>
      <c r="C14" s="35"/>
      <c r="D14" s="35"/>
      <c r="E14" s="35"/>
      <c r="F14" s="35"/>
      <c r="G14" s="35"/>
      <c r="H14" s="35"/>
      <c r="I14" s="35"/>
      <c r="J14" s="35"/>
    </row>
    <row r="15" spans="1:10" ht="31.5" customHeight="1">
      <c r="A15" s="849" t="s">
        <v>893</v>
      </c>
      <c r="B15" s="849"/>
      <c r="C15" s="849"/>
      <c r="D15" s="849"/>
      <c r="E15" s="849"/>
      <c r="F15" s="849"/>
      <c r="G15" s="849"/>
      <c r="H15" s="849"/>
      <c r="I15" s="849"/>
      <c r="J15" s="849"/>
    </row>
    <row r="16" spans="1:10" ht="13.8">
      <c r="A16" s="848" t="s">
        <v>342</v>
      </c>
      <c r="B16" s="848"/>
      <c r="C16" s="848"/>
      <c r="D16" s="848"/>
      <c r="E16" s="848"/>
      <c r="F16" s="848"/>
      <c r="G16" s="848"/>
      <c r="H16" s="848"/>
      <c r="I16" s="848"/>
      <c r="J16" s="848"/>
    </row>
    <row r="17" spans="1:10">
      <c r="A17" s="304" t="s">
        <v>894</v>
      </c>
      <c r="B17" s="32"/>
    </row>
    <row r="18" spans="1:10" ht="13.8">
      <c r="A18" s="848" t="s">
        <v>343</v>
      </c>
      <c r="B18" s="848"/>
      <c r="C18" s="848"/>
      <c r="D18" s="848"/>
      <c r="E18" s="848"/>
      <c r="F18" s="848"/>
      <c r="G18" s="848"/>
      <c r="H18" s="848"/>
      <c r="I18" s="848"/>
      <c r="J18" s="848"/>
    </row>
    <row r="19" spans="1:10" ht="13.8">
      <c r="A19" s="848" t="s">
        <v>344</v>
      </c>
      <c r="B19" s="848"/>
      <c r="C19" s="848"/>
      <c r="D19" s="848"/>
      <c r="E19" s="848"/>
      <c r="F19" s="848"/>
      <c r="G19" s="848"/>
      <c r="H19" s="848"/>
      <c r="I19" s="848"/>
      <c r="J19" s="848"/>
    </row>
    <row r="20" spans="1:10" ht="13.8">
      <c r="A20" s="848" t="s">
        <v>345</v>
      </c>
      <c r="B20" s="848"/>
      <c r="C20" s="848"/>
      <c r="D20" s="848"/>
      <c r="E20" s="848"/>
      <c r="F20" s="848"/>
      <c r="G20" s="848"/>
      <c r="H20" s="848"/>
      <c r="I20" s="848"/>
      <c r="J20" s="848"/>
    </row>
    <row r="21" spans="1:10" ht="13.8">
      <c r="A21" s="63" t="s">
        <v>174</v>
      </c>
      <c r="B21" s="63"/>
    </row>
    <row r="22" spans="1:10">
      <c r="A22" s="640" t="s">
        <v>175</v>
      </c>
      <c r="B22" s="640"/>
      <c r="C22" s="640"/>
      <c r="D22" s="640"/>
      <c r="E22" s="640"/>
      <c r="F22" s="640"/>
      <c r="G22" s="640"/>
      <c r="H22" s="640"/>
      <c r="I22" s="640"/>
      <c r="J22" s="640"/>
    </row>
    <row r="23" spans="1:10" ht="15.75" customHeight="1">
      <c r="A23" s="854" t="s">
        <v>80</v>
      </c>
      <c r="B23" s="855"/>
      <c r="C23" s="842" t="s">
        <v>170</v>
      </c>
      <c r="D23" s="842"/>
      <c r="E23" s="842"/>
      <c r="F23" s="853" t="s">
        <v>299</v>
      </c>
      <c r="G23" s="843" t="s">
        <v>346</v>
      </c>
      <c r="H23" s="843"/>
      <c r="I23" s="843"/>
      <c r="J23" s="841" t="s">
        <v>171</v>
      </c>
    </row>
    <row r="24" spans="1:10" ht="13.8">
      <c r="A24" s="856"/>
      <c r="B24" s="857"/>
      <c r="C24" s="33" t="s">
        <v>85</v>
      </c>
      <c r="D24" s="33" t="s">
        <v>86</v>
      </c>
      <c r="E24" s="33" t="s">
        <v>172</v>
      </c>
      <c r="F24" s="853"/>
      <c r="G24" s="66" t="s">
        <v>347</v>
      </c>
      <c r="H24" s="33" t="s">
        <v>111</v>
      </c>
      <c r="I24" s="33" t="s">
        <v>173</v>
      </c>
      <c r="J24" s="841"/>
    </row>
    <row r="25" spans="1:10">
      <c r="A25" s="854"/>
      <c r="B25" s="855"/>
      <c r="C25" s="841"/>
      <c r="D25" s="841"/>
      <c r="E25" s="841"/>
      <c r="F25" s="841"/>
      <c r="G25" s="33"/>
      <c r="H25" s="33"/>
      <c r="I25" s="33"/>
      <c r="J25" s="841"/>
    </row>
    <row r="26" spans="1:10">
      <c r="A26" s="856"/>
      <c r="B26" s="857"/>
      <c r="C26" s="841"/>
      <c r="D26" s="841"/>
      <c r="E26" s="841"/>
      <c r="F26" s="841"/>
      <c r="G26" s="33"/>
      <c r="H26" s="33"/>
      <c r="I26" s="33"/>
      <c r="J26" s="841"/>
    </row>
    <row r="27" spans="1:10">
      <c r="A27" s="854"/>
      <c r="B27" s="855"/>
      <c r="C27" s="841"/>
      <c r="D27" s="841"/>
      <c r="E27" s="841"/>
      <c r="F27" s="841"/>
      <c r="G27" s="33"/>
      <c r="H27" s="33"/>
      <c r="I27" s="33"/>
      <c r="J27" s="841"/>
    </row>
    <row r="28" spans="1:10">
      <c r="A28" s="856"/>
      <c r="B28" s="857"/>
      <c r="C28" s="841"/>
      <c r="D28" s="841"/>
      <c r="E28" s="841"/>
      <c r="F28" s="841"/>
      <c r="G28" s="33"/>
      <c r="H28" s="33"/>
      <c r="I28" s="33"/>
      <c r="J28" s="841"/>
    </row>
    <row r="29" spans="1:10" ht="13.8">
      <c r="A29" s="35"/>
      <c r="B29" s="35"/>
    </row>
    <row r="30" spans="1:10" ht="26.4">
      <c r="A30" s="30" t="s">
        <v>348</v>
      </c>
      <c r="B30" s="30"/>
    </row>
    <row r="31" spans="1:10" ht="30" customHeight="1">
      <c r="A31" s="67" t="s">
        <v>349</v>
      </c>
      <c r="B31" s="850" t="s">
        <v>350</v>
      </c>
      <c r="C31" s="850"/>
      <c r="D31" s="850"/>
      <c r="E31" s="850"/>
      <c r="F31" s="850"/>
      <c r="G31" s="850"/>
      <c r="H31" s="850"/>
      <c r="I31" s="850"/>
      <c r="J31" s="850"/>
    </row>
    <row r="32" spans="1:10" ht="13.5" customHeight="1">
      <c r="A32" s="67" t="s">
        <v>351</v>
      </c>
      <c r="B32" s="850" t="s">
        <v>900</v>
      </c>
      <c r="C32" s="850"/>
      <c r="D32" s="850"/>
      <c r="E32" s="850"/>
      <c r="F32" s="850"/>
      <c r="G32" s="850"/>
      <c r="H32" s="850"/>
      <c r="I32" s="850"/>
      <c r="J32" s="850"/>
    </row>
    <row r="33" spans="1:10" ht="13.8">
      <c r="A33" s="852" t="s">
        <v>352</v>
      </c>
      <c r="B33" s="852"/>
      <c r="C33" s="852"/>
    </row>
    <row r="34" spans="1:10" ht="15" customHeight="1">
      <c r="A34" s="68" t="s">
        <v>353</v>
      </c>
      <c r="B34" s="850" t="s">
        <v>354</v>
      </c>
      <c r="C34" s="850"/>
      <c r="D34" s="850"/>
      <c r="E34" s="850"/>
      <c r="F34" s="850"/>
      <c r="G34" s="850"/>
      <c r="H34" s="850"/>
      <c r="I34" s="850"/>
      <c r="J34" s="850"/>
    </row>
    <row r="35" spans="1:10" ht="33.75" customHeight="1">
      <c r="A35" s="68" t="s">
        <v>355</v>
      </c>
      <c r="B35" s="851" t="s">
        <v>895</v>
      </c>
      <c r="C35" s="851"/>
      <c r="D35" s="851"/>
      <c r="E35" s="851"/>
      <c r="F35" s="851"/>
      <c r="G35" s="851"/>
      <c r="H35" s="851"/>
      <c r="I35" s="851"/>
      <c r="J35" s="851"/>
    </row>
    <row r="36" spans="1:10" ht="13.8">
      <c r="A36" s="63"/>
      <c r="B36" s="63"/>
    </row>
    <row r="37" spans="1:10">
      <c r="A37" s="30"/>
      <c r="B37" s="30"/>
    </row>
    <row r="38" spans="1:10">
      <c r="A38" s="32"/>
      <c r="B38" s="32"/>
    </row>
    <row r="39" spans="1:10">
      <c r="A39" s="32"/>
      <c r="B39" s="32"/>
    </row>
    <row r="40" spans="1:10">
      <c r="A40" s="30"/>
      <c r="B40" s="30"/>
    </row>
    <row r="41" spans="1:10">
      <c r="A41" s="30"/>
      <c r="B41" s="30"/>
    </row>
    <row r="42" spans="1:10">
      <c r="A42" s="32"/>
      <c r="B42" s="32"/>
    </row>
  </sheetData>
  <mergeCells count="37">
    <mergeCell ref="A15:J15"/>
    <mergeCell ref="A18:J18"/>
    <mergeCell ref="B34:J34"/>
    <mergeCell ref="B35:J35"/>
    <mergeCell ref="A20:J20"/>
    <mergeCell ref="A22:J22"/>
    <mergeCell ref="A16:J16"/>
    <mergeCell ref="A19:J19"/>
    <mergeCell ref="J25:J26"/>
    <mergeCell ref="A33:C33"/>
    <mergeCell ref="F23:F24"/>
    <mergeCell ref="A23:B24"/>
    <mergeCell ref="A25:B26"/>
    <mergeCell ref="A27:B28"/>
    <mergeCell ref="B31:J31"/>
    <mergeCell ref="B32:J32"/>
    <mergeCell ref="A1:J1"/>
    <mergeCell ref="A3:J3"/>
    <mergeCell ref="A5:J5"/>
    <mergeCell ref="A6:J6"/>
    <mergeCell ref="A7:J7"/>
    <mergeCell ref="A9:J9"/>
    <mergeCell ref="C27:C28"/>
    <mergeCell ref="D27:D28"/>
    <mergeCell ref="E27:E28"/>
    <mergeCell ref="F27:F28"/>
    <mergeCell ref="J27:J28"/>
    <mergeCell ref="C23:E23"/>
    <mergeCell ref="G23:I23"/>
    <mergeCell ref="J23:J24"/>
    <mergeCell ref="C25:C26"/>
    <mergeCell ref="D25:D26"/>
    <mergeCell ref="E25:E26"/>
    <mergeCell ref="F25:F26"/>
    <mergeCell ref="A10:J10"/>
    <mergeCell ref="A12:J12"/>
    <mergeCell ref="A13:J13"/>
  </mergeCells>
  <phoneticPr fontId="8"/>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31"/>
  <sheetViews>
    <sheetView showGridLines="0" view="pageBreakPreview" zoomScaleNormal="100" zoomScaleSheetLayoutView="100" workbookViewId="0">
      <selection activeCell="P21" sqref="P21"/>
    </sheetView>
  </sheetViews>
  <sheetFormatPr defaultColWidth="9" defaultRowHeight="13.2"/>
  <cols>
    <col min="1" max="1" width="34.109375" style="29" customWidth="1"/>
    <col min="2" max="2" width="24.33203125" style="29" customWidth="1"/>
    <col min="3" max="3" width="11.77734375" style="29" customWidth="1"/>
    <col min="4" max="16384" width="9" style="29"/>
  </cols>
  <sheetData>
    <row r="1" spans="1:5">
      <c r="A1" s="300" t="s">
        <v>874</v>
      </c>
    </row>
    <row r="2" spans="1:5" ht="13.8">
      <c r="A2" s="299"/>
    </row>
    <row r="3" spans="1:5">
      <c r="A3" s="640" t="s">
        <v>169</v>
      </c>
      <c r="B3" s="640"/>
      <c r="C3" s="640"/>
      <c r="D3" s="640"/>
      <c r="E3" s="640"/>
    </row>
    <row r="4" spans="1:5">
      <c r="A4" s="17"/>
      <c r="B4" s="17"/>
      <c r="C4" s="17"/>
      <c r="D4" s="17"/>
      <c r="E4" s="17"/>
    </row>
    <row r="5" spans="1:5" ht="13.8">
      <c r="A5" s="63" t="s">
        <v>174</v>
      </c>
    </row>
    <row r="6" spans="1:5" ht="69" customHeight="1">
      <c r="A6" s="858" t="s">
        <v>324</v>
      </c>
      <c r="B6" s="858"/>
      <c r="C6" s="858"/>
      <c r="D6" s="858"/>
      <c r="E6" s="858"/>
    </row>
    <row r="7" spans="1:5" ht="24" customHeight="1">
      <c r="A7" s="64"/>
      <c r="B7" s="64"/>
      <c r="C7" s="64"/>
      <c r="D7" s="64"/>
      <c r="E7" s="64"/>
    </row>
    <row r="8" spans="1:5" ht="13.8">
      <c r="A8" s="840" t="s">
        <v>325</v>
      </c>
      <c r="B8" s="840"/>
      <c r="C8" s="840"/>
      <c r="D8" s="840"/>
      <c r="E8" s="840"/>
    </row>
    <row r="9" spans="1:5" ht="13.8">
      <c r="A9" s="62"/>
      <c r="B9" s="62"/>
      <c r="C9" s="62"/>
      <c r="D9" s="62"/>
      <c r="E9" s="62"/>
    </row>
    <row r="10" spans="1:5">
      <c r="A10" s="846" t="s">
        <v>891</v>
      </c>
      <c r="B10" s="846"/>
      <c r="C10" s="846"/>
      <c r="D10" s="846"/>
      <c r="E10" s="846"/>
    </row>
    <row r="11" spans="1:5" ht="13.8">
      <c r="A11" s="848" t="s">
        <v>326</v>
      </c>
      <c r="B11" s="848"/>
      <c r="C11" s="848"/>
      <c r="D11" s="848"/>
      <c r="E11" s="848"/>
    </row>
    <row r="12" spans="1:5" ht="13.8">
      <c r="A12" s="846" t="s">
        <v>892</v>
      </c>
      <c r="B12" s="846"/>
      <c r="C12" s="846"/>
      <c r="D12" s="846"/>
      <c r="E12" s="846"/>
    </row>
    <row r="13" spans="1:5" ht="13.8">
      <c r="A13" s="848" t="s">
        <v>327</v>
      </c>
      <c r="B13" s="848"/>
      <c r="C13" s="848"/>
      <c r="D13" s="848"/>
      <c r="E13" s="848"/>
    </row>
    <row r="14" spans="1:5" ht="18" customHeight="1">
      <c r="A14" s="848" t="s">
        <v>328</v>
      </c>
      <c r="B14" s="848"/>
      <c r="C14" s="848"/>
      <c r="D14" s="848"/>
      <c r="E14" s="848"/>
    </row>
    <row r="15" spans="1:5" ht="13.8">
      <c r="A15" s="848" t="s">
        <v>329</v>
      </c>
      <c r="B15" s="848"/>
      <c r="C15" s="848"/>
      <c r="D15" s="848"/>
      <c r="E15" s="848"/>
    </row>
    <row r="16" spans="1:5">
      <c r="A16" s="32"/>
      <c r="B16" s="32"/>
      <c r="C16" s="32"/>
      <c r="D16" s="32"/>
      <c r="E16" s="32"/>
    </row>
    <row r="17" spans="1:5" ht="13.8">
      <c r="A17" s="35" t="s">
        <v>330</v>
      </c>
    </row>
    <row r="18" spans="1:5" ht="13.8">
      <c r="A18" s="35"/>
    </row>
    <row r="19" spans="1:5" ht="13.8">
      <c r="A19" s="35" t="s">
        <v>331</v>
      </c>
    </row>
    <row r="20" spans="1:5" ht="13.8">
      <c r="A20" s="35"/>
    </row>
    <row r="21" spans="1:5" ht="13.8">
      <c r="A21" s="847" t="s">
        <v>332</v>
      </c>
      <c r="B21" s="847"/>
      <c r="C21" s="847"/>
      <c r="D21" s="847"/>
      <c r="E21" s="847"/>
    </row>
    <row r="22" spans="1:5" ht="13.8">
      <c r="A22" s="31"/>
      <c r="B22" s="31"/>
      <c r="C22" s="31"/>
      <c r="D22" s="31"/>
      <c r="E22" s="31"/>
    </row>
    <row r="23" spans="1:5" ht="13.8">
      <c r="A23" s="31"/>
      <c r="B23" s="31"/>
      <c r="C23" s="31"/>
      <c r="D23" s="31"/>
      <c r="E23" s="31"/>
    </row>
    <row r="24" spans="1:5" ht="18.75" customHeight="1">
      <c r="A24" s="65" t="s">
        <v>333</v>
      </c>
      <c r="B24" s="853" t="s">
        <v>334</v>
      </c>
      <c r="C24" s="859"/>
      <c r="D24" s="859"/>
      <c r="E24" s="65" t="s">
        <v>176</v>
      </c>
    </row>
    <row r="25" spans="1:5" ht="20.25" customHeight="1">
      <c r="A25" s="841"/>
      <c r="B25" s="841"/>
      <c r="C25" s="841"/>
      <c r="D25" s="841"/>
      <c r="E25" s="841"/>
    </row>
    <row r="26" spans="1:5" ht="20.25" customHeight="1">
      <c r="A26" s="841"/>
      <c r="B26" s="841"/>
      <c r="C26" s="841"/>
      <c r="D26" s="841"/>
      <c r="E26" s="841"/>
    </row>
    <row r="27" spans="1:5" ht="18.75" customHeight="1">
      <c r="A27" s="841"/>
      <c r="B27" s="841"/>
      <c r="C27" s="841"/>
      <c r="D27" s="841"/>
      <c r="E27" s="841"/>
    </row>
    <row r="28" spans="1:5" ht="18.75" customHeight="1">
      <c r="A28" s="841"/>
      <c r="B28" s="841"/>
      <c r="C28" s="841"/>
      <c r="D28" s="841"/>
      <c r="E28" s="841"/>
    </row>
    <row r="29" spans="1:5" ht="42" customHeight="1">
      <c r="A29" s="33"/>
      <c r="B29" s="841"/>
      <c r="C29" s="841"/>
      <c r="D29" s="841"/>
      <c r="E29" s="33"/>
    </row>
    <row r="31" spans="1:5">
      <c r="A31" s="848" t="s">
        <v>177</v>
      </c>
      <c r="B31" s="848"/>
      <c r="C31" s="848"/>
      <c r="D31" s="848"/>
      <c r="E31" s="848"/>
    </row>
  </sheetData>
  <mergeCells count="19">
    <mergeCell ref="A31:E31"/>
    <mergeCell ref="E27:E28"/>
    <mergeCell ref="E25:E26"/>
    <mergeCell ref="B25:D26"/>
    <mergeCell ref="B27:D28"/>
    <mergeCell ref="B29:D29"/>
    <mergeCell ref="A12:E12"/>
    <mergeCell ref="A25:A26"/>
    <mergeCell ref="A27:A28"/>
    <mergeCell ref="A3:E3"/>
    <mergeCell ref="A6:E6"/>
    <mergeCell ref="A8:E8"/>
    <mergeCell ref="A10:E10"/>
    <mergeCell ref="A11:E11"/>
    <mergeCell ref="A13:E13"/>
    <mergeCell ref="A14:E14"/>
    <mergeCell ref="A15:E15"/>
    <mergeCell ref="A21:E21"/>
    <mergeCell ref="B24:D24"/>
  </mergeCells>
  <phoneticPr fontId="8"/>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21"/>
  <sheetViews>
    <sheetView showGridLines="0" view="pageBreakPreview" zoomScaleNormal="100" zoomScaleSheetLayoutView="100" workbookViewId="0">
      <selection activeCell="E4" sqref="E4:N4"/>
    </sheetView>
  </sheetViews>
  <sheetFormatPr defaultColWidth="7.33203125" defaultRowHeight="13.2"/>
  <cols>
    <col min="1" max="14" width="7.33203125" style="187"/>
    <col min="15" max="15" width="7.33203125" style="187" customWidth="1"/>
    <col min="16" max="17" width="4" style="187" customWidth="1"/>
    <col min="18" max="18" width="7.33203125" style="187" customWidth="1"/>
    <col min="19" max="20" width="4" style="187" customWidth="1"/>
    <col min="21" max="16384" width="7.33203125" style="187"/>
  </cols>
  <sheetData>
    <row r="1" spans="1:23">
      <c r="A1" s="860" t="s">
        <v>875</v>
      </c>
      <c r="B1" s="860"/>
      <c r="C1" s="860"/>
    </row>
    <row r="2" spans="1:23">
      <c r="A2" s="50"/>
    </row>
    <row r="3" spans="1:23" ht="24" customHeight="1">
      <c r="A3" s="188" t="s">
        <v>179</v>
      </c>
      <c r="B3" s="188" t="s">
        <v>75</v>
      </c>
      <c r="C3" s="188" t="s">
        <v>76</v>
      </c>
      <c r="D3" s="51" t="s">
        <v>77</v>
      </c>
      <c r="E3" s="52"/>
    </row>
    <row r="4" spans="1:23" ht="14.25" customHeight="1">
      <c r="A4" s="188"/>
      <c r="B4" s="188"/>
      <c r="C4" s="188"/>
      <c r="D4" s="188"/>
      <c r="E4" s="861" t="s">
        <v>321</v>
      </c>
      <c r="F4" s="861"/>
      <c r="G4" s="861"/>
      <c r="H4" s="861"/>
      <c r="I4" s="861"/>
      <c r="J4" s="861"/>
      <c r="K4" s="861"/>
      <c r="L4" s="861"/>
      <c r="M4" s="861"/>
      <c r="N4" s="861"/>
    </row>
    <row r="5" spans="1:23">
      <c r="A5" s="53"/>
    </row>
    <row r="6" spans="1:23" ht="14.25" customHeight="1">
      <c r="A6" s="862" t="s">
        <v>630</v>
      </c>
      <c r="B6" s="863" t="s">
        <v>631</v>
      </c>
      <c r="C6" s="866" t="s">
        <v>120</v>
      </c>
      <c r="D6" s="866" t="s">
        <v>180</v>
      </c>
      <c r="E6" s="866" t="s">
        <v>181</v>
      </c>
      <c r="F6" s="54" t="s">
        <v>182</v>
      </c>
      <c r="G6" s="867" t="s">
        <v>184</v>
      </c>
      <c r="H6" s="868"/>
      <c r="I6" s="869" t="s">
        <v>185</v>
      </c>
      <c r="J6" s="869"/>
      <c r="K6" s="867" t="s">
        <v>186</v>
      </c>
      <c r="L6" s="869"/>
      <c r="M6" s="867" t="s">
        <v>187</v>
      </c>
      <c r="N6" s="868"/>
      <c r="O6" s="877" t="s">
        <v>188</v>
      </c>
      <c r="P6" s="878"/>
      <c r="Q6" s="878"/>
      <c r="R6" s="878"/>
      <c r="S6" s="878"/>
      <c r="T6" s="879"/>
      <c r="U6" s="190"/>
      <c r="V6" s="191" t="s">
        <v>189</v>
      </c>
      <c r="W6" s="189"/>
    </row>
    <row r="7" spans="1:23" ht="14.25" customHeight="1">
      <c r="A7" s="862"/>
      <c r="B7" s="864"/>
      <c r="C7" s="866"/>
      <c r="D7" s="866"/>
      <c r="E7" s="866"/>
      <c r="F7" s="55" t="s">
        <v>322</v>
      </c>
      <c r="G7" s="56"/>
      <c r="H7" s="185"/>
      <c r="I7" s="54"/>
      <c r="J7" s="185"/>
      <c r="K7" s="54"/>
      <c r="L7" s="185"/>
      <c r="M7" s="54"/>
      <c r="N7" s="207"/>
      <c r="O7" s="870" t="s">
        <v>627</v>
      </c>
      <c r="P7" s="871"/>
      <c r="Q7" s="872"/>
      <c r="R7" s="870" t="s">
        <v>628</v>
      </c>
      <c r="S7" s="871"/>
      <c r="T7" s="872"/>
      <c r="U7" s="186" t="s">
        <v>323</v>
      </c>
      <c r="V7" s="192" t="s">
        <v>190</v>
      </c>
      <c r="W7" s="57" t="s">
        <v>171</v>
      </c>
    </row>
    <row r="8" spans="1:23">
      <c r="A8" s="862"/>
      <c r="B8" s="865"/>
      <c r="C8" s="866"/>
      <c r="D8" s="866"/>
      <c r="E8" s="866"/>
      <c r="F8" s="58" t="s">
        <v>183</v>
      </c>
      <c r="G8" s="58" t="s">
        <v>191</v>
      </c>
      <c r="H8" s="59" t="s">
        <v>192</v>
      </c>
      <c r="I8" s="58" t="s">
        <v>191</v>
      </c>
      <c r="J8" s="59" t="s">
        <v>193</v>
      </c>
      <c r="K8" s="58" t="s">
        <v>191</v>
      </c>
      <c r="L8" s="59" t="s">
        <v>194</v>
      </c>
      <c r="M8" s="58" t="s">
        <v>191</v>
      </c>
      <c r="N8" s="208" t="s">
        <v>707</v>
      </c>
      <c r="O8" s="209" t="s">
        <v>629</v>
      </c>
      <c r="P8" s="873" t="s">
        <v>708</v>
      </c>
      <c r="Q8" s="874"/>
      <c r="R8" s="209" t="s">
        <v>629</v>
      </c>
      <c r="S8" s="873" t="s">
        <v>709</v>
      </c>
      <c r="T8" s="874"/>
      <c r="U8" s="59"/>
      <c r="V8" s="60"/>
      <c r="W8" s="61"/>
    </row>
    <row r="9" spans="1:23" ht="18.75" customHeight="1">
      <c r="A9" s="188"/>
      <c r="B9" s="188"/>
      <c r="C9" s="188"/>
      <c r="D9" s="188"/>
      <c r="E9" s="188"/>
      <c r="F9" s="188"/>
      <c r="G9" s="188"/>
      <c r="H9" s="188"/>
      <c r="I9" s="188"/>
      <c r="J9" s="188"/>
      <c r="K9" s="188"/>
      <c r="L9" s="188"/>
      <c r="M9" s="188"/>
      <c r="N9" s="188"/>
      <c r="O9" s="188"/>
      <c r="P9" s="862"/>
      <c r="Q9" s="862"/>
      <c r="R9" s="188"/>
      <c r="S9" s="862"/>
      <c r="T9" s="862"/>
      <c r="U9" s="188"/>
      <c r="V9" s="188"/>
      <c r="W9" s="188"/>
    </row>
    <row r="10" spans="1:23" ht="18.75" customHeight="1">
      <c r="A10" s="188"/>
      <c r="B10" s="188"/>
      <c r="C10" s="188"/>
      <c r="D10" s="188"/>
      <c r="E10" s="188"/>
      <c r="F10" s="188"/>
      <c r="G10" s="188"/>
      <c r="H10" s="188"/>
      <c r="I10" s="188"/>
      <c r="J10" s="188"/>
      <c r="K10" s="188"/>
      <c r="L10" s="188"/>
      <c r="M10" s="188"/>
      <c r="N10" s="188"/>
      <c r="O10" s="188"/>
      <c r="P10" s="862"/>
      <c r="Q10" s="862"/>
      <c r="R10" s="188"/>
      <c r="S10" s="862"/>
      <c r="T10" s="862"/>
      <c r="U10" s="188"/>
      <c r="V10" s="188"/>
      <c r="W10" s="188"/>
    </row>
    <row r="11" spans="1:23" ht="18.75" customHeight="1">
      <c r="A11" s="188"/>
      <c r="B11" s="188"/>
      <c r="C11" s="188"/>
      <c r="D11" s="188"/>
      <c r="E11" s="188"/>
      <c r="F11" s="188"/>
      <c r="G11" s="188"/>
      <c r="H11" s="188"/>
      <c r="I11" s="188"/>
      <c r="J11" s="188"/>
      <c r="K11" s="188"/>
      <c r="L11" s="188"/>
      <c r="M11" s="188"/>
      <c r="N11" s="188"/>
      <c r="O11" s="188"/>
      <c r="P11" s="875"/>
      <c r="Q11" s="876"/>
      <c r="R11" s="188"/>
      <c r="S11" s="862"/>
      <c r="T11" s="862"/>
      <c r="U11" s="188"/>
      <c r="V11" s="188"/>
      <c r="W11" s="188"/>
    </row>
    <row r="12" spans="1:23" ht="18.75" customHeight="1">
      <c r="A12" s="188"/>
      <c r="B12" s="188"/>
      <c r="C12" s="188"/>
      <c r="D12" s="188"/>
      <c r="E12" s="188"/>
      <c r="F12" s="188"/>
      <c r="G12" s="188"/>
      <c r="H12" s="188"/>
      <c r="I12" s="188"/>
      <c r="J12" s="188"/>
      <c r="K12" s="188"/>
      <c r="L12" s="188"/>
      <c r="M12" s="188"/>
      <c r="N12" s="188"/>
      <c r="O12" s="188"/>
      <c r="P12" s="862"/>
      <c r="Q12" s="862"/>
      <c r="R12" s="188"/>
      <c r="S12" s="862"/>
      <c r="T12" s="862"/>
      <c r="U12" s="188"/>
      <c r="V12" s="188"/>
      <c r="W12" s="188"/>
    </row>
    <row r="13" spans="1:23" ht="18.75" customHeight="1">
      <c r="A13" s="188"/>
      <c r="B13" s="188"/>
      <c r="C13" s="188"/>
      <c r="D13" s="188"/>
      <c r="E13" s="188"/>
      <c r="F13" s="188"/>
      <c r="G13" s="188"/>
      <c r="H13" s="188"/>
      <c r="I13" s="188"/>
      <c r="J13" s="188"/>
      <c r="K13" s="188"/>
      <c r="L13" s="188"/>
      <c r="M13" s="188"/>
      <c r="N13" s="188"/>
      <c r="O13" s="188"/>
      <c r="P13" s="862"/>
      <c r="Q13" s="862"/>
      <c r="R13" s="188"/>
      <c r="S13" s="862"/>
      <c r="T13" s="862"/>
      <c r="U13" s="188"/>
      <c r="V13" s="188"/>
      <c r="W13" s="188"/>
    </row>
    <row r="14" spans="1:23" ht="18.75" customHeight="1">
      <c r="A14" s="188"/>
      <c r="B14" s="188"/>
      <c r="C14" s="188"/>
      <c r="D14" s="188"/>
      <c r="E14" s="188"/>
      <c r="F14" s="188"/>
      <c r="G14" s="188"/>
      <c r="H14" s="188"/>
      <c r="I14" s="188"/>
      <c r="J14" s="188"/>
      <c r="K14" s="188"/>
      <c r="L14" s="188"/>
      <c r="M14" s="188"/>
      <c r="N14" s="188"/>
      <c r="O14" s="188"/>
      <c r="P14" s="862"/>
      <c r="Q14" s="862"/>
      <c r="R14" s="188"/>
      <c r="S14" s="862"/>
      <c r="T14" s="862"/>
      <c r="U14" s="188"/>
      <c r="V14" s="188"/>
      <c r="W14" s="188"/>
    </row>
    <row r="15" spans="1:23" ht="18.75" customHeight="1">
      <c r="A15" s="188"/>
      <c r="B15" s="188"/>
      <c r="C15" s="188"/>
      <c r="D15" s="188"/>
      <c r="E15" s="188"/>
      <c r="F15" s="188"/>
      <c r="G15" s="188"/>
      <c r="H15" s="188"/>
      <c r="I15" s="188"/>
      <c r="J15" s="188"/>
      <c r="K15" s="188"/>
      <c r="L15" s="188"/>
      <c r="M15" s="188"/>
      <c r="N15" s="188"/>
      <c r="O15" s="188"/>
      <c r="P15" s="862"/>
      <c r="Q15" s="862"/>
      <c r="R15" s="188"/>
      <c r="S15" s="862"/>
      <c r="T15" s="862"/>
      <c r="U15" s="188"/>
      <c r="V15" s="188"/>
      <c r="W15" s="188"/>
    </row>
    <row r="16" spans="1:23" ht="18.75" customHeight="1">
      <c r="A16" s="188"/>
      <c r="B16" s="188"/>
      <c r="C16" s="188"/>
      <c r="D16" s="188"/>
      <c r="E16" s="188"/>
      <c r="F16" s="188"/>
      <c r="G16" s="188"/>
      <c r="H16" s="188"/>
      <c r="I16" s="188"/>
      <c r="J16" s="188"/>
      <c r="K16" s="188"/>
      <c r="L16" s="188"/>
      <c r="M16" s="188"/>
      <c r="N16" s="188"/>
      <c r="O16" s="188"/>
      <c r="P16" s="862"/>
      <c r="Q16" s="862"/>
      <c r="R16" s="188"/>
      <c r="S16" s="862"/>
      <c r="T16" s="862"/>
      <c r="U16" s="188"/>
      <c r="V16" s="188"/>
      <c r="W16" s="188"/>
    </row>
    <row r="17" spans="1:23" ht="18.75" customHeight="1">
      <c r="A17" s="188"/>
      <c r="B17" s="188"/>
      <c r="C17" s="188"/>
      <c r="D17" s="188"/>
      <c r="E17" s="188"/>
      <c r="F17" s="188"/>
      <c r="G17" s="188"/>
      <c r="H17" s="188"/>
      <c r="I17" s="188"/>
      <c r="J17" s="188"/>
      <c r="K17" s="188"/>
      <c r="L17" s="188"/>
      <c r="M17" s="188"/>
      <c r="N17" s="188"/>
      <c r="O17" s="188"/>
      <c r="P17" s="862"/>
      <c r="Q17" s="862"/>
      <c r="R17" s="188"/>
      <c r="S17" s="862"/>
      <c r="T17" s="862"/>
      <c r="U17" s="188"/>
      <c r="V17" s="188"/>
      <c r="W17" s="188"/>
    </row>
    <row r="18" spans="1:23" ht="18.75" customHeight="1">
      <c r="A18" s="188"/>
      <c r="B18" s="188"/>
      <c r="C18" s="188"/>
      <c r="D18" s="188"/>
      <c r="E18" s="188"/>
      <c r="F18" s="188"/>
      <c r="G18" s="188"/>
      <c r="H18" s="188"/>
      <c r="I18" s="188"/>
      <c r="J18" s="188"/>
      <c r="K18" s="188"/>
      <c r="L18" s="188"/>
      <c r="M18" s="188"/>
      <c r="N18" s="188"/>
      <c r="O18" s="188"/>
      <c r="P18" s="862"/>
      <c r="Q18" s="862"/>
      <c r="R18" s="188"/>
      <c r="S18" s="862"/>
      <c r="T18" s="862"/>
      <c r="U18" s="188"/>
      <c r="V18" s="188"/>
      <c r="W18" s="188"/>
    </row>
    <row r="19" spans="1:23" ht="18.75" customHeight="1">
      <c r="A19" s="188"/>
      <c r="B19" s="188"/>
      <c r="C19" s="188"/>
      <c r="D19" s="188"/>
      <c r="E19" s="188"/>
      <c r="F19" s="188"/>
      <c r="G19" s="188"/>
      <c r="H19" s="188"/>
      <c r="I19" s="188"/>
      <c r="J19" s="188"/>
      <c r="K19" s="188"/>
      <c r="L19" s="188"/>
      <c r="M19" s="188"/>
      <c r="N19" s="188"/>
      <c r="O19" s="188"/>
      <c r="P19" s="862"/>
      <c r="Q19" s="862"/>
      <c r="R19" s="188"/>
      <c r="S19" s="862"/>
      <c r="T19" s="862"/>
      <c r="U19" s="188"/>
      <c r="V19" s="188"/>
      <c r="W19" s="188"/>
    </row>
    <row r="20" spans="1:23" ht="18.75" customHeight="1">
      <c r="A20" s="188"/>
      <c r="B20" s="188"/>
      <c r="C20" s="188"/>
      <c r="D20" s="188"/>
      <c r="E20" s="188"/>
      <c r="F20" s="188"/>
      <c r="G20" s="188"/>
      <c r="H20" s="188"/>
      <c r="I20" s="188"/>
      <c r="J20" s="188"/>
      <c r="K20" s="188"/>
      <c r="L20" s="188"/>
      <c r="M20" s="188"/>
      <c r="N20" s="188"/>
      <c r="O20" s="188"/>
      <c r="P20" s="862"/>
      <c r="Q20" s="862"/>
      <c r="R20" s="188"/>
      <c r="S20" s="862"/>
      <c r="T20" s="862"/>
      <c r="U20" s="188"/>
      <c r="V20" s="188"/>
      <c r="W20" s="188"/>
    </row>
    <row r="21" spans="1:23">
      <c r="A21" s="50"/>
    </row>
  </sheetData>
  <mergeCells count="40">
    <mergeCell ref="S18:T18"/>
    <mergeCell ref="S19:T19"/>
    <mergeCell ref="S20:T20"/>
    <mergeCell ref="O6:T6"/>
    <mergeCell ref="R7:T7"/>
    <mergeCell ref="S12:T12"/>
    <mergeCell ref="S13:T13"/>
    <mergeCell ref="S14:T14"/>
    <mergeCell ref="S15:T15"/>
    <mergeCell ref="S16:T16"/>
    <mergeCell ref="S17:T17"/>
    <mergeCell ref="P17:Q17"/>
    <mergeCell ref="P18:Q18"/>
    <mergeCell ref="P19:Q19"/>
    <mergeCell ref="P20:Q20"/>
    <mergeCell ref="S8:T8"/>
    <mergeCell ref="S9:T9"/>
    <mergeCell ref="S10:T10"/>
    <mergeCell ref="S11:T11"/>
    <mergeCell ref="P11:Q11"/>
    <mergeCell ref="P12:Q12"/>
    <mergeCell ref="P13:Q13"/>
    <mergeCell ref="P14:Q14"/>
    <mergeCell ref="P15:Q15"/>
    <mergeCell ref="P16:Q16"/>
    <mergeCell ref="M6:N6"/>
    <mergeCell ref="O7:Q7"/>
    <mergeCell ref="P8:Q8"/>
    <mergeCell ref="P9:Q9"/>
    <mergeCell ref="P10:Q10"/>
    <mergeCell ref="A1:C1"/>
    <mergeCell ref="E4:N4"/>
    <mergeCell ref="A6:A8"/>
    <mergeCell ref="B6:B8"/>
    <mergeCell ref="C6:C8"/>
    <mergeCell ref="D6:D8"/>
    <mergeCell ref="E6:E8"/>
    <mergeCell ref="G6:H6"/>
    <mergeCell ref="I6:J6"/>
    <mergeCell ref="K6:L6"/>
  </mergeCells>
  <phoneticPr fontId="8"/>
  <pageMargins left="0.23622047244094491" right="0.23622047244094491"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showGridLines="0" view="pageBreakPreview" zoomScaleNormal="100" zoomScaleSheetLayoutView="100" workbookViewId="0">
      <selection activeCell="C25" sqref="C25"/>
    </sheetView>
  </sheetViews>
  <sheetFormatPr defaultColWidth="9" defaultRowHeight="13.2"/>
  <cols>
    <col min="1" max="5" width="17.6640625" style="1" customWidth="1"/>
    <col min="6" max="16384" width="9" style="1"/>
  </cols>
  <sheetData>
    <row r="1" spans="1:5" ht="20.100000000000001" customHeight="1">
      <c r="A1" s="1" t="s">
        <v>383</v>
      </c>
    </row>
    <row r="2" spans="1:5" ht="20.100000000000001" customHeight="1">
      <c r="A2" s="112"/>
      <c r="B2" s="112"/>
      <c r="C2" s="112"/>
      <c r="D2" s="112"/>
      <c r="E2" s="149" t="s">
        <v>32</v>
      </c>
    </row>
    <row r="3" spans="1:5" ht="20.100000000000001" customHeight="1">
      <c r="A3" s="112"/>
      <c r="B3" s="112"/>
      <c r="C3" s="112"/>
      <c r="D3" s="112"/>
      <c r="E3" s="149" t="s">
        <v>791</v>
      </c>
    </row>
    <row r="4" spans="1:5" ht="20.100000000000001" customHeight="1">
      <c r="A4" s="112"/>
      <c r="B4" s="112"/>
      <c r="C4" s="112"/>
      <c r="D4" s="112"/>
      <c r="E4" s="149"/>
    </row>
    <row r="5" spans="1:5" ht="20.100000000000001" customHeight="1">
      <c r="A5" s="312" t="s">
        <v>958</v>
      </c>
      <c r="B5" s="112"/>
      <c r="C5" s="112"/>
      <c r="D5" s="112"/>
      <c r="E5" s="112"/>
    </row>
    <row r="6" spans="1:5" ht="20.100000000000001" customHeight="1">
      <c r="A6" s="112"/>
      <c r="B6" s="112"/>
      <c r="C6" s="112"/>
      <c r="D6" s="112"/>
      <c r="E6" s="112"/>
    </row>
    <row r="7" spans="1:5" ht="20.100000000000001" customHeight="1">
      <c r="A7" s="112"/>
      <c r="B7" s="112"/>
      <c r="C7" s="112"/>
      <c r="D7" s="150"/>
      <c r="E7" s="150"/>
    </row>
    <row r="8" spans="1:5" ht="20.100000000000001" customHeight="1">
      <c r="A8" s="112"/>
      <c r="B8" s="112"/>
      <c r="C8" s="112"/>
      <c r="D8" s="150" t="s">
        <v>382</v>
      </c>
      <c r="E8" s="153"/>
    </row>
    <row r="9" spans="1:5" ht="20.100000000000001" customHeight="1">
      <c r="A9" s="112"/>
      <c r="B9" s="112"/>
      <c r="C9" s="112"/>
      <c r="D9" s="112"/>
      <c r="E9" s="149"/>
    </row>
    <row r="10" spans="1:5" ht="20.100000000000001" customHeight="1">
      <c r="A10" s="112"/>
      <c r="B10" s="112"/>
      <c r="C10" s="112"/>
      <c r="D10" s="112"/>
      <c r="E10" s="149"/>
    </row>
    <row r="11" spans="1:5" ht="20.100000000000001" customHeight="1">
      <c r="A11" s="519" t="s">
        <v>963</v>
      </c>
      <c r="B11" s="519"/>
      <c r="C11" s="519"/>
      <c r="D11" s="519"/>
      <c r="E11" s="519"/>
    </row>
    <row r="12" spans="1:5" ht="20.100000000000001" customHeight="1">
      <c r="A12" s="335"/>
      <c r="B12" s="335"/>
      <c r="C12" s="335"/>
      <c r="D12" s="335"/>
      <c r="E12" s="335"/>
    </row>
    <row r="13" spans="1:5" ht="20.100000000000001" customHeight="1">
      <c r="A13" s="335"/>
      <c r="B13" s="335"/>
      <c r="C13" s="335"/>
      <c r="D13" s="335"/>
      <c r="E13" s="335"/>
    </row>
    <row r="14" spans="1:5" ht="20.100000000000001" customHeight="1">
      <c r="A14" s="520" t="s">
        <v>962</v>
      </c>
      <c r="B14" s="520"/>
      <c r="C14" s="520"/>
      <c r="D14" s="520"/>
      <c r="E14" s="520"/>
    </row>
    <row r="15" spans="1:5" ht="20.100000000000001" customHeight="1">
      <c r="A15" s="520"/>
      <c r="B15" s="520"/>
      <c r="C15" s="520"/>
      <c r="D15" s="520"/>
      <c r="E15" s="520"/>
    </row>
    <row r="16" spans="1:5" ht="20.100000000000001" customHeight="1">
      <c r="A16" s="348"/>
      <c r="B16" s="348"/>
      <c r="C16" s="348"/>
      <c r="D16" s="348"/>
      <c r="E16" s="348"/>
    </row>
    <row r="17" spans="1:5" ht="20.100000000000001" customHeight="1"/>
    <row r="18" spans="1:5" ht="20.100000000000001" customHeight="1">
      <c r="A18" s="109"/>
      <c r="B18" s="109"/>
      <c r="C18" s="109"/>
      <c r="D18" s="109"/>
      <c r="E18" s="109"/>
    </row>
    <row r="19" spans="1:5" ht="20.100000000000001" customHeight="1">
      <c r="A19" s="109"/>
      <c r="B19" s="109"/>
      <c r="C19" s="109"/>
      <c r="D19" s="109"/>
      <c r="E19" s="109"/>
    </row>
    <row r="20" spans="1:5" ht="20.100000000000001" customHeight="1"/>
    <row r="21" spans="1:5" ht="20.100000000000001" customHeight="1"/>
    <row r="22" spans="1:5" ht="20.100000000000001" customHeight="1"/>
    <row r="23" spans="1:5" ht="20.100000000000001" customHeight="1"/>
    <row r="24" spans="1:5" ht="20.100000000000001" customHeight="1"/>
    <row r="25" spans="1:5" ht="20.100000000000001" customHeight="1"/>
    <row r="26" spans="1:5" ht="20.100000000000001" customHeight="1">
      <c r="A26" s="111"/>
      <c r="B26" s="111"/>
      <c r="C26" s="111"/>
      <c r="D26" s="111"/>
      <c r="E26" s="111"/>
    </row>
    <row r="27" spans="1:5" ht="20.100000000000001" customHeight="1">
      <c r="A27" s="111"/>
      <c r="B27" s="111"/>
      <c r="C27" s="111"/>
      <c r="D27" s="111"/>
      <c r="E27" s="111"/>
    </row>
    <row r="28" spans="1:5" ht="20.100000000000001" customHeight="1">
      <c r="A28" s="111"/>
      <c r="B28" s="111"/>
      <c r="C28" s="111"/>
      <c r="D28" s="111"/>
      <c r="E28" s="111"/>
    </row>
    <row r="29" spans="1:5" ht="20.100000000000001" customHeight="1">
      <c r="A29" s="111"/>
      <c r="B29" s="111"/>
      <c r="C29" s="111"/>
      <c r="D29" s="111"/>
      <c r="E29" s="111"/>
    </row>
    <row r="30" spans="1:5" ht="20.100000000000001" customHeight="1">
      <c r="A30" s="111"/>
      <c r="B30" s="111"/>
      <c r="C30" s="111"/>
      <c r="D30" s="111"/>
      <c r="E30" s="111"/>
    </row>
    <row r="31" spans="1:5" ht="20.100000000000001" customHeight="1">
      <c r="A31" s="111"/>
      <c r="B31" s="111"/>
      <c r="C31" s="111"/>
      <c r="D31" s="111"/>
      <c r="E31" s="111"/>
    </row>
    <row r="32" spans="1:5" ht="20.100000000000001" customHeight="1">
      <c r="A32" s="111"/>
      <c r="B32" s="111"/>
      <c r="C32" s="111"/>
      <c r="D32" s="111"/>
      <c r="E32" s="111"/>
    </row>
    <row r="33" spans="1:5" ht="20.100000000000001" customHeight="1">
      <c r="A33" s="111"/>
      <c r="B33" s="111"/>
      <c r="C33" s="111"/>
      <c r="D33" s="111"/>
      <c r="E33" s="111"/>
    </row>
    <row r="34" spans="1:5" ht="20.100000000000001" customHeight="1">
      <c r="A34" s="111"/>
      <c r="B34" s="111"/>
      <c r="C34" s="111"/>
      <c r="D34" s="111"/>
      <c r="E34" s="111"/>
    </row>
    <row r="35" spans="1:5" ht="20.100000000000001" customHeight="1">
      <c r="A35" s="111"/>
      <c r="B35" s="111"/>
      <c r="C35" s="111"/>
      <c r="D35" s="111"/>
      <c r="E35" s="111"/>
    </row>
    <row r="36" spans="1:5" ht="20.100000000000001" customHeight="1">
      <c r="A36" s="111"/>
      <c r="B36" s="111"/>
      <c r="C36" s="111"/>
      <c r="D36" s="111"/>
      <c r="E36" s="111"/>
    </row>
    <row r="37" spans="1:5" ht="20.100000000000001" customHeight="1">
      <c r="A37" s="111"/>
      <c r="B37" s="111"/>
      <c r="C37" s="111"/>
      <c r="D37" s="111"/>
      <c r="E37" s="111"/>
    </row>
    <row r="38" spans="1:5" ht="20.100000000000001" customHeight="1">
      <c r="A38" s="110"/>
      <c r="B38" s="110"/>
      <c r="C38" s="110"/>
      <c r="D38" s="110"/>
      <c r="E38" s="110"/>
    </row>
    <row r="39" spans="1:5" ht="20.100000000000001" customHeight="1">
      <c r="A39" s="110"/>
      <c r="B39" s="110"/>
      <c r="C39" s="110"/>
      <c r="D39" s="110"/>
      <c r="E39" s="110"/>
    </row>
  </sheetData>
  <mergeCells count="2">
    <mergeCell ref="A11:E11"/>
    <mergeCell ref="A14:E15"/>
  </mergeCells>
  <phoneticPr fontId="8"/>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25"/>
  <sheetViews>
    <sheetView showGridLines="0" view="pageBreakPreview" zoomScaleNormal="100" zoomScaleSheetLayoutView="100" workbookViewId="0">
      <selection activeCell="C28" sqref="C28"/>
    </sheetView>
  </sheetViews>
  <sheetFormatPr defaultColWidth="9" defaultRowHeight="13.2"/>
  <cols>
    <col min="1" max="7" width="12.6640625" style="1" customWidth="1"/>
    <col min="8" max="16384" width="9" style="1"/>
  </cols>
  <sheetData>
    <row r="1" spans="1:7">
      <c r="A1" s="150" t="s">
        <v>876</v>
      </c>
    </row>
    <row r="2" spans="1:7">
      <c r="A2" s="2"/>
      <c r="B2" s="2"/>
      <c r="C2" s="2"/>
      <c r="D2" s="2"/>
      <c r="E2" s="2"/>
      <c r="F2" s="2"/>
      <c r="G2" s="2"/>
    </row>
    <row r="3" spans="1:7">
      <c r="A3" s="880" t="s">
        <v>4</v>
      </c>
      <c r="B3" s="880"/>
      <c r="C3" s="880"/>
      <c r="D3" s="880"/>
      <c r="E3" s="880"/>
      <c r="F3" s="880"/>
      <c r="G3" s="880"/>
    </row>
    <row r="4" spans="1:7">
      <c r="A4" s="193"/>
      <c r="B4" s="193"/>
      <c r="C4" s="193"/>
      <c r="D4" s="193"/>
      <c r="E4" s="193"/>
      <c r="F4" s="193"/>
      <c r="G4" s="193"/>
    </row>
    <row r="5" spans="1:7">
      <c r="A5" s="2"/>
      <c r="B5" s="2"/>
      <c r="C5" s="2"/>
      <c r="D5" s="2"/>
      <c r="E5" s="2"/>
      <c r="F5" s="2"/>
      <c r="G5" s="103" t="s">
        <v>793</v>
      </c>
    </row>
    <row r="6" spans="1:7">
      <c r="A6" s="2"/>
      <c r="B6" s="2"/>
      <c r="C6" s="2"/>
      <c r="D6" s="2"/>
      <c r="E6" s="2"/>
      <c r="F6" s="2"/>
      <c r="G6" s="2"/>
    </row>
    <row r="7" spans="1:7">
      <c r="A7" s="2" t="s">
        <v>5</v>
      </c>
      <c r="B7" s="2"/>
      <c r="C7" s="2"/>
      <c r="D7" s="2"/>
      <c r="E7" s="2"/>
      <c r="F7" s="2"/>
      <c r="G7" s="2"/>
    </row>
    <row r="8" spans="1:7">
      <c r="A8" s="2" t="s">
        <v>6</v>
      </c>
      <c r="B8" s="2"/>
      <c r="C8" s="2"/>
      <c r="D8" s="2"/>
      <c r="E8" s="2"/>
      <c r="F8" s="2"/>
      <c r="G8" s="2"/>
    </row>
    <row r="9" spans="1:7">
      <c r="A9" s="2"/>
      <c r="B9" s="2"/>
      <c r="C9" s="2"/>
      <c r="E9" s="2" t="s">
        <v>293</v>
      </c>
      <c r="F9" s="2"/>
      <c r="G9" s="2"/>
    </row>
    <row r="10" spans="1:7">
      <c r="A10" s="2"/>
      <c r="B10" s="2"/>
      <c r="C10" s="2"/>
      <c r="E10" s="2" t="s">
        <v>7</v>
      </c>
      <c r="F10" s="2"/>
      <c r="G10" s="2"/>
    </row>
    <row r="11" spans="1:7">
      <c r="A11" s="2"/>
      <c r="B11" s="2"/>
      <c r="C11" s="2"/>
      <c r="E11" s="2" t="s">
        <v>294</v>
      </c>
      <c r="F11" s="2"/>
      <c r="G11" s="301"/>
    </row>
    <row r="12" spans="1:7">
      <c r="A12" s="2"/>
      <c r="B12" s="2"/>
      <c r="C12" s="2"/>
      <c r="D12" s="2"/>
      <c r="E12" s="2"/>
      <c r="F12" s="2"/>
      <c r="G12" s="2"/>
    </row>
    <row r="13" spans="1:7">
      <c r="A13" s="2"/>
      <c r="B13" s="2"/>
      <c r="C13" s="2"/>
      <c r="D13" s="2"/>
      <c r="E13" s="2"/>
      <c r="F13" s="2"/>
      <c r="G13" s="2"/>
    </row>
    <row r="14" spans="1:7" ht="25.5" customHeight="1">
      <c r="A14" s="881" t="s">
        <v>710</v>
      </c>
      <c r="B14" s="881"/>
      <c r="C14" s="881"/>
      <c r="D14" s="881"/>
      <c r="E14" s="881"/>
      <c r="F14" s="881"/>
      <c r="G14" s="881"/>
    </row>
    <row r="15" spans="1:7">
      <c r="A15" s="150"/>
      <c r="B15" s="150"/>
      <c r="C15" s="150"/>
      <c r="D15" s="150"/>
      <c r="E15" s="150"/>
      <c r="F15" s="150"/>
      <c r="G15" s="150"/>
    </row>
    <row r="16" spans="1:7">
      <c r="A16" s="150"/>
      <c r="B16" s="150"/>
      <c r="C16" s="150"/>
      <c r="D16" s="150"/>
      <c r="E16" s="150"/>
      <c r="F16" s="150"/>
      <c r="G16" s="150"/>
    </row>
    <row r="17" spans="1:7" ht="30.75" customHeight="1">
      <c r="A17" s="881" t="s">
        <v>8</v>
      </c>
      <c r="B17" s="881"/>
      <c r="C17" s="881"/>
      <c r="D17" s="881"/>
      <c r="E17" s="881"/>
      <c r="F17" s="881"/>
      <c r="G17" s="881"/>
    </row>
    <row r="18" spans="1:7" ht="54.75" customHeight="1">
      <c r="A18" s="881" t="s">
        <v>9</v>
      </c>
      <c r="B18" s="881"/>
      <c r="C18" s="881"/>
      <c r="D18" s="881"/>
      <c r="E18" s="881"/>
      <c r="F18" s="881"/>
      <c r="G18" s="881"/>
    </row>
    <row r="19" spans="1:7">
      <c r="A19" s="150"/>
      <c r="B19" s="150"/>
      <c r="C19" s="150"/>
      <c r="D19" s="150"/>
      <c r="E19" s="150"/>
      <c r="F19" s="150"/>
      <c r="G19" s="153"/>
    </row>
    <row r="20" spans="1:7">
      <c r="A20" s="150" t="s">
        <v>794</v>
      </c>
      <c r="B20" s="150"/>
      <c r="C20" s="150"/>
      <c r="D20" s="150"/>
      <c r="E20" s="150"/>
      <c r="F20" s="150"/>
      <c r="G20" s="153" t="s">
        <v>17</v>
      </c>
    </row>
    <row r="21" spans="1:7" ht="24">
      <c r="A21" s="210" t="s">
        <v>10</v>
      </c>
      <c r="B21" s="211" t="s">
        <v>12</v>
      </c>
      <c r="C21" s="210" t="s">
        <v>11</v>
      </c>
      <c r="D21" s="210" t="s">
        <v>13</v>
      </c>
      <c r="E21" s="210" t="s">
        <v>14</v>
      </c>
      <c r="F21" s="210" t="s">
        <v>15</v>
      </c>
      <c r="G21" s="210" t="s">
        <v>16</v>
      </c>
    </row>
    <row r="22" spans="1:7">
      <c r="A22" s="210"/>
      <c r="B22" s="210"/>
      <c r="C22" s="210"/>
      <c r="D22" s="210"/>
      <c r="E22" s="210"/>
      <c r="F22" s="210"/>
      <c r="G22" s="210"/>
    </row>
    <row r="23" spans="1:7">
      <c r="A23" s="210"/>
      <c r="B23" s="210"/>
      <c r="C23" s="210"/>
      <c r="D23" s="210"/>
      <c r="E23" s="210"/>
      <c r="F23" s="210"/>
      <c r="G23" s="210"/>
    </row>
    <row r="24" spans="1:7">
      <c r="A24" s="210"/>
      <c r="B24" s="210"/>
      <c r="C24" s="210"/>
      <c r="D24" s="210"/>
      <c r="E24" s="210"/>
      <c r="F24" s="210"/>
      <c r="G24" s="210"/>
    </row>
    <row r="25" spans="1:7">
      <c r="A25" s="210"/>
      <c r="B25" s="210"/>
      <c r="C25" s="210"/>
      <c r="D25" s="210"/>
      <c r="E25" s="210"/>
      <c r="F25" s="210"/>
      <c r="G25" s="210"/>
    </row>
  </sheetData>
  <mergeCells count="4">
    <mergeCell ref="A3:G3"/>
    <mergeCell ref="A14:G14"/>
    <mergeCell ref="A17:G17"/>
    <mergeCell ref="A18:G18"/>
  </mergeCells>
  <phoneticPr fontId="8"/>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34"/>
  <sheetViews>
    <sheetView showGridLines="0" view="pageBreakPreview" zoomScaleNormal="100" zoomScaleSheetLayoutView="100" workbookViewId="0">
      <selection activeCell="K7" sqref="K7"/>
    </sheetView>
  </sheetViews>
  <sheetFormatPr defaultColWidth="9" defaultRowHeight="13.2"/>
  <cols>
    <col min="1" max="1" width="3.109375" style="1" customWidth="1"/>
    <col min="2" max="8" width="11.88671875" style="1" customWidth="1"/>
    <col min="9" max="9" width="2.6640625" style="1" customWidth="1"/>
    <col min="10" max="16384" width="9" style="1"/>
  </cols>
  <sheetData>
    <row r="1" spans="2:8">
      <c r="B1" s="150" t="s">
        <v>877</v>
      </c>
    </row>
    <row r="2" spans="2:8">
      <c r="B2" s="2"/>
      <c r="C2" s="2"/>
      <c r="D2" s="2"/>
      <c r="E2" s="2"/>
      <c r="F2" s="2"/>
      <c r="G2" s="2"/>
      <c r="H2" s="2"/>
    </row>
    <row r="3" spans="2:8">
      <c r="B3" s="880" t="s">
        <v>4</v>
      </c>
      <c r="C3" s="880"/>
      <c r="D3" s="880"/>
      <c r="E3" s="880"/>
      <c r="F3" s="880"/>
      <c r="G3" s="880"/>
      <c r="H3" s="880"/>
    </row>
    <row r="4" spans="2:8">
      <c r="B4" s="104"/>
      <c r="C4" s="104"/>
      <c r="D4" s="104"/>
      <c r="E4" s="104"/>
      <c r="F4" s="104"/>
      <c r="G4" s="104"/>
      <c r="H4" s="104"/>
    </row>
    <row r="5" spans="2:8">
      <c r="B5" s="2"/>
      <c r="C5" s="2"/>
      <c r="D5" s="2"/>
      <c r="E5" s="2"/>
      <c r="F5" s="2"/>
      <c r="G5" s="2"/>
      <c r="H5" s="103" t="s">
        <v>793</v>
      </c>
    </row>
    <row r="6" spans="2:8">
      <c r="B6" s="2"/>
      <c r="C6" s="2"/>
      <c r="D6" s="2"/>
      <c r="E6" s="2"/>
      <c r="F6" s="2"/>
      <c r="G6" s="2"/>
      <c r="H6" s="2"/>
    </row>
    <row r="7" spans="2:8">
      <c r="B7" s="2" t="s">
        <v>5</v>
      </c>
      <c r="C7" s="2"/>
      <c r="D7" s="2"/>
      <c r="E7" s="2"/>
      <c r="F7" s="2"/>
      <c r="G7" s="2"/>
      <c r="H7" s="2"/>
    </row>
    <row r="8" spans="2:8">
      <c r="B8" s="2" t="s">
        <v>6</v>
      </c>
      <c r="C8" s="2"/>
      <c r="D8" s="2"/>
      <c r="E8" s="2"/>
      <c r="F8" s="2"/>
      <c r="G8" s="2"/>
      <c r="H8" s="2"/>
    </row>
    <row r="9" spans="2:8">
      <c r="B9" s="2"/>
      <c r="C9" s="2"/>
      <c r="D9" s="2"/>
      <c r="F9" s="2" t="s">
        <v>293</v>
      </c>
      <c r="G9" s="2"/>
      <c r="H9" s="2"/>
    </row>
    <row r="10" spans="2:8">
      <c r="B10" s="2"/>
      <c r="C10" s="2"/>
      <c r="D10" s="2"/>
      <c r="F10" s="2" t="s">
        <v>7</v>
      </c>
      <c r="G10" s="2"/>
      <c r="H10" s="2"/>
    </row>
    <row r="11" spans="2:8">
      <c r="B11" s="2"/>
      <c r="C11" s="2"/>
      <c r="D11" s="2"/>
      <c r="F11" s="2" t="s">
        <v>294</v>
      </c>
      <c r="G11" s="2"/>
      <c r="H11" s="301"/>
    </row>
    <row r="12" spans="2:8">
      <c r="B12" s="2"/>
      <c r="C12" s="2"/>
      <c r="D12" s="2"/>
      <c r="E12" s="2"/>
      <c r="F12" s="2"/>
      <c r="G12" s="2"/>
      <c r="H12" s="2"/>
    </row>
    <row r="13" spans="2:8">
      <c r="B13" s="2"/>
      <c r="C13" s="2"/>
      <c r="D13" s="2"/>
      <c r="E13" s="2"/>
      <c r="F13" s="2"/>
      <c r="G13" s="2"/>
      <c r="H13" s="2"/>
    </row>
    <row r="14" spans="2:8" ht="25.5" customHeight="1">
      <c r="B14" s="883" t="s">
        <v>18</v>
      </c>
      <c r="C14" s="883"/>
      <c r="D14" s="883"/>
      <c r="E14" s="883"/>
      <c r="F14" s="883"/>
      <c r="G14" s="883"/>
      <c r="H14" s="883"/>
    </row>
    <row r="15" spans="2:8">
      <c r="B15" s="23" t="s">
        <v>19</v>
      </c>
      <c r="C15" s="23"/>
      <c r="D15" s="23"/>
      <c r="E15" s="23"/>
      <c r="F15" s="23"/>
      <c r="G15" s="23"/>
      <c r="H15" s="23"/>
    </row>
    <row r="16" spans="2:8" ht="50.25" customHeight="1">
      <c r="B16" s="884" t="s">
        <v>20</v>
      </c>
      <c r="C16" s="884"/>
      <c r="D16" s="884"/>
      <c r="E16" s="884"/>
      <c r="F16" s="884"/>
      <c r="G16" s="884"/>
      <c r="H16" s="884"/>
    </row>
    <row r="17" spans="1:8" ht="13.5" customHeight="1">
      <c r="B17" s="105"/>
      <c r="C17" s="105"/>
      <c r="D17" s="105"/>
      <c r="E17" s="105"/>
      <c r="F17" s="105"/>
      <c r="G17" s="105"/>
      <c r="H17" s="105"/>
    </row>
    <row r="18" spans="1:8" ht="25.5" customHeight="1">
      <c r="A18" s="48" t="s">
        <v>317</v>
      </c>
      <c r="B18" s="882" t="s">
        <v>68</v>
      </c>
      <c r="C18" s="882"/>
      <c r="D18" s="882"/>
      <c r="E18" s="882"/>
      <c r="F18" s="882"/>
      <c r="G18" s="882"/>
      <c r="H18" s="882"/>
    </row>
    <row r="19" spans="1:8" ht="37.5" customHeight="1">
      <c r="A19" s="48" t="s">
        <v>318</v>
      </c>
      <c r="B19" s="882" t="s">
        <v>70</v>
      </c>
      <c r="C19" s="882"/>
      <c r="D19" s="882"/>
      <c r="E19" s="882"/>
      <c r="F19" s="882"/>
      <c r="G19" s="882"/>
      <c r="H19" s="882"/>
    </row>
    <row r="20" spans="1:8" ht="54.75" customHeight="1">
      <c r="A20" s="48" t="s">
        <v>319</v>
      </c>
      <c r="B20" s="882" t="s">
        <v>69</v>
      </c>
      <c r="C20" s="882"/>
      <c r="D20" s="882"/>
      <c r="E20" s="882"/>
      <c r="F20" s="882"/>
      <c r="G20" s="882"/>
      <c r="H20" s="882"/>
    </row>
    <row r="21" spans="1:8">
      <c r="B21" s="2" t="s">
        <v>843</v>
      </c>
      <c r="C21" s="2"/>
      <c r="D21" s="2"/>
      <c r="E21" s="2"/>
      <c r="F21" s="2"/>
      <c r="G21" s="2"/>
      <c r="H21" s="103" t="s">
        <v>17</v>
      </c>
    </row>
    <row r="22" spans="1:8" ht="24">
      <c r="B22" s="4" t="s">
        <v>10</v>
      </c>
      <c r="C22" s="106" t="s">
        <v>12</v>
      </c>
      <c r="D22" s="4" t="s">
        <v>11</v>
      </c>
      <c r="E22" s="4" t="s">
        <v>13</v>
      </c>
      <c r="F22" s="4" t="s">
        <v>14</v>
      </c>
      <c r="G22" s="4" t="s">
        <v>15</v>
      </c>
      <c r="H22" s="4" t="s">
        <v>16</v>
      </c>
    </row>
    <row r="23" spans="1:8">
      <c r="B23" s="4"/>
      <c r="C23" s="4"/>
      <c r="D23" s="4"/>
      <c r="E23" s="4"/>
      <c r="F23" s="4"/>
      <c r="G23" s="4"/>
      <c r="H23" s="4"/>
    </row>
    <row r="24" spans="1:8">
      <c r="B24" s="4"/>
      <c r="C24" s="4"/>
      <c r="D24" s="4"/>
      <c r="E24" s="4"/>
      <c r="F24" s="4"/>
      <c r="G24" s="4"/>
      <c r="H24" s="4"/>
    </row>
    <row r="25" spans="1:8">
      <c r="B25" s="4"/>
      <c r="C25" s="4"/>
      <c r="D25" s="4"/>
      <c r="E25" s="4"/>
      <c r="F25" s="4"/>
      <c r="G25" s="4"/>
      <c r="H25" s="4"/>
    </row>
    <row r="26" spans="1:8">
      <c r="B26" s="4"/>
      <c r="C26" s="4"/>
      <c r="D26" s="4"/>
      <c r="E26" s="4"/>
      <c r="F26" s="4"/>
      <c r="G26" s="4"/>
      <c r="H26" s="4"/>
    </row>
    <row r="27" spans="1:8" ht="13.8" thickBot="1"/>
    <row r="28" spans="1:8">
      <c r="B28" s="107"/>
      <c r="C28" s="107"/>
      <c r="D28" s="107"/>
      <c r="E28" s="107"/>
      <c r="F28" s="107"/>
      <c r="G28" s="107"/>
      <c r="H28" s="107"/>
    </row>
    <row r="29" spans="1:8">
      <c r="B29" s="2" t="s">
        <v>21</v>
      </c>
      <c r="C29" s="2"/>
      <c r="D29" s="2"/>
      <c r="E29" s="2"/>
      <c r="F29" s="2"/>
      <c r="G29" s="2"/>
      <c r="H29" s="2"/>
    </row>
    <row r="30" spans="1:8" ht="50.1" customHeight="1">
      <c r="A30" s="49" t="s">
        <v>320</v>
      </c>
      <c r="B30" s="882" t="s">
        <v>71</v>
      </c>
      <c r="C30" s="882"/>
      <c r="D30" s="882"/>
      <c r="E30" s="882"/>
      <c r="F30" s="882"/>
      <c r="G30" s="882"/>
      <c r="H30" s="882"/>
    </row>
    <row r="31" spans="1:8" ht="50.1" customHeight="1">
      <c r="A31" s="49" t="s">
        <v>320</v>
      </c>
      <c r="B31" s="882" t="s">
        <v>72</v>
      </c>
      <c r="C31" s="882"/>
      <c r="D31" s="882"/>
      <c r="E31" s="882"/>
      <c r="F31" s="882"/>
      <c r="G31" s="882"/>
      <c r="H31" s="882"/>
    </row>
    <row r="33" spans="2:2">
      <c r="B33" s="1" t="s">
        <v>795</v>
      </c>
    </row>
    <row r="34" spans="2:2">
      <c r="B34" s="1" t="s">
        <v>22</v>
      </c>
    </row>
  </sheetData>
  <mergeCells count="8">
    <mergeCell ref="B30:H30"/>
    <mergeCell ref="B31:H31"/>
    <mergeCell ref="B3:H3"/>
    <mergeCell ref="B14:H14"/>
    <mergeCell ref="B18:H18"/>
    <mergeCell ref="B20:H20"/>
    <mergeCell ref="B16:H16"/>
    <mergeCell ref="B19:H19"/>
  </mergeCells>
  <phoneticPr fontId="3"/>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D7740-997F-48A9-A9F0-4D85B074B195}">
  <sheetPr>
    <pageSetUpPr fitToPage="1"/>
  </sheetPr>
  <dimension ref="B1:X117"/>
  <sheetViews>
    <sheetView showGridLines="0" view="pageBreakPreview" zoomScale="90" zoomScaleNormal="100" zoomScaleSheetLayoutView="90" workbookViewId="0">
      <selection activeCell="Z41" sqref="Z41"/>
    </sheetView>
  </sheetViews>
  <sheetFormatPr defaultRowHeight="13.2"/>
  <cols>
    <col min="1" max="1" width="1.77734375" style="313" customWidth="1"/>
    <col min="2" max="2" width="8" style="313" bestFit="1" customWidth="1"/>
    <col min="3" max="3" width="10.77734375" style="313" customWidth="1"/>
    <col min="4" max="7" width="6.77734375" style="313" customWidth="1"/>
    <col min="8" max="8" width="15.77734375" style="313" customWidth="1"/>
    <col min="9" max="11" width="8.77734375" style="313" customWidth="1"/>
    <col min="12" max="14" width="9.77734375" style="313" customWidth="1"/>
    <col min="15" max="15" width="11.33203125" style="313" bestFit="1" customWidth="1"/>
    <col min="16" max="16" width="10.77734375" style="313" customWidth="1"/>
    <col min="17" max="17" width="14.5546875" style="313" bestFit="1" customWidth="1"/>
    <col min="18" max="18" width="16.109375" style="313" bestFit="1" customWidth="1"/>
    <col min="19" max="19" width="15.77734375" style="313" customWidth="1"/>
    <col min="20" max="20" width="16.109375" style="313" bestFit="1" customWidth="1"/>
    <col min="21" max="21" width="1.77734375" style="313" customWidth="1"/>
    <col min="22" max="257" width="8.88671875" style="313"/>
    <col min="258" max="258" width="8" style="313" bestFit="1" customWidth="1"/>
    <col min="259" max="259" width="10.77734375" style="313" customWidth="1"/>
    <col min="260" max="263" width="6.77734375" style="313" customWidth="1"/>
    <col min="264" max="264" width="15.77734375" style="313" customWidth="1"/>
    <col min="265" max="267" width="8.77734375" style="313" customWidth="1"/>
    <col min="268" max="270" width="9.77734375" style="313" customWidth="1"/>
    <col min="271" max="271" width="11.33203125" style="313" bestFit="1" customWidth="1"/>
    <col min="272" max="272" width="10.77734375" style="313" customWidth="1"/>
    <col min="273" max="273" width="14.5546875" style="313" bestFit="1" customWidth="1"/>
    <col min="274" max="274" width="16.109375" style="313" bestFit="1" customWidth="1"/>
    <col min="275" max="275" width="15.77734375" style="313" customWidth="1"/>
    <col min="276" max="276" width="16.109375" style="313" bestFit="1" customWidth="1"/>
    <col min="277" max="513" width="8.88671875" style="313"/>
    <col min="514" max="514" width="8" style="313" bestFit="1" customWidth="1"/>
    <col min="515" max="515" width="10.77734375" style="313" customWidth="1"/>
    <col min="516" max="519" width="6.77734375" style="313" customWidth="1"/>
    <col min="520" max="520" width="15.77734375" style="313" customWidth="1"/>
    <col min="521" max="523" width="8.77734375" style="313" customWidth="1"/>
    <col min="524" max="526" width="9.77734375" style="313" customWidth="1"/>
    <col min="527" max="527" width="11.33203125" style="313" bestFit="1" customWidth="1"/>
    <col min="528" max="528" width="10.77734375" style="313" customWidth="1"/>
    <col min="529" max="529" width="14.5546875" style="313" bestFit="1" customWidth="1"/>
    <col min="530" max="530" width="16.109375" style="313" bestFit="1" customWidth="1"/>
    <col min="531" max="531" width="15.77734375" style="313" customWidth="1"/>
    <col min="532" max="532" width="16.109375" style="313" bestFit="1" customWidth="1"/>
    <col min="533" max="769" width="8.88671875" style="313"/>
    <col min="770" max="770" width="8" style="313" bestFit="1" customWidth="1"/>
    <col min="771" max="771" width="10.77734375" style="313" customWidth="1"/>
    <col min="772" max="775" width="6.77734375" style="313" customWidth="1"/>
    <col min="776" max="776" width="15.77734375" style="313" customWidth="1"/>
    <col min="777" max="779" width="8.77734375" style="313" customWidth="1"/>
    <col min="780" max="782" width="9.77734375" style="313" customWidth="1"/>
    <col min="783" max="783" width="11.33203125" style="313" bestFit="1" customWidth="1"/>
    <col min="784" max="784" width="10.77734375" style="313" customWidth="1"/>
    <col min="785" max="785" width="14.5546875" style="313" bestFit="1" customWidth="1"/>
    <col min="786" max="786" width="16.109375" style="313" bestFit="1" customWidth="1"/>
    <col min="787" max="787" width="15.77734375" style="313" customWidth="1"/>
    <col min="788" max="788" width="16.109375" style="313" bestFit="1" customWidth="1"/>
    <col min="789" max="1025" width="8.88671875" style="313"/>
    <col min="1026" max="1026" width="8" style="313" bestFit="1" customWidth="1"/>
    <col min="1027" max="1027" width="10.77734375" style="313" customWidth="1"/>
    <col min="1028" max="1031" width="6.77734375" style="313" customWidth="1"/>
    <col min="1032" max="1032" width="15.77734375" style="313" customWidth="1"/>
    <col min="1033" max="1035" width="8.77734375" style="313" customWidth="1"/>
    <col min="1036" max="1038" width="9.77734375" style="313" customWidth="1"/>
    <col min="1039" max="1039" width="11.33203125" style="313" bestFit="1" customWidth="1"/>
    <col min="1040" max="1040" width="10.77734375" style="313" customWidth="1"/>
    <col min="1041" max="1041" width="14.5546875" style="313" bestFit="1" customWidth="1"/>
    <col min="1042" max="1042" width="16.109375" style="313" bestFit="1" customWidth="1"/>
    <col min="1043" max="1043" width="15.77734375" style="313" customWidth="1"/>
    <col min="1044" max="1044" width="16.109375" style="313" bestFit="1" customWidth="1"/>
    <col min="1045" max="1281" width="8.88671875" style="313"/>
    <col min="1282" max="1282" width="8" style="313" bestFit="1" customWidth="1"/>
    <col min="1283" max="1283" width="10.77734375" style="313" customWidth="1"/>
    <col min="1284" max="1287" width="6.77734375" style="313" customWidth="1"/>
    <col min="1288" max="1288" width="15.77734375" style="313" customWidth="1"/>
    <col min="1289" max="1291" width="8.77734375" style="313" customWidth="1"/>
    <col min="1292" max="1294" width="9.77734375" style="313" customWidth="1"/>
    <col min="1295" max="1295" width="11.33203125" style="313" bestFit="1" customWidth="1"/>
    <col min="1296" max="1296" width="10.77734375" style="313" customWidth="1"/>
    <col min="1297" max="1297" width="14.5546875" style="313" bestFit="1" customWidth="1"/>
    <col min="1298" max="1298" width="16.109375" style="313" bestFit="1" customWidth="1"/>
    <col min="1299" max="1299" width="15.77734375" style="313" customWidth="1"/>
    <col min="1300" max="1300" width="16.109375" style="313" bestFit="1" customWidth="1"/>
    <col min="1301" max="1537" width="8.88671875" style="313"/>
    <col min="1538" max="1538" width="8" style="313" bestFit="1" customWidth="1"/>
    <col min="1539" max="1539" width="10.77734375" style="313" customWidth="1"/>
    <col min="1540" max="1543" width="6.77734375" style="313" customWidth="1"/>
    <col min="1544" max="1544" width="15.77734375" style="313" customWidth="1"/>
    <col min="1545" max="1547" width="8.77734375" style="313" customWidth="1"/>
    <col min="1548" max="1550" width="9.77734375" style="313" customWidth="1"/>
    <col min="1551" max="1551" width="11.33203125" style="313" bestFit="1" customWidth="1"/>
    <col min="1552" max="1552" width="10.77734375" style="313" customWidth="1"/>
    <col min="1553" max="1553" width="14.5546875" style="313" bestFit="1" customWidth="1"/>
    <col min="1554" max="1554" width="16.109375" style="313" bestFit="1" customWidth="1"/>
    <col min="1555" max="1555" width="15.77734375" style="313" customWidth="1"/>
    <col min="1556" max="1556" width="16.109375" style="313" bestFit="1" customWidth="1"/>
    <col min="1557" max="1793" width="8.88671875" style="313"/>
    <col min="1794" max="1794" width="8" style="313" bestFit="1" customWidth="1"/>
    <col min="1795" max="1795" width="10.77734375" style="313" customWidth="1"/>
    <col min="1796" max="1799" width="6.77734375" style="313" customWidth="1"/>
    <col min="1800" max="1800" width="15.77734375" style="313" customWidth="1"/>
    <col min="1801" max="1803" width="8.77734375" style="313" customWidth="1"/>
    <col min="1804" max="1806" width="9.77734375" style="313" customWidth="1"/>
    <col min="1807" max="1807" width="11.33203125" style="313" bestFit="1" customWidth="1"/>
    <col min="1808" max="1808" width="10.77734375" style="313" customWidth="1"/>
    <col min="1809" max="1809" width="14.5546875" style="313" bestFit="1" customWidth="1"/>
    <col min="1810" max="1810" width="16.109375" style="313" bestFit="1" customWidth="1"/>
    <col min="1811" max="1811" width="15.77734375" style="313" customWidth="1"/>
    <col min="1812" max="1812" width="16.109375" style="313" bestFit="1" customWidth="1"/>
    <col min="1813" max="2049" width="8.88671875" style="313"/>
    <col min="2050" max="2050" width="8" style="313" bestFit="1" customWidth="1"/>
    <col min="2051" max="2051" width="10.77734375" style="313" customWidth="1"/>
    <col min="2052" max="2055" width="6.77734375" style="313" customWidth="1"/>
    <col min="2056" max="2056" width="15.77734375" style="313" customWidth="1"/>
    <col min="2057" max="2059" width="8.77734375" style="313" customWidth="1"/>
    <col min="2060" max="2062" width="9.77734375" style="313" customWidth="1"/>
    <col min="2063" max="2063" width="11.33203125" style="313" bestFit="1" customWidth="1"/>
    <col min="2064" max="2064" width="10.77734375" style="313" customWidth="1"/>
    <col min="2065" max="2065" width="14.5546875" style="313" bestFit="1" customWidth="1"/>
    <col min="2066" max="2066" width="16.109375" style="313" bestFit="1" customWidth="1"/>
    <col min="2067" max="2067" width="15.77734375" style="313" customWidth="1"/>
    <col min="2068" max="2068" width="16.109375" style="313" bestFit="1" customWidth="1"/>
    <col min="2069" max="2305" width="8.88671875" style="313"/>
    <col min="2306" max="2306" width="8" style="313" bestFit="1" customWidth="1"/>
    <col min="2307" max="2307" width="10.77734375" style="313" customWidth="1"/>
    <col min="2308" max="2311" width="6.77734375" style="313" customWidth="1"/>
    <col min="2312" max="2312" width="15.77734375" style="313" customWidth="1"/>
    <col min="2313" max="2315" width="8.77734375" style="313" customWidth="1"/>
    <col min="2316" max="2318" width="9.77734375" style="313" customWidth="1"/>
    <col min="2319" max="2319" width="11.33203125" style="313" bestFit="1" customWidth="1"/>
    <col min="2320" max="2320" width="10.77734375" style="313" customWidth="1"/>
    <col min="2321" max="2321" width="14.5546875" style="313" bestFit="1" customWidth="1"/>
    <col min="2322" max="2322" width="16.109375" style="313" bestFit="1" customWidth="1"/>
    <col min="2323" max="2323" width="15.77734375" style="313" customWidth="1"/>
    <col min="2324" max="2324" width="16.109375" style="313" bestFit="1" customWidth="1"/>
    <col min="2325" max="2561" width="8.88671875" style="313"/>
    <col min="2562" max="2562" width="8" style="313" bestFit="1" customWidth="1"/>
    <col min="2563" max="2563" width="10.77734375" style="313" customWidth="1"/>
    <col min="2564" max="2567" width="6.77734375" style="313" customWidth="1"/>
    <col min="2568" max="2568" width="15.77734375" style="313" customWidth="1"/>
    <col min="2569" max="2571" width="8.77734375" style="313" customWidth="1"/>
    <col min="2572" max="2574" width="9.77734375" style="313" customWidth="1"/>
    <col min="2575" max="2575" width="11.33203125" style="313" bestFit="1" customWidth="1"/>
    <col min="2576" max="2576" width="10.77734375" style="313" customWidth="1"/>
    <col min="2577" max="2577" width="14.5546875" style="313" bestFit="1" customWidth="1"/>
    <col min="2578" max="2578" width="16.109375" style="313" bestFit="1" customWidth="1"/>
    <col min="2579" max="2579" width="15.77734375" style="313" customWidth="1"/>
    <col min="2580" max="2580" width="16.109375" style="313" bestFit="1" customWidth="1"/>
    <col min="2581" max="2817" width="8.88671875" style="313"/>
    <col min="2818" max="2818" width="8" style="313" bestFit="1" customWidth="1"/>
    <col min="2819" max="2819" width="10.77734375" style="313" customWidth="1"/>
    <col min="2820" max="2823" width="6.77734375" style="313" customWidth="1"/>
    <col min="2824" max="2824" width="15.77734375" style="313" customWidth="1"/>
    <col min="2825" max="2827" width="8.77734375" style="313" customWidth="1"/>
    <col min="2828" max="2830" width="9.77734375" style="313" customWidth="1"/>
    <col min="2831" max="2831" width="11.33203125" style="313" bestFit="1" customWidth="1"/>
    <col min="2832" max="2832" width="10.77734375" style="313" customWidth="1"/>
    <col min="2833" max="2833" width="14.5546875" style="313" bestFit="1" customWidth="1"/>
    <col min="2834" max="2834" width="16.109375" style="313" bestFit="1" customWidth="1"/>
    <col min="2835" max="2835" width="15.77734375" style="313" customWidth="1"/>
    <col min="2836" max="2836" width="16.109375" style="313" bestFit="1" customWidth="1"/>
    <col min="2837" max="3073" width="8.88671875" style="313"/>
    <col min="3074" max="3074" width="8" style="313" bestFit="1" customWidth="1"/>
    <col min="3075" max="3075" width="10.77734375" style="313" customWidth="1"/>
    <col min="3076" max="3079" width="6.77734375" style="313" customWidth="1"/>
    <col min="3080" max="3080" width="15.77734375" style="313" customWidth="1"/>
    <col min="3081" max="3083" width="8.77734375" style="313" customWidth="1"/>
    <col min="3084" max="3086" width="9.77734375" style="313" customWidth="1"/>
    <col min="3087" max="3087" width="11.33203125" style="313" bestFit="1" customWidth="1"/>
    <col min="3088" max="3088" width="10.77734375" style="313" customWidth="1"/>
    <col min="3089" max="3089" width="14.5546875" style="313" bestFit="1" customWidth="1"/>
    <col min="3090" max="3090" width="16.109375" style="313" bestFit="1" customWidth="1"/>
    <col min="3091" max="3091" width="15.77734375" style="313" customWidth="1"/>
    <col min="3092" max="3092" width="16.109375" style="313" bestFit="1" customWidth="1"/>
    <col min="3093" max="3329" width="8.88671875" style="313"/>
    <col min="3330" max="3330" width="8" style="313" bestFit="1" customWidth="1"/>
    <col min="3331" max="3331" width="10.77734375" style="313" customWidth="1"/>
    <col min="3332" max="3335" width="6.77734375" style="313" customWidth="1"/>
    <col min="3336" max="3336" width="15.77734375" style="313" customWidth="1"/>
    <col min="3337" max="3339" width="8.77734375" style="313" customWidth="1"/>
    <col min="3340" max="3342" width="9.77734375" style="313" customWidth="1"/>
    <col min="3343" max="3343" width="11.33203125" style="313" bestFit="1" customWidth="1"/>
    <col min="3344" max="3344" width="10.77734375" style="313" customWidth="1"/>
    <col min="3345" max="3345" width="14.5546875" style="313" bestFit="1" customWidth="1"/>
    <col min="3346" max="3346" width="16.109375" style="313" bestFit="1" customWidth="1"/>
    <col min="3347" max="3347" width="15.77734375" style="313" customWidth="1"/>
    <col min="3348" max="3348" width="16.109375" style="313" bestFit="1" customWidth="1"/>
    <col min="3349" max="3585" width="8.88671875" style="313"/>
    <col min="3586" max="3586" width="8" style="313" bestFit="1" customWidth="1"/>
    <col min="3587" max="3587" width="10.77734375" style="313" customWidth="1"/>
    <col min="3588" max="3591" width="6.77734375" style="313" customWidth="1"/>
    <col min="3592" max="3592" width="15.77734375" style="313" customWidth="1"/>
    <col min="3593" max="3595" width="8.77734375" style="313" customWidth="1"/>
    <col min="3596" max="3598" width="9.77734375" style="313" customWidth="1"/>
    <col min="3599" max="3599" width="11.33203125" style="313" bestFit="1" customWidth="1"/>
    <col min="3600" max="3600" width="10.77734375" style="313" customWidth="1"/>
    <col min="3601" max="3601" width="14.5546875" style="313" bestFit="1" customWidth="1"/>
    <col min="3602" max="3602" width="16.109375" style="313" bestFit="1" customWidth="1"/>
    <col min="3603" max="3603" width="15.77734375" style="313" customWidth="1"/>
    <col min="3604" max="3604" width="16.109375" style="313" bestFit="1" customWidth="1"/>
    <col min="3605" max="3841" width="8.88671875" style="313"/>
    <col min="3842" max="3842" width="8" style="313" bestFit="1" customWidth="1"/>
    <col min="3843" max="3843" width="10.77734375" style="313" customWidth="1"/>
    <col min="3844" max="3847" width="6.77734375" style="313" customWidth="1"/>
    <col min="3848" max="3848" width="15.77734375" style="313" customWidth="1"/>
    <col min="3849" max="3851" width="8.77734375" style="313" customWidth="1"/>
    <col min="3852" max="3854" width="9.77734375" style="313" customWidth="1"/>
    <col min="3855" max="3855" width="11.33203125" style="313" bestFit="1" customWidth="1"/>
    <col min="3856" max="3856" width="10.77734375" style="313" customWidth="1"/>
    <col min="3857" max="3857" width="14.5546875" style="313" bestFit="1" customWidth="1"/>
    <col min="3858" max="3858" width="16.109375" style="313" bestFit="1" customWidth="1"/>
    <col min="3859" max="3859" width="15.77734375" style="313" customWidth="1"/>
    <col min="3860" max="3860" width="16.109375" style="313" bestFit="1" customWidth="1"/>
    <col min="3861" max="4097" width="8.88671875" style="313"/>
    <col min="4098" max="4098" width="8" style="313" bestFit="1" customWidth="1"/>
    <col min="4099" max="4099" width="10.77734375" style="313" customWidth="1"/>
    <col min="4100" max="4103" width="6.77734375" style="313" customWidth="1"/>
    <col min="4104" max="4104" width="15.77734375" style="313" customWidth="1"/>
    <col min="4105" max="4107" width="8.77734375" style="313" customWidth="1"/>
    <col min="4108" max="4110" width="9.77734375" style="313" customWidth="1"/>
    <col min="4111" max="4111" width="11.33203125" style="313" bestFit="1" customWidth="1"/>
    <col min="4112" max="4112" width="10.77734375" style="313" customWidth="1"/>
    <col min="4113" max="4113" width="14.5546875" style="313" bestFit="1" customWidth="1"/>
    <col min="4114" max="4114" width="16.109375" style="313" bestFit="1" customWidth="1"/>
    <col min="4115" max="4115" width="15.77734375" style="313" customWidth="1"/>
    <col min="4116" max="4116" width="16.109375" style="313" bestFit="1" customWidth="1"/>
    <col min="4117" max="4353" width="8.88671875" style="313"/>
    <col min="4354" max="4354" width="8" style="313" bestFit="1" customWidth="1"/>
    <col min="4355" max="4355" width="10.77734375" style="313" customWidth="1"/>
    <col min="4356" max="4359" width="6.77734375" style="313" customWidth="1"/>
    <col min="4360" max="4360" width="15.77734375" style="313" customWidth="1"/>
    <col min="4361" max="4363" width="8.77734375" style="313" customWidth="1"/>
    <col min="4364" max="4366" width="9.77734375" style="313" customWidth="1"/>
    <col min="4367" max="4367" width="11.33203125" style="313" bestFit="1" customWidth="1"/>
    <col min="4368" max="4368" width="10.77734375" style="313" customWidth="1"/>
    <col min="4369" max="4369" width="14.5546875" style="313" bestFit="1" customWidth="1"/>
    <col min="4370" max="4370" width="16.109375" style="313" bestFit="1" customWidth="1"/>
    <col min="4371" max="4371" width="15.77734375" style="313" customWidth="1"/>
    <col min="4372" max="4372" width="16.109375" style="313" bestFit="1" customWidth="1"/>
    <col min="4373" max="4609" width="8.88671875" style="313"/>
    <col min="4610" max="4610" width="8" style="313" bestFit="1" customWidth="1"/>
    <col min="4611" max="4611" width="10.77734375" style="313" customWidth="1"/>
    <col min="4612" max="4615" width="6.77734375" style="313" customWidth="1"/>
    <col min="4616" max="4616" width="15.77734375" style="313" customWidth="1"/>
    <col min="4617" max="4619" width="8.77734375" style="313" customWidth="1"/>
    <col min="4620" max="4622" width="9.77734375" style="313" customWidth="1"/>
    <col min="4623" max="4623" width="11.33203125" style="313" bestFit="1" customWidth="1"/>
    <col min="4624" max="4624" width="10.77734375" style="313" customWidth="1"/>
    <col min="4625" max="4625" width="14.5546875" style="313" bestFit="1" customWidth="1"/>
    <col min="4626" max="4626" width="16.109375" style="313" bestFit="1" customWidth="1"/>
    <col min="4627" max="4627" width="15.77734375" style="313" customWidth="1"/>
    <col min="4628" max="4628" width="16.109375" style="313" bestFit="1" customWidth="1"/>
    <col min="4629" max="4865" width="8.88671875" style="313"/>
    <col min="4866" max="4866" width="8" style="313" bestFit="1" customWidth="1"/>
    <col min="4867" max="4867" width="10.77734375" style="313" customWidth="1"/>
    <col min="4868" max="4871" width="6.77734375" style="313" customWidth="1"/>
    <col min="4872" max="4872" width="15.77734375" style="313" customWidth="1"/>
    <col min="4873" max="4875" width="8.77734375" style="313" customWidth="1"/>
    <col min="4876" max="4878" width="9.77734375" style="313" customWidth="1"/>
    <col min="4879" max="4879" width="11.33203125" style="313" bestFit="1" customWidth="1"/>
    <col min="4880" max="4880" width="10.77734375" style="313" customWidth="1"/>
    <col min="4881" max="4881" width="14.5546875" style="313" bestFit="1" customWidth="1"/>
    <col min="4882" max="4882" width="16.109375" style="313" bestFit="1" customWidth="1"/>
    <col min="4883" max="4883" width="15.77734375" style="313" customWidth="1"/>
    <col min="4884" max="4884" width="16.109375" style="313" bestFit="1" customWidth="1"/>
    <col min="4885" max="5121" width="8.88671875" style="313"/>
    <col min="5122" max="5122" width="8" style="313" bestFit="1" customWidth="1"/>
    <col min="5123" max="5123" width="10.77734375" style="313" customWidth="1"/>
    <col min="5124" max="5127" width="6.77734375" style="313" customWidth="1"/>
    <col min="5128" max="5128" width="15.77734375" style="313" customWidth="1"/>
    <col min="5129" max="5131" width="8.77734375" style="313" customWidth="1"/>
    <col min="5132" max="5134" width="9.77734375" style="313" customWidth="1"/>
    <col min="5135" max="5135" width="11.33203125" style="313" bestFit="1" customWidth="1"/>
    <col min="5136" max="5136" width="10.77734375" style="313" customWidth="1"/>
    <col min="5137" max="5137" width="14.5546875" style="313" bestFit="1" customWidth="1"/>
    <col min="5138" max="5138" width="16.109375" style="313" bestFit="1" customWidth="1"/>
    <col min="5139" max="5139" width="15.77734375" style="313" customWidth="1"/>
    <col min="5140" max="5140" width="16.109375" style="313" bestFit="1" customWidth="1"/>
    <col min="5141" max="5377" width="8.88671875" style="313"/>
    <col min="5378" max="5378" width="8" style="313" bestFit="1" customWidth="1"/>
    <col min="5379" max="5379" width="10.77734375" style="313" customWidth="1"/>
    <col min="5380" max="5383" width="6.77734375" style="313" customWidth="1"/>
    <col min="5384" max="5384" width="15.77734375" style="313" customWidth="1"/>
    <col min="5385" max="5387" width="8.77734375" style="313" customWidth="1"/>
    <col min="5388" max="5390" width="9.77734375" style="313" customWidth="1"/>
    <col min="5391" max="5391" width="11.33203125" style="313" bestFit="1" customWidth="1"/>
    <col min="5392" max="5392" width="10.77734375" style="313" customWidth="1"/>
    <col min="5393" max="5393" width="14.5546875" style="313" bestFit="1" customWidth="1"/>
    <col min="5394" max="5394" width="16.109375" style="313" bestFit="1" customWidth="1"/>
    <col min="5395" max="5395" width="15.77734375" style="313" customWidth="1"/>
    <col min="5396" max="5396" width="16.109375" style="313" bestFit="1" customWidth="1"/>
    <col min="5397" max="5633" width="8.88671875" style="313"/>
    <col min="5634" max="5634" width="8" style="313" bestFit="1" customWidth="1"/>
    <col min="5635" max="5635" width="10.77734375" style="313" customWidth="1"/>
    <col min="5636" max="5639" width="6.77734375" style="313" customWidth="1"/>
    <col min="5640" max="5640" width="15.77734375" style="313" customWidth="1"/>
    <col min="5641" max="5643" width="8.77734375" style="313" customWidth="1"/>
    <col min="5644" max="5646" width="9.77734375" style="313" customWidth="1"/>
    <col min="5647" max="5647" width="11.33203125" style="313" bestFit="1" customWidth="1"/>
    <col min="5648" max="5648" width="10.77734375" style="313" customWidth="1"/>
    <col min="5649" max="5649" width="14.5546875" style="313" bestFit="1" customWidth="1"/>
    <col min="5650" max="5650" width="16.109375" style="313" bestFit="1" customWidth="1"/>
    <col min="5651" max="5651" width="15.77734375" style="313" customWidth="1"/>
    <col min="5652" max="5652" width="16.109375" style="313" bestFit="1" customWidth="1"/>
    <col min="5653" max="5889" width="8.88671875" style="313"/>
    <col min="5890" max="5890" width="8" style="313" bestFit="1" customWidth="1"/>
    <col min="5891" max="5891" width="10.77734375" style="313" customWidth="1"/>
    <col min="5892" max="5895" width="6.77734375" style="313" customWidth="1"/>
    <col min="5896" max="5896" width="15.77734375" style="313" customWidth="1"/>
    <col min="5897" max="5899" width="8.77734375" style="313" customWidth="1"/>
    <col min="5900" max="5902" width="9.77734375" style="313" customWidth="1"/>
    <col min="5903" max="5903" width="11.33203125" style="313" bestFit="1" customWidth="1"/>
    <col min="5904" max="5904" width="10.77734375" style="313" customWidth="1"/>
    <col min="5905" max="5905" width="14.5546875" style="313" bestFit="1" customWidth="1"/>
    <col min="5906" max="5906" width="16.109375" style="313" bestFit="1" customWidth="1"/>
    <col min="5907" max="5907" width="15.77734375" style="313" customWidth="1"/>
    <col min="5908" max="5908" width="16.109375" style="313" bestFit="1" customWidth="1"/>
    <col min="5909" max="6145" width="8.88671875" style="313"/>
    <col min="6146" max="6146" width="8" style="313" bestFit="1" customWidth="1"/>
    <col min="6147" max="6147" width="10.77734375" style="313" customWidth="1"/>
    <col min="6148" max="6151" width="6.77734375" style="313" customWidth="1"/>
    <col min="6152" max="6152" width="15.77734375" style="313" customWidth="1"/>
    <col min="6153" max="6155" width="8.77734375" style="313" customWidth="1"/>
    <col min="6156" max="6158" width="9.77734375" style="313" customWidth="1"/>
    <col min="6159" max="6159" width="11.33203125" style="313" bestFit="1" customWidth="1"/>
    <col min="6160" max="6160" width="10.77734375" style="313" customWidth="1"/>
    <col min="6161" max="6161" width="14.5546875" style="313" bestFit="1" customWidth="1"/>
    <col min="6162" max="6162" width="16.109375" style="313" bestFit="1" customWidth="1"/>
    <col min="6163" max="6163" width="15.77734375" style="313" customWidth="1"/>
    <col min="6164" max="6164" width="16.109375" style="313" bestFit="1" customWidth="1"/>
    <col min="6165" max="6401" width="8.88671875" style="313"/>
    <col min="6402" max="6402" width="8" style="313" bestFit="1" customWidth="1"/>
    <col min="6403" max="6403" width="10.77734375" style="313" customWidth="1"/>
    <col min="6404" max="6407" width="6.77734375" style="313" customWidth="1"/>
    <col min="6408" max="6408" width="15.77734375" style="313" customWidth="1"/>
    <col min="6409" max="6411" width="8.77734375" style="313" customWidth="1"/>
    <col min="6412" max="6414" width="9.77734375" style="313" customWidth="1"/>
    <col min="6415" max="6415" width="11.33203125" style="313" bestFit="1" customWidth="1"/>
    <col min="6416" max="6416" width="10.77734375" style="313" customWidth="1"/>
    <col min="6417" max="6417" width="14.5546875" style="313" bestFit="1" customWidth="1"/>
    <col min="6418" max="6418" width="16.109375" style="313" bestFit="1" customWidth="1"/>
    <col min="6419" max="6419" width="15.77734375" style="313" customWidth="1"/>
    <col min="6420" max="6420" width="16.109375" style="313" bestFit="1" customWidth="1"/>
    <col min="6421" max="6657" width="8.88671875" style="313"/>
    <col min="6658" max="6658" width="8" style="313" bestFit="1" customWidth="1"/>
    <col min="6659" max="6659" width="10.77734375" style="313" customWidth="1"/>
    <col min="6660" max="6663" width="6.77734375" style="313" customWidth="1"/>
    <col min="6664" max="6664" width="15.77734375" style="313" customWidth="1"/>
    <col min="6665" max="6667" width="8.77734375" style="313" customWidth="1"/>
    <col min="6668" max="6670" width="9.77734375" style="313" customWidth="1"/>
    <col min="6671" max="6671" width="11.33203125" style="313" bestFit="1" customWidth="1"/>
    <col min="6672" max="6672" width="10.77734375" style="313" customWidth="1"/>
    <col min="6673" max="6673" width="14.5546875" style="313" bestFit="1" customWidth="1"/>
    <col min="6674" max="6674" width="16.109375" style="313" bestFit="1" customWidth="1"/>
    <col min="6675" max="6675" width="15.77734375" style="313" customWidth="1"/>
    <col min="6676" max="6676" width="16.109375" style="313" bestFit="1" customWidth="1"/>
    <col min="6677" max="6913" width="8.88671875" style="313"/>
    <col min="6914" max="6914" width="8" style="313" bestFit="1" customWidth="1"/>
    <col min="6915" max="6915" width="10.77734375" style="313" customWidth="1"/>
    <col min="6916" max="6919" width="6.77734375" style="313" customWidth="1"/>
    <col min="6920" max="6920" width="15.77734375" style="313" customWidth="1"/>
    <col min="6921" max="6923" width="8.77734375" style="313" customWidth="1"/>
    <col min="6924" max="6926" width="9.77734375" style="313" customWidth="1"/>
    <col min="6927" max="6927" width="11.33203125" style="313" bestFit="1" customWidth="1"/>
    <col min="6928" max="6928" width="10.77734375" style="313" customWidth="1"/>
    <col min="6929" max="6929" width="14.5546875" style="313" bestFit="1" customWidth="1"/>
    <col min="6930" max="6930" width="16.109375" style="313" bestFit="1" customWidth="1"/>
    <col min="6931" max="6931" width="15.77734375" style="313" customWidth="1"/>
    <col min="6932" max="6932" width="16.109375" style="313" bestFit="1" customWidth="1"/>
    <col min="6933" max="7169" width="8.88671875" style="313"/>
    <col min="7170" max="7170" width="8" style="313" bestFit="1" customWidth="1"/>
    <col min="7171" max="7171" width="10.77734375" style="313" customWidth="1"/>
    <col min="7172" max="7175" width="6.77734375" style="313" customWidth="1"/>
    <col min="7176" max="7176" width="15.77734375" style="313" customWidth="1"/>
    <col min="7177" max="7179" width="8.77734375" style="313" customWidth="1"/>
    <col min="7180" max="7182" width="9.77734375" style="313" customWidth="1"/>
    <col min="7183" max="7183" width="11.33203125" style="313" bestFit="1" customWidth="1"/>
    <col min="7184" max="7184" width="10.77734375" style="313" customWidth="1"/>
    <col min="7185" max="7185" width="14.5546875" style="313" bestFit="1" customWidth="1"/>
    <col min="7186" max="7186" width="16.109375" style="313" bestFit="1" customWidth="1"/>
    <col min="7187" max="7187" width="15.77734375" style="313" customWidth="1"/>
    <col min="7188" max="7188" width="16.109375" style="313" bestFit="1" customWidth="1"/>
    <col min="7189" max="7425" width="8.88671875" style="313"/>
    <col min="7426" max="7426" width="8" style="313" bestFit="1" customWidth="1"/>
    <col min="7427" max="7427" width="10.77734375" style="313" customWidth="1"/>
    <col min="7428" max="7431" width="6.77734375" style="313" customWidth="1"/>
    <col min="7432" max="7432" width="15.77734375" style="313" customWidth="1"/>
    <col min="7433" max="7435" width="8.77734375" style="313" customWidth="1"/>
    <col min="7436" max="7438" width="9.77734375" style="313" customWidth="1"/>
    <col min="7439" max="7439" width="11.33203125" style="313" bestFit="1" customWidth="1"/>
    <col min="7440" max="7440" width="10.77734375" style="313" customWidth="1"/>
    <col min="7441" max="7441" width="14.5546875" style="313" bestFit="1" customWidth="1"/>
    <col min="7442" max="7442" width="16.109375" style="313" bestFit="1" customWidth="1"/>
    <col min="7443" max="7443" width="15.77734375" style="313" customWidth="1"/>
    <col min="7444" max="7444" width="16.109375" style="313" bestFit="1" customWidth="1"/>
    <col min="7445" max="7681" width="8.88671875" style="313"/>
    <col min="7682" max="7682" width="8" style="313" bestFit="1" customWidth="1"/>
    <col min="7683" max="7683" width="10.77734375" style="313" customWidth="1"/>
    <col min="7684" max="7687" width="6.77734375" style="313" customWidth="1"/>
    <col min="7688" max="7688" width="15.77734375" style="313" customWidth="1"/>
    <col min="7689" max="7691" width="8.77734375" style="313" customWidth="1"/>
    <col min="7692" max="7694" width="9.77734375" style="313" customWidth="1"/>
    <col min="7695" max="7695" width="11.33203125" style="313" bestFit="1" customWidth="1"/>
    <col min="7696" max="7696" width="10.77734375" style="313" customWidth="1"/>
    <col min="7697" max="7697" width="14.5546875" style="313" bestFit="1" customWidth="1"/>
    <col min="7698" max="7698" width="16.109375" style="313" bestFit="1" customWidth="1"/>
    <col min="7699" max="7699" width="15.77734375" style="313" customWidth="1"/>
    <col min="7700" max="7700" width="16.109375" style="313" bestFit="1" customWidth="1"/>
    <col min="7701" max="7937" width="8.88671875" style="313"/>
    <col min="7938" max="7938" width="8" style="313" bestFit="1" customWidth="1"/>
    <col min="7939" max="7939" width="10.77734375" style="313" customWidth="1"/>
    <col min="7940" max="7943" width="6.77734375" style="313" customWidth="1"/>
    <col min="7944" max="7944" width="15.77734375" style="313" customWidth="1"/>
    <col min="7945" max="7947" width="8.77734375" style="313" customWidth="1"/>
    <col min="7948" max="7950" width="9.77734375" style="313" customWidth="1"/>
    <col min="7951" max="7951" width="11.33203125" style="313" bestFit="1" customWidth="1"/>
    <col min="7952" max="7952" width="10.77734375" style="313" customWidth="1"/>
    <col min="7953" max="7953" width="14.5546875" style="313" bestFit="1" customWidth="1"/>
    <col min="7954" max="7954" width="16.109375" style="313" bestFit="1" customWidth="1"/>
    <col min="7955" max="7955" width="15.77734375" style="313" customWidth="1"/>
    <col min="7956" max="7956" width="16.109375" style="313" bestFit="1" customWidth="1"/>
    <col min="7957" max="8193" width="8.88671875" style="313"/>
    <col min="8194" max="8194" width="8" style="313" bestFit="1" customWidth="1"/>
    <col min="8195" max="8195" width="10.77734375" style="313" customWidth="1"/>
    <col min="8196" max="8199" width="6.77734375" style="313" customWidth="1"/>
    <col min="8200" max="8200" width="15.77734375" style="313" customWidth="1"/>
    <col min="8201" max="8203" width="8.77734375" style="313" customWidth="1"/>
    <col min="8204" max="8206" width="9.77734375" style="313" customWidth="1"/>
    <col min="8207" max="8207" width="11.33203125" style="313" bestFit="1" customWidth="1"/>
    <col min="8208" max="8208" width="10.77734375" style="313" customWidth="1"/>
    <col min="8209" max="8209" width="14.5546875" style="313" bestFit="1" customWidth="1"/>
    <col min="8210" max="8210" width="16.109375" style="313" bestFit="1" customWidth="1"/>
    <col min="8211" max="8211" width="15.77734375" style="313" customWidth="1"/>
    <col min="8212" max="8212" width="16.109375" style="313" bestFit="1" customWidth="1"/>
    <col min="8213" max="8449" width="8.88671875" style="313"/>
    <col min="8450" max="8450" width="8" style="313" bestFit="1" customWidth="1"/>
    <col min="8451" max="8451" width="10.77734375" style="313" customWidth="1"/>
    <col min="8452" max="8455" width="6.77734375" style="313" customWidth="1"/>
    <col min="8456" max="8456" width="15.77734375" style="313" customWidth="1"/>
    <col min="8457" max="8459" width="8.77734375" style="313" customWidth="1"/>
    <col min="8460" max="8462" width="9.77734375" style="313" customWidth="1"/>
    <col min="8463" max="8463" width="11.33203125" style="313" bestFit="1" customWidth="1"/>
    <col min="8464" max="8464" width="10.77734375" style="313" customWidth="1"/>
    <col min="8465" max="8465" width="14.5546875" style="313" bestFit="1" customWidth="1"/>
    <col min="8466" max="8466" width="16.109375" style="313" bestFit="1" customWidth="1"/>
    <col min="8467" max="8467" width="15.77734375" style="313" customWidth="1"/>
    <col min="8468" max="8468" width="16.109375" style="313" bestFit="1" customWidth="1"/>
    <col min="8469" max="8705" width="8.88671875" style="313"/>
    <col min="8706" max="8706" width="8" style="313" bestFit="1" customWidth="1"/>
    <col min="8707" max="8707" width="10.77734375" style="313" customWidth="1"/>
    <col min="8708" max="8711" width="6.77734375" style="313" customWidth="1"/>
    <col min="8712" max="8712" width="15.77734375" style="313" customWidth="1"/>
    <col min="8713" max="8715" width="8.77734375" style="313" customWidth="1"/>
    <col min="8716" max="8718" width="9.77734375" style="313" customWidth="1"/>
    <col min="8719" max="8719" width="11.33203125" style="313" bestFit="1" customWidth="1"/>
    <col min="8720" max="8720" width="10.77734375" style="313" customWidth="1"/>
    <col min="8721" max="8721" width="14.5546875" style="313" bestFit="1" customWidth="1"/>
    <col min="8722" max="8722" width="16.109375" style="313" bestFit="1" customWidth="1"/>
    <col min="8723" max="8723" width="15.77734375" style="313" customWidth="1"/>
    <col min="8724" max="8724" width="16.109375" style="313" bestFit="1" customWidth="1"/>
    <col min="8725" max="8961" width="8.88671875" style="313"/>
    <col min="8962" max="8962" width="8" style="313" bestFit="1" customWidth="1"/>
    <col min="8963" max="8963" width="10.77734375" style="313" customWidth="1"/>
    <col min="8964" max="8967" width="6.77734375" style="313" customWidth="1"/>
    <col min="8968" max="8968" width="15.77734375" style="313" customWidth="1"/>
    <col min="8969" max="8971" width="8.77734375" style="313" customWidth="1"/>
    <col min="8972" max="8974" width="9.77734375" style="313" customWidth="1"/>
    <col min="8975" max="8975" width="11.33203125" style="313" bestFit="1" customWidth="1"/>
    <col min="8976" max="8976" width="10.77734375" style="313" customWidth="1"/>
    <col min="8977" max="8977" width="14.5546875" style="313" bestFit="1" customWidth="1"/>
    <col min="8978" max="8978" width="16.109375" style="313" bestFit="1" customWidth="1"/>
    <col min="8979" max="8979" width="15.77734375" style="313" customWidth="1"/>
    <col min="8980" max="8980" width="16.109375" style="313" bestFit="1" customWidth="1"/>
    <col min="8981" max="9217" width="8.88671875" style="313"/>
    <col min="9218" max="9218" width="8" style="313" bestFit="1" customWidth="1"/>
    <col min="9219" max="9219" width="10.77734375" style="313" customWidth="1"/>
    <col min="9220" max="9223" width="6.77734375" style="313" customWidth="1"/>
    <col min="9224" max="9224" width="15.77734375" style="313" customWidth="1"/>
    <col min="9225" max="9227" width="8.77734375" style="313" customWidth="1"/>
    <col min="9228" max="9230" width="9.77734375" style="313" customWidth="1"/>
    <col min="9231" max="9231" width="11.33203125" style="313" bestFit="1" customWidth="1"/>
    <col min="9232" max="9232" width="10.77734375" style="313" customWidth="1"/>
    <col min="9233" max="9233" width="14.5546875" style="313" bestFit="1" customWidth="1"/>
    <col min="9234" max="9234" width="16.109375" style="313" bestFit="1" customWidth="1"/>
    <col min="9235" max="9235" width="15.77734375" style="313" customWidth="1"/>
    <col min="9236" max="9236" width="16.109375" style="313" bestFit="1" customWidth="1"/>
    <col min="9237" max="9473" width="8.88671875" style="313"/>
    <col min="9474" max="9474" width="8" style="313" bestFit="1" customWidth="1"/>
    <col min="9475" max="9475" width="10.77734375" style="313" customWidth="1"/>
    <col min="9476" max="9479" width="6.77734375" style="313" customWidth="1"/>
    <col min="9480" max="9480" width="15.77734375" style="313" customWidth="1"/>
    <col min="9481" max="9483" width="8.77734375" style="313" customWidth="1"/>
    <col min="9484" max="9486" width="9.77734375" style="313" customWidth="1"/>
    <col min="9487" max="9487" width="11.33203125" style="313" bestFit="1" customWidth="1"/>
    <col min="9488" max="9488" width="10.77734375" style="313" customWidth="1"/>
    <col min="9489" max="9489" width="14.5546875" style="313" bestFit="1" customWidth="1"/>
    <col min="9490" max="9490" width="16.109375" style="313" bestFit="1" customWidth="1"/>
    <col min="9491" max="9491" width="15.77734375" style="313" customWidth="1"/>
    <col min="9492" max="9492" width="16.109375" style="313" bestFit="1" customWidth="1"/>
    <col min="9493" max="9729" width="8.88671875" style="313"/>
    <col min="9730" max="9730" width="8" style="313" bestFit="1" customWidth="1"/>
    <col min="9731" max="9731" width="10.77734375" style="313" customWidth="1"/>
    <col min="9732" max="9735" width="6.77734375" style="313" customWidth="1"/>
    <col min="9736" max="9736" width="15.77734375" style="313" customWidth="1"/>
    <col min="9737" max="9739" width="8.77734375" style="313" customWidth="1"/>
    <col min="9740" max="9742" width="9.77734375" style="313" customWidth="1"/>
    <col min="9743" max="9743" width="11.33203125" style="313" bestFit="1" customWidth="1"/>
    <col min="9744" max="9744" width="10.77734375" style="313" customWidth="1"/>
    <col min="9745" max="9745" width="14.5546875" style="313" bestFit="1" customWidth="1"/>
    <col min="9746" max="9746" width="16.109375" style="313" bestFit="1" customWidth="1"/>
    <col min="9747" max="9747" width="15.77734375" style="313" customWidth="1"/>
    <col min="9748" max="9748" width="16.109375" style="313" bestFit="1" customWidth="1"/>
    <col min="9749" max="9985" width="8.88671875" style="313"/>
    <col min="9986" max="9986" width="8" style="313" bestFit="1" customWidth="1"/>
    <col min="9987" max="9987" width="10.77734375" style="313" customWidth="1"/>
    <col min="9988" max="9991" width="6.77734375" style="313" customWidth="1"/>
    <col min="9992" max="9992" width="15.77734375" style="313" customWidth="1"/>
    <col min="9993" max="9995" width="8.77734375" style="313" customWidth="1"/>
    <col min="9996" max="9998" width="9.77734375" style="313" customWidth="1"/>
    <col min="9999" max="9999" width="11.33203125" style="313" bestFit="1" customWidth="1"/>
    <col min="10000" max="10000" width="10.77734375" style="313" customWidth="1"/>
    <col min="10001" max="10001" width="14.5546875" style="313" bestFit="1" customWidth="1"/>
    <col min="10002" max="10002" width="16.109375" style="313" bestFit="1" customWidth="1"/>
    <col min="10003" max="10003" width="15.77734375" style="313" customWidth="1"/>
    <col min="10004" max="10004" width="16.109375" style="313" bestFit="1" customWidth="1"/>
    <col min="10005" max="10241" width="8.88671875" style="313"/>
    <col min="10242" max="10242" width="8" style="313" bestFit="1" customWidth="1"/>
    <col min="10243" max="10243" width="10.77734375" style="313" customWidth="1"/>
    <col min="10244" max="10247" width="6.77734375" style="313" customWidth="1"/>
    <col min="10248" max="10248" width="15.77734375" style="313" customWidth="1"/>
    <col min="10249" max="10251" width="8.77734375" style="313" customWidth="1"/>
    <col min="10252" max="10254" width="9.77734375" style="313" customWidth="1"/>
    <col min="10255" max="10255" width="11.33203125" style="313" bestFit="1" customWidth="1"/>
    <col min="10256" max="10256" width="10.77734375" style="313" customWidth="1"/>
    <col min="10257" max="10257" width="14.5546875" style="313" bestFit="1" customWidth="1"/>
    <col min="10258" max="10258" width="16.109375" style="313" bestFit="1" customWidth="1"/>
    <col min="10259" max="10259" width="15.77734375" style="313" customWidth="1"/>
    <col min="10260" max="10260" width="16.109375" style="313" bestFit="1" customWidth="1"/>
    <col min="10261" max="10497" width="8.88671875" style="313"/>
    <col min="10498" max="10498" width="8" style="313" bestFit="1" customWidth="1"/>
    <col min="10499" max="10499" width="10.77734375" style="313" customWidth="1"/>
    <col min="10500" max="10503" width="6.77734375" style="313" customWidth="1"/>
    <col min="10504" max="10504" width="15.77734375" style="313" customWidth="1"/>
    <col min="10505" max="10507" width="8.77734375" style="313" customWidth="1"/>
    <col min="10508" max="10510" width="9.77734375" style="313" customWidth="1"/>
    <col min="10511" max="10511" width="11.33203125" style="313" bestFit="1" customWidth="1"/>
    <col min="10512" max="10512" width="10.77734375" style="313" customWidth="1"/>
    <col min="10513" max="10513" width="14.5546875" style="313" bestFit="1" customWidth="1"/>
    <col min="10514" max="10514" width="16.109375" style="313" bestFit="1" customWidth="1"/>
    <col min="10515" max="10515" width="15.77734375" style="313" customWidth="1"/>
    <col min="10516" max="10516" width="16.109375" style="313" bestFit="1" customWidth="1"/>
    <col min="10517" max="10753" width="8.88671875" style="313"/>
    <col min="10754" max="10754" width="8" style="313" bestFit="1" customWidth="1"/>
    <col min="10755" max="10755" width="10.77734375" style="313" customWidth="1"/>
    <col min="10756" max="10759" width="6.77734375" style="313" customWidth="1"/>
    <col min="10760" max="10760" width="15.77734375" style="313" customWidth="1"/>
    <col min="10761" max="10763" width="8.77734375" style="313" customWidth="1"/>
    <col min="10764" max="10766" width="9.77734375" style="313" customWidth="1"/>
    <col min="10767" max="10767" width="11.33203125" style="313" bestFit="1" customWidth="1"/>
    <col min="10768" max="10768" width="10.77734375" style="313" customWidth="1"/>
    <col min="10769" max="10769" width="14.5546875" style="313" bestFit="1" customWidth="1"/>
    <col min="10770" max="10770" width="16.109375" style="313" bestFit="1" customWidth="1"/>
    <col min="10771" max="10771" width="15.77734375" style="313" customWidth="1"/>
    <col min="10772" max="10772" width="16.109375" style="313" bestFit="1" customWidth="1"/>
    <col min="10773" max="11009" width="8.88671875" style="313"/>
    <col min="11010" max="11010" width="8" style="313" bestFit="1" customWidth="1"/>
    <col min="11011" max="11011" width="10.77734375" style="313" customWidth="1"/>
    <col min="11012" max="11015" width="6.77734375" style="313" customWidth="1"/>
    <col min="11016" max="11016" width="15.77734375" style="313" customWidth="1"/>
    <col min="11017" max="11019" width="8.77734375" style="313" customWidth="1"/>
    <col min="11020" max="11022" width="9.77734375" style="313" customWidth="1"/>
    <col min="11023" max="11023" width="11.33203125" style="313" bestFit="1" customWidth="1"/>
    <col min="11024" max="11024" width="10.77734375" style="313" customWidth="1"/>
    <col min="11025" max="11025" width="14.5546875" style="313" bestFit="1" customWidth="1"/>
    <col min="11026" max="11026" width="16.109375" style="313" bestFit="1" customWidth="1"/>
    <col min="11027" max="11027" width="15.77734375" style="313" customWidth="1"/>
    <col min="11028" max="11028" width="16.109375" style="313" bestFit="1" customWidth="1"/>
    <col min="11029" max="11265" width="8.88671875" style="313"/>
    <col min="11266" max="11266" width="8" style="313" bestFit="1" customWidth="1"/>
    <col min="11267" max="11267" width="10.77734375" style="313" customWidth="1"/>
    <col min="11268" max="11271" width="6.77734375" style="313" customWidth="1"/>
    <col min="11272" max="11272" width="15.77734375" style="313" customWidth="1"/>
    <col min="11273" max="11275" width="8.77734375" style="313" customWidth="1"/>
    <col min="11276" max="11278" width="9.77734375" style="313" customWidth="1"/>
    <col min="11279" max="11279" width="11.33203125" style="313" bestFit="1" customWidth="1"/>
    <col min="11280" max="11280" width="10.77734375" style="313" customWidth="1"/>
    <col min="11281" max="11281" width="14.5546875" style="313" bestFit="1" customWidth="1"/>
    <col min="11282" max="11282" width="16.109375" style="313" bestFit="1" customWidth="1"/>
    <col min="11283" max="11283" width="15.77734375" style="313" customWidth="1"/>
    <col min="11284" max="11284" width="16.109375" style="313" bestFit="1" customWidth="1"/>
    <col min="11285" max="11521" width="8.88671875" style="313"/>
    <col min="11522" max="11522" width="8" style="313" bestFit="1" customWidth="1"/>
    <col min="11523" max="11523" width="10.77734375" style="313" customWidth="1"/>
    <col min="11524" max="11527" width="6.77734375" style="313" customWidth="1"/>
    <col min="11528" max="11528" width="15.77734375" style="313" customWidth="1"/>
    <col min="11529" max="11531" width="8.77734375" style="313" customWidth="1"/>
    <col min="11532" max="11534" width="9.77734375" style="313" customWidth="1"/>
    <col min="11535" max="11535" width="11.33203125" style="313" bestFit="1" customWidth="1"/>
    <col min="11536" max="11536" width="10.77734375" style="313" customWidth="1"/>
    <col min="11537" max="11537" width="14.5546875" style="313" bestFit="1" customWidth="1"/>
    <col min="11538" max="11538" width="16.109375" style="313" bestFit="1" customWidth="1"/>
    <col min="11539" max="11539" width="15.77734375" style="313" customWidth="1"/>
    <col min="11540" max="11540" width="16.109375" style="313" bestFit="1" customWidth="1"/>
    <col min="11541" max="11777" width="8.88671875" style="313"/>
    <col min="11778" max="11778" width="8" style="313" bestFit="1" customWidth="1"/>
    <col min="11779" max="11779" width="10.77734375" style="313" customWidth="1"/>
    <col min="11780" max="11783" width="6.77734375" style="313" customWidth="1"/>
    <col min="11784" max="11784" width="15.77734375" style="313" customWidth="1"/>
    <col min="11785" max="11787" width="8.77734375" style="313" customWidth="1"/>
    <col min="11788" max="11790" width="9.77734375" style="313" customWidth="1"/>
    <col min="11791" max="11791" width="11.33203125" style="313" bestFit="1" customWidth="1"/>
    <col min="11792" max="11792" width="10.77734375" style="313" customWidth="1"/>
    <col min="11793" max="11793" width="14.5546875" style="313" bestFit="1" customWidth="1"/>
    <col min="11794" max="11794" width="16.109375" style="313" bestFit="1" customWidth="1"/>
    <col min="11795" max="11795" width="15.77734375" style="313" customWidth="1"/>
    <col min="11796" max="11796" width="16.109375" style="313" bestFit="1" customWidth="1"/>
    <col min="11797" max="12033" width="8.88671875" style="313"/>
    <col min="12034" max="12034" width="8" style="313" bestFit="1" customWidth="1"/>
    <col min="12035" max="12035" width="10.77734375" style="313" customWidth="1"/>
    <col min="12036" max="12039" width="6.77734375" style="313" customWidth="1"/>
    <col min="12040" max="12040" width="15.77734375" style="313" customWidth="1"/>
    <col min="12041" max="12043" width="8.77734375" style="313" customWidth="1"/>
    <col min="12044" max="12046" width="9.77734375" style="313" customWidth="1"/>
    <col min="12047" max="12047" width="11.33203125" style="313" bestFit="1" customWidth="1"/>
    <col min="12048" max="12048" width="10.77734375" style="313" customWidth="1"/>
    <col min="12049" max="12049" width="14.5546875" style="313" bestFit="1" customWidth="1"/>
    <col min="12050" max="12050" width="16.109375" style="313" bestFit="1" customWidth="1"/>
    <col min="12051" max="12051" width="15.77734375" style="313" customWidth="1"/>
    <col min="12052" max="12052" width="16.109375" style="313" bestFit="1" customWidth="1"/>
    <col min="12053" max="12289" width="8.88671875" style="313"/>
    <col min="12290" max="12290" width="8" style="313" bestFit="1" customWidth="1"/>
    <col min="12291" max="12291" width="10.77734375" style="313" customWidth="1"/>
    <col min="12292" max="12295" width="6.77734375" style="313" customWidth="1"/>
    <col min="12296" max="12296" width="15.77734375" style="313" customWidth="1"/>
    <col min="12297" max="12299" width="8.77734375" style="313" customWidth="1"/>
    <col min="12300" max="12302" width="9.77734375" style="313" customWidth="1"/>
    <col min="12303" max="12303" width="11.33203125" style="313" bestFit="1" customWidth="1"/>
    <col min="12304" max="12304" width="10.77734375" style="313" customWidth="1"/>
    <col min="12305" max="12305" width="14.5546875" style="313" bestFit="1" customWidth="1"/>
    <col min="12306" max="12306" width="16.109375" style="313" bestFit="1" customWidth="1"/>
    <col min="12307" max="12307" width="15.77734375" style="313" customWidth="1"/>
    <col min="12308" max="12308" width="16.109375" style="313" bestFit="1" customWidth="1"/>
    <col min="12309" max="12545" width="8.88671875" style="313"/>
    <col min="12546" max="12546" width="8" style="313" bestFit="1" customWidth="1"/>
    <col min="12547" max="12547" width="10.77734375" style="313" customWidth="1"/>
    <col min="12548" max="12551" width="6.77734375" style="313" customWidth="1"/>
    <col min="12552" max="12552" width="15.77734375" style="313" customWidth="1"/>
    <col min="12553" max="12555" width="8.77734375" style="313" customWidth="1"/>
    <col min="12556" max="12558" width="9.77734375" style="313" customWidth="1"/>
    <col min="12559" max="12559" width="11.33203125" style="313" bestFit="1" customWidth="1"/>
    <col min="12560" max="12560" width="10.77734375" style="313" customWidth="1"/>
    <col min="12561" max="12561" width="14.5546875" style="313" bestFit="1" customWidth="1"/>
    <col min="12562" max="12562" width="16.109375" style="313" bestFit="1" customWidth="1"/>
    <col min="12563" max="12563" width="15.77734375" style="313" customWidth="1"/>
    <col min="12564" max="12564" width="16.109375" style="313" bestFit="1" customWidth="1"/>
    <col min="12565" max="12801" width="8.88671875" style="313"/>
    <col min="12802" max="12802" width="8" style="313" bestFit="1" customWidth="1"/>
    <col min="12803" max="12803" width="10.77734375" style="313" customWidth="1"/>
    <col min="12804" max="12807" width="6.77734375" style="313" customWidth="1"/>
    <col min="12808" max="12808" width="15.77734375" style="313" customWidth="1"/>
    <col min="12809" max="12811" width="8.77734375" style="313" customWidth="1"/>
    <col min="12812" max="12814" width="9.77734375" style="313" customWidth="1"/>
    <col min="12815" max="12815" width="11.33203125" style="313" bestFit="1" customWidth="1"/>
    <col min="12816" max="12816" width="10.77734375" style="313" customWidth="1"/>
    <col min="12817" max="12817" width="14.5546875" style="313" bestFit="1" customWidth="1"/>
    <col min="12818" max="12818" width="16.109375" style="313" bestFit="1" customWidth="1"/>
    <col min="12819" max="12819" width="15.77734375" style="313" customWidth="1"/>
    <col min="12820" max="12820" width="16.109375" style="313" bestFit="1" customWidth="1"/>
    <col min="12821" max="13057" width="8.88671875" style="313"/>
    <col min="13058" max="13058" width="8" style="313" bestFit="1" customWidth="1"/>
    <col min="13059" max="13059" width="10.77734375" style="313" customWidth="1"/>
    <col min="13060" max="13063" width="6.77734375" style="313" customWidth="1"/>
    <col min="13064" max="13064" width="15.77734375" style="313" customWidth="1"/>
    <col min="13065" max="13067" width="8.77734375" style="313" customWidth="1"/>
    <col min="13068" max="13070" width="9.77734375" style="313" customWidth="1"/>
    <col min="13071" max="13071" width="11.33203125" style="313" bestFit="1" customWidth="1"/>
    <col min="13072" max="13072" width="10.77734375" style="313" customWidth="1"/>
    <col min="13073" max="13073" width="14.5546875" style="313" bestFit="1" customWidth="1"/>
    <col min="13074" max="13074" width="16.109375" style="313" bestFit="1" customWidth="1"/>
    <col min="13075" max="13075" width="15.77734375" style="313" customWidth="1"/>
    <col min="13076" max="13076" width="16.109375" style="313" bestFit="1" customWidth="1"/>
    <col min="13077" max="13313" width="8.88671875" style="313"/>
    <col min="13314" max="13314" width="8" style="313" bestFit="1" customWidth="1"/>
    <col min="13315" max="13315" width="10.77734375" style="313" customWidth="1"/>
    <col min="13316" max="13319" width="6.77734375" style="313" customWidth="1"/>
    <col min="13320" max="13320" width="15.77734375" style="313" customWidth="1"/>
    <col min="13321" max="13323" width="8.77734375" style="313" customWidth="1"/>
    <col min="13324" max="13326" width="9.77734375" style="313" customWidth="1"/>
    <col min="13327" max="13327" width="11.33203125" style="313" bestFit="1" customWidth="1"/>
    <col min="13328" max="13328" width="10.77734375" style="313" customWidth="1"/>
    <col min="13329" max="13329" width="14.5546875" style="313" bestFit="1" customWidth="1"/>
    <col min="13330" max="13330" width="16.109375" style="313" bestFit="1" customWidth="1"/>
    <col min="13331" max="13331" width="15.77734375" style="313" customWidth="1"/>
    <col min="13332" max="13332" width="16.109375" style="313" bestFit="1" customWidth="1"/>
    <col min="13333" max="13569" width="8.88671875" style="313"/>
    <col min="13570" max="13570" width="8" style="313" bestFit="1" customWidth="1"/>
    <col min="13571" max="13571" width="10.77734375" style="313" customWidth="1"/>
    <col min="13572" max="13575" width="6.77734375" style="313" customWidth="1"/>
    <col min="13576" max="13576" width="15.77734375" style="313" customWidth="1"/>
    <col min="13577" max="13579" width="8.77734375" style="313" customWidth="1"/>
    <col min="13580" max="13582" width="9.77734375" style="313" customWidth="1"/>
    <col min="13583" max="13583" width="11.33203125" style="313" bestFit="1" customWidth="1"/>
    <col min="13584" max="13584" width="10.77734375" style="313" customWidth="1"/>
    <col min="13585" max="13585" width="14.5546875" style="313" bestFit="1" customWidth="1"/>
    <col min="13586" max="13586" width="16.109375" style="313" bestFit="1" customWidth="1"/>
    <col min="13587" max="13587" width="15.77734375" style="313" customWidth="1"/>
    <col min="13588" max="13588" width="16.109375" style="313" bestFit="1" customWidth="1"/>
    <col min="13589" max="13825" width="8.88671875" style="313"/>
    <col min="13826" max="13826" width="8" style="313" bestFit="1" customWidth="1"/>
    <col min="13827" max="13827" width="10.77734375" style="313" customWidth="1"/>
    <col min="13828" max="13831" width="6.77734375" style="313" customWidth="1"/>
    <col min="13832" max="13832" width="15.77734375" style="313" customWidth="1"/>
    <col min="13833" max="13835" width="8.77734375" style="313" customWidth="1"/>
    <col min="13836" max="13838" width="9.77734375" style="313" customWidth="1"/>
    <col min="13839" max="13839" width="11.33203125" style="313" bestFit="1" customWidth="1"/>
    <col min="13840" max="13840" width="10.77734375" style="313" customWidth="1"/>
    <col min="13841" max="13841" width="14.5546875" style="313" bestFit="1" customWidth="1"/>
    <col min="13842" max="13842" width="16.109375" style="313" bestFit="1" customWidth="1"/>
    <col min="13843" max="13843" width="15.77734375" style="313" customWidth="1"/>
    <col min="13844" max="13844" width="16.109375" style="313" bestFit="1" customWidth="1"/>
    <col min="13845" max="14081" width="8.88671875" style="313"/>
    <col min="14082" max="14082" width="8" style="313" bestFit="1" customWidth="1"/>
    <col min="14083" max="14083" width="10.77734375" style="313" customWidth="1"/>
    <col min="14084" max="14087" width="6.77734375" style="313" customWidth="1"/>
    <col min="14088" max="14088" width="15.77734375" style="313" customWidth="1"/>
    <col min="14089" max="14091" width="8.77734375" style="313" customWidth="1"/>
    <col min="14092" max="14094" width="9.77734375" style="313" customWidth="1"/>
    <col min="14095" max="14095" width="11.33203125" style="313" bestFit="1" customWidth="1"/>
    <col min="14096" max="14096" width="10.77734375" style="313" customWidth="1"/>
    <col min="14097" max="14097" width="14.5546875" style="313" bestFit="1" customWidth="1"/>
    <col min="14098" max="14098" width="16.109375" style="313" bestFit="1" customWidth="1"/>
    <col min="14099" max="14099" width="15.77734375" style="313" customWidth="1"/>
    <col min="14100" max="14100" width="16.109375" style="313" bestFit="1" customWidth="1"/>
    <col min="14101" max="14337" width="8.88671875" style="313"/>
    <col min="14338" max="14338" width="8" style="313" bestFit="1" customWidth="1"/>
    <col min="14339" max="14339" width="10.77734375" style="313" customWidth="1"/>
    <col min="14340" max="14343" width="6.77734375" style="313" customWidth="1"/>
    <col min="14344" max="14344" width="15.77734375" style="313" customWidth="1"/>
    <col min="14345" max="14347" width="8.77734375" style="313" customWidth="1"/>
    <col min="14348" max="14350" width="9.77734375" style="313" customWidth="1"/>
    <col min="14351" max="14351" width="11.33203125" style="313" bestFit="1" customWidth="1"/>
    <col min="14352" max="14352" width="10.77734375" style="313" customWidth="1"/>
    <col min="14353" max="14353" width="14.5546875" style="313" bestFit="1" customWidth="1"/>
    <col min="14354" max="14354" width="16.109375" style="313" bestFit="1" customWidth="1"/>
    <col min="14355" max="14355" width="15.77734375" style="313" customWidth="1"/>
    <col min="14356" max="14356" width="16.109375" style="313" bestFit="1" customWidth="1"/>
    <col min="14357" max="14593" width="8.88671875" style="313"/>
    <col min="14594" max="14594" width="8" style="313" bestFit="1" customWidth="1"/>
    <col min="14595" max="14595" width="10.77734375" style="313" customWidth="1"/>
    <col min="14596" max="14599" width="6.77734375" style="313" customWidth="1"/>
    <col min="14600" max="14600" width="15.77734375" style="313" customWidth="1"/>
    <col min="14601" max="14603" width="8.77734375" style="313" customWidth="1"/>
    <col min="14604" max="14606" width="9.77734375" style="313" customWidth="1"/>
    <col min="14607" max="14607" width="11.33203125" style="313" bestFit="1" customWidth="1"/>
    <col min="14608" max="14608" width="10.77734375" style="313" customWidth="1"/>
    <col min="14609" max="14609" width="14.5546875" style="313" bestFit="1" customWidth="1"/>
    <col min="14610" max="14610" width="16.109375" style="313" bestFit="1" customWidth="1"/>
    <col min="14611" max="14611" width="15.77734375" style="313" customWidth="1"/>
    <col min="14612" max="14612" width="16.109375" style="313" bestFit="1" customWidth="1"/>
    <col min="14613" max="14849" width="8.88671875" style="313"/>
    <col min="14850" max="14850" width="8" style="313" bestFit="1" customWidth="1"/>
    <col min="14851" max="14851" width="10.77734375" style="313" customWidth="1"/>
    <col min="14852" max="14855" width="6.77734375" style="313" customWidth="1"/>
    <col min="14856" max="14856" width="15.77734375" style="313" customWidth="1"/>
    <col min="14857" max="14859" width="8.77734375" style="313" customWidth="1"/>
    <col min="14860" max="14862" width="9.77734375" style="313" customWidth="1"/>
    <col min="14863" max="14863" width="11.33203125" style="313" bestFit="1" customWidth="1"/>
    <col min="14864" max="14864" width="10.77734375" style="313" customWidth="1"/>
    <col min="14865" max="14865" width="14.5546875" style="313" bestFit="1" customWidth="1"/>
    <col min="14866" max="14866" width="16.109375" style="313" bestFit="1" customWidth="1"/>
    <col min="14867" max="14867" width="15.77734375" style="313" customWidth="1"/>
    <col min="14868" max="14868" width="16.109375" style="313" bestFit="1" customWidth="1"/>
    <col min="14869" max="15105" width="8.88671875" style="313"/>
    <col min="15106" max="15106" width="8" style="313" bestFit="1" customWidth="1"/>
    <col min="15107" max="15107" width="10.77734375" style="313" customWidth="1"/>
    <col min="15108" max="15111" width="6.77734375" style="313" customWidth="1"/>
    <col min="15112" max="15112" width="15.77734375" style="313" customWidth="1"/>
    <col min="15113" max="15115" width="8.77734375" style="313" customWidth="1"/>
    <col min="15116" max="15118" width="9.77734375" style="313" customWidth="1"/>
    <col min="15119" max="15119" width="11.33203125" style="313" bestFit="1" customWidth="1"/>
    <col min="15120" max="15120" width="10.77734375" style="313" customWidth="1"/>
    <col min="15121" max="15121" width="14.5546875" style="313" bestFit="1" customWidth="1"/>
    <col min="15122" max="15122" width="16.109375" style="313" bestFit="1" customWidth="1"/>
    <col min="15123" max="15123" width="15.77734375" style="313" customWidth="1"/>
    <col min="15124" max="15124" width="16.109375" style="313" bestFit="1" customWidth="1"/>
    <col min="15125" max="15361" width="8.88671875" style="313"/>
    <col min="15362" max="15362" width="8" style="313" bestFit="1" customWidth="1"/>
    <col min="15363" max="15363" width="10.77734375" style="313" customWidth="1"/>
    <col min="15364" max="15367" width="6.77734375" style="313" customWidth="1"/>
    <col min="15368" max="15368" width="15.77734375" style="313" customWidth="1"/>
    <col min="15369" max="15371" width="8.77734375" style="313" customWidth="1"/>
    <col min="15372" max="15374" width="9.77734375" style="313" customWidth="1"/>
    <col min="15375" max="15375" width="11.33203125" style="313" bestFit="1" customWidth="1"/>
    <col min="15376" max="15376" width="10.77734375" style="313" customWidth="1"/>
    <col min="15377" max="15377" width="14.5546875" style="313" bestFit="1" customWidth="1"/>
    <col min="15378" max="15378" width="16.109375" style="313" bestFit="1" customWidth="1"/>
    <col min="15379" max="15379" width="15.77734375" style="313" customWidth="1"/>
    <col min="15380" max="15380" width="16.109375" style="313" bestFit="1" customWidth="1"/>
    <col min="15381" max="15617" width="8.88671875" style="313"/>
    <col min="15618" max="15618" width="8" style="313" bestFit="1" customWidth="1"/>
    <col min="15619" max="15619" width="10.77734375" style="313" customWidth="1"/>
    <col min="15620" max="15623" width="6.77734375" style="313" customWidth="1"/>
    <col min="15624" max="15624" width="15.77734375" style="313" customWidth="1"/>
    <col min="15625" max="15627" width="8.77734375" style="313" customWidth="1"/>
    <col min="15628" max="15630" width="9.77734375" style="313" customWidth="1"/>
    <col min="15631" max="15631" width="11.33203125" style="313" bestFit="1" customWidth="1"/>
    <col min="15632" max="15632" width="10.77734375" style="313" customWidth="1"/>
    <col min="15633" max="15633" width="14.5546875" style="313" bestFit="1" customWidth="1"/>
    <col min="15634" max="15634" width="16.109375" style="313" bestFit="1" customWidth="1"/>
    <col min="15635" max="15635" width="15.77734375" style="313" customWidth="1"/>
    <col min="15636" max="15636" width="16.109375" style="313" bestFit="1" customWidth="1"/>
    <col min="15637" max="15873" width="8.88671875" style="313"/>
    <col min="15874" max="15874" width="8" style="313" bestFit="1" customWidth="1"/>
    <col min="15875" max="15875" width="10.77734375" style="313" customWidth="1"/>
    <col min="15876" max="15879" width="6.77734375" style="313" customWidth="1"/>
    <col min="15880" max="15880" width="15.77734375" style="313" customWidth="1"/>
    <col min="15881" max="15883" width="8.77734375" style="313" customWidth="1"/>
    <col min="15884" max="15886" width="9.77734375" style="313" customWidth="1"/>
    <col min="15887" max="15887" width="11.33203125" style="313" bestFit="1" customWidth="1"/>
    <col min="15888" max="15888" width="10.77734375" style="313" customWidth="1"/>
    <col min="15889" max="15889" width="14.5546875" style="313" bestFit="1" customWidth="1"/>
    <col min="15890" max="15890" width="16.109375" style="313" bestFit="1" customWidth="1"/>
    <col min="15891" max="15891" width="15.77734375" style="313" customWidth="1"/>
    <col min="15892" max="15892" width="16.109375" style="313" bestFit="1" customWidth="1"/>
    <col min="15893" max="16129" width="8.88671875" style="313"/>
    <col min="16130" max="16130" width="8" style="313" bestFit="1" customWidth="1"/>
    <col min="16131" max="16131" width="10.77734375" style="313" customWidth="1"/>
    <col min="16132" max="16135" width="6.77734375" style="313" customWidth="1"/>
    <col min="16136" max="16136" width="15.77734375" style="313" customWidth="1"/>
    <col min="16137" max="16139" width="8.77734375" style="313" customWidth="1"/>
    <col min="16140" max="16142" width="9.77734375" style="313" customWidth="1"/>
    <col min="16143" max="16143" width="11.33203125" style="313" bestFit="1" customWidth="1"/>
    <col min="16144" max="16144" width="10.77734375" style="313" customWidth="1"/>
    <col min="16145" max="16145" width="14.5546875" style="313" bestFit="1" customWidth="1"/>
    <col min="16146" max="16146" width="16.109375" style="313" bestFit="1" customWidth="1"/>
    <col min="16147" max="16147" width="15.77734375" style="313" customWidth="1"/>
    <col min="16148" max="16148" width="16.109375" style="313" bestFit="1" customWidth="1"/>
    <col min="16149" max="16384" width="8.88671875" style="313"/>
  </cols>
  <sheetData>
    <row r="1" spans="2:24">
      <c r="B1" s="885" t="s">
        <v>957</v>
      </c>
      <c r="C1" s="885"/>
      <c r="D1" s="885"/>
      <c r="E1" s="885"/>
      <c r="F1" s="885"/>
      <c r="G1" s="885"/>
      <c r="H1" s="885"/>
    </row>
    <row r="3" spans="2:24" ht="16.2">
      <c r="B3" s="886" t="s">
        <v>915</v>
      </c>
      <c r="C3" s="886"/>
      <c r="D3" s="886"/>
      <c r="E3" s="886"/>
      <c r="F3" s="886"/>
      <c r="G3" s="886"/>
      <c r="H3" s="886"/>
      <c r="I3" s="886"/>
      <c r="J3" s="886"/>
      <c r="K3" s="886"/>
      <c r="L3" s="886"/>
      <c r="M3" s="886"/>
      <c r="N3" s="886"/>
      <c r="O3" s="886"/>
      <c r="P3" s="886"/>
      <c r="Q3" s="886"/>
      <c r="R3" s="886"/>
      <c r="S3" s="886"/>
      <c r="T3" s="886"/>
      <c r="U3" s="314"/>
      <c r="V3" s="314"/>
      <c r="W3" s="314"/>
      <c r="X3" s="314"/>
    </row>
    <row r="4" spans="2:24" ht="15" customHeight="1">
      <c r="B4" s="887" t="s">
        <v>916</v>
      </c>
      <c r="C4" s="887" t="s">
        <v>917</v>
      </c>
      <c r="D4" s="887" t="s">
        <v>918</v>
      </c>
      <c r="E4" s="887" t="s">
        <v>919</v>
      </c>
      <c r="F4" s="887" t="s">
        <v>920</v>
      </c>
      <c r="G4" s="888" t="s">
        <v>921</v>
      </c>
      <c r="H4" s="887" t="s">
        <v>922</v>
      </c>
      <c r="I4" s="888" t="s">
        <v>923</v>
      </c>
      <c r="J4" s="887" t="s">
        <v>679</v>
      </c>
      <c r="K4" s="888" t="s">
        <v>924</v>
      </c>
      <c r="L4" s="887" t="s">
        <v>925</v>
      </c>
      <c r="M4" s="887"/>
      <c r="N4" s="888" t="s">
        <v>926</v>
      </c>
      <c r="O4" s="888" t="s">
        <v>927</v>
      </c>
      <c r="P4" s="888" t="s">
        <v>928</v>
      </c>
      <c r="Q4" s="889" t="s">
        <v>929</v>
      </c>
      <c r="R4" s="890"/>
      <c r="S4" s="891"/>
      <c r="T4" s="892" t="s">
        <v>930</v>
      </c>
    </row>
    <row r="5" spans="2:24" ht="15" customHeight="1">
      <c r="B5" s="887"/>
      <c r="C5" s="887"/>
      <c r="D5" s="887"/>
      <c r="E5" s="887"/>
      <c r="F5" s="887"/>
      <c r="G5" s="887"/>
      <c r="H5" s="887"/>
      <c r="I5" s="887"/>
      <c r="J5" s="887"/>
      <c r="K5" s="887"/>
      <c r="L5" s="888" t="s">
        <v>931</v>
      </c>
      <c r="M5" s="888" t="s">
        <v>932</v>
      </c>
      <c r="N5" s="887"/>
      <c r="O5" s="887"/>
      <c r="P5" s="887"/>
      <c r="Q5" s="888" t="s">
        <v>933</v>
      </c>
      <c r="R5" s="888" t="s">
        <v>934</v>
      </c>
      <c r="S5" s="887" t="s">
        <v>935</v>
      </c>
      <c r="T5" s="893"/>
    </row>
    <row r="6" spans="2:24" ht="15" customHeight="1">
      <c r="B6" s="887"/>
      <c r="C6" s="887"/>
      <c r="D6" s="887"/>
      <c r="E6" s="887"/>
      <c r="F6" s="887"/>
      <c r="G6" s="887"/>
      <c r="H6" s="887"/>
      <c r="I6" s="887"/>
      <c r="J6" s="887"/>
      <c r="K6" s="887"/>
      <c r="L6" s="887"/>
      <c r="M6" s="887"/>
      <c r="N6" s="887"/>
      <c r="O6" s="887"/>
      <c r="P6" s="887"/>
      <c r="Q6" s="887"/>
      <c r="R6" s="887"/>
      <c r="S6" s="887"/>
      <c r="T6" s="894"/>
    </row>
    <row r="7" spans="2:24" ht="15" customHeight="1">
      <c r="B7" s="315" t="s">
        <v>936</v>
      </c>
      <c r="C7" s="315" t="s">
        <v>937</v>
      </c>
      <c r="D7" s="315" t="s">
        <v>938</v>
      </c>
      <c r="E7" s="315" t="s">
        <v>938</v>
      </c>
      <c r="F7" s="315" t="s">
        <v>939</v>
      </c>
      <c r="G7" s="315" t="s">
        <v>939</v>
      </c>
      <c r="H7" s="315" t="s">
        <v>940</v>
      </c>
      <c r="I7" s="316">
        <v>2.35</v>
      </c>
      <c r="J7" s="315" t="s">
        <v>941</v>
      </c>
      <c r="K7" s="317">
        <v>2000</v>
      </c>
      <c r="L7" s="318">
        <v>3</v>
      </c>
      <c r="M7" s="315" t="s">
        <v>942</v>
      </c>
      <c r="N7" s="319" t="s">
        <v>943</v>
      </c>
      <c r="O7" s="320" t="s">
        <v>944</v>
      </c>
      <c r="P7" s="319" t="s">
        <v>945</v>
      </c>
      <c r="Q7" s="315" t="s">
        <v>939</v>
      </c>
      <c r="R7" s="315"/>
      <c r="S7" s="321">
        <v>45858</v>
      </c>
      <c r="T7" s="321" t="s">
        <v>946</v>
      </c>
    </row>
    <row r="8" spans="2:24" ht="15" customHeight="1">
      <c r="B8" s="315"/>
      <c r="C8" s="315"/>
      <c r="D8" s="315"/>
      <c r="E8" s="315"/>
      <c r="F8" s="315"/>
      <c r="G8" s="315"/>
      <c r="H8" s="315"/>
      <c r="I8" s="316"/>
      <c r="J8" s="315"/>
      <c r="K8" s="317"/>
      <c r="L8" s="318"/>
      <c r="M8" s="315"/>
      <c r="N8" s="319"/>
      <c r="O8" s="320"/>
      <c r="P8" s="319"/>
      <c r="Q8" s="315"/>
      <c r="R8" s="315"/>
      <c r="S8" s="321"/>
      <c r="T8" s="321"/>
    </row>
    <row r="9" spans="2:24" ht="15" customHeight="1">
      <c r="B9" s="315"/>
      <c r="C9" s="315"/>
      <c r="D9" s="315"/>
      <c r="E9" s="315"/>
      <c r="F9" s="315"/>
      <c r="G9" s="315"/>
      <c r="H9" s="315"/>
      <c r="I9" s="316"/>
      <c r="J9" s="315"/>
      <c r="K9" s="317"/>
      <c r="L9" s="318"/>
      <c r="M9" s="315"/>
      <c r="N9" s="319"/>
      <c r="O9" s="320"/>
      <c r="P9" s="319"/>
      <c r="Q9" s="315"/>
      <c r="R9" s="315"/>
      <c r="S9" s="321"/>
      <c r="T9" s="321"/>
    </row>
    <row r="10" spans="2:24" ht="15" customHeight="1">
      <c r="B10" s="315"/>
      <c r="C10" s="315"/>
      <c r="D10" s="315"/>
      <c r="E10" s="315"/>
      <c r="F10" s="315"/>
      <c r="G10" s="315"/>
      <c r="H10" s="315"/>
      <c r="I10" s="316"/>
      <c r="J10" s="315"/>
      <c r="K10" s="317"/>
      <c r="L10" s="318"/>
      <c r="M10" s="315"/>
      <c r="N10" s="319"/>
      <c r="O10" s="320"/>
      <c r="P10" s="319"/>
      <c r="Q10" s="315"/>
      <c r="R10" s="315"/>
      <c r="S10" s="321"/>
      <c r="T10" s="321"/>
    </row>
    <row r="11" spans="2:24" ht="15" customHeight="1">
      <c r="B11" s="315"/>
      <c r="C11" s="315"/>
      <c r="D11" s="315"/>
      <c r="E11" s="315"/>
      <c r="F11" s="315"/>
      <c r="G11" s="315"/>
      <c r="H11" s="315"/>
      <c r="I11" s="316"/>
      <c r="J11" s="315"/>
      <c r="K11" s="317"/>
      <c r="L11" s="318"/>
      <c r="M11" s="315"/>
      <c r="N11" s="319"/>
      <c r="O11" s="320"/>
      <c r="P11" s="319"/>
      <c r="Q11" s="315"/>
      <c r="R11" s="315"/>
      <c r="S11" s="321"/>
      <c r="T11" s="321"/>
    </row>
    <row r="12" spans="2:24" ht="15" customHeight="1">
      <c r="B12" s="315"/>
      <c r="C12" s="315"/>
      <c r="D12" s="315"/>
      <c r="E12" s="315"/>
      <c r="F12" s="315"/>
      <c r="G12" s="315"/>
      <c r="H12" s="315"/>
      <c r="I12" s="316"/>
      <c r="J12" s="315"/>
      <c r="K12" s="317"/>
      <c r="L12" s="318"/>
      <c r="M12" s="315"/>
      <c r="N12" s="319"/>
      <c r="O12" s="320"/>
      <c r="P12" s="319"/>
      <c r="Q12" s="315"/>
      <c r="R12" s="315"/>
      <c r="S12" s="321"/>
      <c r="T12" s="321"/>
    </row>
    <row r="13" spans="2:24" ht="15" customHeight="1">
      <c r="B13" s="315"/>
      <c r="C13" s="315"/>
      <c r="D13" s="315"/>
      <c r="E13" s="315"/>
      <c r="F13" s="315"/>
      <c r="G13" s="315"/>
      <c r="H13" s="315"/>
      <c r="I13" s="316"/>
      <c r="J13" s="315"/>
      <c r="K13" s="317"/>
      <c r="L13" s="318"/>
      <c r="M13" s="315"/>
      <c r="N13" s="319"/>
      <c r="O13" s="320"/>
      <c r="P13" s="319"/>
      <c r="Q13" s="315"/>
      <c r="R13" s="315"/>
      <c r="S13" s="321"/>
      <c r="T13" s="321"/>
    </row>
    <row r="14" spans="2:24" ht="15" customHeight="1">
      <c r="B14" s="315"/>
      <c r="C14" s="315"/>
      <c r="D14" s="315"/>
      <c r="E14" s="315"/>
      <c r="F14" s="315"/>
      <c r="G14" s="315"/>
      <c r="H14" s="315"/>
      <c r="I14" s="316"/>
      <c r="J14" s="315"/>
      <c r="K14" s="317"/>
      <c r="L14" s="318"/>
      <c r="M14" s="315"/>
      <c r="N14" s="319"/>
      <c r="O14" s="320"/>
      <c r="P14" s="319"/>
      <c r="Q14" s="315"/>
      <c r="R14" s="315"/>
      <c r="S14" s="321"/>
      <c r="T14" s="321"/>
    </row>
    <row r="15" spans="2:24" ht="15" customHeight="1">
      <c r="B15" s="315"/>
      <c r="C15" s="315"/>
      <c r="D15" s="315"/>
      <c r="E15" s="315"/>
      <c r="F15" s="315"/>
      <c r="G15" s="315"/>
      <c r="H15" s="315"/>
      <c r="I15" s="316"/>
      <c r="J15" s="315"/>
      <c r="K15" s="317"/>
      <c r="L15" s="318"/>
      <c r="M15" s="315"/>
      <c r="N15" s="319"/>
      <c r="O15" s="320"/>
      <c r="P15" s="319"/>
      <c r="Q15" s="315"/>
      <c r="R15" s="315"/>
      <c r="S15" s="321"/>
      <c r="T15" s="321"/>
    </row>
    <row r="16" spans="2:24" ht="15" customHeight="1">
      <c r="B16" s="315"/>
      <c r="C16" s="315"/>
      <c r="D16" s="315"/>
      <c r="E16" s="322"/>
      <c r="F16" s="315"/>
      <c r="G16" s="315"/>
      <c r="H16" s="315"/>
      <c r="I16" s="316"/>
      <c r="J16" s="315"/>
      <c r="K16" s="317"/>
      <c r="L16" s="318"/>
      <c r="M16" s="315"/>
      <c r="N16" s="319"/>
      <c r="O16" s="320"/>
      <c r="P16" s="322"/>
      <c r="Q16" s="315"/>
      <c r="R16" s="315"/>
      <c r="S16" s="321"/>
      <c r="T16" s="321"/>
    </row>
    <row r="17" spans="2:20" ht="15" customHeight="1">
      <c r="B17" s="315"/>
      <c r="C17" s="315"/>
      <c r="D17" s="315"/>
      <c r="E17" s="315"/>
      <c r="F17" s="315"/>
      <c r="G17" s="315"/>
      <c r="H17" s="315"/>
      <c r="I17" s="316"/>
      <c r="J17" s="315"/>
      <c r="K17" s="317"/>
      <c r="L17" s="318"/>
      <c r="M17" s="315"/>
      <c r="N17" s="319"/>
      <c r="O17" s="320"/>
      <c r="P17" s="319"/>
      <c r="Q17" s="315"/>
      <c r="R17" s="315"/>
      <c r="S17" s="321"/>
      <c r="T17" s="321"/>
    </row>
    <row r="18" spans="2:20" ht="15" customHeight="1">
      <c r="B18" s="315"/>
      <c r="C18" s="315"/>
      <c r="D18" s="315"/>
      <c r="E18" s="315"/>
      <c r="F18" s="315"/>
      <c r="G18" s="315"/>
      <c r="H18" s="315"/>
      <c r="I18" s="316"/>
      <c r="J18" s="315"/>
      <c r="K18" s="317"/>
      <c r="L18" s="318"/>
      <c r="M18" s="315"/>
      <c r="N18" s="319"/>
      <c r="O18" s="320"/>
      <c r="P18" s="319"/>
      <c r="Q18" s="315"/>
      <c r="R18" s="315"/>
      <c r="S18" s="321"/>
      <c r="T18" s="321"/>
    </row>
    <row r="19" spans="2:20" ht="15" customHeight="1">
      <c r="B19" s="315"/>
      <c r="C19" s="315"/>
      <c r="D19" s="315"/>
      <c r="E19" s="315"/>
      <c r="F19" s="315"/>
      <c r="G19" s="315"/>
      <c r="H19" s="315"/>
      <c r="I19" s="316"/>
      <c r="J19" s="315"/>
      <c r="K19" s="317"/>
      <c r="L19" s="318"/>
      <c r="M19" s="315"/>
      <c r="N19" s="319"/>
      <c r="O19" s="320"/>
      <c r="P19" s="319"/>
      <c r="Q19" s="315"/>
      <c r="R19" s="315"/>
      <c r="S19" s="321"/>
      <c r="T19" s="321"/>
    </row>
    <row r="20" spans="2:20" ht="15" customHeight="1">
      <c r="B20" s="315"/>
      <c r="C20" s="315"/>
      <c r="D20" s="315"/>
      <c r="E20" s="315"/>
      <c r="F20" s="315"/>
      <c r="G20" s="315"/>
      <c r="H20" s="315"/>
      <c r="I20" s="316"/>
      <c r="J20" s="315"/>
      <c r="K20" s="317"/>
      <c r="L20" s="318"/>
      <c r="M20" s="315"/>
      <c r="N20" s="319"/>
      <c r="O20" s="320"/>
      <c r="P20" s="319"/>
      <c r="Q20" s="315"/>
      <c r="R20" s="315"/>
      <c r="S20" s="321"/>
      <c r="T20" s="321"/>
    </row>
    <row r="21" spans="2:20" ht="15" customHeight="1">
      <c r="B21" s="315"/>
      <c r="C21" s="315"/>
      <c r="D21" s="315"/>
      <c r="E21" s="315"/>
      <c r="F21" s="315"/>
      <c r="G21" s="315"/>
      <c r="H21" s="315"/>
      <c r="I21" s="316"/>
      <c r="J21" s="315"/>
      <c r="K21" s="317"/>
      <c r="L21" s="318"/>
      <c r="M21" s="315"/>
      <c r="N21" s="319"/>
      <c r="O21" s="320"/>
      <c r="P21" s="319"/>
      <c r="Q21" s="315"/>
      <c r="R21" s="315"/>
      <c r="S21" s="321"/>
      <c r="T21" s="321"/>
    </row>
    <row r="22" spans="2:20" ht="15" customHeight="1">
      <c r="B22" s="315"/>
      <c r="C22" s="315"/>
      <c r="D22" s="315"/>
      <c r="E22" s="315"/>
      <c r="F22" s="315"/>
      <c r="G22" s="315"/>
      <c r="H22" s="315"/>
      <c r="I22" s="316"/>
      <c r="J22" s="315"/>
      <c r="K22" s="317"/>
      <c r="L22" s="318"/>
      <c r="M22" s="315"/>
      <c r="N22" s="319"/>
      <c r="O22" s="320"/>
      <c r="P22" s="319"/>
      <c r="Q22" s="315"/>
      <c r="R22" s="315"/>
      <c r="S22" s="321"/>
      <c r="T22" s="321"/>
    </row>
    <row r="23" spans="2:20" ht="15" customHeight="1">
      <c r="B23" s="315"/>
      <c r="C23" s="315"/>
      <c r="D23" s="315"/>
      <c r="E23" s="315"/>
      <c r="F23" s="315"/>
      <c r="G23" s="315"/>
      <c r="H23" s="315"/>
      <c r="I23" s="316"/>
      <c r="J23" s="315"/>
      <c r="K23" s="317"/>
      <c r="L23" s="318"/>
      <c r="M23" s="315"/>
      <c r="N23" s="319"/>
      <c r="O23" s="320"/>
      <c r="P23" s="319"/>
      <c r="Q23" s="315"/>
      <c r="R23" s="315"/>
      <c r="S23" s="321"/>
      <c r="T23" s="321"/>
    </row>
    <row r="24" spans="2:20" ht="15" customHeight="1">
      <c r="B24" s="315"/>
      <c r="C24" s="315"/>
      <c r="D24" s="315"/>
      <c r="E24" s="315"/>
      <c r="F24" s="315"/>
      <c r="G24" s="315"/>
      <c r="H24" s="315"/>
      <c r="I24" s="316"/>
      <c r="J24" s="315"/>
      <c r="K24" s="317"/>
      <c r="L24" s="318"/>
      <c r="M24" s="315"/>
      <c r="N24" s="319"/>
      <c r="O24" s="320"/>
      <c r="P24" s="319"/>
      <c r="Q24" s="315"/>
      <c r="R24" s="315"/>
      <c r="S24" s="321"/>
      <c r="T24" s="321"/>
    </row>
    <row r="25" spans="2:20" ht="15" customHeight="1">
      <c r="B25" s="315"/>
      <c r="C25" s="315"/>
      <c r="D25" s="315"/>
      <c r="E25" s="315"/>
      <c r="F25" s="315"/>
      <c r="G25" s="315"/>
      <c r="H25" s="315"/>
      <c r="I25" s="316"/>
      <c r="J25" s="315"/>
      <c r="K25" s="317"/>
      <c r="L25" s="318"/>
      <c r="M25" s="315"/>
      <c r="N25" s="319"/>
      <c r="O25" s="320"/>
      <c r="P25" s="319"/>
      <c r="Q25" s="315"/>
      <c r="R25" s="315"/>
      <c r="S25" s="321"/>
      <c r="T25" s="321"/>
    </row>
    <row r="26" spans="2:20" ht="15" customHeight="1">
      <c r="B26" s="315"/>
      <c r="C26" s="315"/>
      <c r="D26" s="315"/>
      <c r="E26" s="315"/>
      <c r="F26" s="315"/>
      <c r="G26" s="315"/>
      <c r="H26" s="315"/>
      <c r="I26" s="316"/>
      <c r="J26" s="315"/>
      <c r="K26" s="317"/>
      <c r="L26" s="318"/>
      <c r="M26" s="315"/>
      <c r="N26" s="319"/>
      <c r="O26" s="320"/>
      <c r="P26" s="319"/>
      <c r="Q26" s="315"/>
      <c r="R26" s="315"/>
      <c r="S26" s="321"/>
      <c r="T26" s="321"/>
    </row>
    <row r="27" spans="2:20" ht="10.050000000000001" customHeight="1">
      <c r="B27" s="323"/>
      <c r="C27" s="323"/>
      <c r="D27" s="323"/>
      <c r="E27" s="323"/>
      <c r="F27" s="323"/>
      <c r="G27" s="323"/>
      <c r="H27" s="323"/>
      <c r="I27" s="324"/>
      <c r="J27" s="323"/>
      <c r="K27" s="323"/>
      <c r="L27" s="325"/>
      <c r="M27" s="326"/>
      <c r="N27" s="327"/>
      <c r="O27" s="327"/>
      <c r="P27" s="327"/>
      <c r="Q27" s="326"/>
      <c r="R27" s="326"/>
      <c r="S27" s="326"/>
      <c r="T27" s="326"/>
    </row>
    <row r="28" spans="2:20" ht="15" customHeight="1">
      <c r="B28" s="328"/>
      <c r="C28" s="885" t="s">
        <v>947</v>
      </c>
      <c r="D28" s="885"/>
      <c r="E28" s="885"/>
      <c r="F28" s="885"/>
      <c r="G28" s="885"/>
      <c r="H28" s="885"/>
      <c r="I28" s="885"/>
      <c r="J28" s="885"/>
      <c r="K28" s="885"/>
      <c r="L28" s="885"/>
      <c r="M28" s="885"/>
      <c r="N28" s="885"/>
      <c r="O28" s="885"/>
      <c r="P28" s="885"/>
      <c r="Q28" s="328"/>
      <c r="R28" s="328"/>
      <c r="S28" s="328"/>
      <c r="T28" s="328"/>
    </row>
    <row r="29" spans="2:20" ht="15" customHeight="1">
      <c r="B29" s="328"/>
      <c r="C29" s="885" t="s">
        <v>948</v>
      </c>
      <c r="D29" s="885"/>
      <c r="E29" s="885"/>
      <c r="F29" s="885"/>
      <c r="G29" s="885"/>
      <c r="H29" s="885"/>
      <c r="I29" s="885"/>
      <c r="J29" s="885"/>
      <c r="K29" s="885"/>
      <c r="L29" s="885"/>
      <c r="M29" s="885"/>
      <c r="N29" s="885"/>
      <c r="O29" s="885"/>
      <c r="P29" s="885"/>
      <c r="Q29" s="328"/>
      <c r="R29" s="328"/>
      <c r="S29" s="328"/>
      <c r="T29" s="328"/>
    </row>
    <row r="30" spans="2:20" ht="15" customHeight="1">
      <c r="B30" s="328"/>
      <c r="C30" s="885" t="s">
        <v>949</v>
      </c>
      <c r="D30" s="885"/>
      <c r="E30" s="885"/>
      <c r="F30" s="885"/>
      <c r="G30" s="885"/>
      <c r="H30" s="885"/>
      <c r="I30" s="885"/>
      <c r="J30" s="885"/>
      <c r="K30" s="885"/>
      <c r="L30" s="885"/>
      <c r="M30" s="885"/>
      <c r="N30" s="885"/>
      <c r="O30" s="885"/>
      <c r="P30" s="885"/>
      <c r="Q30" s="328"/>
      <c r="R30" s="328"/>
      <c r="S30" s="328"/>
      <c r="T30" s="328"/>
    </row>
    <row r="31" spans="2:20" ht="15" customHeight="1">
      <c r="B31" s="328"/>
      <c r="C31" s="885" t="s">
        <v>950</v>
      </c>
      <c r="D31" s="885"/>
      <c r="E31" s="885"/>
      <c r="F31" s="885"/>
      <c r="G31" s="885"/>
      <c r="H31" s="885"/>
      <c r="I31" s="885"/>
      <c r="J31" s="885"/>
      <c r="K31" s="885"/>
      <c r="L31" s="885"/>
      <c r="M31" s="885"/>
      <c r="N31" s="885"/>
      <c r="O31" s="885"/>
      <c r="P31" s="885"/>
      <c r="Q31" s="328"/>
      <c r="R31" s="328"/>
      <c r="S31" s="328"/>
      <c r="T31" s="328"/>
    </row>
    <row r="32" spans="2:20" ht="15" customHeight="1">
      <c r="B32" s="328"/>
      <c r="C32" s="885" t="s">
        <v>951</v>
      </c>
      <c r="D32" s="885"/>
      <c r="E32" s="885"/>
      <c r="F32" s="885"/>
      <c r="G32" s="885"/>
      <c r="H32" s="885"/>
      <c r="I32" s="885"/>
      <c r="J32" s="885"/>
      <c r="K32" s="885"/>
      <c r="L32" s="885"/>
      <c r="M32" s="885"/>
      <c r="N32" s="885"/>
      <c r="O32" s="885"/>
      <c r="P32" s="885"/>
      <c r="Q32" s="885"/>
      <c r="R32" s="328"/>
      <c r="S32" s="328"/>
      <c r="T32" s="328"/>
    </row>
    <row r="33" spans="2:20" ht="10.050000000000001" customHeight="1">
      <c r="B33" s="328"/>
      <c r="C33" s="329"/>
      <c r="D33" s="329"/>
      <c r="E33" s="329"/>
      <c r="F33" s="329"/>
      <c r="G33" s="329"/>
      <c r="H33" s="329"/>
      <c r="I33" s="329"/>
      <c r="J33" s="329"/>
      <c r="K33" s="329"/>
      <c r="L33" s="329"/>
      <c r="M33" s="329"/>
      <c r="N33" s="329"/>
      <c r="O33" s="329"/>
      <c r="P33" s="329"/>
      <c r="Q33" s="328"/>
      <c r="R33" s="328"/>
      <c r="S33" s="328"/>
      <c r="T33" s="328"/>
    </row>
    <row r="34" spans="2:20" ht="15" customHeight="1">
      <c r="B34" s="328"/>
      <c r="C34" s="330"/>
      <c r="D34" s="330"/>
      <c r="E34" s="330"/>
      <c r="F34" s="330"/>
      <c r="G34" s="330"/>
      <c r="H34" s="330"/>
      <c r="I34" s="328"/>
      <c r="J34" s="330"/>
      <c r="K34" s="330"/>
      <c r="L34" s="328"/>
      <c r="M34" s="328"/>
      <c r="N34" s="328"/>
      <c r="O34" s="328"/>
      <c r="P34" s="328"/>
      <c r="Q34" s="328"/>
      <c r="R34" s="328"/>
      <c r="S34" s="328"/>
      <c r="T34" s="328"/>
    </row>
    <row r="35" spans="2:20" ht="15" customHeight="1">
      <c r="B35" s="328"/>
      <c r="C35" s="328"/>
      <c r="D35" s="328"/>
      <c r="E35" s="328"/>
      <c r="F35" s="328"/>
      <c r="G35" s="328"/>
      <c r="H35" s="328"/>
      <c r="I35" s="328"/>
      <c r="J35" s="328"/>
      <c r="K35" s="328"/>
      <c r="L35" s="328"/>
      <c r="M35" s="328"/>
      <c r="N35" s="328"/>
      <c r="O35" s="328"/>
      <c r="P35" s="328"/>
      <c r="Q35" s="328"/>
      <c r="R35" s="328"/>
      <c r="S35" s="328"/>
      <c r="T35" s="328"/>
    </row>
    <row r="36" spans="2:20" ht="15" customHeight="1">
      <c r="B36" s="328"/>
      <c r="C36" s="328"/>
      <c r="D36" s="328"/>
      <c r="E36" s="328"/>
      <c r="F36" s="328"/>
      <c r="G36" s="328"/>
      <c r="H36" s="328"/>
      <c r="I36" s="328"/>
      <c r="J36" s="328"/>
      <c r="K36" s="328"/>
      <c r="L36" s="328"/>
      <c r="M36" s="328"/>
      <c r="N36" s="331"/>
      <c r="O36" s="331" t="s">
        <v>952</v>
      </c>
      <c r="P36" s="332"/>
      <c r="Q36" s="328"/>
      <c r="R36" s="328"/>
      <c r="S36" s="328"/>
      <c r="T36" s="328"/>
    </row>
    <row r="37" spans="2:20" ht="15" customHeight="1">
      <c r="B37" s="328"/>
      <c r="C37" s="328"/>
      <c r="D37" s="328"/>
      <c r="E37" s="328"/>
      <c r="F37" s="328"/>
      <c r="G37" s="328"/>
      <c r="H37" s="328"/>
      <c r="I37" s="328"/>
      <c r="J37" s="328"/>
      <c r="K37" s="328"/>
      <c r="L37" s="328"/>
      <c r="M37" s="328"/>
      <c r="N37" s="331"/>
      <c r="O37" s="331" t="s">
        <v>953</v>
      </c>
      <c r="P37" s="332"/>
      <c r="Q37" s="328"/>
      <c r="R37" s="328"/>
      <c r="S37" s="328"/>
      <c r="T37" s="328"/>
    </row>
    <row r="38" spans="2:20" ht="15" customHeight="1">
      <c r="B38" s="328"/>
      <c r="C38" s="328"/>
      <c r="D38" s="328"/>
      <c r="E38" s="328"/>
      <c r="F38" s="328"/>
      <c r="G38" s="328"/>
      <c r="H38" s="328"/>
      <c r="I38" s="328"/>
      <c r="J38" s="328"/>
      <c r="K38" s="328"/>
      <c r="L38" s="328"/>
      <c r="M38" s="328"/>
      <c r="N38" s="331"/>
      <c r="O38" s="331" t="s">
        <v>954</v>
      </c>
      <c r="P38" s="332"/>
      <c r="Q38" s="328"/>
      <c r="R38" s="328"/>
      <c r="S38" s="328"/>
      <c r="T38" s="328"/>
    </row>
    <row r="39" spans="2:20">
      <c r="B39" s="328"/>
      <c r="C39" s="328"/>
      <c r="D39" s="328"/>
      <c r="E39" s="328"/>
      <c r="F39" s="328"/>
      <c r="G39" s="328"/>
      <c r="H39" s="328"/>
      <c r="I39" s="328"/>
      <c r="J39" s="328"/>
      <c r="K39" s="328"/>
      <c r="L39" s="328"/>
      <c r="M39" s="328"/>
      <c r="N39" s="331"/>
      <c r="O39" s="331" t="s">
        <v>944</v>
      </c>
      <c r="P39" s="332"/>
      <c r="Q39" s="328"/>
      <c r="R39" s="328"/>
      <c r="S39" s="328"/>
      <c r="T39" s="328"/>
    </row>
    <row r="40" spans="2:20">
      <c r="B40" s="328"/>
      <c r="C40" s="328"/>
      <c r="D40" s="328"/>
      <c r="E40" s="328"/>
      <c r="F40" s="328"/>
      <c r="G40" s="328"/>
      <c r="H40" s="328"/>
      <c r="I40" s="328"/>
      <c r="J40" s="328"/>
      <c r="K40" s="328"/>
      <c r="L40" s="328"/>
      <c r="M40" s="328"/>
      <c r="N40" s="331"/>
      <c r="O40" s="331" t="s">
        <v>955</v>
      </c>
      <c r="P40" s="332"/>
      <c r="Q40" s="328"/>
      <c r="R40" s="328"/>
      <c r="S40" s="328"/>
      <c r="T40" s="328"/>
    </row>
    <row r="41" spans="2:20">
      <c r="B41" s="328"/>
      <c r="C41" s="328"/>
      <c r="D41" s="328"/>
      <c r="E41" s="328"/>
      <c r="F41" s="328"/>
      <c r="G41" s="328"/>
      <c r="H41" s="328"/>
      <c r="I41" s="328"/>
      <c r="J41" s="328"/>
      <c r="K41" s="328"/>
      <c r="L41" s="328"/>
      <c r="M41" s="328"/>
      <c r="N41" s="333"/>
      <c r="O41" s="333"/>
      <c r="P41" s="328"/>
      <c r="Q41" s="328"/>
      <c r="R41" s="328"/>
      <c r="S41" s="328"/>
      <c r="T41" s="328"/>
    </row>
    <row r="42" spans="2:20">
      <c r="B42" s="328"/>
      <c r="C42" s="328"/>
      <c r="D42" s="328"/>
      <c r="E42" s="328"/>
      <c r="F42" s="328"/>
      <c r="G42" s="328"/>
      <c r="H42" s="328"/>
      <c r="I42" s="328"/>
      <c r="J42" s="328"/>
      <c r="K42" s="328"/>
      <c r="L42" s="328"/>
      <c r="M42" s="328"/>
      <c r="N42" s="333"/>
      <c r="O42" s="333"/>
      <c r="P42" s="328"/>
      <c r="Q42" s="328"/>
      <c r="R42" s="328"/>
      <c r="S42" s="328"/>
      <c r="T42" s="328"/>
    </row>
    <row r="43" spans="2:20">
      <c r="B43" s="328"/>
      <c r="C43" s="328"/>
      <c r="D43" s="328"/>
      <c r="E43" s="328"/>
      <c r="F43" s="328"/>
      <c r="G43" s="328"/>
      <c r="H43" s="328"/>
      <c r="I43" s="328"/>
      <c r="J43" s="328"/>
      <c r="K43" s="328"/>
      <c r="L43" s="328"/>
      <c r="M43" s="328"/>
      <c r="N43" s="333"/>
      <c r="O43" s="333"/>
      <c r="P43" s="328"/>
      <c r="Q43" s="328"/>
      <c r="R43" s="328"/>
      <c r="S43" s="328"/>
      <c r="T43" s="328"/>
    </row>
    <row r="44" spans="2:20">
      <c r="B44" s="328"/>
      <c r="C44" s="328"/>
      <c r="D44" s="328"/>
      <c r="E44" s="328"/>
      <c r="F44" s="328"/>
      <c r="G44" s="328"/>
      <c r="H44" s="328"/>
      <c r="I44" s="328"/>
      <c r="J44" s="328"/>
      <c r="K44" s="328"/>
      <c r="L44" s="328"/>
      <c r="M44" s="328"/>
      <c r="N44" s="333"/>
      <c r="O44" s="333"/>
      <c r="P44" s="328"/>
      <c r="Q44" s="328"/>
      <c r="R44" s="328"/>
      <c r="S44" s="328"/>
      <c r="T44" s="328"/>
    </row>
    <row r="45" spans="2:20">
      <c r="B45" s="328"/>
      <c r="C45" s="328"/>
      <c r="D45" s="328"/>
      <c r="E45" s="328"/>
      <c r="F45" s="328"/>
      <c r="G45" s="328"/>
      <c r="H45" s="328"/>
      <c r="I45" s="328"/>
      <c r="J45" s="328"/>
      <c r="K45" s="328"/>
      <c r="L45" s="328"/>
      <c r="M45" s="328"/>
      <c r="N45" s="328"/>
      <c r="O45" s="328"/>
      <c r="P45" s="328"/>
      <c r="Q45" s="328"/>
      <c r="R45" s="328"/>
      <c r="S45" s="328"/>
      <c r="T45" s="328"/>
    </row>
    <row r="46" spans="2:20">
      <c r="B46" s="328"/>
      <c r="C46" s="328"/>
      <c r="D46" s="328"/>
      <c r="E46" s="328"/>
      <c r="F46" s="328"/>
      <c r="G46" s="328"/>
      <c r="H46" s="328"/>
      <c r="I46" s="328"/>
      <c r="J46" s="328"/>
      <c r="K46" s="328"/>
      <c r="L46" s="328"/>
      <c r="M46" s="328"/>
      <c r="N46" s="328"/>
      <c r="O46" s="328"/>
      <c r="P46" s="328"/>
      <c r="Q46" s="328"/>
      <c r="R46" s="328"/>
      <c r="S46" s="328"/>
      <c r="T46" s="328"/>
    </row>
    <row r="47" spans="2:20">
      <c r="B47" s="328"/>
      <c r="C47" s="328"/>
      <c r="D47" s="328"/>
      <c r="E47" s="328"/>
      <c r="F47" s="328"/>
      <c r="G47" s="328"/>
      <c r="H47" s="328"/>
      <c r="I47" s="328"/>
      <c r="J47" s="328"/>
      <c r="K47" s="328"/>
      <c r="L47" s="328"/>
      <c r="M47" s="328"/>
      <c r="N47" s="328"/>
      <c r="O47" s="328"/>
      <c r="P47" s="328"/>
      <c r="Q47" s="328"/>
      <c r="R47" s="328"/>
      <c r="S47" s="328"/>
      <c r="T47" s="328"/>
    </row>
    <row r="48" spans="2:20">
      <c r="B48" s="328"/>
      <c r="C48" s="328"/>
      <c r="D48" s="328"/>
      <c r="E48" s="328"/>
      <c r="F48" s="328"/>
      <c r="G48" s="328"/>
      <c r="H48" s="328"/>
      <c r="I48" s="328"/>
      <c r="J48" s="328"/>
      <c r="K48" s="328"/>
      <c r="L48" s="328"/>
      <c r="M48" s="328"/>
      <c r="N48" s="328"/>
      <c r="O48" s="328"/>
      <c r="P48" s="328"/>
      <c r="Q48" s="328"/>
      <c r="R48" s="328"/>
      <c r="S48" s="328"/>
      <c r="T48" s="328"/>
    </row>
    <row r="49" spans="2:20">
      <c r="B49" s="328"/>
      <c r="C49" s="328"/>
      <c r="D49" s="328"/>
      <c r="E49" s="328"/>
      <c r="F49" s="328"/>
      <c r="G49" s="328"/>
      <c r="H49" s="328"/>
      <c r="I49" s="328"/>
      <c r="J49" s="328"/>
      <c r="K49" s="328"/>
      <c r="L49" s="328"/>
      <c r="M49" s="328"/>
      <c r="N49" s="328"/>
      <c r="O49" s="328"/>
      <c r="P49" s="328"/>
      <c r="Q49" s="328"/>
      <c r="R49" s="328"/>
      <c r="S49" s="328"/>
      <c r="T49" s="328"/>
    </row>
    <row r="50" spans="2:20">
      <c r="B50" s="328"/>
      <c r="C50" s="328"/>
      <c r="D50" s="328"/>
      <c r="E50" s="328"/>
      <c r="F50" s="328"/>
      <c r="G50" s="328"/>
      <c r="H50" s="328"/>
      <c r="I50" s="328"/>
      <c r="J50" s="328"/>
      <c r="K50" s="328"/>
      <c r="L50" s="328"/>
      <c r="M50" s="328"/>
      <c r="N50" s="328"/>
      <c r="O50" s="328"/>
      <c r="P50" s="328"/>
      <c r="Q50" s="328"/>
      <c r="R50" s="328"/>
      <c r="S50" s="328"/>
      <c r="T50" s="328"/>
    </row>
    <row r="51" spans="2:20">
      <c r="B51" s="328"/>
      <c r="C51" s="328"/>
      <c r="D51" s="328"/>
      <c r="E51" s="328"/>
      <c r="F51" s="328"/>
      <c r="G51" s="328"/>
      <c r="H51" s="328"/>
      <c r="I51" s="328"/>
      <c r="J51" s="328"/>
      <c r="K51" s="328"/>
      <c r="L51" s="328"/>
      <c r="M51" s="328"/>
      <c r="N51" s="328"/>
      <c r="O51" s="328"/>
      <c r="P51" s="328"/>
      <c r="Q51" s="328"/>
      <c r="R51" s="328"/>
      <c r="S51" s="328"/>
      <c r="T51" s="328"/>
    </row>
    <row r="52" spans="2:20">
      <c r="B52" s="328"/>
      <c r="C52" s="328"/>
      <c r="D52" s="328"/>
      <c r="E52" s="328"/>
      <c r="F52" s="328"/>
      <c r="G52" s="328"/>
      <c r="H52" s="328"/>
      <c r="I52" s="328"/>
      <c r="J52" s="328"/>
      <c r="K52" s="328"/>
      <c r="L52" s="328"/>
      <c r="M52" s="328"/>
      <c r="N52" s="328"/>
      <c r="O52" s="328"/>
      <c r="P52" s="328"/>
      <c r="Q52" s="328"/>
      <c r="R52" s="328"/>
      <c r="S52" s="328"/>
      <c r="T52" s="328"/>
    </row>
    <row r="53" spans="2:20">
      <c r="B53" s="328"/>
      <c r="C53" s="328"/>
      <c r="D53" s="328"/>
      <c r="E53" s="328"/>
      <c r="F53" s="328"/>
      <c r="G53" s="328"/>
      <c r="H53" s="328"/>
      <c r="I53" s="328"/>
      <c r="J53" s="328"/>
      <c r="K53" s="328"/>
      <c r="L53" s="328"/>
      <c r="M53" s="328"/>
      <c r="N53" s="328"/>
      <c r="O53" s="328"/>
      <c r="P53" s="328"/>
      <c r="Q53" s="328"/>
      <c r="R53" s="328"/>
      <c r="S53" s="328"/>
      <c r="T53" s="328"/>
    </row>
    <row r="54" spans="2:20">
      <c r="B54" s="328"/>
      <c r="C54" s="328"/>
      <c r="D54" s="328"/>
      <c r="E54" s="328"/>
      <c r="F54" s="328"/>
      <c r="G54" s="328"/>
      <c r="H54" s="328"/>
      <c r="I54" s="328"/>
      <c r="J54" s="328"/>
      <c r="K54" s="328"/>
      <c r="L54" s="328"/>
      <c r="M54" s="328"/>
      <c r="N54" s="328"/>
      <c r="O54" s="328"/>
      <c r="P54" s="328"/>
      <c r="Q54" s="328"/>
      <c r="R54" s="328"/>
      <c r="S54" s="328"/>
      <c r="T54" s="328"/>
    </row>
    <row r="55" spans="2:20">
      <c r="B55" s="328"/>
      <c r="C55" s="328"/>
      <c r="D55" s="328"/>
      <c r="E55" s="328"/>
      <c r="F55" s="328"/>
      <c r="G55" s="328"/>
      <c r="H55" s="328"/>
      <c r="I55" s="328"/>
      <c r="J55" s="328"/>
      <c r="K55" s="328"/>
      <c r="L55" s="328"/>
      <c r="M55" s="328"/>
      <c r="N55" s="328"/>
      <c r="O55" s="328"/>
      <c r="P55" s="328"/>
      <c r="Q55" s="328"/>
      <c r="R55" s="328"/>
      <c r="S55" s="328"/>
      <c r="T55" s="328"/>
    </row>
    <row r="56" spans="2:20">
      <c r="B56" s="328"/>
      <c r="C56" s="328"/>
      <c r="D56" s="328"/>
      <c r="E56" s="328"/>
      <c r="F56" s="328"/>
      <c r="G56" s="328"/>
      <c r="H56" s="328"/>
      <c r="I56" s="328"/>
      <c r="J56" s="328"/>
      <c r="K56" s="328"/>
      <c r="L56" s="328"/>
      <c r="M56" s="328"/>
      <c r="N56" s="328"/>
      <c r="O56" s="328"/>
      <c r="P56" s="328"/>
      <c r="Q56" s="328"/>
      <c r="R56" s="328"/>
      <c r="S56" s="328"/>
      <c r="T56" s="328"/>
    </row>
    <row r="57" spans="2:20">
      <c r="B57" s="328"/>
      <c r="C57" s="328"/>
      <c r="D57" s="328"/>
      <c r="E57" s="328"/>
      <c r="F57" s="328"/>
      <c r="G57" s="328"/>
      <c r="H57" s="328"/>
      <c r="I57" s="328"/>
      <c r="J57" s="328"/>
      <c r="K57" s="328"/>
      <c r="L57" s="328"/>
      <c r="M57" s="328"/>
      <c r="N57" s="328"/>
      <c r="O57" s="328"/>
      <c r="P57" s="328"/>
      <c r="Q57" s="328"/>
      <c r="R57" s="328"/>
      <c r="S57" s="328"/>
      <c r="T57" s="328"/>
    </row>
    <row r="58" spans="2:20">
      <c r="B58" s="328"/>
      <c r="C58" s="328"/>
      <c r="D58" s="328"/>
      <c r="E58" s="328"/>
      <c r="F58" s="328"/>
      <c r="G58" s="328"/>
      <c r="H58" s="328"/>
      <c r="I58" s="328"/>
      <c r="J58" s="328"/>
      <c r="K58" s="328"/>
      <c r="L58" s="328"/>
      <c r="M58" s="328"/>
      <c r="N58" s="328"/>
      <c r="O58" s="328"/>
      <c r="P58" s="328"/>
      <c r="Q58" s="328"/>
      <c r="R58" s="328"/>
      <c r="S58" s="328"/>
      <c r="T58" s="328"/>
    </row>
    <row r="59" spans="2:20">
      <c r="B59" s="328"/>
      <c r="C59" s="328"/>
      <c r="D59" s="328"/>
      <c r="E59" s="328"/>
      <c r="F59" s="328"/>
      <c r="G59" s="328"/>
      <c r="H59" s="328"/>
      <c r="I59" s="328"/>
      <c r="J59" s="328"/>
      <c r="K59" s="328"/>
      <c r="L59" s="328"/>
      <c r="M59" s="328"/>
      <c r="N59" s="328"/>
      <c r="O59" s="328"/>
      <c r="P59" s="328"/>
      <c r="Q59" s="328"/>
      <c r="R59" s="328"/>
      <c r="S59" s="328"/>
      <c r="T59" s="328"/>
    </row>
    <row r="60" spans="2:20">
      <c r="B60" s="328"/>
      <c r="C60" s="328"/>
      <c r="D60" s="328"/>
      <c r="E60" s="328"/>
      <c r="F60" s="328"/>
      <c r="G60" s="328"/>
      <c r="H60" s="328"/>
      <c r="I60" s="328"/>
      <c r="J60" s="328"/>
      <c r="K60" s="328"/>
      <c r="L60" s="328"/>
      <c r="M60" s="328"/>
      <c r="N60" s="328"/>
      <c r="O60" s="328"/>
      <c r="P60" s="328"/>
      <c r="Q60" s="328"/>
      <c r="R60" s="328"/>
      <c r="S60" s="328"/>
      <c r="T60" s="328"/>
    </row>
    <row r="61" spans="2:20">
      <c r="B61" s="328"/>
      <c r="C61" s="328"/>
      <c r="D61" s="328"/>
      <c r="E61" s="328"/>
      <c r="F61" s="328"/>
      <c r="G61" s="328"/>
      <c r="H61" s="328"/>
      <c r="I61" s="328"/>
      <c r="J61" s="328"/>
      <c r="K61" s="328"/>
      <c r="L61" s="328"/>
      <c r="M61" s="328"/>
      <c r="N61" s="328"/>
      <c r="O61" s="328"/>
      <c r="P61" s="328"/>
      <c r="Q61" s="328"/>
      <c r="R61" s="328"/>
      <c r="S61" s="328"/>
      <c r="T61" s="328"/>
    </row>
    <row r="62" spans="2:20">
      <c r="B62" s="328"/>
      <c r="C62" s="328"/>
      <c r="D62" s="328"/>
      <c r="E62" s="328"/>
      <c r="F62" s="328"/>
      <c r="G62" s="328"/>
      <c r="H62" s="328"/>
      <c r="I62" s="328"/>
      <c r="J62" s="328"/>
      <c r="K62" s="328"/>
      <c r="L62" s="328"/>
      <c r="M62" s="328"/>
      <c r="N62" s="328"/>
      <c r="O62" s="328"/>
      <c r="P62" s="328"/>
      <c r="Q62" s="328"/>
      <c r="R62" s="328"/>
      <c r="S62" s="328"/>
      <c r="T62" s="328"/>
    </row>
    <row r="63" spans="2:20">
      <c r="B63" s="328"/>
      <c r="C63" s="328"/>
      <c r="D63" s="328"/>
      <c r="E63" s="328"/>
      <c r="F63" s="328"/>
      <c r="G63" s="328"/>
      <c r="H63" s="328"/>
      <c r="I63" s="328"/>
      <c r="J63" s="328"/>
      <c r="K63" s="328"/>
      <c r="L63" s="328"/>
      <c r="M63" s="328"/>
      <c r="N63" s="328"/>
      <c r="O63" s="328"/>
      <c r="P63" s="328"/>
      <c r="Q63" s="328"/>
      <c r="R63" s="328"/>
      <c r="S63" s="328"/>
      <c r="T63" s="328"/>
    </row>
    <row r="64" spans="2:20">
      <c r="B64" s="328"/>
      <c r="C64" s="328"/>
      <c r="D64" s="328"/>
      <c r="E64" s="328"/>
      <c r="F64" s="328"/>
      <c r="G64" s="328"/>
      <c r="H64" s="328"/>
      <c r="I64" s="328"/>
      <c r="J64" s="328"/>
      <c r="K64" s="328"/>
      <c r="L64" s="328"/>
      <c r="M64" s="328"/>
      <c r="N64" s="328"/>
      <c r="O64" s="328"/>
      <c r="P64" s="328"/>
      <c r="Q64" s="328"/>
      <c r="R64" s="328"/>
      <c r="S64" s="328"/>
      <c r="T64" s="328"/>
    </row>
    <row r="65" spans="2:20">
      <c r="B65" s="328"/>
      <c r="C65" s="328"/>
      <c r="D65" s="328"/>
      <c r="E65" s="328"/>
      <c r="F65" s="328"/>
      <c r="G65" s="328"/>
      <c r="H65" s="328"/>
      <c r="I65" s="328"/>
      <c r="J65" s="328"/>
      <c r="K65" s="328"/>
      <c r="L65" s="328"/>
      <c r="M65" s="328"/>
      <c r="N65" s="328"/>
      <c r="O65" s="328"/>
      <c r="P65" s="328"/>
      <c r="Q65" s="328"/>
      <c r="R65" s="328"/>
      <c r="S65" s="328"/>
      <c r="T65" s="328"/>
    </row>
    <row r="66" spans="2:20">
      <c r="B66" s="328"/>
      <c r="C66" s="328"/>
      <c r="D66" s="328"/>
      <c r="E66" s="328"/>
      <c r="F66" s="328"/>
      <c r="G66" s="328"/>
      <c r="H66" s="328"/>
      <c r="I66" s="328"/>
      <c r="J66" s="328"/>
      <c r="K66" s="328"/>
      <c r="L66" s="328"/>
      <c r="M66" s="328"/>
      <c r="N66" s="328"/>
      <c r="O66" s="328"/>
      <c r="P66" s="328"/>
      <c r="Q66" s="328"/>
      <c r="R66" s="328"/>
      <c r="S66" s="328"/>
      <c r="T66" s="328"/>
    </row>
    <row r="67" spans="2:20">
      <c r="B67" s="328"/>
      <c r="C67" s="328"/>
      <c r="D67" s="328"/>
      <c r="E67" s="328"/>
      <c r="F67" s="328"/>
      <c r="G67" s="328"/>
      <c r="H67" s="328"/>
      <c r="I67" s="328"/>
      <c r="J67" s="328"/>
      <c r="K67" s="328"/>
      <c r="L67" s="328"/>
      <c r="M67" s="328"/>
      <c r="N67" s="328"/>
      <c r="O67" s="328"/>
      <c r="P67" s="328"/>
      <c r="Q67" s="328"/>
      <c r="R67" s="328"/>
      <c r="S67" s="328"/>
      <c r="T67" s="328"/>
    </row>
    <row r="68" spans="2:20">
      <c r="B68" s="328"/>
      <c r="C68" s="328"/>
      <c r="D68" s="328"/>
      <c r="E68" s="328"/>
      <c r="F68" s="328"/>
      <c r="G68" s="328"/>
      <c r="H68" s="328"/>
      <c r="I68" s="328"/>
      <c r="J68" s="328"/>
      <c r="K68" s="328"/>
      <c r="L68" s="328"/>
      <c r="M68" s="328"/>
      <c r="N68" s="328"/>
      <c r="O68" s="328"/>
      <c r="P68" s="328"/>
      <c r="Q68" s="328"/>
      <c r="R68" s="328"/>
      <c r="S68" s="328"/>
      <c r="T68" s="328"/>
    </row>
    <row r="69" spans="2:20">
      <c r="B69" s="328"/>
      <c r="C69" s="328"/>
      <c r="D69" s="328"/>
      <c r="E69" s="328"/>
      <c r="F69" s="328"/>
      <c r="G69" s="328"/>
      <c r="H69" s="328"/>
      <c r="I69" s="328"/>
      <c r="J69" s="328"/>
      <c r="K69" s="328"/>
      <c r="L69" s="328"/>
      <c r="M69" s="328"/>
      <c r="N69" s="328"/>
      <c r="O69" s="328"/>
      <c r="P69" s="328"/>
      <c r="Q69" s="328"/>
      <c r="R69" s="328"/>
      <c r="S69" s="328"/>
      <c r="T69" s="328"/>
    </row>
    <row r="70" spans="2:20">
      <c r="B70" s="328"/>
      <c r="C70" s="328"/>
      <c r="D70" s="328"/>
      <c r="E70" s="328"/>
      <c r="F70" s="328"/>
      <c r="G70" s="328"/>
      <c r="H70" s="328"/>
      <c r="I70" s="328"/>
      <c r="J70" s="328"/>
      <c r="K70" s="328"/>
      <c r="L70" s="328"/>
      <c r="M70" s="328"/>
      <c r="N70" s="328"/>
      <c r="O70" s="328"/>
      <c r="P70" s="328"/>
      <c r="Q70" s="328"/>
      <c r="R70" s="328"/>
      <c r="S70" s="328"/>
      <c r="T70" s="328"/>
    </row>
    <row r="71" spans="2:20">
      <c r="B71" s="328"/>
      <c r="C71" s="328"/>
      <c r="D71" s="328"/>
      <c r="E71" s="328"/>
      <c r="F71" s="328"/>
      <c r="G71" s="328"/>
      <c r="H71" s="328"/>
      <c r="I71" s="328"/>
      <c r="J71" s="328"/>
      <c r="K71" s="328"/>
      <c r="L71" s="328"/>
      <c r="M71" s="328"/>
      <c r="N71" s="328"/>
      <c r="O71" s="328"/>
      <c r="P71" s="328"/>
      <c r="Q71" s="328"/>
      <c r="R71" s="328"/>
      <c r="S71" s="328"/>
      <c r="T71" s="328"/>
    </row>
    <row r="72" spans="2:20">
      <c r="B72" s="328"/>
      <c r="C72" s="328"/>
      <c r="D72" s="328"/>
      <c r="E72" s="328"/>
      <c r="F72" s="328"/>
      <c r="G72" s="328"/>
      <c r="H72" s="328"/>
      <c r="I72" s="328"/>
      <c r="J72" s="328"/>
      <c r="K72" s="328"/>
      <c r="L72" s="328"/>
      <c r="M72" s="328"/>
      <c r="N72" s="328"/>
      <c r="O72" s="328"/>
      <c r="P72" s="328"/>
      <c r="Q72" s="328"/>
      <c r="R72" s="328"/>
      <c r="S72" s="328"/>
      <c r="T72" s="328"/>
    </row>
    <row r="73" spans="2:20">
      <c r="B73" s="328"/>
      <c r="C73" s="328"/>
      <c r="D73" s="328"/>
      <c r="E73" s="328"/>
      <c r="F73" s="328"/>
      <c r="G73" s="328"/>
      <c r="H73" s="328"/>
      <c r="I73" s="328"/>
      <c r="J73" s="328"/>
      <c r="K73" s="328"/>
      <c r="L73" s="328"/>
      <c r="M73" s="328"/>
      <c r="N73" s="328"/>
      <c r="O73" s="328"/>
      <c r="P73" s="328"/>
      <c r="Q73" s="328"/>
      <c r="R73" s="328"/>
      <c r="S73" s="328"/>
      <c r="T73" s="328"/>
    </row>
    <row r="74" spans="2:20">
      <c r="B74" s="328"/>
      <c r="C74" s="328"/>
      <c r="D74" s="328"/>
      <c r="E74" s="328"/>
      <c r="F74" s="328"/>
      <c r="G74" s="328"/>
      <c r="H74" s="328"/>
      <c r="I74" s="328"/>
      <c r="J74" s="328"/>
      <c r="K74" s="328"/>
      <c r="L74" s="328"/>
      <c r="M74" s="328"/>
      <c r="N74" s="328"/>
      <c r="O74" s="328"/>
      <c r="P74" s="328"/>
      <c r="Q74" s="328"/>
      <c r="R74" s="328"/>
      <c r="S74" s="328"/>
      <c r="T74" s="328"/>
    </row>
    <row r="75" spans="2:20">
      <c r="B75" s="328"/>
      <c r="C75" s="328"/>
      <c r="D75" s="328"/>
      <c r="E75" s="328"/>
      <c r="F75" s="328"/>
      <c r="G75" s="328"/>
      <c r="H75" s="328"/>
      <c r="I75" s="328"/>
      <c r="J75" s="328"/>
      <c r="K75" s="328"/>
      <c r="L75" s="328"/>
      <c r="M75" s="328"/>
      <c r="N75" s="328"/>
      <c r="O75" s="328"/>
      <c r="P75" s="328"/>
      <c r="Q75" s="328"/>
      <c r="R75" s="328"/>
      <c r="S75" s="328"/>
      <c r="T75" s="328"/>
    </row>
    <row r="76" spans="2:20">
      <c r="B76" s="328"/>
      <c r="C76" s="328"/>
      <c r="D76" s="328"/>
      <c r="E76" s="328"/>
      <c r="F76" s="328"/>
      <c r="G76" s="328"/>
      <c r="H76" s="328"/>
      <c r="I76" s="328"/>
      <c r="J76" s="328"/>
      <c r="K76" s="328"/>
      <c r="L76" s="328"/>
      <c r="M76" s="328"/>
      <c r="N76" s="328"/>
      <c r="O76" s="328"/>
      <c r="P76" s="328"/>
      <c r="Q76" s="328"/>
      <c r="R76" s="328"/>
      <c r="S76" s="328"/>
      <c r="T76" s="328"/>
    </row>
    <row r="77" spans="2:20">
      <c r="B77" s="328"/>
      <c r="C77" s="328"/>
      <c r="D77" s="328"/>
      <c r="E77" s="328"/>
      <c r="F77" s="328"/>
      <c r="G77" s="328"/>
      <c r="H77" s="328"/>
      <c r="I77" s="328"/>
      <c r="J77" s="328"/>
      <c r="K77" s="328"/>
      <c r="L77" s="328"/>
      <c r="M77" s="328"/>
      <c r="N77" s="328"/>
      <c r="O77" s="328"/>
      <c r="P77" s="328"/>
      <c r="Q77" s="328"/>
      <c r="R77" s="328"/>
      <c r="S77" s="328"/>
      <c r="T77" s="328"/>
    </row>
    <row r="78" spans="2:20">
      <c r="B78" s="328"/>
      <c r="C78" s="328"/>
      <c r="D78" s="328"/>
      <c r="E78" s="328"/>
      <c r="F78" s="328"/>
      <c r="G78" s="328"/>
      <c r="H78" s="328"/>
      <c r="I78" s="328"/>
      <c r="J78" s="328"/>
      <c r="K78" s="328"/>
      <c r="L78" s="328"/>
      <c r="M78" s="328"/>
      <c r="N78" s="328"/>
      <c r="O78" s="328"/>
      <c r="P78" s="328"/>
      <c r="Q78" s="328"/>
      <c r="R78" s="328"/>
      <c r="S78" s="328"/>
      <c r="T78" s="328"/>
    </row>
    <row r="79" spans="2:20">
      <c r="B79" s="328"/>
      <c r="C79" s="328"/>
      <c r="D79" s="328"/>
      <c r="E79" s="328"/>
      <c r="F79" s="328"/>
      <c r="G79" s="328"/>
      <c r="H79" s="328"/>
      <c r="I79" s="328"/>
      <c r="J79" s="328"/>
      <c r="K79" s="328"/>
      <c r="L79" s="328"/>
      <c r="M79" s="328"/>
      <c r="N79" s="328"/>
      <c r="O79" s="328"/>
      <c r="P79" s="328"/>
      <c r="Q79" s="328"/>
      <c r="R79" s="328"/>
      <c r="S79" s="328"/>
      <c r="T79" s="328"/>
    </row>
    <row r="80" spans="2:20">
      <c r="B80" s="328"/>
      <c r="C80" s="328"/>
      <c r="D80" s="328"/>
      <c r="E80" s="328"/>
      <c r="F80" s="328"/>
      <c r="G80" s="328"/>
      <c r="H80" s="328"/>
      <c r="I80" s="328"/>
      <c r="J80" s="328"/>
      <c r="K80" s="328"/>
      <c r="L80" s="328"/>
      <c r="M80" s="328"/>
      <c r="N80" s="328"/>
      <c r="O80" s="328"/>
      <c r="P80" s="328"/>
      <c r="Q80" s="328"/>
      <c r="R80" s="328"/>
      <c r="S80" s="328"/>
      <c r="T80" s="328"/>
    </row>
    <row r="81" spans="2:20">
      <c r="B81" s="328"/>
      <c r="C81" s="328"/>
      <c r="D81" s="328"/>
      <c r="E81" s="328"/>
      <c r="F81" s="328"/>
      <c r="G81" s="328"/>
      <c r="H81" s="328"/>
      <c r="I81" s="328"/>
      <c r="J81" s="328"/>
      <c r="K81" s="328"/>
      <c r="L81" s="328"/>
      <c r="M81" s="328"/>
      <c r="N81" s="328"/>
      <c r="O81" s="328"/>
      <c r="P81" s="328"/>
      <c r="Q81" s="328"/>
      <c r="R81" s="328"/>
      <c r="S81" s="328"/>
      <c r="T81" s="328"/>
    </row>
    <row r="82" spans="2:20">
      <c r="B82" s="328"/>
      <c r="C82" s="328"/>
      <c r="D82" s="328"/>
      <c r="E82" s="328"/>
      <c r="F82" s="328"/>
      <c r="G82" s="328"/>
      <c r="H82" s="328"/>
      <c r="I82" s="328"/>
      <c r="J82" s="328"/>
      <c r="K82" s="328"/>
      <c r="L82" s="328"/>
      <c r="M82" s="328"/>
      <c r="N82" s="328"/>
      <c r="O82" s="328"/>
      <c r="P82" s="328"/>
      <c r="Q82" s="328"/>
      <c r="R82" s="328"/>
      <c r="S82" s="328"/>
      <c r="T82" s="328"/>
    </row>
    <row r="83" spans="2:20">
      <c r="B83" s="328"/>
      <c r="C83" s="328"/>
      <c r="D83" s="328"/>
      <c r="E83" s="328"/>
      <c r="F83" s="328"/>
      <c r="G83" s="328"/>
      <c r="H83" s="328"/>
      <c r="I83" s="328"/>
      <c r="J83" s="328"/>
      <c r="K83" s="328"/>
      <c r="L83" s="328"/>
      <c r="M83" s="328"/>
      <c r="N83" s="328"/>
      <c r="O83" s="328"/>
      <c r="P83" s="328"/>
      <c r="Q83" s="328"/>
      <c r="R83" s="328"/>
      <c r="S83" s="328"/>
      <c r="T83" s="328"/>
    </row>
    <row r="84" spans="2:20">
      <c r="B84" s="328"/>
      <c r="C84" s="328"/>
      <c r="D84" s="328"/>
      <c r="E84" s="328"/>
      <c r="F84" s="328"/>
      <c r="G84" s="328"/>
      <c r="H84" s="328"/>
      <c r="I84" s="328"/>
      <c r="J84" s="328"/>
      <c r="K84" s="328"/>
      <c r="L84" s="328"/>
      <c r="M84" s="328"/>
      <c r="N84" s="328"/>
      <c r="O84" s="328"/>
      <c r="P84" s="328"/>
      <c r="Q84" s="328"/>
      <c r="R84" s="328"/>
      <c r="S84" s="328"/>
      <c r="T84" s="328"/>
    </row>
    <row r="85" spans="2:20">
      <c r="B85" s="328"/>
      <c r="C85" s="328"/>
      <c r="D85" s="328"/>
      <c r="E85" s="328"/>
      <c r="F85" s="328"/>
      <c r="G85" s="328"/>
      <c r="H85" s="328"/>
      <c r="I85" s="328"/>
      <c r="J85" s="328"/>
      <c r="K85" s="328"/>
      <c r="L85" s="328"/>
      <c r="M85" s="328"/>
      <c r="N85" s="328"/>
      <c r="O85" s="328"/>
      <c r="P85" s="328"/>
      <c r="Q85" s="328"/>
      <c r="R85" s="328"/>
      <c r="S85" s="328"/>
      <c r="T85" s="328"/>
    </row>
    <row r="86" spans="2:20">
      <c r="B86" s="328"/>
      <c r="C86" s="328"/>
      <c r="D86" s="328"/>
      <c r="E86" s="328"/>
      <c r="F86" s="328"/>
      <c r="G86" s="328"/>
      <c r="H86" s="328"/>
      <c r="I86" s="328"/>
      <c r="J86" s="328"/>
      <c r="K86" s="328"/>
      <c r="L86" s="328"/>
      <c r="M86" s="328"/>
      <c r="N86" s="328"/>
      <c r="O86" s="328"/>
      <c r="P86" s="328"/>
      <c r="Q86" s="328"/>
      <c r="R86" s="328"/>
      <c r="S86" s="328"/>
      <c r="T86" s="328"/>
    </row>
    <row r="87" spans="2:20">
      <c r="B87" s="328"/>
      <c r="C87" s="328"/>
      <c r="D87" s="328"/>
      <c r="E87" s="328"/>
      <c r="F87" s="328"/>
      <c r="G87" s="328"/>
      <c r="H87" s="328"/>
      <c r="I87" s="328"/>
      <c r="J87" s="328"/>
      <c r="K87" s="328"/>
      <c r="L87" s="328"/>
      <c r="M87" s="328"/>
      <c r="N87" s="328"/>
      <c r="O87" s="328"/>
      <c r="P87" s="328"/>
      <c r="Q87" s="328"/>
      <c r="R87" s="328"/>
      <c r="S87" s="328"/>
      <c r="T87" s="328"/>
    </row>
    <row r="88" spans="2:20">
      <c r="B88" s="328"/>
      <c r="C88" s="328"/>
      <c r="D88" s="328"/>
      <c r="E88" s="328"/>
      <c r="F88" s="328"/>
      <c r="G88" s="328"/>
      <c r="H88" s="328"/>
      <c r="I88" s="328"/>
      <c r="J88" s="328"/>
      <c r="K88" s="328"/>
      <c r="L88" s="328"/>
      <c r="M88" s="328"/>
      <c r="N88" s="328"/>
      <c r="O88" s="328"/>
      <c r="P88" s="328"/>
      <c r="Q88" s="328"/>
      <c r="R88" s="328"/>
      <c r="S88" s="328"/>
      <c r="T88" s="328"/>
    </row>
    <row r="89" spans="2:20">
      <c r="B89" s="328"/>
      <c r="C89" s="328"/>
      <c r="D89" s="328"/>
      <c r="E89" s="328"/>
      <c r="F89" s="328"/>
      <c r="G89" s="328"/>
      <c r="H89" s="328"/>
      <c r="I89" s="328"/>
      <c r="J89" s="328"/>
      <c r="K89" s="328"/>
      <c r="L89" s="328"/>
      <c r="M89" s="328"/>
      <c r="N89" s="328"/>
      <c r="O89" s="328"/>
      <c r="P89" s="328"/>
      <c r="Q89" s="328"/>
      <c r="R89" s="328"/>
      <c r="S89" s="328"/>
      <c r="T89" s="328"/>
    </row>
    <row r="90" spans="2:20">
      <c r="B90" s="328"/>
      <c r="C90" s="328"/>
      <c r="D90" s="328"/>
      <c r="E90" s="328"/>
      <c r="F90" s="328"/>
      <c r="G90" s="328"/>
      <c r="H90" s="328"/>
      <c r="I90" s="328"/>
      <c r="J90" s="328"/>
      <c r="K90" s="328"/>
      <c r="L90" s="328"/>
      <c r="M90" s="328"/>
      <c r="N90" s="328"/>
      <c r="O90" s="328"/>
      <c r="P90" s="328"/>
      <c r="Q90" s="328"/>
      <c r="R90" s="328"/>
      <c r="S90" s="328"/>
      <c r="T90" s="328"/>
    </row>
    <row r="91" spans="2:20">
      <c r="B91" s="328"/>
      <c r="C91" s="328"/>
      <c r="D91" s="328"/>
      <c r="E91" s="328"/>
      <c r="F91" s="328"/>
      <c r="G91" s="328"/>
      <c r="H91" s="328"/>
      <c r="I91" s="328"/>
      <c r="J91" s="328"/>
      <c r="K91" s="328"/>
      <c r="L91" s="328"/>
      <c r="M91" s="328"/>
      <c r="N91" s="328"/>
      <c r="O91" s="328"/>
      <c r="P91" s="328"/>
      <c r="Q91" s="328"/>
      <c r="R91" s="328"/>
      <c r="S91" s="328"/>
      <c r="T91" s="328"/>
    </row>
    <row r="92" spans="2:20">
      <c r="B92" s="328"/>
      <c r="C92" s="328"/>
      <c r="D92" s="328"/>
      <c r="E92" s="328"/>
      <c r="F92" s="328"/>
      <c r="G92" s="328"/>
      <c r="H92" s="328"/>
      <c r="I92" s="328"/>
      <c r="J92" s="328"/>
      <c r="K92" s="328"/>
      <c r="L92" s="328"/>
      <c r="M92" s="328"/>
      <c r="N92" s="328"/>
      <c r="O92" s="328"/>
      <c r="P92" s="328"/>
      <c r="Q92" s="328"/>
      <c r="R92" s="328"/>
      <c r="S92" s="328"/>
      <c r="T92" s="328"/>
    </row>
    <row r="93" spans="2:20">
      <c r="B93" s="328"/>
      <c r="C93" s="328"/>
      <c r="D93" s="328"/>
      <c r="E93" s="328"/>
      <c r="F93" s="328"/>
      <c r="G93" s="328"/>
      <c r="H93" s="328"/>
      <c r="I93" s="328"/>
      <c r="J93" s="328"/>
      <c r="K93" s="328"/>
      <c r="L93" s="328"/>
      <c r="M93" s="328"/>
      <c r="N93" s="328"/>
      <c r="O93" s="328"/>
      <c r="P93" s="328"/>
      <c r="Q93" s="328"/>
      <c r="R93" s="328"/>
      <c r="S93" s="328"/>
      <c r="T93" s="328"/>
    </row>
    <row r="94" spans="2:20">
      <c r="B94" s="328"/>
      <c r="C94" s="328"/>
      <c r="D94" s="328"/>
      <c r="E94" s="328"/>
      <c r="F94" s="328"/>
      <c r="G94" s="328"/>
      <c r="H94" s="328"/>
      <c r="I94" s="328"/>
      <c r="J94" s="328"/>
      <c r="K94" s="328"/>
      <c r="L94" s="328"/>
      <c r="M94" s="328"/>
      <c r="N94" s="328"/>
      <c r="O94" s="328"/>
      <c r="P94" s="328"/>
      <c r="Q94" s="328"/>
      <c r="R94" s="328"/>
      <c r="S94" s="328"/>
      <c r="T94" s="328"/>
    </row>
    <row r="95" spans="2:20">
      <c r="B95" s="328"/>
      <c r="C95" s="328"/>
      <c r="D95" s="328"/>
      <c r="E95" s="328"/>
      <c r="F95" s="328"/>
      <c r="G95" s="328"/>
      <c r="H95" s="328"/>
      <c r="I95" s="328"/>
      <c r="J95" s="328"/>
      <c r="K95" s="328"/>
      <c r="L95" s="328"/>
      <c r="M95" s="328"/>
      <c r="N95" s="328"/>
      <c r="O95" s="328"/>
      <c r="P95" s="328"/>
      <c r="Q95" s="328"/>
      <c r="R95" s="328"/>
      <c r="S95" s="328"/>
      <c r="T95" s="328"/>
    </row>
    <row r="96" spans="2:20">
      <c r="B96" s="328"/>
      <c r="C96" s="328"/>
      <c r="D96" s="328"/>
      <c r="E96" s="328"/>
      <c r="F96" s="328"/>
      <c r="G96" s="328"/>
      <c r="H96" s="328"/>
      <c r="I96" s="328"/>
      <c r="J96" s="328"/>
      <c r="K96" s="328"/>
      <c r="L96" s="328"/>
      <c r="M96" s="328"/>
      <c r="N96" s="328"/>
      <c r="O96" s="328"/>
      <c r="P96" s="328"/>
      <c r="Q96" s="328"/>
      <c r="R96" s="328"/>
      <c r="S96" s="328"/>
      <c r="T96" s="328"/>
    </row>
    <row r="97" spans="2:20">
      <c r="B97" s="328"/>
      <c r="C97" s="328"/>
      <c r="D97" s="328"/>
      <c r="E97" s="328"/>
      <c r="F97" s="328"/>
      <c r="G97" s="328"/>
      <c r="H97" s="328"/>
      <c r="I97" s="328"/>
      <c r="J97" s="328"/>
      <c r="K97" s="328"/>
      <c r="L97" s="328"/>
      <c r="M97" s="328"/>
      <c r="N97" s="328"/>
      <c r="O97" s="328"/>
      <c r="P97" s="328"/>
      <c r="Q97" s="328"/>
      <c r="R97" s="328"/>
      <c r="S97" s="328"/>
      <c r="T97" s="328"/>
    </row>
    <row r="98" spans="2:20">
      <c r="B98" s="328"/>
      <c r="C98" s="328"/>
      <c r="D98" s="328"/>
      <c r="E98" s="328"/>
      <c r="F98" s="328"/>
      <c r="G98" s="328"/>
      <c r="H98" s="328"/>
      <c r="I98" s="328"/>
      <c r="J98" s="328"/>
      <c r="K98" s="328"/>
      <c r="L98" s="328"/>
      <c r="M98" s="328"/>
      <c r="N98" s="328"/>
      <c r="O98" s="328"/>
      <c r="P98" s="328"/>
      <c r="Q98" s="328"/>
      <c r="R98" s="328"/>
      <c r="S98" s="328"/>
      <c r="T98" s="328"/>
    </row>
    <row r="99" spans="2:20">
      <c r="B99" s="328"/>
      <c r="C99" s="328"/>
      <c r="D99" s="328"/>
      <c r="E99" s="328"/>
      <c r="F99" s="328"/>
      <c r="G99" s="328"/>
      <c r="H99" s="328"/>
      <c r="I99" s="328"/>
      <c r="J99" s="328"/>
      <c r="K99" s="328"/>
      <c r="L99" s="328"/>
      <c r="M99" s="328"/>
      <c r="N99" s="328"/>
      <c r="O99" s="328"/>
      <c r="P99" s="328"/>
      <c r="Q99" s="328"/>
      <c r="R99" s="328"/>
      <c r="S99" s="328"/>
      <c r="T99" s="328"/>
    </row>
    <row r="100" spans="2:20">
      <c r="B100" s="328"/>
      <c r="C100" s="328"/>
      <c r="D100" s="328"/>
      <c r="E100" s="328"/>
      <c r="F100" s="328"/>
      <c r="G100" s="328"/>
      <c r="H100" s="328"/>
      <c r="I100" s="328"/>
      <c r="J100" s="328"/>
      <c r="K100" s="328"/>
      <c r="L100" s="328"/>
      <c r="M100" s="328"/>
      <c r="N100" s="328"/>
      <c r="O100" s="328"/>
      <c r="P100" s="328"/>
      <c r="Q100" s="328"/>
      <c r="R100" s="328"/>
      <c r="S100" s="328"/>
      <c r="T100" s="328"/>
    </row>
    <row r="101" spans="2:20">
      <c r="B101" s="328"/>
      <c r="C101" s="328"/>
      <c r="D101" s="328"/>
      <c r="E101" s="328"/>
      <c r="F101" s="328"/>
      <c r="G101" s="328"/>
      <c r="H101" s="328"/>
      <c r="I101" s="328"/>
      <c r="J101" s="328"/>
      <c r="K101" s="328"/>
      <c r="L101" s="328"/>
      <c r="M101" s="328"/>
      <c r="N101" s="328"/>
      <c r="O101" s="328"/>
      <c r="P101" s="328"/>
      <c r="Q101" s="328"/>
      <c r="R101" s="328"/>
      <c r="S101" s="328"/>
      <c r="T101" s="328"/>
    </row>
    <row r="102" spans="2:20">
      <c r="B102" s="328"/>
      <c r="C102" s="328"/>
      <c r="D102" s="328"/>
      <c r="E102" s="328"/>
      <c r="F102" s="328"/>
      <c r="G102" s="328"/>
      <c r="H102" s="328"/>
      <c r="I102" s="328"/>
      <c r="J102" s="328"/>
      <c r="K102" s="328"/>
      <c r="L102" s="328"/>
      <c r="M102" s="328"/>
      <c r="N102" s="328"/>
      <c r="O102" s="328"/>
      <c r="P102" s="328"/>
      <c r="Q102" s="328"/>
      <c r="R102" s="328"/>
      <c r="S102" s="328"/>
      <c r="T102" s="328"/>
    </row>
    <row r="103" spans="2:20">
      <c r="B103" s="328"/>
      <c r="C103" s="328"/>
      <c r="D103" s="328"/>
      <c r="E103" s="328"/>
      <c r="F103" s="328"/>
      <c r="G103" s="328"/>
      <c r="H103" s="328"/>
      <c r="I103" s="328"/>
      <c r="J103" s="328"/>
      <c r="K103" s="328"/>
      <c r="L103" s="328"/>
      <c r="M103" s="328"/>
      <c r="N103" s="328"/>
      <c r="O103" s="328"/>
      <c r="P103" s="328"/>
      <c r="Q103" s="328"/>
      <c r="R103" s="328"/>
      <c r="S103" s="328"/>
      <c r="T103" s="328"/>
    </row>
    <row r="104" spans="2:20">
      <c r="B104" s="328"/>
      <c r="C104" s="328"/>
      <c r="D104" s="328"/>
      <c r="E104" s="328"/>
      <c r="F104" s="328"/>
      <c r="G104" s="328"/>
      <c r="H104" s="328"/>
      <c r="I104" s="328"/>
      <c r="J104" s="328"/>
      <c r="K104" s="328"/>
      <c r="L104" s="328"/>
      <c r="M104" s="328"/>
      <c r="N104" s="328"/>
      <c r="O104" s="328"/>
      <c r="P104" s="328"/>
      <c r="Q104" s="328"/>
      <c r="R104" s="328"/>
      <c r="S104" s="328"/>
      <c r="T104" s="328"/>
    </row>
    <row r="105" spans="2:20">
      <c r="B105" s="328"/>
      <c r="C105" s="328"/>
      <c r="D105" s="328"/>
      <c r="E105" s="328"/>
      <c r="F105" s="328"/>
      <c r="G105" s="328"/>
      <c r="H105" s="328"/>
      <c r="I105" s="328"/>
      <c r="J105" s="328"/>
      <c r="K105" s="328"/>
      <c r="L105" s="328"/>
      <c r="M105" s="328"/>
      <c r="N105" s="328"/>
      <c r="O105" s="328"/>
      <c r="P105" s="328"/>
      <c r="Q105" s="328"/>
      <c r="R105" s="328"/>
      <c r="S105" s="328"/>
      <c r="T105" s="328"/>
    </row>
    <row r="106" spans="2:20">
      <c r="B106" s="328"/>
      <c r="C106" s="328"/>
      <c r="D106" s="328"/>
      <c r="E106" s="328"/>
      <c r="F106" s="328"/>
      <c r="G106" s="328"/>
      <c r="H106" s="328"/>
      <c r="I106" s="328"/>
      <c r="J106" s="328"/>
      <c r="K106" s="328"/>
      <c r="L106" s="328"/>
      <c r="M106" s="328"/>
      <c r="N106" s="328"/>
      <c r="O106" s="328"/>
      <c r="P106" s="328"/>
      <c r="Q106" s="328"/>
      <c r="R106" s="328"/>
      <c r="S106" s="328"/>
      <c r="T106" s="328"/>
    </row>
    <row r="107" spans="2:20">
      <c r="B107" s="328"/>
      <c r="C107" s="328"/>
      <c r="D107" s="328"/>
      <c r="E107" s="328"/>
      <c r="F107" s="328"/>
      <c r="G107" s="328"/>
      <c r="H107" s="328"/>
      <c r="I107" s="328"/>
      <c r="J107" s="328"/>
      <c r="K107" s="328"/>
      <c r="L107" s="328"/>
      <c r="M107" s="328"/>
      <c r="N107" s="328"/>
      <c r="O107" s="328"/>
      <c r="P107" s="328"/>
      <c r="Q107" s="328"/>
      <c r="R107" s="328"/>
      <c r="S107" s="328"/>
      <c r="T107" s="328"/>
    </row>
    <row r="108" spans="2:20">
      <c r="B108" s="328"/>
      <c r="C108" s="328"/>
      <c r="D108" s="328"/>
      <c r="E108" s="328"/>
      <c r="F108" s="328"/>
      <c r="G108" s="328"/>
      <c r="H108" s="328"/>
      <c r="I108" s="328"/>
      <c r="J108" s="328"/>
      <c r="K108" s="328"/>
      <c r="L108" s="328"/>
      <c r="M108" s="328"/>
      <c r="N108" s="328"/>
      <c r="O108" s="328"/>
      <c r="P108" s="328"/>
      <c r="Q108" s="328"/>
      <c r="R108" s="328"/>
      <c r="S108" s="328"/>
      <c r="T108" s="328"/>
    </row>
    <row r="109" spans="2:20">
      <c r="B109" s="328"/>
      <c r="C109" s="328"/>
      <c r="D109" s="328"/>
      <c r="E109" s="328"/>
      <c r="F109" s="328"/>
      <c r="G109" s="328"/>
      <c r="H109" s="328"/>
      <c r="I109" s="328"/>
      <c r="J109" s="328"/>
      <c r="K109" s="328"/>
      <c r="L109" s="328"/>
      <c r="M109" s="328"/>
      <c r="N109" s="328"/>
      <c r="O109" s="328"/>
      <c r="P109" s="328"/>
      <c r="Q109" s="328"/>
      <c r="R109" s="328"/>
      <c r="S109" s="328"/>
      <c r="T109" s="328"/>
    </row>
    <row r="110" spans="2:20">
      <c r="B110" s="328"/>
      <c r="C110" s="328"/>
      <c r="D110" s="328"/>
      <c r="E110" s="328"/>
      <c r="F110" s="328"/>
      <c r="G110" s="328"/>
      <c r="H110" s="328"/>
      <c r="I110" s="328"/>
      <c r="J110" s="328"/>
      <c r="K110" s="328"/>
      <c r="L110" s="328"/>
      <c r="M110" s="328"/>
      <c r="N110" s="328"/>
      <c r="O110" s="328"/>
      <c r="P110" s="328"/>
      <c r="Q110" s="328"/>
      <c r="R110" s="328"/>
      <c r="S110" s="328"/>
      <c r="T110" s="328"/>
    </row>
    <row r="111" spans="2:20">
      <c r="B111" s="328"/>
      <c r="C111" s="328"/>
      <c r="D111" s="328"/>
      <c r="E111" s="328"/>
      <c r="F111" s="328"/>
      <c r="G111" s="328"/>
      <c r="H111" s="328"/>
      <c r="I111" s="328"/>
      <c r="J111" s="328"/>
      <c r="K111" s="328"/>
      <c r="L111" s="328"/>
      <c r="M111" s="328"/>
      <c r="N111" s="328"/>
      <c r="O111" s="328"/>
      <c r="P111" s="328"/>
      <c r="Q111" s="328"/>
      <c r="R111" s="328"/>
      <c r="S111" s="328"/>
      <c r="T111" s="328"/>
    </row>
    <row r="112" spans="2:20">
      <c r="B112" s="328"/>
      <c r="C112" s="328"/>
      <c r="D112" s="328"/>
      <c r="E112" s="328"/>
      <c r="F112" s="328"/>
      <c r="G112" s="328"/>
      <c r="H112" s="328"/>
      <c r="I112" s="328"/>
      <c r="J112" s="328"/>
      <c r="K112" s="328"/>
      <c r="L112" s="328"/>
      <c r="M112" s="328"/>
      <c r="N112" s="328"/>
      <c r="O112" s="328"/>
      <c r="P112" s="328"/>
      <c r="Q112" s="328"/>
      <c r="R112" s="328"/>
      <c r="S112" s="328"/>
      <c r="T112" s="328"/>
    </row>
    <row r="113" spans="2:20">
      <c r="B113" s="328"/>
      <c r="C113" s="328"/>
      <c r="D113" s="328"/>
      <c r="E113" s="328"/>
      <c r="F113" s="328"/>
      <c r="G113" s="328"/>
      <c r="H113" s="328"/>
      <c r="I113" s="328"/>
      <c r="J113" s="328"/>
      <c r="K113" s="328"/>
      <c r="L113" s="328"/>
      <c r="M113" s="328"/>
      <c r="N113" s="328"/>
      <c r="O113" s="328"/>
      <c r="P113" s="328"/>
      <c r="Q113" s="328"/>
      <c r="R113" s="328"/>
      <c r="S113" s="328"/>
      <c r="T113" s="328"/>
    </row>
    <row r="114" spans="2:20">
      <c r="B114" s="328"/>
      <c r="C114" s="328"/>
      <c r="D114" s="328"/>
      <c r="E114" s="328"/>
      <c r="F114" s="328"/>
      <c r="G114" s="328"/>
      <c r="H114" s="328"/>
      <c r="I114" s="328"/>
      <c r="J114" s="328"/>
      <c r="K114" s="328"/>
      <c r="L114" s="328"/>
      <c r="M114" s="328"/>
      <c r="N114" s="328"/>
      <c r="O114" s="328"/>
      <c r="P114" s="328"/>
      <c r="Q114" s="328"/>
      <c r="R114" s="328"/>
      <c r="S114" s="328"/>
      <c r="T114" s="328"/>
    </row>
    <row r="115" spans="2:20">
      <c r="B115" s="328"/>
      <c r="C115" s="328"/>
      <c r="D115" s="328"/>
      <c r="E115" s="328"/>
      <c r="F115" s="328"/>
      <c r="G115" s="328"/>
      <c r="H115" s="328"/>
      <c r="I115" s="328"/>
      <c r="J115" s="328"/>
      <c r="K115" s="328"/>
      <c r="L115" s="328"/>
      <c r="M115" s="328"/>
      <c r="N115" s="328"/>
      <c r="O115" s="328"/>
      <c r="P115" s="328"/>
      <c r="Q115" s="328"/>
      <c r="R115" s="328"/>
      <c r="S115" s="328"/>
      <c r="T115" s="328"/>
    </row>
    <row r="116" spans="2:20">
      <c r="B116" s="328"/>
      <c r="C116" s="328"/>
      <c r="D116" s="328"/>
      <c r="E116" s="328"/>
      <c r="F116" s="328"/>
      <c r="G116" s="328"/>
      <c r="H116" s="328"/>
      <c r="I116" s="328"/>
      <c r="J116" s="328"/>
      <c r="K116" s="328"/>
      <c r="L116" s="328"/>
      <c r="M116" s="328"/>
      <c r="N116" s="328"/>
      <c r="O116" s="328"/>
      <c r="P116" s="328"/>
      <c r="Q116" s="328"/>
      <c r="R116" s="328"/>
      <c r="S116" s="328"/>
      <c r="T116" s="328"/>
    </row>
    <row r="117" spans="2:20">
      <c r="B117" s="328"/>
      <c r="C117" s="328"/>
      <c r="D117" s="328"/>
      <c r="E117" s="328"/>
      <c r="F117" s="328"/>
      <c r="G117" s="328"/>
      <c r="H117" s="328"/>
      <c r="I117" s="328"/>
      <c r="J117" s="328"/>
      <c r="K117" s="328"/>
      <c r="L117" s="328"/>
      <c r="M117" s="328"/>
      <c r="N117" s="328"/>
      <c r="O117" s="328"/>
      <c r="P117" s="328"/>
      <c r="Q117" s="328"/>
      <c r="R117" s="328"/>
      <c r="S117" s="328"/>
      <c r="T117" s="328"/>
    </row>
  </sheetData>
  <mergeCells count="28">
    <mergeCell ref="C28:P28"/>
    <mergeCell ref="C29:P29"/>
    <mergeCell ref="C30:P30"/>
    <mergeCell ref="C31:P31"/>
    <mergeCell ref="C32:Q32"/>
    <mergeCell ref="T4:T6"/>
    <mergeCell ref="L5:L6"/>
    <mergeCell ref="M5:M6"/>
    <mergeCell ref="Q5:Q6"/>
    <mergeCell ref="R5:R6"/>
    <mergeCell ref="S5:S6"/>
    <mergeCell ref="P4:P6"/>
    <mergeCell ref="B1:H1"/>
    <mergeCell ref="B3:T3"/>
    <mergeCell ref="B4:B6"/>
    <mergeCell ref="C4:C6"/>
    <mergeCell ref="D4:D6"/>
    <mergeCell ref="E4:E6"/>
    <mergeCell ref="F4:F6"/>
    <mergeCell ref="G4:G6"/>
    <mergeCell ref="H4:H6"/>
    <mergeCell ref="I4:I6"/>
    <mergeCell ref="J4:J6"/>
    <mergeCell ref="K4:K6"/>
    <mergeCell ref="L4:M4"/>
    <mergeCell ref="N4:N6"/>
    <mergeCell ref="O4:O6"/>
    <mergeCell ref="Q4:S4"/>
  </mergeCells>
  <phoneticPr fontId="8"/>
  <dataValidations count="1">
    <dataValidation type="list" allowBlank="1" showInputMessage="1" showErrorMessage="1" sqref="O7:O26 WVW983047:WVW983066 WMA983047:WMA983066 WCE983047:WCE983066 VSI983047:VSI983066 VIM983047:VIM983066 UYQ983047:UYQ983066 UOU983047:UOU983066 UEY983047:UEY983066 TVC983047:TVC983066 TLG983047:TLG983066 TBK983047:TBK983066 SRO983047:SRO983066 SHS983047:SHS983066 RXW983047:RXW983066 ROA983047:ROA983066 REE983047:REE983066 QUI983047:QUI983066 QKM983047:QKM983066 QAQ983047:QAQ983066 PQU983047:PQU983066 PGY983047:PGY983066 OXC983047:OXC983066 ONG983047:ONG983066 ODK983047:ODK983066 NTO983047:NTO983066 NJS983047:NJS983066 MZW983047:MZW983066 MQA983047:MQA983066 MGE983047:MGE983066 LWI983047:LWI983066 LMM983047:LMM983066 LCQ983047:LCQ983066 KSU983047:KSU983066 KIY983047:KIY983066 JZC983047:JZC983066 JPG983047:JPG983066 JFK983047:JFK983066 IVO983047:IVO983066 ILS983047:ILS983066 IBW983047:IBW983066 HSA983047:HSA983066 HIE983047:HIE983066 GYI983047:GYI983066 GOM983047:GOM983066 GEQ983047:GEQ983066 FUU983047:FUU983066 FKY983047:FKY983066 FBC983047:FBC983066 ERG983047:ERG983066 EHK983047:EHK983066 DXO983047:DXO983066 DNS983047:DNS983066 DDW983047:DDW983066 CUA983047:CUA983066 CKE983047:CKE983066 CAI983047:CAI983066 BQM983047:BQM983066 BGQ983047:BGQ983066 AWU983047:AWU983066 AMY983047:AMY983066 ADC983047:ADC983066 TG983047:TG983066 JK983047:JK983066 O983047:O983066 WVW917511:WVW917530 WMA917511:WMA917530 WCE917511:WCE917530 VSI917511:VSI917530 VIM917511:VIM917530 UYQ917511:UYQ917530 UOU917511:UOU917530 UEY917511:UEY917530 TVC917511:TVC917530 TLG917511:TLG917530 TBK917511:TBK917530 SRO917511:SRO917530 SHS917511:SHS917530 RXW917511:RXW917530 ROA917511:ROA917530 REE917511:REE917530 QUI917511:QUI917530 QKM917511:QKM917530 QAQ917511:QAQ917530 PQU917511:PQU917530 PGY917511:PGY917530 OXC917511:OXC917530 ONG917511:ONG917530 ODK917511:ODK917530 NTO917511:NTO917530 NJS917511:NJS917530 MZW917511:MZW917530 MQA917511:MQA917530 MGE917511:MGE917530 LWI917511:LWI917530 LMM917511:LMM917530 LCQ917511:LCQ917530 KSU917511:KSU917530 KIY917511:KIY917530 JZC917511:JZC917530 JPG917511:JPG917530 JFK917511:JFK917530 IVO917511:IVO917530 ILS917511:ILS917530 IBW917511:IBW917530 HSA917511:HSA917530 HIE917511:HIE917530 GYI917511:GYI917530 GOM917511:GOM917530 GEQ917511:GEQ917530 FUU917511:FUU917530 FKY917511:FKY917530 FBC917511:FBC917530 ERG917511:ERG917530 EHK917511:EHK917530 DXO917511:DXO917530 DNS917511:DNS917530 DDW917511:DDW917530 CUA917511:CUA917530 CKE917511:CKE917530 CAI917511:CAI917530 BQM917511:BQM917530 BGQ917511:BGQ917530 AWU917511:AWU917530 AMY917511:AMY917530 ADC917511:ADC917530 TG917511:TG917530 JK917511:JK917530 O917511:O917530 WVW851975:WVW851994 WMA851975:WMA851994 WCE851975:WCE851994 VSI851975:VSI851994 VIM851975:VIM851994 UYQ851975:UYQ851994 UOU851975:UOU851994 UEY851975:UEY851994 TVC851975:TVC851994 TLG851975:TLG851994 TBK851975:TBK851994 SRO851975:SRO851994 SHS851975:SHS851994 RXW851975:RXW851994 ROA851975:ROA851994 REE851975:REE851994 QUI851975:QUI851994 QKM851975:QKM851994 QAQ851975:QAQ851994 PQU851975:PQU851994 PGY851975:PGY851994 OXC851975:OXC851994 ONG851975:ONG851994 ODK851975:ODK851994 NTO851975:NTO851994 NJS851975:NJS851994 MZW851975:MZW851994 MQA851975:MQA851994 MGE851975:MGE851994 LWI851975:LWI851994 LMM851975:LMM851994 LCQ851975:LCQ851994 KSU851975:KSU851994 KIY851975:KIY851994 JZC851975:JZC851994 JPG851975:JPG851994 JFK851975:JFK851994 IVO851975:IVO851994 ILS851975:ILS851994 IBW851975:IBW851994 HSA851975:HSA851994 HIE851975:HIE851994 GYI851975:GYI851994 GOM851975:GOM851994 GEQ851975:GEQ851994 FUU851975:FUU851994 FKY851975:FKY851994 FBC851975:FBC851994 ERG851975:ERG851994 EHK851975:EHK851994 DXO851975:DXO851994 DNS851975:DNS851994 DDW851975:DDW851994 CUA851975:CUA851994 CKE851975:CKE851994 CAI851975:CAI851994 BQM851975:BQM851994 BGQ851975:BGQ851994 AWU851975:AWU851994 AMY851975:AMY851994 ADC851975:ADC851994 TG851975:TG851994 JK851975:JK851994 O851975:O851994 WVW786439:WVW786458 WMA786439:WMA786458 WCE786439:WCE786458 VSI786439:VSI786458 VIM786439:VIM786458 UYQ786439:UYQ786458 UOU786439:UOU786458 UEY786439:UEY786458 TVC786439:TVC786458 TLG786439:TLG786458 TBK786439:TBK786458 SRO786439:SRO786458 SHS786439:SHS786458 RXW786439:RXW786458 ROA786439:ROA786458 REE786439:REE786458 QUI786439:QUI786458 QKM786439:QKM786458 QAQ786439:QAQ786458 PQU786439:PQU786458 PGY786439:PGY786458 OXC786439:OXC786458 ONG786439:ONG786458 ODK786439:ODK786458 NTO786439:NTO786458 NJS786439:NJS786458 MZW786439:MZW786458 MQA786439:MQA786458 MGE786439:MGE786458 LWI786439:LWI786458 LMM786439:LMM786458 LCQ786439:LCQ786458 KSU786439:KSU786458 KIY786439:KIY786458 JZC786439:JZC786458 JPG786439:JPG786458 JFK786439:JFK786458 IVO786439:IVO786458 ILS786439:ILS786458 IBW786439:IBW786458 HSA786439:HSA786458 HIE786439:HIE786458 GYI786439:GYI786458 GOM786439:GOM786458 GEQ786439:GEQ786458 FUU786439:FUU786458 FKY786439:FKY786458 FBC786439:FBC786458 ERG786439:ERG786458 EHK786439:EHK786458 DXO786439:DXO786458 DNS786439:DNS786458 DDW786439:DDW786458 CUA786439:CUA786458 CKE786439:CKE786458 CAI786439:CAI786458 BQM786439:BQM786458 BGQ786439:BGQ786458 AWU786439:AWU786458 AMY786439:AMY786458 ADC786439:ADC786458 TG786439:TG786458 JK786439:JK786458 O786439:O786458 WVW720903:WVW720922 WMA720903:WMA720922 WCE720903:WCE720922 VSI720903:VSI720922 VIM720903:VIM720922 UYQ720903:UYQ720922 UOU720903:UOU720922 UEY720903:UEY720922 TVC720903:TVC720922 TLG720903:TLG720922 TBK720903:TBK720922 SRO720903:SRO720922 SHS720903:SHS720922 RXW720903:RXW720922 ROA720903:ROA720922 REE720903:REE720922 QUI720903:QUI720922 QKM720903:QKM720922 QAQ720903:QAQ720922 PQU720903:PQU720922 PGY720903:PGY720922 OXC720903:OXC720922 ONG720903:ONG720922 ODK720903:ODK720922 NTO720903:NTO720922 NJS720903:NJS720922 MZW720903:MZW720922 MQA720903:MQA720922 MGE720903:MGE720922 LWI720903:LWI720922 LMM720903:LMM720922 LCQ720903:LCQ720922 KSU720903:KSU720922 KIY720903:KIY720922 JZC720903:JZC720922 JPG720903:JPG720922 JFK720903:JFK720922 IVO720903:IVO720922 ILS720903:ILS720922 IBW720903:IBW720922 HSA720903:HSA720922 HIE720903:HIE720922 GYI720903:GYI720922 GOM720903:GOM720922 GEQ720903:GEQ720922 FUU720903:FUU720922 FKY720903:FKY720922 FBC720903:FBC720922 ERG720903:ERG720922 EHK720903:EHK720922 DXO720903:DXO720922 DNS720903:DNS720922 DDW720903:DDW720922 CUA720903:CUA720922 CKE720903:CKE720922 CAI720903:CAI720922 BQM720903:BQM720922 BGQ720903:BGQ720922 AWU720903:AWU720922 AMY720903:AMY720922 ADC720903:ADC720922 TG720903:TG720922 JK720903:JK720922 O720903:O720922 WVW655367:WVW655386 WMA655367:WMA655386 WCE655367:WCE655386 VSI655367:VSI655386 VIM655367:VIM655386 UYQ655367:UYQ655386 UOU655367:UOU655386 UEY655367:UEY655386 TVC655367:TVC655386 TLG655367:TLG655386 TBK655367:TBK655386 SRO655367:SRO655386 SHS655367:SHS655386 RXW655367:RXW655386 ROA655367:ROA655386 REE655367:REE655386 QUI655367:QUI655386 QKM655367:QKM655386 QAQ655367:QAQ655386 PQU655367:PQU655386 PGY655367:PGY655386 OXC655367:OXC655386 ONG655367:ONG655386 ODK655367:ODK655386 NTO655367:NTO655386 NJS655367:NJS655386 MZW655367:MZW655386 MQA655367:MQA655386 MGE655367:MGE655386 LWI655367:LWI655386 LMM655367:LMM655386 LCQ655367:LCQ655386 KSU655367:KSU655386 KIY655367:KIY655386 JZC655367:JZC655386 JPG655367:JPG655386 JFK655367:JFK655386 IVO655367:IVO655386 ILS655367:ILS655386 IBW655367:IBW655386 HSA655367:HSA655386 HIE655367:HIE655386 GYI655367:GYI655386 GOM655367:GOM655386 GEQ655367:GEQ655386 FUU655367:FUU655386 FKY655367:FKY655386 FBC655367:FBC655386 ERG655367:ERG655386 EHK655367:EHK655386 DXO655367:DXO655386 DNS655367:DNS655386 DDW655367:DDW655386 CUA655367:CUA655386 CKE655367:CKE655386 CAI655367:CAI655386 BQM655367:BQM655386 BGQ655367:BGQ655386 AWU655367:AWU655386 AMY655367:AMY655386 ADC655367:ADC655386 TG655367:TG655386 JK655367:JK655386 O655367:O655386 WVW589831:WVW589850 WMA589831:WMA589850 WCE589831:WCE589850 VSI589831:VSI589850 VIM589831:VIM589850 UYQ589831:UYQ589850 UOU589831:UOU589850 UEY589831:UEY589850 TVC589831:TVC589850 TLG589831:TLG589850 TBK589831:TBK589850 SRO589831:SRO589850 SHS589831:SHS589850 RXW589831:RXW589850 ROA589831:ROA589850 REE589831:REE589850 QUI589831:QUI589850 QKM589831:QKM589850 QAQ589831:QAQ589850 PQU589831:PQU589850 PGY589831:PGY589850 OXC589831:OXC589850 ONG589831:ONG589850 ODK589831:ODK589850 NTO589831:NTO589850 NJS589831:NJS589850 MZW589831:MZW589850 MQA589831:MQA589850 MGE589831:MGE589850 LWI589831:LWI589850 LMM589831:LMM589850 LCQ589831:LCQ589850 KSU589831:KSU589850 KIY589831:KIY589850 JZC589831:JZC589850 JPG589831:JPG589850 JFK589831:JFK589850 IVO589831:IVO589850 ILS589831:ILS589850 IBW589831:IBW589850 HSA589831:HSA589850 HIE589831:HIE589850 GYI589831:GYI589850 GOM589831:GOM589850 GEQ589831:GEQ589850 FUU589831:FUU589850 FKY589831:FKY589850 FBC589831:FBC589850 ERG589831:ERG589850 EHK589831:EHK589850 DXO589831:DXO589850 DNS589831:DNS589850 DDW589831:DDW589850 CUA589831:CUA589850 CKE589831:CKE589850 CAI589831:CAI589850 BQM589831:BQM589850 BGQ589831:BGQ589850 AWU589831:AWU589850 AMY589831:AMY589850 ADC589831:ADC589850 TG589831:TG589850 JK589831:JK589850 O589831:O589850 WVW524295:WVW524314 WMA524295:WMA524314 WCE524295:WCE524314 VSI524295:VSI524314 VIM524295:VIM524314 UYQ524295:UYQ524314 UOU524295:UOU524314 UEY524295:UEY524314 TVC524295:TVC524314 TLG524295:TLG524314 TBK524295:TBK524314 SRO524295:SRO524314 SHS524295:SHS524314 RXW524295:RXW524314 ROA524295:ROA524314 REE524295:REE524314 QUI524295:QUI524314 QKM524295:QKM524314 QAQ524295:QAQ524314 PQU524295:PQU524314 PGY524295:PGY524314 OXC524295:OXC524314 ONG524295:ONG524314 ODK524295:ODK524314 NTO524295:NTO524314 NJS524295:NJS524314 MZW524295:MZW524314 MQA524295:MQA524314 MGE524295:MGE524314 LWI524295:LWI524314 LMM524295:LMM524314 LCQ524295:LCQ524314 KSU524295:KSU524314 KIY524295:KIY524314 JZC524295:JZC524314 JPG524295:JPG524314 JFK524295:JFK524314 IVO524295:IVO524314 ILS524295:ILS524314 IBW524295:IBW524314 HSA524295:HSA524314 HIE524295:HIE524314 GYI524295:GYI524314 GOM524295:GOM524314 GEQ524295:GEQ524314 FUU524295:FUU524314 FKY524295:FKY524314 FBC524295:FBC524314 ERG524295:ERG524314 EHK524295:EHK524314 DXO524295:DXO524314 DNS524295:DNS524314 DDW524295:DDW524314 CUA524295:CUA524314 CKE524295:CKE524314 CAI524295:CAI524314 BQM524295:BQM524314 BGQ524295:BGQ524314 AWU524295:AWU524314 AMY524295:AMY524314 ADC524295:ADC524314 TG524295:TG524314 JK524295:JK524314 O524295:O524314 WVW458759:WVW458778 WMA458759:WMA458778 WCE458759:WCE458778 VSI458759:VSI458778 VIM458759:VIM458778 UYQ458759:UYQ458778 UOU458759:UOU458778 UEY458759:UEY458778 TVC458759:TVC458778 TLG458759:TLG458778 TBK458759:TBK458778 SRO458759:SRO458778 SHS458759:SHS458778 RXW458759:RXW458778 ROA458759:ROA458778 REE458759:REE458778 QUI458759:QUI458778 QKM458759:QKM458778 QAQ458759:QAQ458778 PQU458759:PQU458778 PGY458759:PGY458778 OXC458759:OXC458778 ONG458759:ONG458778 ODK458759:ODK458778 NTO458759:NTO458778 NJS458759:NJS458778 MZW458759:MZW458778 MQA458759:MQA458778 MGE458759:MGE458778 LWI458759:LWI458778 LMM458759:LMM458778 LCQ458759:LCQ458778 KSU458759:KSU458778 KIY458759:KIY458778 JZC458759:JZC458778 JPG458759:JPG458778 JFK458759:JFK458778 IVO458759:IVO458778 ILS458759:ILS458778 IBW458759:IBW458778 HSA458759:HSA458778 HIE458759:HIE458778 GYI458759:GYI458778 GOM458759:GOM458778 GEQ458759:GEQ458778 FUU458759:FUU458778 FKY458759:FKY458778 FBC458759:FBC458778 ERG458759:ERG458778 EHK458759:EHK458778 DXO458759:DXO458778 DNS458759:DNS458778 DDW458759:DDW458778 CUA458759:CUA458778 CKE458759:CKE458778 CAI458759:CAI458778 BQM458759:BQM458778 BGQ458759:BGQ458778 AWU458759:AWU458778 AMY458759:AMY458778 ADC458759:ADC458778 TG458759:TG458778 JK458759:JK458778 O458759:O458778 WVW393223:WVW393242 WMA393223:WMA393242 WCE393223:WCE393242 VSI393223:VSI393242 VIM393223:VIM393242 UYQ393223:UYQ393242 UOU393223:UOU393242 UEY393223:UEY393242 TVC393223:TVC393242 TLG393223:TLG393242 TBK393223:TBK393242 SRO393223:SRO393242 SHS393223:SHS393242 RXW393223:RXW393242 ROA393223:ROA393242 REE393223:REE393242 QUI393223:QUI393242 QKM393223:QKM393242 QAQ393223:QAQ393242 PQU393223:PQU393242 PGY393223:PGY393242 OXC393223:OXC393242 ONG393223:ONG393242 ODK393223:ODK393242 NTO393223:NTO393242 NJS393223:NJS393242 MZW393223:MZW393242 MQA393223:MQA393242 MGE393223:MGE393242 LWI393223:LWI393242 LMM393223:LMM393242 LCQ393223:LCQ393242 KSU393223:KSU393242 KIY393223:KIY393242 JZC393223:JZC393242 JPG393223:JPG393242 JFK393223:JFK393242 IVO393223:IVO393242 ILS393223:ILS393242 IBW393223:IBW393242 HSA393223:HSA393242 HIE393223:HIE393242 GYI393223:GYI393242 GOM393223:GOM393242 GEQ393223:GEQ393242 FUU393223:FUU393242 FKY393223:FKY393242 FBC393223:FBC393242 ERG393223:ERG393242 EHK393223:EHK393242 DXO393223:DXO393242 DNS393223:DNS393242 DDW393223:DDW393242 CUA393223:CUA393242 CKE393223:CKE393242 CAI393223:CAI393242 BQM393223:BQM393242 BGQ393223:BGQ393242 AWU393223:AWU393242 AMY393223:AMY393242 ADC393223:ADC393242 TG393223:TG393242 JK393223:JK393242 O393223:O393242 WVW327687:WVW327706 WMA327687:WMA327706 WCE327687:WCE327706 VSI327687:VSI327706 VIM327687:VIM327706 UYQ327687:UYQ327706 UOU327687:UOU327706 UEY327687:UEY327706 TVC327687:TVC327706 TLG327687:TLG327706 TBK327687:TBK327706 SRO327687:SRO327706 SHS327687:SHS327706 RXW327687:RXW327706 ROA327687:ROA327706 REE327687:REE327706 QUI327687:QUI327706 QKM327687:QKM327706 QAQ327687:QAQ327706 PQU327687:PQU327706 PGY327687:PGY327706 OXC327687:OXC327706 ONG327687:ONG327706 ODK327687:ODK327706 NTO327687:NTO327706 NJS327687:NJS327706 MZW327687:MZW327706 MQA327687:MQA327706 MGE327687:MGE327706 LWI327687:LWI327706 LMM327687:LMM327706 LCQ327687:LCQ327706 KSU327687:KSU327706 KIY327687:KIY327706 JZC327687:JZC327706 JPG327687:JPG327706 JFK327687:JFK327706 IVO327687:IVO327706 ILS327687:ILS327706 IBW327687:IBW327706 HSA327687:HSA327706 HIE327687:HIE327706 GYI327687:GYI327706 GOM327687:GOM327706 GEQ327687:GEQ327706 FUU327687:FUU327706 FKY327687:FKY327706 FBC327687:FBC327706 ERG327687:ERG327706 EHK327687:EHK327706 DXO327687:DXO327706 DNS327687:DNS327706 DDW327687:DDW327706 CUA327687:CUA327706 CKE327687:CKE327706 CAI327687:CAI327706 BQM327687:BQM327706 BGQ327687:BGQ327706 AWU327687:AWU327706 AMY327687:AMY327706 ADC327687:ADC327706 TG327687:TG327706 JK327687:JK327706 O327687:O327706 WVW262151:WVW262170 WMA262151:WMA262170 WCE262151:WCE262170 VSI262151:VSI262170 VIM262151:VIM262170 UYQ262151:UYQ262170 UOU262151:UOU262170 UEY262151:UEY262170 TVC262151:TVC262170 TLG262151:TLG262170 TBK262151:TBK262170 SRO262151:SRO262170 SHS262151:SHS262170 RXW262151:RXW262170 ROA262151:ROA262170 REE262151:REE262170 QUI262151:QUI262170 QKM262151:QKM262170 QAQ262151:QAQ262170 PQU262151:PQU262170 PGY262151:PGY262170 OXC262151:OXC262170 ONG262151:ONG262170 ODK262151:ODK262170 NTO262151:NTO262170 NJS262151:NJS262170 MZW262151:MZW262170 MQA262151:MQA262170 MGE262151:MGE262170 LWI262151:LWI262170 LMM262151:LMM262170 LCQ262151:LCQ262170 KSU262151:KSU262170 KIY262151:KIY262170 JZC262151:JZC262170 JPG262151:JPG262170 JFK262151:JFK262170 IVO262151:IVO262170 ILS262151:ILS262170 IBW262151:IBW262170 HSA262151:HSA262170 HIE262151:HIE262170 GYI262151:GYI262170 GOM262151:GOM262170 GEQ262151:GEQ262170 FUU262151:FUU262170 FKY262151:FKY262170 FBC262151:FBC262170 ERG262151:ERG262170 EHK262151:EHK262170 DXO262151:DXO262170 DNS262151:DNS262170 DDW262151:DDW262170 CUA262151:CUA262170 CKE262151:CKE262170 CAI262151:CAI262170 BQM262151:BQM262170 BGQ262151:BGQ262170 AWU262151:AWU262170 AMY262151:AMY262170 ADC262151:ADC262170 TG262151:TG262170 JK262151:JK262170 O262151:O262170 WVW196615:WVW196634 WMA196615:WMA196634 WCE196615:WCE196634 VSI196615:VSI196634 VIM196615:VIM196634 UYQ196615:UYQ196634 UOU196615:UOU196634 UEY196615:UEY196634 TVC196615:TVC196634 TLG196615:TLG196634 TBK196615:TBK196634 SRO196615:SRO196634 SHS196615:SHS196634 RXW196615:RXW196634 ROA196615:ROA196634 REE196615:REE196634 QUI196615:QUI196634 QKM196615:QKM196634 QAQ196615:QAQ196634 PQU196615:PQU196634 PGY196615:PGY196634 OXC196615:OXC196634 ONG196615:ONG196634 ODK196615:ODK196634 NTO196615:NTO196634 NJS196615:NJS196634 MZW196615:MZW196634 MQA196615:MQA196634 MGE196615:MGE196634 LWI196615:LWI196634 LMM196615:LMM196634 LCQ196615:LCQ196634 KSU196615:KSU196634 KIY196615:KIY196634 JZC196615:JZC196634 JPG196615:JPG196634 JFK196615:JFK196634 IVO196615:IVO196634 ILS196615:ILS196634 IBW196615:IBW196634 HSA196615:HSA196634 HIE196615:HIE196634 GYI196615:GYI196634 GOM196615:GOM196634 GEQ196615:GEQ196634 FUU196615:FUU196634 FKY196615:FKY196634 FBC196615:FBC196634 ERG196615:ERG196634 EHK196615:EHK196634 DXO196615:DXO196634 DNS196615:DNS196634 DDW196615:DDW196634 CUA196615:CUA196634 CKE196615:CKE196634 CAI196615:CAI196634 BQM196615:BQM196634 BGQ196615:BGQ196634 AWU196615:AWU196634 AMY196615:AMY196634 ADC196615:ADC196634 TG196615:TG196634 JK196615:JK196634 O196615:O196634 WVW131079:WVW131098 WMA131079:WMA131098 WCE131079:WCE131098 VSI131079:VSI131098 VIM131079:VIM131098 UYQ131079:UYQ131098 UOU131079:UOU131098 UEY131079:UEY131098 TVC131079:TVC131098 TLG131079:TLG131098 TBK131079:TBK131098 SRO131079:SRO131098 SHS131079:SHS131098 RXW131079:RXW131098 ROA131079:ROA131098 REE131079:REE131098 QUI131079:QUI131098 QKM131079:QKM131098 QAQ131079:QAQ131098 PQU131079:PQU131098 PGY131079:PGY131098 OXC131079:OXC131098 ONG131079:ONG131098 ODK131079:ODK131098 NTO131079:NTO131098 NJS131079:NJS131098 MZW131079:MZW131098 MQA131079:MQA131098 MGE131079:MGE131098 LWI131079:LWI131098 LMM131079:LMM131098 LCQ131079:LCQ131098 KSU131079:KSU131098 KIY131079:KIY131098 JZC131079:JZC131098 JPG131079:JPG131098 JFK131079:JFK131098 IVO131079:IVO131098 ILS131079:ILS131098 IBW131079:IBW131098 HSA131079:HSA131098 HIE131079:HIE131098 GYI131079:GYI131098 GOM131079:GOM131098 GEQ131079:GEQ131098 FUU131079:FUU131098 FKY131079:FKY131098 FBC131079:FBC131098 ERG131079:ERG131098 EHK131079:EHK131098 DXO131079:DXO131098 DNS131079:DNS131098 DDW131079:DDW131098 CUA131079:CUA131098 CKE131079:CKE131098 CAI131079:CAI131098 BQM131079:BQM131098 BGQ131079:BGQ131098 AWU131079:AWU131098 AMY131079:AMY131098 ADC131079:ADC131098 TG131079:TG131098 JK131079:JK131098 O131079:O131098 WVW65543:WVW65562 WMA65543:WMA65562 WCE65543:WCE65562 VSI65543:VSI65562 VIM65543:VIM65562 UYQ65543:UYQ65562 UOU65543:UOU65562 UEY65543:UEY65562 TVC65543:TVC65562 TLG65543:TLG65562 TBK65543:TBK65562 SRO65543:SRO65562 SHS65543:SHS65562 RXW65543:RXW65562 ROA65543:ROA65562 REE65543:REE65562 QUI65543:QUI65562 QKM65543:QKM65562 QAQ65543:QAQ65562 PQU65543:PQU65562 PGY65543:PGY65562 OXC65543:OXC65562 ONG65543:ONG65562 ODK65543:ODK65562 NTO65543:NTO65562 NJS65543:NJS65562 MZW65543:MZW65562 MQA65543:MQA65562 MGE65543:MGE65562 LWI65543:LWI65562 LMM65543:LMM65562 LCQ65543:LCQ65562 KSU65543:KSU65562 KIY65543:KIY65562 JZC65543:JZC65562 JPG65543:JPG65562 JFK65543:JFK65562 IVO65543:IVO65562 ILS65543:ILS65562 IBW65543:IBW65562 HSA65543:HSA65562 HIE65543:HIE65562 GYI65543:GYI65562 GOM65543:GOM65562 GEQ65543:GEQ65562 FUU65543:FUU65562 FKY65543:FKY65562 FBC65543:FBC65562 ERG65543:ERG65562 EHK65543:EHK65562 DXO65543:DXO65562 DNS65543:DNS65562 DDW65543:DDW65562 CUA65543:CUA65562 CKE65543:CKE65562 CAI65543:CAI65562 BQM65543:BQM65562 BGQ65543:BGQ65562 AWU65543:AWU65562 AMY65543:AMY65562 ADC65543:ADC65562 TG65543:TG65562 JK65543:JK65562 O65543:O65562 WVW7:WVW26 WMA7:WMA26 WCE7:WCE26 VSI7:VSI26 VIM7:VIM26 UYQ7:UYQ26 UOU7:UOU26 UEY7:UEY26 TVC7:TVC26 TLG7:TLG26 TBK7:TBK26 SRO7:SRO26 SHS7:SHS26 RXW7:RXW26 ROA7:ROA26 REE7:REE26 QUI7:QUI26 QKM7:QKM26 QAQ7:QAQ26 PQU7:PQU26 PGY7:PGY26 OXC7:OXC26 ONG7:ONG26 ODK7:ODK26 NTO7:NTO26 NJS7:NJS26 MZW7:MZW26 MQA7:MQA26 MGE7:MGE26 LWI7:LWI26 LMM7:LMM26 LCQ7:LCQ26 KSU7:KSU26 KIY7:KIY26 JZC7:JZC26 JPG7:JPG26 JFK7:JFK26 IVO7:IVO26 ILS7:ILS26 IBW7:IBW26 HSA7:HSA26 HIE7:HIE26 GYI7:GYI26 GOM7:GOM26 GEQ7:GEQ26 FUU7:FUU26 FKY7:FKY26 FBC7:FBC26 ERG7:ERG26 EHK7:EHK26 DXO7:DXO26 DNS7:DNS26 DDW7:DDW26 CUA7:CUA26 CKE7:CKE26 CAI7:CAI26 BQM7:BQM26 BGQ7:BGQ26 AWU7:AWU26 AMY7:AMY26 ADC7:ADC26 TG7:TG26 JK7:JK26" xr:uid="{F21CBBC3-9FA8-432A-8519-519E58DB85D3}">
      <formula1>$O$35:$O$40</formula1>
    </dataValidation>
  </dataValidations>
  <printOptions horizontalCentered="1"/>
  <pageMargins left="0.59055118110236227" right="0.39370078740157483" top="0.98425196850393704" bottom="0.78740157480314965" header="0.31496062992125984" footer="0.31496062992125984"/>
  <pageSetup paperSize="8" scale="9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8"/>
  <sheetViews>
    <sheetView showGridLines="0" view="pageBreakPreview" zoomScaleNormal="100" zoomScaleSheetLayoutView="100" workbookViewId="0">
      <selection activeCell="B3" sqref="B3"/>
    </sheetView>
  </sheetViews>
  <sheetFormatPr defaultColWidth="9" defaultRowHeight="13.2"/>
  <cols>
    <col min="1" max="16384" width="9" style="29"/>
  </cols>
  <sheetData>
    <row r="1" spans="1:10">
      <c r="A1" s="846" t="s">
        <v>956</v>
      </c>
      <c r="B1" s="846"/>
      <c r="C1" s="846"/>
    </row>
    <row r="2" spans="1:10">
      <c r="D2" s="6" t="s">
        <v>209</v>
      </c>
      <c r="E2" s="6"/>
      <c r="F2" s="6"/>
      <c r="G2" s="6"/>
    </row>
    <row r="3" spans="1:10">
      <c r="A3" s="43"/>
      <c r="G3" s="900" t="s">
        <v>208</v>
      </c>
      <c r="H3" s="900"/>
    </row>
    <row r="4" spans="1:10" ht="21.75" customHeight="1">
      <c r="A4" s="896" t="s">
        <v>195</v>
      </c>
      <c r="B4" s="897"/>
      <c r="C4" s="895" t="s">
        <v>196</v>
      </c>
      <c r="D4" s="895" t="s">
        <v>197</v>
      </c>
      <c r="E4" s="895" t="s">
        <v>198</v>
      </c>
      <c r="F4" s="895" t="s">
        <v>199</v>
      </c>
      <c r="G4" s="895" t="s">
        <v>200</v>
      </c>
      <c r="H4" s="895" t="s">
        <v>201</v>
      </c>
      <c r="I4" s="895" t="s">
        <v>202</v>
      </c>
      <c r="J4" s="44" t="s">
        <v>203</v>
      </c>
    </row>
    <row r="5" spans="1:10" ht="21.75" customHeight="1">
      <c r="A5" s="898" t="s">
        <v>128</v>
      </c>
      <c r="B5" s="899"/>
      <c r="C5" s="895"/>
      <c r="D5" s="895"/>
      <c r="E5" s="895"/>
      <c r="F5" s="895"/>
      <c r="G5" s="895"/>
      <c r="H5" s="895"/>
      <c r="I5" s="895"/>
      <c r="J5" s="44" t="s">
        <v>204</v>
      </c>
    </row>
    <row r="6" spans="1:10" ht="21.75" customHeight="1">
      <c r="A6" s="45"/>
      <c r="B6" s="46" t="s">
        <v>205</v>
      </c>
      <c r="C6" s="45"/>
      <c r="D6" s="45"/>
      <c r="E6" s="45"/>
      <c r="F6" s="45"/>
      <c r="G6" s="45"/>
      <c r="H6" s="45"/>
      <c r="I6" s="45"/>
      <c r="J6" s="45"/>
    </row>
    <row r="7" spans="1:10" ht="21.75" customHeight="1">
      <c r="A7" s="45"/>
      <c r="B7" s="46" t="s">
        <v>205</v>
      </c>
      <c r="C7" s="45"/>
      <c r="D7" s="45"/>
      <c r="E7" s="45"/>
      <c r="F7" s="45"/>
      <c r="G7" s="45"/>
      <c r="H7" s="45"/>
      <c r="I7" s="45"/>
      <c r="J7" s="45"/>
    </row>
    <row r="8" spans="1:10" ht="21.75" customHeight="1">
      <c r="A8" s="45"/>
      <c r="B8" s="46" t="s">
        <v>205</v>
      </c>
      <c r="C8" s="45"/>
      <c r="D8" s="45"/>
      <c r="E8" s="45"/>
      <c r="F8" s="45"/>
      <c r="G8" s="45"/>
      <c r="H8" s="45"/>
      <c r="I8" s="45"/>
      <c r="J8" s="45"/>
    </row>
    <row r="9" spans="1:10" ht="21.75" customHeight="1">
      <c r="A9" s="45"/>
      <c r="B9" s="46" t="s">
        <v>205</v>
      </c>
      <c r="C9" s="45"/>
      <c r="D9" s="45"/>
      <c r="E9" s="45"/>
      <c r="F9" s="45"/>
      <c r="G9" s="45"/>
      <c r="H9" s="45"/>
      <c r="I9" s="45"/>
      <c r="J9" s="45"/>
    </row>
    <row r="10" spans="1:10" ht="21.75" customHeight="1">
      <c r="A10" s="45"/>
      <c r="B10" s="46" t="s">
        <v>205</v>
      </c>
      <c r="C10" s="45"/>
      <c r="D10" s="45"/>
      <c r="E10" s="45"/>
      <c r="F10" s="45"/>
      <c r="G10" s="45"/>
      <c r="H10" s="45"/>
      <c r="I10" s="45"/>
      <c r="J10" s="45"/>
    </row>
    <row r="11" spans="1:10" ht="21.75" customHeight="1">
      <c r="A11" s="45"/>
      <c r="B11" s="46" t="s">
        <v>205</v>
      </c>
      <c r="C11" s="45"/>
      <c r="D11" s="45"/>
      <c r="E11" s="45"/>
      <c r="F11" s="45"/>
      <c r="G11" s="45"/>
      <c r="H11" s="45"/>
      <c r="I11" s="45"/>
      <c r="J11" s="45"/>
    </row>
    <row r="12" spans="1:10" ht="21.75" customHeight="1">
      <c r="A12" s="45"/>
      <c r="B12" s="46" t="s">
        <v>205</v>
      </c>
      <c r="C12" s="45"/>
      <c r="D12" s="45"/>
      <c r="E12" s="45"/>
      <c r="F12" s="45"/>
      <c r="G12" s="45"/>
      <c r="H12" s="45"/>
      <c r="I12" s="45"/>
      <c r="J12" s="45"/>
    </row>
    <row r="13" spans="1:10" ht="21.75" customHeight="1">
      <c r="A13" s="45"/>
      <c r="B13" s="46" t="s">
        <v>205</v>
      </c>
      <c r="C13" s="45"/>
      <c r="D13" s="45"/>
      <c r="E13" s="45"/>
      <c r="F13" s="45"/>
      <c r="G13" s="45"/>
      <c r="H13" s="45"/>
      <c r="I13" s="45"/>
      <c r="J13" s="45"/>
    </row>
    <row r="14" spans="1:10" ht="21.75" customHeight="1">
      <c r="A14" s="45"/>
      <c r="B14" s="46" t="s">
        <v>205</v>
      </c>
      <c r="C14" s="45"/>
      <c r="D14" s="45"/>
      <c r="E14" s="45"/>
      <c r="F14" s="45"/>
      <c r="G14" s="45"/>
      <c r="H14" s="45"/>
      <c r="I14" s="45"/>
      <c r="J14" s="45"/>
    </row>
    <row r="15" spans="1:10" ht="21.75" customHeight="1">
      <c r="A15" s="45"/>
      <c r="B15" s="46" t="s">
        <v>205</v>
      </c>
      <c r="C15" s="45"/>
      <c r="D15" s="45"/>
      <c r="E15" s="45"/>
      <c r="F15" s="45"/>
      <c r="G15" s="45"/>
      <c r="H15" s="45"/>
      <c r="I15" s="45"/>
      <c r="J15" s="45"/>
    </row>
    <row r="16" spans="1:10" ht="21.75" customHeight="1">
      <c r="A16" s="45"/>
      <c r="B16" s="46" t="s">
        <v>205</v>
      </c>
      <c r="C16" s="45"/>
      <c r="D16" s="45"/>
      <c r="E16" s="45"/>
      <c r="F16" s="45"/>
      <c r="G16" s="45"/>
      <c r="H16" s="45"/>
      <c r="I16" s="45"/>
      <c r="J16" s="45"/>
    </row>
    <row r="17" spans="1:10" ht="21.75" customHeight="1">
      <c r="A17" s="45"/>
      <c r="B17" s="46" t="s">
        <v>205</v>
      </c>
      <c r="C17" s="45"/>
      <c r="D17" s="45"/>
      <c r="E17" s="45"/>
      <c r="F17" s="45"/>
      <c r="G17" s="45"/>
      <c r="H17" s="45"/>
      <c r="I17" s="45"/>
      <c r="J17" s="45"/>
    </row>
    <row r="18" spans="1:10" ht="21.75" customHeight="1">
      <c r="A18" s="45"/>
      <c r="B18" s="46" t="s">
        <v>205</v>
      </c>
      <c r="C18" s="45"/>
      <c r="D18" s="45"/>
      <c r="E18" s="45"/>
      <c r="F18" s="45"/>
      <c r="G18" s="45"/>
      <c r="H18" s="45"/>
      <c r="I18" s="45"/>
      <c r="J18" s="45"/>
    </row>
    <row r="19" spans="1:10" ht="21.75" customHeight="1">
      <c r="A19" s="45"/>
      <c r="B19" s="46" t="s">
        <v>205</v>
      </c>
      <c r="C19" s="45"/>
      <c r="D19" s="45"/>
      <c r="E19" s="45"/>
      <c r="F19" s="45"/>
      <c r="G19" s="45"/>
      <c r="H19" s="45"/>
      <c r="I19" s="45"/>
      <c r="J19" s="45"/>
    </row>
    <row r="20" spans="1:10" ht="21.75" customHeight="1">
      <c r="A20" s="45"/>
      <c r="B20" s="46" t="s">
        <v>205</v>
      </c>
      <c r="C20" s="45"/>
      <c r="D20" s="45"/>
      <c r="E20" s="45"/>
      <c r="F20" s="45"/>
      <c r="G20" s="45"/>
      <c r="H20" s="45"/>
      <c r="I20" s="45"/>
      <c r="J20" s="45"/>
    </row>
    <row r="21" spans="1:10" ht="21.75" customHeight="1">
      <c r="A21" s="45"/>
      <c r="B21" s="46" t="s">
        <v>205</v>
      </c>
      <c r="C21" s="45"/>
      <c r="D21" s="45"/>
      <c r="E21" s="45"/>
      <c r="F21" s="45"/>
      <c r="G21" s="45"/>
      <c r="H21" s="45"/>
      <c r="I21" s="45"/>
      <c r="J21" s="45"/>
    </row>
    <row r="22" spans="1:10" ht="21.75" customHeight="1">
      <c r="A22" s="45"/>
      <c r="B22" s="46" t="s">
        <v>205</v>
      </c>
      <c r="C22" s="45"/>
      <c r="D22" s="45"/>
      <c r="E22" s="45"/>
      <c r="F22" s="45"/>
      <c r="G22" s="45"/>
      <c r="H22" s="45"/>
      <c r="I22" s="45"/>
      <c r="J22" s="45"/>
    </row>
    <row r="23" spans="1:10" ht="21.75" customHeight="1">
      <c r="A23" s="45"/>
      <c r="B23" s="46" t="s">
        <v>205</v>
      </c>
      <c r="C23" s="45"/>
      <c r="D23" s="45"/>
      <c r="E23" s="45"/>
      <c r="F23" s="45"/>
      <c r="G23" s="45"/>
      <c r="H23" s="45"/>
      <c r="I23" s="45"/>
      <c r="J23" s="45"/>
    </row>
    <row r="24" spans="1:10" ht="21.75" customHeight="1">
      <c r="A24" s="44" t="s">
        <v>204</v>
      </c>
      <c r="B24" s="44" t="s">
        <v>205</v>
      </c>
      <c r="C24" s="45"/>
      <c r="D24" s="45"/>
      <c r="E24" s="45"/>
      <c r="F24" s="45"/>
      <c r="G24" s="45"/>
      <c r="H24" s="45"/>
      <c r="I24" s="47" t="s">
        <v>206</v>
      </c>
      <c r="J24" s="47" t="s">
        <v>207</v>
      </c>
    </row>
    <row r="28" spans="1:10" ht="13.8">
      <c r="C28" s="640" t="s">
        <v>316</v>
      </c>
      <c r="D28" s="640"/>
      <c r="E28" s="640"/>
      <c r="F28" s="640"/>
      <c r="G28" s="640"/>
      <c r="H28" s="640"/>
      <c r="I28" s="640"/>
    </row>
  </sheetData>
  <mergeCells count="12">
    <mergeCell ref="I4:I5"/>
    <mergeCell ref="C28:I28"/>
    <mergeCell ref="A1:C1"/>
    <mergeCell ref="A4:B4"/>
    <mergeCell ref="A5:B5"/>
    <mergeCell ref="C4:C5"/>
    <mergeCell ref="D4:D5"/>
    <mergeCell ref="G3:H3"/>
    <mergeCell ref="F4:F5"/>
    <mergeCell ref="E4:E5"/>
    <mergeCell ref="G4:G5"/>
    <mergeCell ref="H4:H5"/>
  </mergeCells>
  <phoneticPr fontId="8"/>
  <pageMargins left="0.25" right="0.25"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59"/>
  <sheetViews>
    <sheetView showGridLines="0" view="pageBreakPreview" zoomScaleNormal="100" zoomScaleSheetLayoutView="100" workbookViewId="0">
      <selection activeCell="A12" sqref="A12:E12"/>
    </sheetView>
  </sheetViews>
  <sheetFormatPr defaultRowHeight="13.2"/>
  <cols>
    <col min="1" max="5" width="17.6640625" customWidth="1"/>
  </cols>
  <sheetData>
    <row r="1" spans="1:5" ht="20.100000000000001" customHeight="1">
      <c r="A1" s="112" t="s">
        <v>878</v>
      </c>
      <c r="B1" s="112"/>
      <c r="C1" s="112"/>
      <c r="D1" s="112"/>
      <c r="E1" s="112"/>
    </row>
    <row r="2" spans="1:5" ht="20.100000000000001" customHeight="1">
      <c r="A2" s="112"/>
      <c r="B2" s="112"/>
      <c r="C2" s="112"/>
      <c r="D2" s="112"/>
      <c r="E2" s="149" t="s">
        <v>32</v>
      </c>
    </row>
    <row r="3" spans="1:5" ht="20.100000000000001" customHeight="1">
      <c r="A3" s="112"/>
      <c r="B3" s="112"/>
      <c r="C3" s="112"/>
      <c r="D3" s="112"/>
      <c r="E3" s="149" t="s">
        <v>791</v>
      </c>
    </row>
    <row r="4" spans="1:5" ht="20.100000000000001" customHeight="1">
      <c r="A4" s="112"/>
      <c r="B4" s="112"/>
      <c r="C4" s="112"/>
      <c r="D4" s="112"/>
      <c r="E4" s="149"/>
    </row>
    <row r="5" spans="1:5" ht="20.100000000000001" customHeight="1">
      <c r="A5" s="112" t="s">
        <v>711</v>
      </c>
      <c r="B5" s="112"/>
      <c r="C5" s="112"/>
      <c r="D5" s="112"/>
      <c r="E5" s="112"/>
    </row>
    <row r="6" spans="1:5" ht="20.100000000000001" customHeight="1">
      <c r="A6" s="112"/>
      <c r="B6" s="112"/>
      <c r="C6" s="112"/>
      <c r="D6" s="112"/>
      <c r="E6" s="112"/>
    </row>
    <row r="7" spans="1:5" ht="20.100000000000001" customHeight="1">
      <c r="A7" s="112"/>
      <c r="B7" s="112"/>
      <c r="C7" s="112"/>
      <c r="D7" s="150"/>
      <c r="E7" s="150"/>
    </row>
    <row r="8" spans="1:5" ht="20.100000000000001" customHeight="1">
      <c r="A8" s="112"/>
      <c r="B8" s="112"/>
      <c r="C8" s="112"/>
      <c r="D8" s="150" t="s">
        <v>663</v>
      </c>
      <c r="E8" s="150"/>
    </row>
    <row r="9" spans="1:5" ht="20.100000000000001" customHeight="1">
      <c r="A9" s="112"/>
      <c r="B9" s="112"/>
      <c r="C9" s="112"/>
      <c r="D9" s="150"/>
      <c r="E9" s="153"/>
    </row>
    <row r="10" spans="1:5" ht="20.100000000000001" customHeight="1">
      <c r="A10" s="112"/>
      <c r="B10" s="112"/>
      <c r="C10" s="112"/>
      <c r="D10" s="112"/>
      <c r="E10" s="149"/>
    </row>
    <row r="11" spans="1:5" ht="20.100000000000001" customHeight="1">
      <c r="A11" s="112"/>
      <c r="B11" s="112"/>
      <c r="C11" s="112"/>
      <c r="D11" s="112"/>
      <c r="E11" s="149"/>
    </row>
    <row r="12" spans="1:5" ht="20.100000000000001" customHeight="1">
      <c r="A12" s="519" t="s">
        <v>664</v>
      </c>
      <c r="B12" s="519"/>
      <c r="C12" s="519"/>
      <c r="D12" s="519"/>
      <c r="E12" s="519"/>
    </row>
    <row r="13" spans="1:5" ht="20.100000000000001" customHeight="1">
      <c r="A13" s="213"/>
      <c r="B13" s="213"/>
      <c r="C13" s="213"/>
      <c r="D13" s="213"/>
      <c r="E13" s="213"/>
    </row>
    <row r="14" spans="1:5" ht="20.100000000000001" customHeight="1">
      <c r="A14" s="213"/>
      <c r="B14" s="213"/>
      <c r="C14" s="213"/>
      <c r="D14" s="213"/>
      <c r="E14" s="213"/>
    </row>
    <row r="15" spans="1:5" ht="20.100000000000001" customHeight="1">
      <c r="A15" s="849" t="s">
        <v>796</v>
      </c>
      <c r="B15" s="849"/>
      <c r="C15" s="849"/>
      <c r="D15" s="849"/>
      <c r="E15" s="849"/>
    </row>
    <row r="16" spans="1:5" ht="20.100000000000001" customHeight="1">
      <c r="A16" s="849"/>
      <c r="B16" s="849"/>
      <c r="C16" s="849"/>
      <c r="D16" s="849"/>
      <c r="E16" s="849"/>
    </row>
    <row r="17" spans="1:5" ht="20.100000000000001" customHeight="1">
      <c r="A17" s="849"/>
      <c r="B17" s="849"/>
      <c r="C17" s="849"/>
      <c r="D17" s="849"/>
      <c r="E17" s="849"/>
    </row>
    <row r="18" spans="1:5" ht="20.100000000000001" customHeight="1">
      <c r="A18" s="112"/>
      <c r="B18" s="112"/>
      <c r="C18" s="112"/>
      <c r="D18" s="112"/>
      <c r="E18" s="112"/>
    </row>
    <row r="19" spans="1:5" ht="20.100000000000001" customHeight="1">
      <c r="A19" s="637" t="s">
        <v>24</v>
      </c>
      <c r="B19" s="637"/>
      <c r="C19" s="637"/>
      <c r="D19" s="637"/>
      <c r="E19" s="637"/>
    </row>
    <row r="20" spans="1:5" ht="20.100000000000001" customHeight="1">
      <c r="A20" s="214"/>
      <c r="B20" s="214"/>
      <c r="C20" s="214"/>
      <c r="D20" s="214"/>
      <c r="E20" s="214"/>
    </row>
    <row r="21" spans="1:5" ht="20.100000000000001" customHeight="1">
      <c r="A21" s="112" t="s">
        <v>665</v>
      </c>
      <c r="B21" s="112"/>
      <c r="C21" s="112"/>
      <c r="D21" s="112"/>
      <c r="E21" s="112"/>
    </row>
    <row r="22" spans="1:5" ht="20.100000000000001" customHeight="1">
      <c r="A22" s="112" t="s">
        <v>666</v>
      </c>
      <c r="B22" s="112"/>
      <c r="C22" s="112"/>
      <c r="D22" s="112"/>
      <c r="E22" s="112"/>
    </row>
    <row r="23" spans="1:5" ht="20.100000000000001" customHeight="1">
      <c r="A23" s="112" t="s">
        <v>712</v>
      </c>
      <c r="B23" s="112"/>
      <c r="C23" s="112"/>
      <c r="D23" s="112"/>
      <c r="E23" s="112"/>
    </row>
    <row r="24" spans="1:5" ht="20.100000000000001" customHeight="1">
      <c r="A24" s="112"/>
      <c r="B24" s="112"/>
      <c r="C24" s="112"/>
      <c r="D24" s="112"/>
      <c r="E24" s="112"/>
    </row>
    <row r="25" spans="1:5" ht="20.100000000000001" customHeight="1">
      <c r="A25" s="112"/>
      <c r="B25" s="112"/>
      <c r="C25" s="112"/>
      <c r="D25" s="112"/>
      <c r="E25" s="112"/>
    </row>
    <row r="26" spans="1:5" ht="20.100000000000001" customHeight="1">
      <c r="A26" s="112"/>
      <c r="B26" s="112"/>
      <c r="C26" s="112"/>
      <c r="D26" s="112"/>
      <c r="E26" s="112"/>
    </row>
    <row r="27" spans="1:5" ht="20.100000000000001" customHeight="1"/>
    <row r="28" spans="1:5" ht="20.100000000000001" customHeight="1"/>
    <row r="29" spans="1:5" ht="20.100000000000001" customHeight="1"/>
    <row r="30" spans="1:5" ht="20.100000000000001" customHeight="1"/>
    <row r="31" spans="1:5" ht="20.100000000000001" customHeight="1"/>
    <row r="32" spans="1:5"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sheetData>
  <mergeCells count="3">
    <mergeCell ref="A12:E12"/>
    <mergeCell ref="A19:E19"/>
    <mergeCell ref="A15:E17"/>
  </mergeCells>
  <phoneticPr fontId="8"/>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39"/>
  <sheetViews>
    <sheetView showGridLines="0" view="pageBreakPreview" zoomScaleNormal="100" zoomScaleSheetLayoutView="100" workbookViewId="0">
      <selection activeCell="B2" sqref="B2"/>
    </sheetView>
  </sheetViews>
  <sheetFormatPr defaultColWidth="9" defaultRowHeight="13.2"/>
  <cols>
    <col min="1" max="1" width="11.6640625" style="1" customWidth="1"/>
    <col min="2" max="2" width="20.77734375" style="1" customWidth="1"/>
    <col min="3" max="3" width="17.6640625" style="1" customWidth="1"/>
    <col min="4" max="4" width="25.6640625" style="1" customWidth="1"/>
    <col min="5" max="5" width="11.6640625" style="1" customWidth="1"/>
    <col min="6" max="16384" width="9" style="1"/>
  </cols>
  <sheetData>
    <row r="1" spans="1:5" ht="20.100000000000001" customHeight="1">
      <c r="A1" s="112" t="s">
        <v>879</v>
      </c>
    </row>
    <row r="2" spans="1:5" ht="20.100000000000001" customHeight="1">
      <c r="A2" s="112"/>
      <c r="B2" s="112"/>
      <c r="C2" s="112"/>
      <c r="D2" s="112"/>
      <c r="E2" s="149" t="s">
        <v>32</v>
      </c>
    </row>
    <row r="3" spans="1:5" ht="20.100000000000001" customHeight="1">
      <c r="A3" s="112"/>
      <c r="B3" s="112"/>
      <c r="C3" s="112"/>
      <c r="D3" s="112"/>
      <c r="E3" s="149" t="s">
        <v>791</v>
      </c>
    </row>
    <row r="4" spans="1:5" ht="20.100000000000001" customHeight="1">
      <c r="A4" s="112"/>
      <c r="B4" s="112"/>
      <c r="C4" s="112"/>
      <c r="D4" s="112"/>
      <c r="E4" s="149"/>
    </row>
    <row r="5" spans="1:5" ht="20.100000000000001" customHeight="1">
      <c r="A5" s="112" t="s">
        <v>25</v>
      </c>
      <c r="B5" s="112"/>
      <c r="C5" s="112"/>
      <c r="D5" s="112"/>
      <c r="E5" s="112"/>
    </row>
    <row r="6" spans="1:5" ht="20.100000000000001" customHeight="1">
      <c r="A6" s="112"/>
      <c r="B6" s="112"/>
      <c r="C6" s="112"/>
      <c r="D6" s="112"/>
      <c r="E6" s="112"/>
    </row>
    <row r="7" spans="1:5" ht="20.100000000000001" customHeight="1">
      <c r="A7" s="112"/>
      <c r="B7" s="112"/>
      <c r="C7" s="112"/>
      <c r="D7" s="150" t="s">
        <v>7</v>
      </c>
      <c r="E7" s="150"/>
    </row>
    <row r="8" spans="1:5" ht="20.100000000000001" customHeight="1">
      <c r="A8" s="112"/>
      <c r="B8" s="112"/>
      <c r="C8" s="112"/>
      <c r="D8" s="150" t="s">
        <v>381</v>
      </c>
      <c r="E8" s="150"/>
    </row>
    <row r="9" spans="1:5" ht="20.100000000000001" customHeight="1">
      <c r="A9" s="112"/>
      <c r="B9" s="112"/>
      <c r="C9" s="112"/>
      <c r="D9" s="150" t="s">
        <v>296</v>
      </c>
      <c r="E9" s="302"/>
    </row>
    <row r="10" spans="1:5" ht="20.100000000000001" customHeight="1">
      <c r="A10" s="112"/>
      <c r="B10" s="112"/>
      <c r="C10" s="112"/>
      <c r="D10" s="112"/>
      <c r="E10" s="149"/>
    </row>
    <row r="11" spans="1:5" ht="20.100000000000001" customHeight="1">
      <c r="A11" s="112"/>
      <c r="B11" s="112"/>
      <c r="C11" s="112"/>
      <c r="D11" s="112"/>
      <c r="E11" s="149"/>
    </row>
    <row r="12" spans="1:5" ht="20.100000000000001" customHeight="1">
      <c r="A12" s="519" t="s">
        <v>797</v>
      </c>
      <c r="B12" s="519"/>
      <c r="C12" s="519"/>
      <c r="D12" s="519"/>
      <c r="E12" s="519"/>
    </row>
    <row r="13" spans="1:5" ht="20.100000000000001" customHeight="1">
      <c r="A13" s="148"/>
      <c r="B13" s="148"/>
      <c r="C13" s="148"/>
      <c r="D13" s="148"/>
      <c r="E13" s="148"/>
    </row>
    <row r="14" spans="1:5" ht="20.100000000000001" customHeight="1">
      <c r="A14" s="148"/>
      <c r="B14" s="148"/>
      <c r="C14" s="148"/>
      <c r="D14" s="148"/>
      <c r="E14" s="148"/>
    </row>
    <row r="15" spans="1:5" ht="20.100000000000001" customHeight="1">
      <c r="A15" s="520" t="s">
        <v>798</v>
      </c>
      <c r="B15" s="520"/>
      <c r="C15" s="520"/>
      <c r="D15" s="520"/>
      <c r="E15" s="520"/>
    </row>
    <row r="16" spans="1:5" ht="20.100000000000001" customHeight="1">
      <c r="A16" s="520"/>
      <c r="B16" s="520"/>
      <c r="C16" s="520"/>
      <c r="D16" s="520"/>
      <c r="E16" s="520"/>
    </row>
    <row r="17" spans="1:5" ht="20.100000000000001" customHeight="1">
      <c r="A17" s="151"/>
      <c r="B17" s="151"/>
      <c r="C17" s="151"/>
      <c r="D17" s="151"/>
      <c r="E17" s="151"/>
    </row>
    <row r="18" spans="1:5" ht="20.100000000000001" customHeight="1">
      <c r="A18" s="151"/>
      <c r="B18" s="151"/>
      <c r="C18" s="151"/>
      <c r="D18" s="151"/>
      <c r="E18" s="151"/>
    </row>
    <row r="19" spans="1:5" ht="20.100000000000001" customHeight="1">
      <c r="A19" s="637" t="s">
        <v>24</v>
      </c>
      <c r="B19" s="637"/>
      <c r="C19" s="637"/>
      <c r="D19" s="637"/>
      <c r="E19" s="637"/>
    </row>
    <row r="20" spans="1:5" ht="20.100000000000001" customHeight="1">
      <c r="A20" s="152"/>
      <c r="B20" s="152"/>
      <c r="C20" s="152"/>
      <c r="D20" s="152"/>
      <c r="E20" s="152"/>
    </row>
    <row r="21" spans="1:5" ht="20.100000000000001" customHeight="1">
      <c r="A21" s="152"/>
      <c r="B21" s="152"/>
      <c r="C21" s="152"/>
      <c r="D21" s="152"/>
      <c r="E21" s="152"/>
    </row>
    <row r="22" spans="1:5" ht="20.100000000000001" customHeight="1">
      <c r="A22" s="112"/>
      <c r="B22" s="112"/>
      <c r="C22" s="112"/>
      <c r="D22" s="112"/>
      <c r="E22" s="112"/>
    </row>
    <row r="23" spans="1:5" ht="20.100000000000001" customHeight="1">
      <c r="A23" s="112"/>
      <c r="B23" s="154" t="s">
        <v>514</v>
      </c>
      <c r="C23" s="901" t="s">
        <v>35</v>
      </c>
      <c r="D23" s="902"/>
      <c r="E23" s="112"/>
    </row>
    <row r="24" spans="1:5" ht="20.100000000000001" customHeight="1">
      <c r="A24" s="112"/>
      <c r="B24" s="154" t="s">
        <v>51</v>
      </c>
      <c r="C24" s="903"/>
      <c r="D24" s="904"/>
      <c r="E24" s="112"/>
    </row>
    <row r="25" spans="1:5" ht="20.100000000000001" customHeight="1">
      <c r="A25" s="112"/>
      <c r="B25" s="154" t="s">
        <v>515</v>
      </c>
      <c r="C25" s="901" t="s">
        <v>522</v>
      </c>
      <c r="D25" s="902"/>
      <c r="E25" s="112"/>
    </row>
    <row r="26" spans="1:5" ht="20.100000000000001" customHeight="1">
      <c r="A26" s="112"/>
      <c r="B26" s="154" t="s">
        <v>516</v>
      </c>
      <c r="C26" s="901" t="s">
        <v>522</v>
      </c>
      <c r="D26" s="902"/>
      <c r="E26" s="112"/>
    </row>
    <row r="27" spans="1:5" ht="20.100000000000001" customHeight="1">
      <c r="A27" s="112"/>
      <c r="B27" s="154" t="s">
        <v>517</v>
      </c>
      <c r="C27" s="903"/>
      <c r="D27" s="904"/>
      <c r="E27" s="112"/>
    </row>
    <row r="28" spans="1:5" ht="20.100000000000001" customHeight="1">
      <c r="A28" s="112"/>
      <c r="B28" s="154" t="s">
        <v>518</v>
      </c>
      <c r="C28" s="903"/>
      <c r="D28" s="904"/>
      <c r="E28" s="112"/>
    </row>
    <row r="29" spans="1:5" ht="20.100000000000001" customHeight="1">
      <c r="A29" s="112"/>
      <c r="B29" s="154" t="s">
        <v>521</v>
      </c>
      <c r="C29" s="903"/>
      <c r="D29" s="904"/>
      <c r="E29" s="112"/>
    </row>
    <row r="30" spans="1:5" ht="20.100000000000001" customHeight="1">
      <c r="A30" s="155"/>
      <c r="B30" s="156" t="s">
        <v>519</v>
      </c>
      <c r="C30" s="903"/>
      <c r="D30" s="904"/>
      <c r="E30" s="155"/>
    </row>
    <row r="31" spans="1:5" ht="20.100000000000001" customHeight="1">
      <c r="A31" s="155"/>
      <c r="B31" s="156" t="s">
        <v>520</v>
      </c>
      <c r="C31" s="157"/>
      <c r="D31" s="158" t="s">
        <v>37</v>
      </c>
      <c r="E31" s="155"/>
    </row>
    <row r="32" spans="1:5" ht="20.100000000000001" customHeight="1">
      <c r="A32" s="155"/>
      <c r="B32" s="155"/>
      <c r="C32" s="155"/>
      <c r="D32" s="155"/>
      <c r="E32" s="155"/>
    </row>
    <row r="33" spans="1:5" ht="20.100000000000001" customHeight="1">
      <c r="A33" s="155"/>
      <c r="B33" s="155"/>
      <c r="C33" s="155"/>
      <c r="D33" s="155"/>
      <c r="E33" s="155"/>
    </row>
    <row r="34" spans="1:5" ht="20.100000000000001" customHeight="1">
      <c r="A34" s="155"/>
      <c r="B34" s="155"/>
      <c r="C34" s="155"/>
      <c r="D34" s="155"/>
      <c r="E34" s="155"/>
    </row>
    <row r="35" spans="1:5" ht="20.100000000000001" customHeight="1">
      <c r="A35" s="155"/>
      <c r="B35" s="155"/>
      <c r="C35" s="155"/>
      <c r="D35" s="155"/>
      <c r="E35" s="155"/>
    </row>
    <row r="36" spans="1:5" ht="20.100000000000001" customHeight="1">
      <c r="A36" s="266" t="s">
        <v>790</v>
      </c>
      <c r="B36" s="155"/>
      <c r="C36" s="155"/>
      <c r="D36" s="155"/>
      <c r="E36" s="155"/>
    </row>
    <row r="37" spans="1:5" ht="20.100000000000001" customHeight="1">
      <c r="A37" s="805" t="s">
        <v>890</v>
      </c>
      <c r="B37" s="905"/>
      <c r="C37" s="905"/>
      <c r="D37" s="905"/>
      <c r="E37" s="905"/>
    </row>
    <row r="38" spans="1:5" ht="20.100000000000001" customHeight="1">
      <c r="A38" s="905"/>
      <c r="B38" s="905"/>
      <c r="C38" s="905"/>
      <c r="D38" s="905"/>
      <c r="E38" s="905"/>
    </row>
    <row r="39" spans="1:5" ht="20.100000000000001" customHeight="1">
      <c r="A39" s="905"/>
      <c r="B39" s="905"/>
      <c r="C39" s="905"/>
      <c r="D39" s="905"/>
      <c r="E39" s="905"/>
    </row>
  </sheetData>
  <mergeCells count="12">
    <mergeCell ref="A37:E39"/>
    <mergeCell ref="C26:D26"/>
    <mergeCell ref="C27:D27"/>
    <mergeCell ref="C30:D30"/>
    <mergeCell ref="C28:D28"/>
    <mergeCell ref="C29:D29"/>
    <mergeCell ref="C25:D25"/>
    <mergeCell ref="A12:E12"/>
    <mergeCell ref="A15:E16"/>
    <mergeCell ref="A19:E19"/>
    <mergeCell ref="C23:D23"/>
    <mergeCell ref="C24:D24"/>
  </mergeCells>
  <phoneticPr fontId="8"/>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26"/>
  <sheetViews>
    <sheetView showGridLines="0" view="pageBreakPreview" zoomScaleNormal="90" zoomScaleSheetLayoutView="100" workbookViewId="0">
      <selection activeCell="A13" sqref="A13"/>
    </sheetView>
  </sheetViews>
  <sheetFormatPr defaultColWidth="92.33203125" defaultRowHeight="13.2"/>
  <cols>
    <col min="1" max="16384" width="92.33203125" style="160"/>
  </cols>
  <sheetData>
    <row r="1" spans="1:1">
      <c r="A1" s="298" t="s">
        <v>880</v>
      </c>
    </row>
    <row r="2" spans="1:1">
      <c r="A2" s="161" t="s">
        <v>210</v>
      </c>
    </row>
    <row r="3" spans="1:1">
      <c r="A3" s="161" t="s">
        <v>211</v>
      </c>
    </row>
    <row r="4" spans="1:1">
      <c r="A4" s="160" t="s">
        <v>217</v>
      </c>
    </row>
    <row r="6" spans="1:1">
      <c r="A6" s="162" t="s">
        <v>898</v>
      </c>
    </row>
    <row r="7" spans="1:1">
      <c r="A7" s="160" t="s">
        <v>81</v>
      </c>
    </row>
    <row r="8" spans="1:1">
      <c r="A8" s="163" t="s">
        <v>884</v>
      </c>
    </row>
    <row r="9" spans="1:1">
      <c r="A9" s="160" t="s">
        <v>81</v>
      </c>
    </row>
    <row r="10" spans="1:1" ht="45" customHeight="1">
      <c r="A10" s="242" t="s">
        <v>846</v>
      </c>
    </row>
    <row r="12" spans="1:1">
      <c r="A12" s="163" t="s">
        <v>175</v>
      </c>
    </row>
    <row r="14" spans="1:1">
      <c r="A14" s="160" t="s">
        <v>212</v>
      </c>
    </row>
    <row r="15" spans="1:1">
      <c r="A15" s="160" t="s">
        <v>213</v>
      </c>
    </row>
    <row r="16" spans="1:1">
      <c r="A16" s="160" t="s">
        <v>214</v>
      </c>
    </row>
    <row r="17" spans="1:1" ht="145.19999999999999">
      <c r="A17" s="334" t="s">
        <v>960</v>
      </c>
    </row>
    <row r="18" spans="1:1" ht="77.099999999999994" customHeight="1">
      <c r="A18" s="240" t="s">
        <v>378</v>
      </c>
    </row>
    <row r="19" spans="1:1" ht="15.9" customHeight="1">
      <c r="A19" s="241" t="s">
        <v>379</v>
      </c>
    </row>
    <row r="20" spans="1:1" ht="80.099999999999994" customHeight="1">
      <c r="A20" s="241" t="s">
        <v>614</v>
      </c>
    </row>
    <row r="21" spans="1:1" ht="45" customHeight="1">
      <c r="A21" s="241" t="s">
        <v>215</v>
      </c>
    </row>
    <row r="22" spans="1:1" ht="60" customHeight="1">
      <c r="A22" s="347" t="s">
        <v>1057</v>
      </c>
    </row>
    <row r="23" spans="1:1" ht="33" customHeight="1">
      <c r="A23" s="347" t="s">
        <v>615</v>
      </c>
    </row>
    <row r="24" spans="1:1" ht="33" customHeight="1">
      <c r="A24" s="241" t="s">
        <v>613</v>
      </c>
    </row>
    <row r="25" spans="1:1" ht="33" customHeight="1">
      <c r="A25" s="241" t="s">
        <v>617</v>
      </c>
    </row>
    <row r="26" spans="1:1" ht="33" customHeight="1">
      <c r="A26" s="239" t="s">
        <v>216</v>
      </c>
    </row>
  </sheetData>
  <phoneticPr fontId="8"/>
  <pageMargins left="0.70866141732283472" right="0.70866141732283472" top="0.74803149606299213" bottom="0.15748031496062992" header="0.31496062992125984" footer="0.31496062992125984"/>
  <pageSetup paperSize="9" scale="9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26"/>
  <sheetViews>
    <sheetView showGridLines="0" view="pageBreakPreview" zoomScaleNormal="100" zoomScaleSheetLayoutView="100" workbookViewId="0">
      <selection activeCell="L19" sqref="L19"/>
    </sheetView>
  </sheetViews>
  <sheetFormatPr defaultColWidth="9" defaultRowHeight="13.2"/>
  <cols>
    <col min="1" max="1" width="91.6640625" style="164" customWidth="1"/>
    <col min="2" max="2" width="1.6640625" style="164" customWidth="1"/>
    <col min="3" max="16384" width="9" style="164"/>
  </cols>
  <sheetData>
    <row r="1" spans="1:1">
      <c r="A1" s="298" t="s">
        <v>881</v>
      </c>
    </row>
    <row r="2" spans="1:1">
      <c r="A2" s="165" t="s">
        <v>210</v>
      </c>
    </row>
    <row r="3" spans="1:1">
      <c r="A3" s="165" t="s">
        <v>218</v>
      </c>
    </row>
    <row r="4" spans="1:1">
      <c r="A4" s="165"/>
    </row>
    <row r="5" spans="1:1">
      <c r="A5" s="159" t="s">
        <v>959</v>
      </c>
    </row>
    <row r="6" spans="1:1">
      <c r="A6" s="159" t="s">
        <v>899</v>
      </c>
    </row>
    <row r="7" spans="1:1">
      <c r="A7" s="159" t="s">
        <v>81</v>
      </c>
    </row>
    <row r="8" spans="1:1">
      <c r="A8" s="166" t="s">
        <v>884</v>
      </c>
    </row>
    <row r="9" spans="1:1">
      <c r="A9" s="159" t="s">
        <v>81</v>
      </c>
    </row>
    <row r="10" spans="1:1" ht="45" customHeight="1">
      <c r="A10" s="167" t="s">
        <v>845</v>
      </c>
    </row>
    <row r="11" spans="1:1">
      <c r="A11" s="167"/>
    </row>
    <row r="12" spans="1:1">
      <c r="A12" s="166" t="s">
        <v>175</v>
      </c>
    </row>
    <row r="13" spans="1:1">
      <c r="A13" s="166"/>
    </row>
    <row r="14" spans="1:1">
      <c r="A14" s="159" t="s">
        <v>212</v>
      </c>
    </row>
    <row r="15" spans="1:1">
      <c r="A15" s="159" t="s">
        <v>213</v>
      </c>
    </row>
    <row r="16" spans="1:1">
      <c r="A16" s="159" t="s">
        <v>214</v>
      </c>
    </row>
    <row r="17" spans="1:11" ht="145.19999999999999">
      <c r="A17" s="334" t="s">
        <v>960</v>
      </c>
    </row>
    <row r="18" spans="1:11" ht="69.900000000000006" customHeight="1">
      <c r="A18" s="240" t="s">
        <v>378</v>
      </c>
    </row>
    <row r="19" spans="1:11" ht="15.9" customHeight="1">
      <c r="A19" s="241" t="s">
        <v>379</v>
      </c>
    </row>
    <row r="20" spans="1:11" ht="80.099999999999994" customHeight="1">
      <c r="A20" s="241" t="s">
        <v>619</v>
      </c>
    </row>
    <row r="21" spans="1:11" ht="45" customHeight="1">
      <c r="A21" s="241" t="s">
        <v>215</v>
      </c>
      <c r="G21" s="238"/>
    </row>
    <row r="22" spans="1:11" ht="60.15" customHeight="1">
      <c r="A22" s="347" t="s">
        <v>1057</v>
      </c>
    </row>
    <row r="23" spans="1:11" ht="33" customHeight="1">
      <c r="A23" s="347" t="s">
        <v>618</v>
      </c>
      <c r="B23" s="906"/>
      <c r="C23" s="906"/>
      <c r="D23" s="906"/>
      <c r="E23" s="906"/>
      <c r="F23" s="906"/>
      <c r="G23" s="906"/>
      <c r="H23" s="906"/>
      <c r="I23" s="906"/>
      <c r="J23" s="906"/>
      <c r="K23" s="906"/>
    </row>
    <row r="24" spans="1:11" ht="33" customHeight="1">
      <c r="A24" s="241" t="s">
        <v>616</v>
      </c>
      <c r="B24" s="906"/>
      <c r="C24" s="906"/>
      <c r="D24" s="906"/>
      <c r="E24" s="906"/>
      <c r="F24" s="906"/>
      <c r="G24" s="906"/>
      <c r="H24" s="906"/>
      <c r="I24" s="906"/>
      <c r="J24" s="906"/>
      <c r="K24" s="906"/>
    </row>
    <row r="25" spans="1:11" ht="33" customHeight="1">
      <c r="A25" s="241" t="s">
        <v>617</v>
      </c>
      <c r="B25" s="906"/>
      <c r="C25" s="906"/>
      <c r="D25" s="906"/>
      <c r="E25" s="906"/>
      <c r="F25" s="906"/>
      <c r="G25" s="906"/>
      <c r="H25" s="906"/>
      <c r="I25" s="906"/>
      <c r="J25" s="906"/>
      <c r="K25" s="906"/>
    </row>
    <row r="26" spans="1:11" ht="33" customHeight="1">
      <c r="A26" s="241" t="s">
        <v>216</v>
      </c>
    </row>
  </sheetData>
  <mergeCells count="3">
    <mergeCell ref="B23:K23"/>
    <mergeCell ref="B24:K24"/>
    <mergeCell ref="B25:K25"/>
  </mergeCells>
  <phoneticPr fontId="8"/>
  <pageMargins left="0.70866141732283472" right="0.70866141732283472" top="0.74803149606299213" bottom="0.74803149606299213" header="0.31496062992125984" footer="0.31496062992125984"/>
  <pageSetup paperSize="9" scale="9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32"/>
  <sheetViews>
    <sheetView showGridLines="0" view="pageBreakPreview" zoomScaleNormal="100" zoomScaleSheetLayoutView="100" workbookViewId="0">
      <selection activeCell="D35" sqref="D35"/>
    </sheetView>
  </sheetViews>
  <sheetFormatPr defaultColWidth="9" defaultRowHeight="13.2"/>
  <cols>
    <col min="1" max="1" width="84.109375" style="29" customWidth="1"/>
    <col min="2" max="16384" width="9" style="29"/>
  </cols>
  <sheetData>
    <row r="1" spans="1:1">
      <c r="A1" s="212" t="s">
        <v>882</v>
      </c>
    </row>
    <row r="2" spans="1:1">
      <c r="A2" s="30"/>
    </row>
    <row r="3" spans="1:1">
      <c r="A3" s="303" t="s">
        <v>885</v>
      </c>
    </row>
    <row r="4" spans="1:1">
      <c r="A4" s="30"/>
    </row>
    <row r="5" spans="1:1">
      <c r="A5" s="32" t="s">
        <v>219</v>
      </c>
    </row>
    <row r="6" spans="1:1">
      <c r="A6" s="30"/>
    </row>
    <row r="7" spans="1:1">
      <c r="A7" s="30" t="s">
        <v>220</v>
      </c>
    </row>
    <row r="8" spans="1:1">
      <c r="A8" s="30"/>
    </row>
    <row r="9" spans="1:1">
      <c r="A9" s="41" t="s">
        <v>224</v>
      </c>
    </row>
    <row r="10" spans="1:1">
      <c r="A10" s="41" t="s">
        <v>225</v>
      </c>
    </row>
    <row r="11" spans="1:1" ht="13.8">
      <c r="A11" s="41" t="s">
        <v>312</v>
      </c>
    </row>
    <row r="12" spans="1:1">
      <c r="A12" s="30"/>
    </row>
    <row r="13" spans="1:1">
      <c r="A13" s="30"/>
    </row>
    <row r="14" spans="1:1" ht="26.4">
      <c r="A14" s="212" t="s">
        <v>886</v>
      </c>
    </row>
    <row r="15" spans="1:1">
      <c r="A15" s="30"/>
    </row>
    <row r="16" spans="1:1">
      <c r="A16" s="30" t="s">
        <v>221</v>
      </c>
    </row>
    <row r="17" spans="1:1">
      <c r="A17" s="30"/>
    </row>
    <row r="18" spans="1:1">
      <c r="A18" s="30"/>
    </row>
    <row r="19" spans="1:1">
      <c r="A19" s="32" t="s">
        <v>222</v>
      </c>
    </row>
    <row r="20" spans="1:1">
      <c r="A20" s="32"/>
    </row>
    <row r="21" spans="1:1">
      <c r="A21" s="30"/>
    </row>
    <row r="22" spans="1:1" ht="13.8">
      <c r="A22" s="30" t="s">
        <v>313</v>
      </c>
    </row>
    <row r="23" spans="1:1">
      <c r="A23" s="30" t="s">
        <v>226</v>
      </c>
    </row>
    <row r="24" spans="1:1">
      <c r="A24" s="30"/>
    </row>
    <row r="25" spans="1:1" ht="13.8">
      <c r="A25" s="30" t="s">
        <v>314</v>
      </c>
    </row>
    <row r="26" spans="1:1">
      <c r="A26" s="30"/>
    </row>
    <row r="27" spans="1:1">
      <c r="A27" s="30"/>
    </row>
    <row r="28" spans="1:1" ht="13.8">
      <c r="A28" s="30" t="s">
        <v>315</v>
      </c>
    </row>
    <row r="29" spans="1:1">
      <c r="A29" s="30"/>
    </row>
    <row r="30" spans="1:1">
      <c r="A30" s="30"/>
    </row>
    <row r="31" spans="1:1">
      <c r="A31" s="30" t="s">
        <v>223</v>
      </c>
    </row>
    <row r="32" spans="1:1">
      <c r="A32" s="42"/>
    </row>
  </sheetData>
  <phoneticPr fontId="8"/>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43"/>
  <sheetViews>
    <sheetView showGridLines="0" view="pageBreakPreview" zoomScaleNormal="100" zoomScaleSheetLayoutView="100" workbookViewId="0">
      <selection activeCell="B40" sqref="B40:B43"/>
    </sheetView>
  </sheetViews>
  <sheetFormatPr defaultColWidth="9" defaultRowHeight="13.2"/>
  <cols>
    <col min="1" max="16384" width="9" style="29"/>
  </cols>
  <sheetData>
    <row r="1" spans="1:15">
      <c r="A1" s="907" t="s">
        <v>311</v>
      </c>
      <c r="B1" s="907"/>
    </row>
    <row r="2" spans="1:15">
      <c r="A2" s="34" t="s">
        <v>81</v>
      </c>
    </row>
    <row r="3" spans="1:15">
      <c r="A3" s="34" t="s">
        <v>244</v>
      </c>
    </row>
    <row r="4" spans="1:15" ht="13.8">
      <c r="A4" s="306" t="s">
        <v>889</v>
      </c>
    </row>
    <row r="5" spans="1:15" ht="22.5" customHeight="1">
      <c r="C5" s="29" t="s">
        <v>799</v>
      </c>
      <c r="I5" s="36" t="s">
        <v>74</v>
      </c>
      <c r="J5" s="36" t="s">
        <v>75</v>
      </c>
      <c r="K5" s="36" t="s">
        <v>76</v>
      </c>
      <c r="L5" s="661" t="s">
        <v>77</v>
      </c>
      <c r="M5" s="661"/>
      <c r="N5" s="37"/>
    </row>
    <row r="6" spans="1:15">
      <c r="I6" s="38"/>
      <c r="J6" s="38"/>
      <c r="K6" s="38"/>
      <c r="L6" s="908"/>
      <c r="M6" s="908"/>
    </row>
    <row r="7" spans="1:15">
      <c r="A7" s="39"/>
      <c r="L7" s="37"/>
      <c r="M7" s="37"/>
    </row>
    <row r="8" spans="1:15">
      <c r="A8" s="40" t="s">
        <v>245</v>
      </c>
      <c r="L8" s="37"/>
    </row>
    <row r="9" spans="1:15">
      <c r="A9" s="908" t="s">
        <v>227</v>
      </c>
      <c r="B9" s="908" t="s">
        <v>109</v>
      </c>
      <c r="C9" s="908" t="s">
        <v>228</v>
      </c>
      <c r="D9" s="908" t="s">
        <v>173</v>
      </c>
      <c r="E9" s="911" t="s">
        <v>888</v>
      </c>
      <c r="F9" s="908" t="s">
        <v>782</v>
      </c>
      <c r="G9" s="908"/>
      <c r="H9" s="911" t="s">
        <v>887</v>
      </c>
      <c r="I9" s="911"/>
      <c r="J9" s="911"/>
      <c r="K9" s="911"/>
      <c r="L9" s="911"/>
      <c r="M9" s="911"/>
      <c r="N9" s="908" t="s">
        <v>229</v>
      </c>
      <c r="O9" s="908"/>
    </row>
    <row r="10" spans="1:15">
      <c r="A10" s="908"/>
      <c r="B10" s="908"/>
      <c r="C10" s="908"/>
      <c r="D10" s="908"/>
      <c r="E10" s="911"/>
      <c r="F10" s="908" t="s">
        <v>230</v>
      </c>
      <c r="G10" s="908" t="s">
        <v>231</v>
      </c>
      <c r="H10" s="912" t="s">
        <v>232</v>
      </c>
      <c r="I10" s="912"/>
      <c r="J10" s="912"/>
      <c r="K10" s="912"/>
      <c r="L10" s="912"/>
      <c r="M10" s="912" t="s">
        <v>233</v>
      </c>
      <c r="N10" s="908" t="s">
        <v>234</v>
      </c>
      <c r="O10" s="908" t="s">
        <v>235</v>
      </c>
    </row>
    <row r="11" spans="1:15" ht="19.2">
      <c r="A11" s="908"/>
      <c r="B11" s="908"/>
      <c r="C11" s="908"/>
      <c r="D11" s="908"/>
      <c r="E11" s="911"/>
      <c r="F11" s="908"/>
      <c r="G11" s="908"/>
      <c r="H11" s="38" t="s">
        <v>236</v>
      </c>
      <c r="I11" s="38" t="s">
        <v>237</v>
      </c>
      <c r="J11" s="38" t="s">
        <v>238</v>
      </c>
      <c r="K11" s="38" t="s">
        <v>239</v>
      </c>
      <c r="L11" s="38" t="s">
        <v>240</v>
      </c>
      <c r="M11" s="912"/>
      <c r="N11" s="908"/>
      <c r="O11" s="908"/>
    </row>
    <row r="12" spans="1:15" ht="11.25" customHeight="1">
      <c r="A12" s="908"/>
      <c r="B12" s="908"/>
      <c r="C12" s="910" t="s">
        <v>241</v>
      </c>
      <c r="D12" s="909" t="s">
        <v>242</v>
      </c>
      <c r="E12" s="909" t="s">
        <v>243</v>
      </c>
      <c r="F12" s="908"/>
      <c r="G12" s="909" t="s">
        <v>243</v>
      </c>
      <c r="H12" s="909" t="s">
        <v>243</v>
      </c>
      <c r="I12" s="909" t="s">
        <v>243</v>
      </c>
      <c r="J12" s="909" t="s">
        <v>243</v>
      </c>
      <c r="K12" s="909" t="s">
        <v>243</v>
      </c>
      <c r="L12" s="909" t="s">
        <v>243</v>
      </c>
      <c r="M12" s="909" t="s">
        <v>243</v>
      </c>
      <c r="N12" s="909"/>
      <c r="O12" s="909"/>
    </row>
    <row r="13" spans="1:15" ht="11.25" customHeight="1">
      <c r="A13" s="908"/>
      <c r="B13" s="908"/>
      <c r="C13" s="910"/>
      <c r="D13" s="909"/>
      <c r="E13" s="909"/>
      <c r="F13" s="908"/>
      <c r="G13" s="909"/>
      <c r="H13" s="909"/>
      <c r="I13" s="909"/>
      <c r="J13" s="909"/>
      <c r="K13" s="909"/>
      <c r="L13" s="909"/>
      <c r="M13" s="909"/>
      <c r="N13" s="909"/>
      <c r="O13" s="909"/>
    </row>
    <row r="14" spans="1:15" ht="11.25" customHeight="1">
      <c r="A14" s="908"/>
      <c r="B14" s="908"/>
      <c r="C14" s="910"/>
      <c r="D14" s="909"/>
      <c r="E14" s="909"/>
      <c r="F14" s="908"/>
      <c r="G14" s="909"/>
      <c r="H14" s="909"/>
      <c r="I14" s="909"/>
      <c r="J14" s="909"/>
      <c r="K14" s="909"/>
      <c r="L14" s="909"/>
      <c r="M14" s="909"/>
      <c r="N14" s="909"/>
      <c r="O14" s="909"/>
    </row>
    <row r="15" spans="1:15" ht="11.25" customHeight="1">
      <c r="A15" s="908"/>
      <c r="B15" s="908"/>
      <c r="C15" s="910"/>
      <c r="D15" s="909"/>
      <c r="E15" s="909"/>
      <c r="F15" s="908"/>
      <c r="G15" s="909"/>
      <c r="H15" s="909"/>
      <c r="I15" s="909"/>
      <c r="J15" s="909"/>
      <c r="K15" s="909"/>
      <c r="L15" s="909"/>
      <c r="M15" s="909"/>
      <c r="N15" s="909"/>
      <c r="O15" s="909"/>
    </row>
    <row r="16" spans="1:15" ht="11.25" customHeight="1">
      <c r="A16" s="908"/>
      <c r="B16" s="908"/>
      <c r="C16" s="908"/>
      <c r="D16" s="908"/>
      <c r="E16" s="909"/>
      <c r="F16" s="908"/>
      <c r="G16" s="908"/>
      <c r="H16" s="908"/>
      <c r="I16" s="908"/>
      <c r="J16" s="908"/>
      <c r="K16" s="908"/>
      <c r="L16" s="908"/>
      <c r="M16" s="908"/>
      <c r="N16" s="909"/>
      <c r="O16" s="909"/>
    </row>
    <row r="17" spans="1:15" ht="11.25" customHeight="1">
      <c r="A17" s="908"/>
      <c r="B17" s="908"/>
      <c r="C17" s="908"/>
      <c r="D17" s="908"/>
      <c r="E17" s="909"/>
      <c r="F17" s="908"/>
      <c r="G17" s="908"/>
      <c r="H17" s="908"/>
      <c r="I17" s="908"/>
      <c r="J17" s="908"/>
      <c r="K17" s="908"/>
      <c r="L17" s="908"/>
      <c r="M17" s="908"/>
      <c r="N17" s="909"/>
      <c r="O17" s="909"/>
    </row>
    <row r="18" spans="1:15" ht="11.25" customHeight="1">
      <c r="A18" s="908"/>
      <c r="B18" s="908"/>
      <c r="C18" s="908"/>
      <c r="D18" s="908"/>
      <c r="E18" s="909"/>
      <c r="F18" s="908"/>
      <c r="G18" s="908"/>
      <c r="H18" s="908"/>
      <c r="I18" s="908"/>
      <c r="J18" s="908"/>
      <c r="K18" s="908"/>
      <c r="L18" s="908"/>
      <c r="M18" s="908"/>
      <c r="N18" s="909"/>
      <c r="O18" s="909"/>
    </row>
    <row r="19" spans="1:15" ht="11.25" customHeight="1">
      <c r="A19" s="908"/>
      <c r="B19" s="908"/>
      <c r="C19" s="908"/>
      <c r="D19" s="908"/>
      <c r="E19" s="909"/>
      <c r="F19" s="908"/>
      <c r="G19" s="908"/>
      <c r="H19" s="908"/>
      <c r="I19" s="908"/>
      <c r="J19" s="908"/>
      <c r="K19" s="908"/>
      <c r="L19" s="908"/>
      <c r="M19" s="908"/>
      <c r="N19" s="909"/>
      <c r="O19" s="909"/>
    </row>
    <row r="20" spans="1:15" ht="11.25" customHeight="1">
      <c r="A20" s="908"/>
      <c r="B20" s="908"/>
      <c r="C20" s="908"/>
      <c r="D20" s="908"/>
      <c r="E20" s="909"/>
      <c r="F20" s="908"/>
      <c r="G20" s="908"/>
      <c r="H20" s="908"/>
      <c r="I20" s="908"/>
      <c r="J20" s="908"/>
      <c r="K20" s="908"/>
      <c r="L20" s="908"/>
      <c r="M20" s="908"/>
      <c r="N20" s="909"/>
      <c r="O20" s="909"/>
    </row>
    <row r="21" spans="1:15" ht="11.25" customHeight="1">
      <c r="A21" s="908"/>
      <c r="B21" s="908"/>
      <c r="C21" s="908"/>
      <c r="D21" s="908"/>
      <c r="E21" s="909"/>
      <c r="F21" s="908"/>
      <c r="G21" s="908"/>
      <c r="H21" s="908"/>
      <c r="I21" s="908"/>
      <c r="J21" s="908"/>
      <c r="K21" s="908"/>
      <c r="L21" s="908"/>
      <c r="M21" s="908"/>
      <c r="N21" s="909"/>
      <c r="O21" s="909"/>
    </row>
    <row r="22" spans="1:15" ht="11.25" customHeight="1">
      <c r="A22" s="908"/>
      <c r="B22" s="908"/>
      <c r="C22" s="908"/>
      <c r="D22" s="908"/>
      <c r="E22" s="909"/>
      <c r="F22" s="908"/>
      <c r="G22" s="908"/>
      <c r="H22" s="908"/>
      <c r="I22" s="908"/>
      <c r="J22" s="908"/>
      <c r="K22" s="908"/>
      <c r="L22" s="908"/>
      <c r="M22" s="908"/>
      <c r="N22" s="909"/>
      <c r="O22" s="909"/>
    </row>
    <row r="23" spans="1:15" ht="11.25" customHeight="1">
      <c r="A23" s="908"/>
      <c r="B23" s="908"/>
      <c r="C23" s="908"/>
      <c r="D23" s="908"/>
      <c r="E23" s="909"/>
      <c r="F23" s="908"/>
      <c r="G23" s="908"/>
      <c r="H23" s="908"/>
      <c r="I23" s="908"/>
      <c r="J23" s="908"/>
      <c r="K23" s="908"/>
      <c r="L23" s="908"/>
      <c r="M23" s="908"/>
      <c r="N23" s="909"/>
      <c r="O23" s="909"/>
    </row>
    <row r="24" spans="1:15" ht="11.25" customHeight="1">
      <c r="A24" s="908"/>
      <c r="B24" s="908"/>
      <c r="C24" s="908"/>
      <c r="D24" s="908"/>
      <c r="E24" s="909"/>
      <c r="F24" s="908"/>
      <c r="G24" s="908"/>
      <c r="H24" s="908"/>
      <c r="I24" s="908"/>
      <c r="J24" s="908"/>
      <c r="K24" s="908"/>
      <c r="L24" s="908"/>
      <c r="M24" s="908"/>
      <c r="N24" s="909"/>
      <c r="O24" s="909"/>
    </row>
    <row r="25" spans="1:15" ht="11.25" customHeight="1">
      <c r="A25" s="908"/>
      <c r="B25" s="908"/>
      <c r="C25" s="908"/>
      <c r="D25" s="908"/>
      <c r="E25" s="909"/>
      <c r="F25" s="908"/>
      <c r="G25" s="908"/>
      <c r="H25" s="908"/>
      <c r="I25" s="908"/>
      <c r="J25" s="908"/>
      <c r="K25" s="908"/>
      <c r="L25" s="908"/>
      <c r="M25" s="908"/>
      <c r="N25" s="909"/>
      <c r="O25" s="909"/>
    </row>
    <row r="26" spans="1:15" ht="11.25" customHeight="1">
      <c r="A26" s="908"/>
      <c r="B26" s="908"/>
      <c r="C26" s="908"/>
      <c r="D26" s="908"/>
      <c r="E26" s="909"/>
      <c r="F26" s="908"/>
      <c r="G26" s="908"/>
      <c r="H26" s="908"/>
      <c r="I26" s="908"/>
      <c r="J26" s="908"/>
      <c r="K26" s="908"/>
      <c r="L26" s="908"/>
      <c r="M26" s="908"/>
      <c r="N26" s="909"/>
      <c r="O26" s="909"/>
    </row>
    <row r="27" spans="1:15" ht="11.25" customHeight="1">
      <c r="A27" s="908"/>
      <c r="B27" s="908"/>
      <c r="C27" s="908"/>
      <c r="D27" s="908"/>
      <c r="E27" s="909"/>
      <c r="F27" s="908"/>
      <c r="G27" s="908"/>
      <c r="H27" s="908"/>
      <c r="I27" s="908"/>
      <c r="J27" s="908"/>
      <c r="K27" s="908"/>
      <c r="L27" s="908"/>
      <c r="M27" s="908"/>
      <c r="N27" s="909"/>
      <c r="O27" s="909"/>
    </row>
    <row r="28" spans="1:15" ht="11.25" customHeight="1">
      <c r="A28" s="908"/>
      <c r="B28" s="908"/>
      <c r="C28" s="908"/>
      <c r="D28" s="908"/>
      <c r="E28" s="909"/>
      <c r="F28" s="908"/>
      <c r="G28" s="908"/>
      <c r="H28" s="908"/>
      <c r="I28" s="908"/>
      <c r="J28" s="908"/>
      <c r="K28" s="908"/>
      <c r="L28" s="908"/>
      <c r="M28" s="908"/>
      <c r="N28" s="909"/>
      <c r="O28" s="909"/>
    </row>
    <row r="29" spans="1:15" ht="11.25" customHeight="1">
      <c r="A29" s="908"/>
      <c r="B29" s="908"/>
      <c r="C29" s="908"/>
      <c r="D29" s="908"/>
      <c r="E29" s="909"/>
      <c r="F29" s="908"/>
      <c r="G29" s="908"/>
      <c r="H29" s="908"/>
      <c r="I29" s="908"/>
      <c r="J29" s="908"/>
      <c r="K29" s="908"/>
      <c r="L29" s="908"/>
      <c r="M29" s="908"/>
      <c r="N29" s="909"/>
      <c r="O29" s="909"/>
    </row>
    <row r="30" spans="1:15" ht="11.25" customHeight="1">
      <c r="A30" s="908"/>
      <c r="B30" s="908"/>
      <c r="C30" s="908"/>
      <c r="D30" s="908"/>
      <c r="E30" s="909"/>
      <c r="F30" s="908"/>
      <c r="G30" s="908"/>
      <c r="H30" s="908"/>
      <c r="I30" s="908"/>
      <c r="J30" s="908"/>
      <c r="K30" s="908"/>
      <c r="L30" s="908"/>
      <c r="M30" s="908"/>
      <c r="N30" s="909"/>
      <c r="O30" s="909"/>
    </row>
    <row r="31" spans="1:15" ht="11.25" customHeight="1">
      <c r="A31" s="908"/>
      <c r="B31" s="908"/>
      <c r="C31" s="908"/>
      <c r="D31" s="908"/>
      <c r="E31" s="909"/>
      <c r="F31" s="908"/>
      <c r="G31" s="908"/>
      <c r="H31" s="908"/>
      <c r="I31" s="908"/>
      <c r="J31" s="908"/>
      <c r="K31" s="908"/>
      <c r="L31" s="908"/>
      <c r="M31" s="908"/>
      <c r="N31" s="909"/>
      <c r="O31" s="909"/>
    </row>
    <row r="32" spans="1:15" ht="11.25" customHeight="1">
      <c r="A32" s="908"/>
      <c r="B32" s="908"/>
      <c r="C32" s="908"/>
      <c r="D32" s="908"/>
      <c r="E32" s="909"/>
      <c r="F32" s="908"/>
      <c r="G32" s="908"/>
      <c r="H32" s="908"/>
      <c r="I32" s="908"/>
      <c r="J32" s="908"/>
      <c r="K32" s="908"/>
      <c r="L32" s="908"/>
      <c r="M32" s="908"/>
      <c r="N32" s="909"/>
      <c r="O32" s="909"/>
    </row>
    <row r="33" spans="1:15" ht="11.25" customHeight="1">
      <c r="A33" s="908"/>
      <c r="B33" s="908"/>
      <c r="C33" s="908"/>
      <c r="D33" s="908"/>
      <c r="E33" s="909"/>
      <c r="F33" s="908"/>
      <c r="G33" s="908"/>
      <c r="H33" s="908"/>
      <c r="I33" s="908"/>
      <c r="J33" s="908"/>
      <c r="K33" s="908"/>
      <c r="L33" s="908"/>
      <c r="M33" s="908"/>
      <c r="N33" s="909"/>
      <c r="O33" s="909"/>
    </row>
    <row r="34" spans="1:15" ht="11.25" customHeight="1">
      <c r="A34" s="908"/>
      <c r="B34" s="908"/>
      <c r="C34" s="908"/>
      <c r="D34" s="908"/>
      <c r="E34" s="909"/>
      <c r="F34" s="908"/>
      <c r="G34" s="908"/>
      <c r="H34" s="908"/>
      <c r="I34" s="908"/>
      <c r="J34" s="908"/>
      <c r="K34" s="908"/>
      <c r="L34" s="908"/>
      <c r="M34" s="908"/>
      <c r="N34" s="909"/>
      <c r="O34" s="909"/>
    </row>
    <row r="35" spans="1:15" ht="11.25" customHeight="1">
      <c r="A35" s="908"/>
      <c r="B35" s="908"/>
      <c r="C35" s="908"/>
      <c r="D35" s="908"/>
      <c r="E35" s="909"/>
      <c r="F35" s="908"/>
      <c r="G35" s="908"/>
      <c r="H35" s="908"/>
      <c r="I35" s="908"/>
      <c r="J35" s="908"/>
      <c r="K35" s="908"/>
      <c r="L35" s="908"/>
      <c r="M35" s="908"/>
      <c r="N35" s="909"/>
      <c r="O35" s="909"/>
    </row>
    <row r="36" spans="1:15" ht="11.25" customHeight="1">
      <c r="A36" s="908"/>
      <c r="B36" s="908"/>
      <c r="C36" s="908"/>
      <c r="D36" s="908"/>
      <c r="E36" s="909"/>
      <c r="F36" s="908"/>
      <c r="G36" s="908"/>
      <c r="H36" s="908"/>
      <c r="I36" s="908"/>
      <c r="J36" s="908"/>
      <c r="K36" s="908"/>
      <c r="L36" s="908"/>
      <c r="M36" s="908"/>
      <c r="N36" s="909"/>
      <c r="O36" s="909"/>
    </row>
    <row r="37" spans="1:15" ht="11.25" customHeight="1">
      <c r="A37" s="908"/>
      <c r="B37" s="908"/>
      <c r="C37" s="908"/>
      <c r="D37" s="908"/>
      <c r="E37" s="909"/>
      <c r="F37" s="908"/>
      <c r="G37" s="908"/>
      <c r="H37" s="908"/>
      <c r="I37" s="908"/>
      <c r="J37" s="908"/>
      <c r="K37" s="908"/>
      <c r="L37" s="908"/>
      <c r="M37" s="908"/>
      <c r="N37" s="909"/>
      <c r="O37" s="909"/>
    </row>
    <row r="38" spans="1:15" ht="11.25" customHeight="1">
      <c r="A38" s="908"/>
      <c r="B38" s="908"/>
      <c r="C38" s="908"/>
      <c r="D38" s="908"/>
      <c r="E38" s="909"/>
      <c r="F38" s="908"/>
      <c r="G38" s="908"/>
      <c r="H38" s="908"/>
      <c r="I38" s="908"/>
      <c r="J38" s="908"/>
      <c r="K38" s="908"/>
      <c r="L38" s="908"/>
      <c r="M38" s="908"/>
      <c r="N38" s="909"/>
      <c r="O38" s="909"/>
    </row>
    <row r="39" spans="1:15" ht="11.25" customHeight="1">
      <c r="A39" s="908"/>
      <c r="B39" s="908"/>
      <c r="C39" s="908"/>
      <c r="D39" s="908"/>
      <c r="E39" s="909"/>
      <c r="F39" s="908"/>
      <c r="G39" s="908"/>
      <c r="H39" s="908"/>
      <c r="I39" s="908"/>
      <c r="J39" s="908"/>
      <c r="K39" s="908"/>
      <c r="L39" s="908"/>
      <c r="M39" s="908"/>
      <c r="N39" s="909"/>
      <c r="O39" s="909"/>
    </row>
    <row r="40" spans="1:15" ht="11.25" customHeight="1">
      <c r="A40" s="908"/>
      <c r="B40" s="908"/>
      <c r="C40" s="908"/>
      <c r="D40" s="908"/>
      <c r="E40" s="909"/>
      <c r="F40" s="908"/>
      <c r="G40" s="908"/>
      <c r="H40" s="908"/>
      <c r="I40" s="908"/>
      <c r="J40" s="908"/>
      <c r="K40" s="908"/>
      <c r="L40" s="908"/>
      <c r="M40" s="908"/>
      <c r="N40" s="909"/>
      <c r="O40" s="909"/>
    </row>
    <row r="41" spans="1:15" ht="11.25" customHeight="1">
      <c r="A41" s="908"/>
      <c r="B41" s="908"/>
      <c r="C41" s="908"/>
      <c r="D41" s="908"/>
      <c r="E41" s="909"/>
      <c r="F41" s="908"/>
      <c r="G41" s="908"/>
      <c r="H41" s="908"/>
      <c r="I41" s="908"/>
      <c r="J41" s="908"/>
      <c r="K41" s="908"/>
      <c r="L41" s="908"/>
      <c r="M41" s="908"/>
      <c r="N41" s="909"/>
      <c r="O41" s="909"/>
    </row>
    <row r="42" spans="1:15" ht="11.25" customHeight="1">
      <c r="A42" s="908"/>
      <c r="B42" s="908"/>
      <c r="C42" s="908"/>
      <c r="D42" s="908"/>
      <c r="E42" s="909"/>
      <c r="F42" s="908"/>
      <c r="G42" s="908"/>
      <c r="H42" s="908"/>
      <c r="I42" s="908"/>
      <c r="J42" s="908"/>
      <c r="K42" s="908"/>
      <c r="L42" s="908"/>
      <c r="M42" s="908"/>
      <c r="N42" s="909"/>
      <c r="O42" s="909"/>
    </row>
    <row r="43" spans="1:15" ht="11.25" customHeight="1">
      <c r="A43" s="908"/>
      <c r="B43" s="908"/>
      <c r="C43" s="908"/>
      <c r="D43" s="908"/>
      <c r="E43" s="909"/>
      <c r="F43" s="908"/>
      <c r="G43" s="908"/>
      <c r="H43" s="908"/>
      <c r="I43" s="908"/>
      <c r="J43" s="908"/>
      <c r="K43" s="908"/>
      <c r="L43" s="908"/>
      <c r="M43" s="908"/>
      <c r="N43" s="909"/>
      <c r="O43" s="909"/>
    </row>
  </sheetData>
  <mergeCells count="145">
    <mergeCell ref="H9:M9"/>
    <mergeCell ref="N9:O9"/>
    <mergeCell ref="F10:F11"/>
    <mergeCell ref="G10:G11"/>
    <mergeCell ref="H10:L10"/>
    <mergeCell ref="M10:M11"/>
    <mergeCell ref="N10:N11"/>
    <mergeCell ref="O10:O11"/>
    <mergeCell ref="A9:A11"/>
    <mergeCell ref="B9:B11"/>
    <mergeCell ref="C9:C11"/>
    <mergeCell ref="D9:D11"/>
    <mergeCell ref="E9:E11"/>
    <mergeCell ref="F9:G9"/>
    <mergeCell ref="M12:M15"/>
    <mergeCell ref="N12:O13"/>
    <mergeCell ref="N14:N15"/>
    <mergeCell ref="O14:O15"/>
    <mergeCell ref="A16:A19"/>
    <mergeCell ref="B16:B19"/>
    <mergeCell ref="C16:C19"/>
    <mergeCell ref="D16:D19"/>
    <mergeCell ref="E16:E19"/>
    <mergeCell ref="F16:F19"/>
    <mergeCell ref="G12:G15"/>
    <mergeCell ref="H12:H15"/>
    <mergeCell ref="I12:I15"/>
    <mergeCell ref="J12:J15"/>
    <mergeCell ref="K12:K15"/>
    <mergeCell ref="L12:L15"/>
    <mergeCell ref="A12:A15"/>
    <mergeCell ref="B12:B15"/>
    <mergeCell ref="C12:C15"/>
    <mergeCell ref="D12:D15"/>
    <mergeCell ref="E12:E15"/>
    <mergeCell ref="F12:F15"/>
    <mergeCell ref="M16:M19"/>
    <mergeCell ref="N16:O17"/>
    <mergeCell ref="G20:G23"/>
    <mergeCell ref="H20:H23"/>
    <mergeCell ref="I20:I23"/>
    <mergeCell ref="N18:N19"/>
    <mergeCell ref="O18:O19"/>
    <mergeCell ref="A20:A23"/>
    <mergeCell ref="B20:B23"/>
    <mergeCell ref="C20:C23"/>
    <mergeCell ref="D20:D23"/>
    <mergeCell ref="E20:E23"/>
    <mergeCell ref="F20:F23"/>
    <mergeCell ref="G16:G19"/>
    <mergeCell ref="H16:H19"/>
    <mergeCell ref="I16:I19"/>
    <mergeCell ref="J16:J19"/>
    <mergeCell ref="K16:K19"/>
    <mergeCell ref="L16:L19"/>
    <mergeCell ref="M20:M23"/>
    <mergeCell ref="N20:O21"/>
    <mergeCell ref="N22:N23"/>
    <mergeCell ref="O22:O23"/>
    <mergeCell ref="J20:J23"/>
    <mergeCell ref="K20:K23"/>
    <mergeCell ref="L20:L23"/>
    <mergeCell ref="N24:O25"/>
    <mergeCell ref="N26:N27"/>
    <mergeCell ref="O26:O27"/>
    <mergeCell ref="A28:A31"/>
    <mergeCell ref="B28:B31"/>
    <mergeCell ref="C28:C31"/>
    <mergeCell ref="D28:D31"/>
    <mergeCell ref="E28:E31"/>
    <mergeCell ref="F28:F31"/>
    <mergeCell ref="G24:G27"/>
    <mergeCell ref="H24:H27"/>
    <mergeCell ref="I24:I27"/>
    <mergeCell ref="J24:J27"/>
    <mergeCell ref="K24:K27"/>
    <mergeCell ref="L24:L27"/>
    <mergeCell ref="M28:M31"/>
    <mergeCell ref="N28:O29"/>
    <mergeCell ref="N30:N31"/>
    <mergeCell ref="O30:O31"/>
    <mergeCell ref="J28:J31"/>
    <mergeCell ref="K28:K31"/>
    <mergeCell ref="L28:L31"/>
    <mergeCell ref="A24:A27"/>
    <mergeCell ref="B24:B27"/>
    <mergeCell ref="G28:G31"/>
    <mergeCell ref="H28:H31"/>
    <mergeCell ref="I28:I31"/>
    <mergeCell ref="M24:M27"/>
    <mergeCell ref="C24:C27"/>
    <mergeCell ref="D24:D27"/>
    <mergeCell ref="E24:E27"/>
    <mergeCell ref="F24:F27"/>
    <mergeCell ref="M32:M35"/>
    <mergeCell ref="O38:O39"/>
    <mergeCell ref="J36:J39"/>
    <mergeCell ref="K36:K39"/>
    <mergeCell ref="L36:L39"/>
    <mergeCell ref="A32:A35"/>
    <mergeCell ref="B32:B35"/>
    <mergeCell ref="C32:C35"/>
    <mergeCell ref="D32:D35"/>
    <mergeCell ref="E32:E35"/>
    <mergeCell ref="F32:F35"/>
    <mergeCell ref="N38:N39"/>
    <mergeCell ref="A40:A43"/>
    <mergeCell ref="B40:B43"/>
    <mergeCell ref="C40:C43"/>
    <mergeCell ref="D40:D43"/>
    <mergeCell ref="E40:E43"/>
    <mergeCell ref="F40:F43"/>
    <mergeCell ref="G36:G39"/>
    <mergeCell ref="H36:H39"/>
    <mergeCell ref="I36:I39"/>
    <mergeCell ref="A36:A39"/>
    <mergeCell ref="B36:B39"/>
    <mergeCell ref="C36:C39"/>
    <mergeCell ref="D36:D39"/>
    <mergeCell ref="E36:E39"/>
    <mergeCell ref="F36:F39"/>
    <mergeCell ref="A1:B1"/>
    <mergeCell ref="L5:M5"/>
    <mergeCell ref="L6:M6"/>
    <mergeCell ref="M40:M43"/>
    <mergeCell ref="N40:O41"/>
    <mergeCell ref="N42:N43"/>
    <mergeCell ref="O42:O43"/>
    <mergeCell ref="G40:G43"/>
    <mergeCell ref="H40:H43"/>
    <mergeCell ref="I40:I43"/>
    <mergeCell ref="J40:J43"/>
    <mergeCell ref="K40:K43"/>
    <mergeCell ref="L40:L43"/>
    <mergeCell ref="N32:O33"/>
    <mergeCell ref="N34:N35"/>
    <mergeCell ref="O34:O35"/>
    <mergeCell ref="G32:G35"/>
    <mergeCell ref="H32:H35"/>
    <mergeCell ref="I32:I35"/>
    <mergeCell ref="J32:J35"/>
    <mergeCell ref="K32:K35"/>
    <mergeCell ref="L32:L35"/>
    <mergeCell ref="M36:M39"/>
    <mergeCell ref="N36:O37"/>
  </mergeCells>
  <phoneticPr fontId="8"/>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5FED0-46ED-4713-8EDF-E5EF658A7061}">
  <dimension ref="A1:AO321"/>
  <sheetViews>
    <sheetView showGridLines="0" view="pageBreakPreview" topLeftCell="J1" zoomScale="70" zoomScaleNormal="85" zoomScaleSheetLayoutView="70" workbookViewId="0">
      <pane ySplit="9" topLeftCell="A10" activePane="bottomLeft" state="frozen"/>
      <selection activeCell="L41" sqref="L41"/>
      <selection pane="bottomLeft" activeCell="W10" sqref="W10"/>
    </sheetView>
  </sheetViews>
  <sheetFormatPr defaultColWidth="9" defaultRowHeight="13.2"/>
  <cols>
    <col min="1" max="1" width="4.77734375" style="114" customWidth="1"/>
    <col min="2" max="2" width="5.6640625" style="114" customWidth="1"/>
    <col min="3" max="3" width="10.33203125" style="114" customWidth="1"/>
    <col min="4" max="4" width="11.33203125" style="114" bestFit="1" customWidth="1"/>
    <col min="5" max="5" width="19.88671875" style="114" customWidth="1"/>
    <col min="6" max="6" width="17.21875" style="147" customWidth="1"/>
    <col min="7" max="9" width="5.33203125" style="114" customWidth="1"/>
    <col min="10" max="10" width="12.6640625" style="114" customWidth="1"/>
    <col min="11" max="11" width="9.6640625" style="114" customWidth="1"/>
    <col min="12" max="13" width="8.6640625" style="114" customWidth="1"/>
    <col min="14" max="14" width="35.6640625" style="114" customWidth="1"/>
    <col min="15" max="16" width="10.6640625" style="114" customWidth="1"/>
    <col min="17" max="18" width="7.109375" style="114" customWidth="1"/>
    <col min="19" max="19" width="9.77734375" style="114" customWidth="1"/>
    <col min="20" max="20" width="7.109375" style="114" customWidth="1"/>
    <col min="21" max="22" width="8.6640625" style="114" customWidth="1"/>
    <col min="23" max="24" width="7.109375" style="114" customWidth="1"/>
    <col min="25" max="25" width="12.6640625" style="114" customWidth="1"/>
    <col min="26" max="26" width="10.6640625" style="114" customWidth="1"/>
    <col min="27" max="40" width="7.109375" style="114" customWidth="1"/>
    <col min="41" max="41" width="9.6640625" style="114" customWidth="1"/>
    <col min="42" max="16384" width="9" style="114"/>
  </cols>
  <sheetData>
    <row r="1" spans="1:41" ht="16.2">
      <c r="A1" s="113"/>
      <c r="F1" s="115"/>
    </row>
    <row r="2" spans="1:41" ht="29.25" customHeight="1">
      <c r="A2" s="349" t="s">
        <v>964</v>
      </c>
      <c r="C2" s="349"/>
      <c r="D2" s="349"/>
      <c r="F2" s="115"/>
      <c r="G2" s="349"/>
      <c r="H2" s="349"/>
      <c r="I2" s="349"/>
      <c r="J2" s="349"/>
    </row>
    <row r="3" spans="1:41" ht="18.75" customHeight="1">
      <c r="F3" s="115"/>
      <c r="K3" s="119"/>
      <c r="M3" s="119"/>
      <c r="N3" s="119"/>
      <c r="O3" s="119"/>
      <c r="P3" s="119"/>
      <c r="Q3" s="350">
        <f>SUBTOTAL(9,Q10:Q309)</f>
        <v>432</v>
      </c>
      <c r="U3" s="351">
        <f>SUBTOTAL(9,U10:U309)</f>
        <v>107772</v>
      </c>
      <c r="V3" s="351">
        <f t="shared" ref="V3" si="0">SUBTOTAL(9,V10:V309)</f>
        <v>35925</v>
      </c>
      <c r="X3" s="114" t="s">
        <v>384</v>
      </c>
      <c r="Y3" s="119"/>
      <c r="Z3" s="119"/>
      <c r="AA3" s="352">
        <f>SUBTOTAL(9,AA10:AA309)</f>
        <v>10</v>
      </c>
      <c r="AC3" s="114" t="s">
        <v>385</v>
      </c>
      <c r="AE3" s="351">
        <f>SUBTOTAL(9,AE10:AE309)</f>
        <v>1461</v>
      </c>
      <c r="AF3" s="351">
        <f>SUBTOTAL(9,AF10:AF309)</f>
        <v>486</v>
      </c>
      <c r="AG3" s="114" t="s">
        <v>386</v>
      </c>
      <c r="AI3" s="353">
        <f>SUBTOTAL(9,AI10:AI309)</f>
        <v>11</v>
      </c>
      <c r="AJ3" s="353">
        <f>SUBTOTAL(9,AJ10:AJ309)</f>
        <v>4600</v>
      </c>
      <c r="AK3" s="354">
        <f>SUBTOTAL(9,AK10:AK309)</f>
        <v>26400</v>
      </c>
      <c r="AL3" s="354">
        <f>SUBTOTAL(9,AL10:AL309)</f>
        <v>13464</v>
      </c>
      <c r="AM3" s="353">
        <f t="shared" ref="AM3:AN3" si="1">SUBTOTAL(9,AM10:AM309)</f>
        <v>4488</v>
      </c>
      <c r="AN3" s="353">
        <f t="shared" si="1"/>
        <v>3168</v>
      </c>
    </row>
    <row r="4" spans="1:41" ht="18" customHeight="1">
      <c r="A4" s="524" t="s">
        <v>387</v>
      </c>
      <c r="B4" s="524" t="s">
        <v>388</v>
      </c>
      <c r="C4" s="523" t="s">
        <v>389</v>
      </c>
      <c r="D4" s="523" t="s">
        <v>2</v>
      </c>
      <c r="E4" s="528" t="s">
        <v>524</v>
      </c>
      <c r="F4" s="528" t="s">
        <v>1</v>
      </c>
      <c r="G4" s="355" t="s">
        <v>390</v>
      </c>
      <c r="H4" s="342"/>
      <c r="I4" s="342"/>
      <c r="J4" s="343"/>
      <c r="K4" s="355" t="s">
        <v>525</v>
      </c>
      <c r="L4" s="168"/>
      <c r="M4" s="356"/>
      <c r="N4" s="356"/>
      <c r="O4" s="355" t="s">
        <v>526</v>
      </c>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356"/>
      <c r="AO4" s="523"/>
    </row>
    <row r="5" spans="1:41" ht="31.5" customHeight="1">
      <c r="A5" s="524"/>
      <c r="B5" s="524"/>
      <c r="C5" s="523"/>
      <c r="D5" s="523"/>
      <c r="E5" s="528"/>
      <c r="F5" s="528"/>
      <c r="G5" s="524" t="s">
        <v>391</v>
      </c>
      <c r="H5" s="524"/>
      <c r="I5" s="525" t="s">
        <v>3</v>
      </c>
      <c r="J5" s="525" t="s">
        <v>527</v>
      </c>
      <c r="K5" s="528" t="s">
        <v>528</v>
      </c>
      <c r="L5" s="528" t="s">
        <v>529</v>
      </c>
      <c r="M5" s="528"/>
      <c r="N5" s="529" t="s">
        <v>530</v>
      </c>
      <c r="O5" s="531" t="s">
        <v>393</v>
      </c>
      <c r="P5" s="532"/>
      <c r="Q5" s="532"/>
      <c r="R5" s="532"/>
      <c r="S5" s="532"/>
      <c r="T5" s="532"/>
      <c r="U5" s="532"/>
      <c r="V5" s="532"/>
      <c r="W5" s="532"/>
      <c r="X5" s="532"/>
      <c r="Y5" s="532"/>
      <c r="Z5" s="532"/>
      <c r="AA5" s="532"/>
      <c r="AB5" s="532"/>
      <c r="AC5" s="532"/>
      <c r="AD5" s="532"/>
      <c r="AE5" s="532"/>
      <c r="AF5" s="532"/>
      <c r="AG5" s="532"/>
      <c r="AH5" s="532"/>
      <c r="AI5" s="532"/>
      <c r="AJ5" s="532"/>
      <c r="AK5" s="532"/>
      <c r="AL5" s="532"/>
      <c r="AM5" s="532"/>
      <c r="AN5" s="533"/>
      <c r="AO5" s="523"/>
    </row>
    <row r="6" spans="1:41" ht="27" customHeight="1">
      <c r="A6" s="524"/>
      <c r="B6" s="524"/>
      <c r="C6" s="523"/>
      <c r="D6" s="523"/>
      <c r="E6" s="528"/>
      <c r="F6" s="528"/>
      <c r="G6" s="524"/>
      <c r="H6" s="524"/>
      <c r="I6" s="526"/>
      <c r="J6" s="526"/>
      <c r="K6" s="528"/>
      <c r="L6" s="528"/>
      <c r="M6" s="528"/>
      <c r="N6" s="530"/>
      <c r="O6" s="531" t="s">
        <v>395</v>
      </c>
      <c r="P6" s="532"/>
      <c r="Q6" s="532"/>
      <c r="R6" s="532"/>
      <c r="S6" s="532"/>
      <c r="T6" s="532"/>
      <c r="U6" s="532"/>
      <c r="V6" s="532"/>
      <c r="W6" s="532"/>
      <c r="X6" s="533"/>
      <c r="Y6" s="531" t="s">
        <v>396</v>
      </c>
      <c r="Z6" s="532"/>
      <c r="AA6" s="532"/>
      <c r="AB6" s="532"/>
      <c r="AC6" s="532"/>
      <c r="AD6" s="532"/>
      <c r="AE6" s="532"/>
      <c r="AF6" s="532"/>
      <c r="AG6" s="532"/>
      <c r="AH6" s="533"/>
      <c r="AI6" s="523" t="s">
        <v>397</v>
      </c>
      <c r="AJ6" s="523"/>
      <c r="AK6" s="523"/>
      <c r="AL6" s="523"/>
      <c r="AM6" s="523"/>
      <c r="AN6" s="523"/>
      <c r="AO6" s="524" t="s">
        <v>406</v>
      </c>
    </row>
    <row r="7" spans="1:41" ht="27" customHeight="1">
      <c r="A7" s="524"/>
      <c r="B7" s="524"/>
      <c r="C7" s="523"/>
      <c r="D7" s="523"/>
      <c r="E7" s="528"/>
      <c r="F7" s="528"/>
      <c r="G7" s="524" t="s">
        <v>407</v>
      </c>
      <c r="H7" s="524" t="s">
        <v>408</v>
      </c>
      <c r="I7" s="526"/>
      <c r="J7" s="526"/>
      <c r="K7" s="528"/>
      <c r="L7" s="528"/>
      <c r="M7" s="528"/>
      <c r="N7" s="521"/>
      <c r="O7" s="521" t="s">
        <v>633</v>
      </c>
      <c r="P7" s="521" t="s">
        <v>634</v>
      </c>
      <c r="Q7" s="341" t="s">
        <v>409</v>
      </c>
      <c r="R7" s="341" t="s">
        <v>412</v>
      </c>
      <c r="S7" s="341" t="s">
        <v>411</v>
      </c>
      <c r="T7" s="341" t="s">
        <v>413</v>
      </c>
      <c r="U7" s="337" t="s">
        <v>857</v>
      </c>
      <c r="V7" s="307" t="s">
        <v>856</v>
      </c>
      <c r="W7" s="521" t="s">
        <v>415</v>
      </c>
      <c r="X7" s="521" t="s">
        <v>416</v>
      </c>
      <c r="Y7" s="521" t="s">
        <v>639</v>
      </c>
      <c r="Z7" s="521" t="s">
        <v>634</v>
      </c>
      <c r="AA7" s="341" t="s">
        <v>409</v>
      </c>
      <c r="AB7" s="341" t="s">
        <v>412</v>
      </c>
      <c r="AC7" s="341" t="s">
        <v>411</v>
      </c>
      <c r="AD7" s="341" t="s">
        <v>413</v>
      </c>
      <c r="AE7" s="337" t="s">
        <v>857</v>
      </c>
      <c r="AF7" s="307" t="s">
        <v>856</v>
      </c>
      <c r="AG7" s="529" t="s">
        <v>415</v>
      </c>
      <c r="AH7" s="529" t="s">
        <v>416</v>
      </c>
      <c r="AI7" s="341" t="s">
        <v>640</v>
      </c>
      <c r="AJ7" s="338" t="s">
        <v>410</v>
      </c>
      <c r="AK7" s="338" t="s">
        <v>417</v>
      </c>
      <c r="AL7" s="337" t="s">
        <v>857</v>
      </c>
      <c r="AM7" s="307" t="s">
        <v>856</v>
      </c>
      <c r="AN7" s="338" t="s">
        <v>418</v>
      </c>
      <c r="AO7" s="524"/>
    </row>
    <row r="8" spans="1:41" ht="18" customHeight="1">
      <c r="A8" s="524"/>
      <c r="B8" s="524"/>
      <c r="C8" s="523"/>
      <c r="D8" s="523"/>
      <c r="E8" s="528"/>
      <c r="F8" s="528"/>
      <c r="G8" s="524"/>
      <c r="H8" s="524"/>
      <c r="I8" s="527"/>
      <c r="J8" s="527"/>
      <c r="K8" s="340" t="s">
        <v>531</v>
      </c>
      <c r="L8" s="121" t="s">
        <v>532</v>
      </c>
      <c r="M8" s="122" t="s">
        <v>533</v>
      </c>
      <c r="N8" s="522"/>
      <c r="O8" s="522"/>
      <c r="P8" s="522"/>
      <c r="Q8" s="194" t="s">
        <v>534</v>
      </c>
      <c r="R8" s="195" t="s">
        <v>422</v>
      </c>
      <c r="S8" s="195" t="s">
        <v>535</v>
      </c>
      <c r="T8" s="195" t="s">
        <v>896</v>
      </c>
      <c r="U8" s="195" t="s">
        <v>423</v>
      </c>
      <c r="V8" s="195" t="s">
        <v>423</v>
      </c>
      <c r="W8" s="522"/>
      <c r="X8" s="522"/>
      <c r="Y8" s="522"/>
      <c r="Z8" s="522"/>
      <c r="AA8" s="194" t="s">
        <v>534</v>
      </c>
      <c r="AB8" s="195" t="s">
        <v>422</v>
      </c>
      <c r="AC8" s="195" t="s">
        <v>535</v>
      </c>
      <c r="AD8" s="195" t="s">
        <v>896</v>
      </c>
      <c r="AE8" s="195" t="s">
        <v>423</v>
      </c>
      <c r="AF8" s="195" t="s">
        <v>423</v>
      </c>
      <c r="AG8" s="522"/>
      <c r="AH8" s="522"/>
      <c r="AI8" s="194" t="s">
        <v>420</v>
      </c>
      <c r="AJ8" s="194" t="s">
        <v>536</v>
      </c>
      <c r="AK8" s="194" t="s">
        <v>421</v>
      </c>
      <c r="AL8" s="195" t="s">
        <v>423</v>
      </c>
      <c r="AM8" s="195" t="s">
        <v>423</v>
      </c>
      <c r="AN8" s="194" t="s">
        <v>423</v>
      </c>
      <c r="AO8" s="524"/>
    </row>
    <row r="9" spans="1:41" ht="18" customHeight="1">
      <c r="A9" s="120" t="s">
        <v>425</v>
      </c>
      <c r="B9" s="120" t="s">
        <v>426</v>
      </c>
      <c r="C9" s="120" t="s">
        <v>427</v>
      </c>
      <c r="D9" s="120" t="s">
        <v>428</v>
      </c>
      <c r="E9" s="121" t="s">
        <v>429</v>
      </c>
      <c r="F9" s="121" t="s">
        <v>430</v>
      </c>
      <c r="G9" s="120" t="s">
        <v>431</v>
      </c>
      <c r="H9" s="120" t="s">
        <v>432</v>
      </c>
      <c r="I9" s="120" t="s">
        <v>435</v>
      </c>
      <c r="J9" s="120" t="s">
        <v>539</v>
      </c>
      <c r="K9" s="121" t="s">
        <v>540</v>
      </c>
      <c r="L9" s="121" t="s">
        <v>541</v>
      </c>
      <c r="M9" s="121" t="s">
        <v>542</v>
      </c>
      <c r="N9" s="120" t="s">
        <v>530</v>
      </c>
      <c r="O9" s="120" t="s">
        <v>635</v>
      </c>
      <c r="P9" s="120" t="s">
        <v>636</v>
      </c>
      <c r="Q9" s="120" t="s">
        <v>436</v>
      </c>
      <c r="R9" s="120" t="s">
        <v>438</v>
      </c>
      <c r="S9" s="120" t="s">
        <v>437</v>
      </c>
      <c r="T9" s="120" t="s">
        <v>439</v>
      </c>
      <c r="U9" s="120" t="s">
        <v>440</v>
      </c>
      <c r="V9" s="120" t="s">
        <v>440</v>
      </c>
      <c r="W9" s="120" t="s">
        <v>441</v>
      </c>
      <c r="X9" s="120" t="s">
        <v>442</v>
      </c>
      <c r="Y9" s="120" t="s">
        <v>638</v>
      </c>
      <c r="Z9" s="120" t="s">
        <v>637</v>
      </c>
      <c r="AA9" s="120" t="s">
        <v>443</v>
      </c>
      <c r="AB9" s="120" t="s">
        <v>445</v>
      </c>
      <c r="AC9" s="120" t="s">
        <v>444</v>
      </c>
      <c r="AD9" s="120" t="s">
        <v>446</v>
      </c>
      <c r="AE9" s="120" t="s">
        <v>440</v>
      </c>
      <c r="AF9" s="120" t="s">
        <v>440</v>
      </c>
      <c r="AG9" s="120" t="s">
        <v>447</v>
      </c>
      <c r="AH9" s="120" t="s">
        <v>448</v>
      </c>
      <c r="AI9" s="120" t="s">
        <v>449</v>
      </c>
      <c r="AJ9" s="120" t="s">
        <v>450</v>
      </c>
      <c r="AK9" s="120" t="s">
        <v>451</v>
      </c>
      <c r="AL9" s="120" t="s">
        <v>440</v>
      </c>
      <c r="AM9" s="120" t="s">
        <v>440</v>
      </c>
      <c r="AN9" s="120" t="s">
        <v>452</v>
      </c>
      <c r="AO9" s="120" t="s">
        <v>476</v>
      </c>
    </row>
    <row r="10" spans="1:41" s="365" customFormat="1" ht="18" customHeight="1">
      <c r="A10" s="123">
        <v>1</v>
      </c>
      <c r="B10" s="123">
        <v>24</v>
      </c>
      <c r="C10" s="123" t="s">
        <v>477</v>
      </c>
      <c r="D10" s="123" t="s">
        <v>478</v>
      </c>
      <c r="E10" s="124" t="s">
        <v>479</v>
      </c>
      <c r="F10" s="125" t="s">
        <v>480</v>
      </c>
      <c r="G10" s="123" t="s">
        <v>481</v>
      </c>
      <c r="H10" s="123"/>
      <c r="I10" s="123"/>
      <c r="J10" s="123" t="s">
        <v>543</v>
      </c>
      <c r="K10" s="357">
        <v>90</v>
      </c>
      <c r="L10" s="124" t="s">
        <v>544</v>
      </c>
      <c r="M10" s="169" t="s">
        <v>544</v>
      </c>
      <c r="N10" s="127" t="s">
        <v>545</v>
      </c>
      <c r="O10" s="130" t="s">
        <v>652</v>
      </c>
      <c r="P10" s="130" t="s">
        <v>655</v>
      </c>
      <c r="Q10" s="358">
        <v>45</v>
      </c>
      <c r="R10" s="359">
        <v>1760</v>
      </c>
      <c r="S10" s="360" t="str">
        <f>IFERROR(IF((R10/Q10)&lt;10,"～10",IF((R10/Q10)&lt;20,"10～20",IF((R10/Q10)&lt;30,"20～30",IF((R10/Q10)&lt;40,"30～40",IF((R10/Q10)&lt;50,"40～50",IF((R10/Q10)&lt;60,"50～60",IF((R10/Q10)&lt;70,"60～70",IF((R10/Q10)&lt;80,"70～80","80～")))))))),"")</f>
        <v>30～40</v>
      </c>
      <c r="T10" s="359">
        <v>334300</v>
      </c>
      <c r="U10" s="361">
        <f>ROUNDUP((ROUNDUP((ROUNDDOWN((ROUNDDOWN(((ROUNDDOWN((T10*1.39),-2))*Q10),0))*1.7,0))*0.3,0))/1000,0)</f>
        <v>10663</v>
      </c>
      <c r="V10" s="361">
        <f>ROUNDUP((ROUNDUP((ROUNDDOWN((ROUNDDOWN(((ROUNDDOWN((T10*1.39),-2))*Q10),0))*1.7,0))*0.4,0))/1000,0)-U10</f>
        <v>3554</v>
      </c>
      <c r="W10" s="128" t="s">
        <v>384</v>
      </c>
      <c r="X10" s="128" t="s">
        <v>482</v>
      </c>
      <c r="Y10" s="130"/>
      <c r="Z10" s="130"/>
      <c r="AA10" s="362"/>
      <c r="AB10" s="363"/>
      <c r="AC10" s="360" t="str">
        <f>IFERROR(IF((AB10/AA10)&lt;10,"～10",IF((AB10/AA10)&lt;20,"10～20",IF((AB10/AA10)&lt;30,"20～30",IF((AB10/AA10)&lt;40,"30～40",IF((AB10/AA10)&lt;50,"40～50",IF((AB10/AA10)&lt;60,"50～60",IF((AB10/AA10)&lt;70,"60～70",IF((AB10/AA10)&lt;80,"70～80","80～")))))))),"")</f>
        <v/>
      </c>
      <c r="AD10" s="359"/>
      <c r="AE10" s="359">
        <f>ROUNDUP((ROUNDUP((ROUNDDOWN((ROUNDDOWN(((ROUNDDOWN((AD10*1.39),-2))*AA10),0))*1.7,0))*0.3,0))/1000,0)</f>
        <v>0</v>
      </c>
      <c r="AF10" s="359">
        <f>ROUNDUP((ROUNDUP((ROUNDDOWN((ROUNDDOWN(((ROUNDDOWN((AD10*1.39),-2))*AA10),0))*1.7,0))*0.4,0))/1000,0)-AE10</f>
        <v>0</v>
      </c>
      <c r="AG10" s="128"/>
      <c r="AH10" s="128"/>
      <c r="AI10" s="359"/>
      <c r="AJ10" s="359"/>
      <c r="AK10" s="359"/>
      <c r="AL10" s="364">
        <f>ROUNDUP((ROUNDDOWN((AK10*1.7),0))*0.3,0)</f>
        <v>0</v>
      </c>
      <c r="AM10" s="364">
        <f>ROUNDUP((ROUNDDOWN((AK10*1.7),0))*0.4,0)-AL10</f>
        <v>0</v>
      </c>
      <c r="AN10" s="364">
        <f>ROUND((AK10*0.75),0)-AL10-AM10</f>
        <v>0</v>
      </c>
      <c r="AO10" s="127"/>
    </row>
    <row r="11" spans="1:41" s="365" customFormat="1" ht="18" customHeight="1">
      <c r="A11" s="123">
        <v>2</v>
      </c>
      <c r="B11" s="123">
        <v>24</v>
      </c>
      <c r="C11" s="123" t="s">
        <v>477</v>
      </c>
      <c r="D11" s="123" t="s">
        <v>478</v>
      </c>
      <c r="E11" s="124" t="s">
        <v>479</v>
      </c>
      <c r="F11" s="125" t="s">
        <v>480</v>
      </c>
      <c r="G11" s="123" t="s">
        <v>481</v>
      </c>
      <c r="H11" s="123"/>
      <c r="I11" s="123"/>
      <c r="J11" s="123" t="s">
        <v>543</v>
      </c>
      <c r="K11" s="357">
        <v>50</v>
      </c>
      <c r="L11" s="124" t="s">
        <v>544</v>
      </c>
      <c r="M11" s="169" t="s">
        <v>544</v>
      </c>
      <c r="N11" s="127" t="s">
        <v>545</v>
      </c>
      <c r="O11" s="130" t="s">
        <v>652</v>
      </c>
      <c r="P11" s="130" t="s">
        <v>655</v>
      </c>
      <c r="Q11" s="358">
        <v>10</v>
      </c>
      <c r="R11" s="359">
        <v>520</v>
      </c>
      <c r="S11" s="360" t="str">
        <f t="shared" ref="S11:S74" si="2">IFERROR(IF((R11/Q11)&lt;10,"～10",IF((R11/Q11)&lt;20,"10～20",IF((R11/Q11)&lt;30,"20～30",IF((R11/Q11)&lt;40,"30～40",IF((R11/Q11)&lt;50,"40～50",IF((R11/Q11)&lt;60,"50～60",IF((R11/Q11)&lt;70,"60～70",IF((R11/Q11)&lt;80,"70～80","80～")))))))),"")</f>
        <v>50～60</v>
      </c>
      <c r="T11" s="359">
        <v>453400</v>
      </c>
      <c r="U11" s="361">
        <f t="shared" ref="U11:U71" si="3">ROUNDUP((ROUNDUP((ROUNDDOWN((ROUNDDOWN(((ROUNDDOWN((T11*1.39),-2))*Q11),0))*1.7,0))*0.3,0))/1000,0)</f>
        <v>3215</v>
      </c>
      <c r="V11" s="361">
        <f>ROUNDUP((ROUNDUP((ROUNDDOWN((ROUNDDOWN(((ROUNDDOWN((T11*1.39),-2))*Q11),0))*1.7,0))*0.4,0))/1000,0)-U11</f>
        <v>1071</v>
      </c>
      <c r="W11" s="128" t="s">
        <v>384</v>
      </c>
      <c r="X11" s="128" t="s">
        <v>384</v>
      </c>
      <c r="Y11" s="130"/>
      <c r="Z11" s="130"/>
      <c r="AA11" s="362"/>
      <c r="AB11" s="363"/>
      <c r="AC11" s="360" t="str">
        <f t="shared" ref="AC11:AC74" si="4">IFERROR(IF((AB11/AA11)&lt;10,"～10",IF((AB11/AA11)&lt;20,"10～20",IF((AB11/AA11)&lt;30,"20～30",IF((AB11/AA11)&lt;40,"30～40",IF((AB11/AA11)&lt;50,"40～50",IF((AB11/AA11)&lt;60,"50～60",IF((AB11/AA11)&lt;70,"60～70",IF((AB11/AA11)&lt;80,"70～80","80～")))))))),"")</f>
        <v/>
      </c>
      <c r="AD11" s="359"/>
      <c r="AE11" s="359">
        <f t="shared" ref="AE11:AE71" si="5">ROUNDUP((ROUNDUP((ROUNDDOWN((ROUNDDOWN(((ROUNDDOWN((AD11*1.39),-2))*AA11),0))*1.7,0))*0.3,0))/1000,0)</f>
        <v>0</v>
      </c>
      <c r="AF11" s="359">
        <f t="shared" ref="AF11:AF71" si="6">ROUNDUP((ROUNDUP((ROUNDDOWN((ROUNDDOWN(((ROUNDDOWN((AD11*1.39),-2))*AA11),0))*1.7,0))*0.4,0))/1000,0)-AE11</f>
        <v>0</v>
      </c>
      <c r="AG11" s="128"/>
      <c r="AH11" s="128"/>
      <c r="AI11" s="359"/>
      <c r="AJ11" s="359"/>
      <c r="AK11" s="359"/>
      <c r="AL11" s="364">
        <f t="shared" ref="AL11:AL71" si="7">ROUNDUP((ROUNDDOWN((AK11*1.7),0))*0.3,0)</f>
        <v>0</v>
      </c>
      <c r="AM11" s="364">
        <f t="shared" ref="AM11:AM71" si="8">ROUNDUP((ROUNDDOWN((AK11*1.7),0))*0.4,0)-AL11</f>
        <v>0</v>
      </c>
      <c r="AN11" s="364">
        <f t="shared" ref="AN11:AN71" si="9">ROUND((AK11*0.75),0)-AL11-AM11</f>
        <v>0</v>
      </c>
      <c r="AO11" s="127"/>
    </row>
    <row r="12" spans="1:41" s="365" customFormat="1" ht="18" customHeight="1">
      <c r="A12" s="123">
        <v>3</v>
      </c>
      <c r="B12" s="123">
        <v>26</v>
      </c>
      <c r="C12" s="123" t="s">
        <v>484</v>
      </c>
      <c r="D12" s="123" t="s">
        <v>485</v>
      </c>
      <c r="E12" s="124" t="s">
        <v>479</v>
      </c>
      <c r="F12" s="125" t="s">
        <v>480</v>
      </c>
      <c r="G12" s="123" t="s">
        <v>481</v>
      </c>
      <c r="H12" s="123"/>
      <c r="I12" s="123"/>
      <c r="J12" s="123" t="s">
        <v>543</v>
      </c>
      <c r="K12" s="357">
        <v>100</v>
      </c>
      <c r="L12" s="124" t="s">
        <v>544</v>
      </c>
      <c r="M12" s="169" t="s">
        <v>544</v>
      </c>
      <c r="N12" s="127" t="s">
        <v>546</v>
      </c>
      <c r="O12" s="130" t="s">
        <v>652</v>
      </c>
      <c r="P12" s="130" t="s">
        <v>655</v>
      </c>
      <c r="Q12" s="358">
        <v>50</v>
      </c>
      <c r="R12" s="359">
        <v>3000</v>
      </c>
      <c r="S12" s="360" t="str">
        <f t="shared" si="2"/>
        <v>60～70</v>
      </c>
      <c r="T12" s="359">
        <v>512900</v>
      </c>
      <c r="U12" s="361">
        <f t="shared" si="3"/>
        <v>18179</v>
      </c>
      <c r="V12" s="361">
        <f t="shared" ref="V12:V71" si="10">ROUNDUP((ROUNDUP((ROUNDDOWN((ROUNDDOWN(((ROUNDDOWN((T12*1.39),-2))*Q12),0))*1.7,0))*0.4,0))/1000,0)-U12</f>
        <v>6060</v>
      </c>
      <c r="W12" s="128" t="s">
        <v>384</v>
      </c>
      <c r="X12" s="128" t="s">
        <v>384</v>
      </c>
      <c r="Y12" s="130"/>
      <c r="Z12" s="130"/>
      <c r="AA12" s="362"/>
      <c r="AB12" s="363"/>
      <c r="AC12" s="360" t="str">
        <f t="shared" si="4"/>
        <v/>
      </c>
      <c r="AD12" s="359"/>
      <c r="AE12" s="359">
        <f t="shared" si="5"/>
        <v>0</v>
      </c>
      <c r="AF12" s="359">
        <f t="shared" si="6"/>
        <v>0</v>
      </c>
      <c r="AG12" s="128"/>
      <c r="AH12" s="128"/>
      <c r="AI12" s="359"/>
      <c r="AJ12" s="359"/>
      <c r="AK12" s="359"/>
      <c r="AL12" s="364">
        <f t="shared" si="7"/>
        <v>0</v>
      </c>
      <c r="AM12" s="364">
        <f t="shared" si="8"/>
        <v>0</v>
      </c>
      <c r="AN12" s="364">
        <f t="shared" si="9"/>
        <v>0</v>
      </c>
      <c r="AO12" s="127"/>
    </row>
    <row r="13" spans="1:41" s="365" customFormat="1" ht="18" customHeight="1">
      <c r="A13" s="123">
        <v>4</v>
      </c>
      <c r="B13" s="123">
        <v>26</v>
      </c>
      <c r="C13" s="123" t="s">
        <v>484</v>
      </c>
      <c r="D13" s="123" t="s">
        <v>485</v>
      </c>
      <c r="E13" s="124" t="s">
        <v>479</v>
      </c>
      <c r="F13" s="125" t="s">
        <v>480</v>
      </c>
      <c r="G13" s="123" t="s">
        <v>481</v>
      </c>
      <c r="H13" s="123"/>
      <c r="I13" s="123"/>
      <c r="J13" s="123" t="s">
        <v>543</v>
      </c>
      <c r="K13" s="357">
        <v>60</v>
      </c>
      <c r="L13" s="124" t="s">
        <v>544</v>
      </c>
      <c r="M13" s="169" t="s">
        <v>544</v>
      </c>
      <c r="N13" s="127" t="s">
        <v>546</v>
      </c>
      <c r="O13" s="130" t="s">
        <v>652</v>
      </c>
      <c r="P13" s="130" t="s">
        <v>655</v>
      </c>
      <c r="Q13" s="358">
        <v>30</v>
      </c>
      <c r="R13" s="359">
        <v>3000</v>
      </c>
      <c r="S13" s="360" t="str">
        <f t="shared" si="2"/>
        <v>80～</v>
      </c>
      <c r="T13" s="359">
        <v>512900</v>
      </c>
      <c r="U13" s="361">
        <f t="shared" si="3"/>
        <v>10908</v>
      </c>
      <c r="V13" s="361">
        <f t="shared" si="10"/>
        <v>3636</v>
      </c>
      <c r="W13" s="128" t="s">
        <v>384</v>
      </c>
      <c r="X13" s="128" t="s">
        <v>384</v>
      </c>
      <c r="Y13" s="130"/>
      <c r="Z13" s="130"/>
      <c r="AA13" s="362"/>
      <c r="AB13" s="363"/>
      <c r="AC13" s="360" t="str">
        <f t="shared" si="4"/>
        <v/>
      </c>
      <c r="AD13" s="359"/>
      <c r="AE13" s="359">
        <f t="shared" si="5"/>
        <v>0</v>
      </c>
      <c r="AF13" s="359">
        <f t="shared" si="6"/>
        <v>0</v>
      </c>
      <c r="AG13" s="128"/>
      <c r="AH13" s="128"/>
      <c r="AI13" s="359"/>
      <c r="AJ13" s="359"/>
      <c r="AK13" s="359"/>
      <c r="AL13" s="364">
        <f t="shared" si="7"/>
        <v>0</v>
      </c>
      <c r="AM13" s="364">
        <f t="shared" si="8"/>
        <v>0</v>
      </c>
      <c r="AN13" s="364">
        <f t="shared" si="9"/>
        <v>0</v>
      </c>
      <c r="AO13" s="127"/>
    </row>
    <row r="14" spans="1:41" s="365" customFormat="1" ht="18" customHeight="1">
      <c r="A14" s="123">
        <v>5</v>
      </c>
      <c r="B14" s="123">
        <v>26</v>
      </c>
      <c r="C14" s="123" t="s">
        <v>484</v>
      </c>
      <c r="D14" s="123" t="s">
        <v>485</v>
      </c>
      <c r="E14" s="124" t="s">
        <v>486</v>
      </c>
      <c r="F14" s="125" t="s">
        <v>480</v>
      </c>
      <c r="G14" s="123" t="s">
        <v>481</v>
      </c>
      <c r="H14" s="123"/>
      <c r="I14" s="123"/>
      <c r="J14" s="123" t="s">
        <v>543</v>
      </c>
      <c r="K14" s="357">
        <v>50</v>
      </c>
      <c r="L14" s="124" t="s">
        <v>544</v>
      </c>
      <c r="M14" s="169" t="s">
        <v>547</v>
      </c>
      <c r="N14" s="127" t="s">
        <v>548</v>
      </c>
      <c r="O14" s="130" t="s">
        <v>652</v>
      </c>
      <c r="P14" s="130" t="s">
        <v>655</v>
      </c>
      <c r="Q14" s="358">
        <v>26</v>
      </c>
      <c r="R14" s="359">
        <v>950</v>
      </c>
      <c r="S14" s="360" t="str">
        <f t="shared" si="2"/>
        <v>30～40</v>
      </c>
      <c r="T14" s="359">
        <v>334300</v>
      </c>
      <c r="U14" s="361">
        <f t="shared" si="3"/>
        <v>6161</v>
      </c>
      <c r="V14" s="361">
        <f t="shared" si="10"/>
        <v>2054</v>
      </c>
      <c r="W14" s="128" t="s">
        <v>482</v>
      </c>
      <c r="X14" s="128" t="s">
        <v>482</v>
      </c>
      <c r="Y14" s="130"/>
      <c r="Z14" s="130"/>
      <c r="AA14" s="362"/>
      <c r="AB14" s="363"/>
      <c r="AC14" s="360" t="str">
        <f t="shared" si="4"/>
        <v/>
      </c>
      <c r="AD14" s="359"/>
      <c r="AE14" s="359">
        <f t="shared" si="5"/>
        <v>0</v>
      </c>
      <c r="AF14" s="359">
        <f t="shared" si="6"/>
        <v>0</v>
      </c>
      <c r="AG14" s="128"/>
      <c r="AH14" s="128"/>
      <c r="AI14" s="359">
        <v>1</v>
      </c>
      <c r="AJ14" s="359">
        <v>500</v>
      </c>
      <c r="AK14" s="359">
        <v>2000</v>
      </c>
      <c r="AL14" s="364">
        <f t="shared" si="7"/>
        <v>1020</v>
      </c>
      <c r="AM14" s="364">
        <f t="shared" si="8"/>
        <v>340</v>
      </c>
      <c r="AN14" s="364">
        <f>ROUND((AK14*0.8),0)-AL14-AM14</f>
        <v>240</v>
      </c>
      <c r="AO14" s="127"/>
    </row>
    <row r="15" spans="1:41" s="365" customFormat="1" ht="18" customHeight="1">
      <c r="A15" s="123">
        <v>6</v>
      </c>
      <c r="B15" s="123">
        <v>24</v>
      </c>
      <c r="C15" s="123" t="s">
        <v>487</v>
      </c>
      <c r="D15" s="123" t="s">
        <v>488</v>
      </c>
      <c r="E15" s="124" t="s">
        <v>479</v>
      </c>
      <c r="F15" s="125" t="s">
        <v>480</v>
      </c>
      <c r="G15" s="123" t="s">
        <v>481</v>
      </c>
      <c r="H15" s="123"/>
      <c r="I15" s="123"/>
      <c r="J15" s="123" t="s">
        <v>543</v>
      </c>
      <c r="K15" s="357">
        <v>120</v>
      </c>
      <c r="L15" s="124" t="s">
        <v>549</v>
      </c>
      <c r="M15" s="169" t="s">
        <v>547</v>
      </c>
      <c r="N15" s="127" t="s">
        <v>550</v>
      </c>
      <c r="O15" s="130" t="s">
        <v>652</v>
      </c>
      <c r="P15" s="130" t="s">
        <v>655</v>
      </c>
      <c r="Q15" s="358">
        <v>32</v>
      </c>
      <c r="R15" s="359">
        <v>1460</v>
      </c>
      <c r="S15" s="360" t="str">
        <f t="shared" si="2"/>
        <v>40～50</v>
      </c>
      <c r="T15" s="359">
        <v>393800</v>
      </c>
      <c r="U15" s="361">
        <f t="shared" si="3"/>
        <v>8932</v>
      </c>
      <c r="V15" s="361">
        <f t="shared" si="10"/>
        <v>2978</v>
      </c>
      <c r="W15" s="128" t="s">
        <v>482</v>
      </c>
      <c r="X15" s="128" t="s">
        <v>482</v>
      </c>
      <c r="Y15" s="130"/>
      <c r="Z15" s="130"/>
      <c r="AA15" s="362"/>
      <c r="AB15" s="363"/>
      <c r="AC15" s="360" t="str">
        <f t="shared" si="4"/>
        <v/>
      </c>
      <c r="AD15" s="359"/>
      <c r="AE15" s="359">
        <f t="shared" si="5"/>
        <v>0</v>
      </c>
      <c r="AF15" s="359">
        <f t="shared" si="6"/>
        <v>0</v>
      </c>
      <c r="AG15" s="128"/>
      <c r="AH15" s="128"/>
      <c r="AI15" s="359">
        <v>2</v>
      </c>
      <c r="AJ15" s="359">
        <v>300</v>
      </c>
      <c r="AK15" s="359">
        <v>1200</v>
      </c>
      <c r="AL15" s="364">
        <f t="shared" si="7"/>
        <v>612</v>
      </c>
      <c r="AM15" s="364">
        <f t="shared" si="8"/>
        <v>204</v>
      </c>
      <c r="AN15" s="364">
        <f>ROUND((AK15*0.8),0)-AL15-AM15</f>
        <v>144</v>
      </c>
      <c r="AO15" s="127"/>
    </row>
    <row r="16" spans="1:41" s="365" customFormat="1" ht="18" customHeight="1">
      <c r="A16" s="123">
        <v>7</v>
      </c>
      <c r="B16" s="123">
        <v>26</v>
      </c>
      <c r="C16" s="123" t="s">
        <v>487</v>
      </c>
      <c r="D16" s="123" t="s">
        <v>488</v>
      </c>
      <c r="E16" s="124" t="s">
        <v>479</v>
      </c>
      <c r="F16" s="125" t="s">
        <v>483</v>
      </c>
      <c r="G16" s="123" t="s">
        <v>481</v>
      </c>
      <c r="H16" s="123"/>
      <c r="I16" s="123"/>
      <c r="J16" s="123" t="s">
        <v>543</v>
      </c>
      <c r="K16" s="357">
        <v>60</v>
      </c>
      <c r="L16" s="124" t="s">
        <v>544</v>
      </c>
      <c r="M16" s="169" t="s">
        <v>544</v>
      </c>
      <c r="N16" s="127"/>
      <c r="O16" s="130"/>
      <c r="P16" s="130"/>
      <c r="Q16" s="358"/>
      <c r="R16" s="359"/>
      <c r="S16" s="360" t="str">
        <f t="shared" si="2"/>
        <v/>
      </c>
      <c r="T16" s="359"/>
      <c r="U16" s="361">
        <f t="shared" si="3"/>
        <v>0</v>
      </c>
      <c r="V16" s="361">
        <f t="shared" si="10"/>
        <v>0</v>
      </c>
      <c r="W16" s="128"/>
      <c r="X16" s="128"/>
      <c r="Y16" s="130"/>
      <c r="Z16" s="130"/>
      <c r="AA16" s="362"/>
      <c r="AB16" s="363"/>
      <c r="AC16" s="360" t="str">
        <f t="shared" si="4"/>
        <v/>
      </c>
      <c r="AD16" s="359"/>
      <c r="AE16" s="359">
        <f t="shared" si="5"/>
        <v>0</v>
      </c>
      <c r="AF16" s="359">
        <f t="shared" si="6"/>
        <v>0</v>
      </c>
      <c r="AG16" s="128"/>
      <c r="AH16" s="128"/>
      <c r="AI16" s="359"/>
      <c r="AJ16" s="359"/>
      <c r="AK16" s="359"/>
      <c r="AL16" s="364">
        <f t="shared" si="7"/>
        <v>0</v>
      </c>
      <c r="AM16" s="364">
        <f t="shared" si="8"/>
        <v>0</v>
      </c>
      <c r="AN16" s="364">
        <f t="shared" si="9"/>
        <v>0</v>
      </c>
      <c r="AO16" s="127"/>
    </row>
    <row r="17" spans="1:41" s="365" customFormat="1" ht="18" customHeight="1">
      <c r="A17" s="123">
        <v>8</v>
      </c>
      <c r="B17" s="123">
        <v>26</v>
      </c>
      <c r="C17" s="123" t="s">
        <v>489</v>
      </c>
      <c r="D17" s="123" t="s">
        <v>490</v>
      </c>
      <c r="E17" s="124" t="s">
        <v>479</v>
      </c>
      <c r="F17" s="125" t="s">
        <v>480</v>
      </c>
      <c r="G17" s="123" t="s">
        <v>481</v>
      </c>
      <c r="H17" s="123"/>
      <c r="I17" s="123"/>
      <c r="J17" s="123" t="s">
        <v>543</v>
      </c>
      <c r="K17" s="357">
        <v>100</v>
      </c>
      <c r="L17" s="124" t="s">
        <v>544</v>
      </c>
      <c r="M17" s="169" t="s">
        <v>544</v>
      </c>
      <c r="N17" s="127"/>
      <c r="O17" s="130"/>
      <c r="P17" s="130"/>
      <c r="Q17" s="358"/>
      <c r="R17" s="359"/>
      <c r="S17" s="360" t="str">
        <f t="shared" si="2"/>
        <v/>
      </c>
      <c r="T17" s="359"/>
      <c r="U17" s="361">
        <f t="shared" si="3"/>
        <v>0</v>
      </c>
      <c r="V17" s="361">
        <f t="shared" si="10"/>
        <v>0</v>
      </c>
      <c r="W17" s="128"/>
      <c r="X17" s="128"/>
      <c r="Y17" s="130"/>
      <c r="Z17" s="130"/>
      <c r="AA17" s="362"/>
      <c r="AB17" s="363"/>
      <c r="AC17" s="360" t="str">
        <f t="shared" si="4"/>
        <v/>
      </c>
      <c r="AD17" s="359"/>
      <c r="AE17" s="359">
        <f t="shared" si="5"/>
        <v>0</v>
      </c>
      <c r="AF17" s="359">
        <f t="shared" si="6"/>
        <v>0</v>
      </c>
      <c r="AG17" s="128"/>
      <c r="AH17" s="128"/>
      <c r="AI17" s="359"/>
      <c r="AJ17" s="359"/>
      <c r="AK17" s="359"/>
      <c r="AL17" s="364">
        <f t="shared" si="7"/>
        <v>0</v>
      </c>
      <c r="AM17" s="364">
        <f t="shared" si="8"/>
        <v>0</v>
      </c>
      <c r="AN17" s="364">
        <f t="shared" si="9"/>
        <v>0</v>
      </c>
      <c r="AO17" s="127"/>
    </row>
    <row r="18" spans="1:41" s="365" customFormat="1" ht="18" customHeight="1">
      <c r="A18" s="123">
        <v>9</v>
      </c>
      <c r="B18" s="123">
        <v>25</v>
      </c>
      <c r="C18" s="123" t="s">
        <v>491</v>
      </c>
      <c r="D18" s="123" t="s">
        <v>492</v>
      </c>
      <c r="E18" s="124" t="s">
        <v>486</v>
      </c>
      <c r="F18" s="125" t="s">
        <v>480</v>
      </c>
      <c r="G18" s="123" t="s">
        <v>481</v>
      </c>
      <c r="H18" s="123"/>
      <c r="I18" s="123"/>
      <c r="J18" s="123" t="s">
        <v>543</v>
      </c>
      <c r="K18" s="357">
        <v>50</v>
      </c>
      <c r="L18" s="124" t="s">
        <v>544</v>
      </c>
      <c r="M18" s="169" t="s">
        <v>544</v>
      </c>
      <c r="N18" s="127"/>
      <c r="O18" s="130"/>
      <c r="P18" s="130"/>
      <c r="Q18" s="358"/>
      <c r="R18" s="359"/>
      <c r="S18" s="360" t="str">
        <f t="shared" si="2"/>
        <v/>
      </c>
      <c r="T18" s="359"/>
      <c r="U18" s="361">
        <f t="shared" si="3"/>
        <v>0</v>
      </c>
      <c r="V18" s="361">
        <f t="shared" si="10"/>
        <v>0</v>
      </c>
      <c r="W18" s="128"/>
      <c r="X18" s="128"/>
      <c r="Y18" s="130"/>
      <c r="Z18" s="130"/>
      <c r="AA18" s="362"/>
      <c r="AB18" s="363"/>
      <c r="AC18" s="360" t="str">
        <f t="shared" si="4"/>
        <v/>
      </c>
      <c r="AD18" s="359"/>
      <c r="AE18" s="359">
        <f t="shared" si="5"/>
        <v>0</v>
      </c>
      <c r="AF18" s="359">
        <f t="shared" si="6"/>
        <v>0</v>
      </c>
      <c r="AG18" s="128"/>
      <c r="AH18" s="128"/>
      <c r="AI18" s="359"/>
      <c r="AJ18" s="359"/>
      <c r="AK18" s="359"/>
      <c r="AL18" s="364">
        <f t="shared" si="7"/>
        <v>0</v>
      </c>
      <c r="AM18" s="364">
        <f t="shared" si="8"/>
        <v>0</v>
      </c>
      <c r="AN18" s="364">
        <f t="shared" si="9"/>
        <v>0</v>
      </c>
      <c r="AO18" s="127"/>
    </row>
    <row r="19" spans="1:41" s="365" customFormat="1" ht="18" customHeight="1">
      <c r="A19" s="123">
        <v>10</v>
      </c>
      <c r="B19" s="123">
        <v>26</v>
      </c>
      <c r="C19" s="123" t="s">
        <v>491</v>
      </c>
      <c r="D19" s="123" t="s">
        <v>492</v>
      </c>
      <c r="E19" s="124" t="s">
        <v>479</v>
      </c>
      <c r="F19" s="125" t="s">
        <v>483</v>
      </c>
      <c r="G19" s="123" t="s">
        <v>481</v>
      </c>
      <c r="H19" s="123"/>
      <c r="I19" s="123"/>
      <c r="J19" s="123" t="s">
        <v>543</v>
      </c>
      <c r="K19" s="357">
        <v>60</v>
      </c>
      <c r="L19" s="124" t="s">
        <v>549</v>
      </c>
      <c r="M19" s="169" t="s">
        <v>544</v>
      </c>
      <c r="N19" s="127" t="s">
        <v>551</v>
      </c>
      <c r="O19" s="130" t="s">
        <v>653</v>
      </c>
      <c r="P19" s="130" t="s">
        <v>656</v>
      </c>
      <c r="Q19" s="358">
        <v>28</v>
      </c>
      <c r="R19" s="359">
        <v>590</v>
      </c>
      <c r="S19" s="360" t="str">
        <f t="shared" si="2"/>
        <v>20～30</v>
      </c>
      <c r="T19" s="359">
        <v>274800</v>
      </c>
      <c r="U19" s="361">
        <f t="shared" si="3"/>
        <v>5454</v>
      </c>
      <c r="V19" s="361">
        <f t="shared" si="10"/>
        <v>1818</v>
      </c>
      <c r="W19" s="128" t="s">
        <v>482</v>
      </c>
      <c r="X19" s="128" t="s">
        <v>482</v>
      </c>
      <c r="Y19" s="130"/>
      <c r="Z19" s="130"/>
      <c r="AA19" s="362"/>
      <c r="AB19" s="363"/>
      <c r="AC19" s="360" t="str">
        <f t="shared" si="4"/>
        <v/>
      </c>
      <c r="AD19" s="359"/>
      <c r="AE19" s="359">
        <f t="shared" si="5"/>
        <v>0</v>
      </c>
      <c r="AF19" s="359">
        <f t="shared" si="6"/>
        <v>0</v>
      </c>
      <c r="AG19" s="128"/>
      <c r="AH19" s="128"/>
      <c r="AI19" s="359">
        <v>1</v>
      </c>
      <c r="AJ19" s="359">
        <v>500</v>
      </c>
      <c r="AK19" s="359">
        <v>3500</v>
      </c>
      <c r="AL19" s="364">
        <f t="shared" si="7"/>
        <v>1785</v>
      </c>
      <c r="AM19" s="364">
        <f t="shared" si="8"/>
        <v>595</v>
      </c>
      <c r="AN19" s="364">
        <f>ROUND((AK19*0.8),0)-AL19-AM19</f>
        <v>420</v>
      </c>
      <c r="AO19" s="127"/>
    </row>
    <row r="20" spans="1:41" s="365" customFormat="1" ht="18" customHeight="1">
      <c r="A20" s="123">
        <v>11</v>
      </c>
      <c r="B20" s="123">
        <v>26</v>
      </c>
      <c r="C20" s="123" t="s">
        <v>491</v>
      </c>
      <c r="D20" s="123" t="s">
        <v>492</v>
      </c>
      <c r="E20" s="124" t="s">
        <v>479</v>
      </c>
      <c r="F20" s="125" t="s">
        <v>483</v>
      </c>
      <c r="G20" s="123" t="s">
        <v>481</v>
      </c>
      <c r="H20" s="123"/>
      <c r="I20" s="123"/>
      <c r="J20" s="123" t="s">
        <v>543</v>
      </c>
      <c r="K20" s="357">
        <v>70</v>
      </c>
      <c r="L20" s="124" t="s">
        <v>544</v>
      </c>
      <c r="M20" s="169" t="s">
        <v>544</v>
      </c>
      <c r="N20" s="127"/>
      <c r="O20" s="130"/>
      <c r="P20" s="130"/>
      <c r="Q20" s="358"/>
      <c r="R20" s="359"/>
      <c r="S20" s="360" t="str">
        <f t="shared" si="2"/>
        <v/>
      </c>
      <c r="T20" s="359"/>
      <c r="U20" s="361">
        <f t="shared" si="3"/>
        <v>0</v>
      </c>
      <c r="V20" s="361">
        <f t="shared" si="10"/>
        <v>0</v>
      </c>
      <c r="W20" s="128"/>
      <c r="X20" s="128"/>
      <c r="Y20" s="130"/>
      <c r="Z20" s="130"/>
      <c r="AA20" s="362"/>
      <c r="AB20" s="363"/>
      <c r="AC20" s="360" t="str">
        <f t="shared" si="4"/>
        <v/>
      </c>
      <c r="AD20" s="359"/>
      <c r="AE20" s="359">
        <f t="shared" si="5"/>
        <v>0</v>
      </c>
      <c r="AF20" s="359">
        <f t="shared" si="6"/>
        <v>0</v>
      </c>
      <c r="AG20" s="128"/>
      <c r="AH20" s="128"/>
      <c r="AI20" s="359"/>
      <c r="AJ20" s="359"/>
      <c r="AK20" s="359"/>
      <c r="AL20" s="364">
        <f t="shared" si="7"/>
        <v>0</v>
      </c>
      <c r="AM20" s="364">
        <f t="shared" si="8"/>
        <v>0</v>
      </c>
      <c r="AN20" s="364">
        <f t="shared" si="9"/>
        <v>0</v>
      </c>
      <c r="AO20" s="127"/>
    </row>
    <row r="21" spans="1:41" s="365" customFormat="1" ht="18" customHeight="1">
      <c r="A21" s="123">
        <v>12</v>
      </c>
      <c r="B21" s="123">
        <v>26</v>
      </c>
      <c r="C21" s="123" t="s">
        <v>493</v>
      </c>
      <c r="D21" s="123" t="s">
        <v>494</v>
      </c>
      <c r="E21" s="124" t="s">
        <v>479</v>
      </c>
      <c r="F21" s="125" t="s">
        <v>480</v>
      </c>
      <c r="G21" s="123" t="s">
        <v>481</v>
      </c>
      <c r="H21" s="123"/>
      <c r="I21" s="123"/>
      <c r="J21" s="123" t="s">
        <v>543</v>
      </c>
      <c r="K21" s="357">
        <v>50</v>
      </c>
      <c r="L21" s="124" t="s">
        <v>544</v>
      </c>
      <c r="M21" s="169" t="s">
        <v>547</v>
      </c>
      <c r="N21" s="127" t="s">
        <v>552</v>
      </c>
      <c r="O21" s="130" t="s">
        <v>654</v>
      </c>
      <c r="P21" s="130" t="s">
        <v>656</v>
      </c>
      <c r="Q21" s="358">
        <v>19</v>
      </c>
      <c r="R21" s="359">
        <v>420</v>
      </c>
      <c r="S21" s="360" t="str">
        <f t="shared" si="2"/>
        <v>20～30</v>
      </c>
      <c r="T21" s="359">
        <v>274800</v>
      </c>
      <c r="U21" s="361">
        <f t="shared" si="3"/>
        <v>3701</v>
      </c>
      <c r="V21" s="361">
        <f t="shared" si="10"/>
        <v>1234</v>
      </c>
      <c r="W21" s="128" t="s">
        <v>482</v>
      </c>
      <c r="X21" s="128" t="s">
        <v>495</v>
      </c>
      <c r="Y21" s="130"/>
      <c r="Z21" s="130"/>
      <c r="AA21" s="362"/>
      <c r="AB21" s="363"/>
      <c r="AC21" s="360" t="str">
        <f t="shared" si="4"/>
        <v/>
      </c>
      <c r="AD21" s="359"/>
      <c r="AE21" s="359">
        <f t="shared" si="5"/>
        <v>0</v>
      </c>
      <c r="AF21" s="359">
        <f t="shared" si="6"/>
        <v>0</v>
      </c>
      <c r="AG21" s="128"/>
      <c r="AH21" s="128"/>
      <c r="AI21" s="359">
        <v>1</v>
      </c>
      <c r="AJ21" s="359">
        <v>800</v>
      </c>
      <c r="AK21" s="359">
        <v>5600</v>
      </c>
      <c r="AL21" s="364">
        <f t="shared" si="7"/>
        <v>2856</v>
      </c>
      <c r="AM21" s="364">
        <f t="shared" si="8"/>
        <v>952</v>
      </c>
      <c r="AN21" s="364">
        <f>ROUND((AK21*0.8),0)-AL21-AM21</f>
        <v>672</v>
      </c>
      <c r="AO21" s="127"/>
    </row>
    <row r="22" spans="1:41" s="365" customFormat="1" ht="18" customHeight="1">
      <c r="A22" s="123">
        <v>13</v>
      </c>
      <c r="B22" s="123">
        <v>26</v>
      </c>
      <c r="C22" s="123" t="s">
        <v>496</v>
      </c>
      <c r="D22" s="123" t="s">
        <v>497</v>
      </c>
      <c r="E22" s="124" t="s">
        <v>479</v>
      </c>
      <c r="F22" s="125" t="s">
        <v>480</v>
      </c>
      <c r="G22" s="123" t="s">
        <v>481</v>
      </c>
      <c r="H22" s="123"/>
      <c r="I22" s="123"/>
      <c r="J22" s="123" t="s">
        <v>543</v>
      </c>
      <c r="K22" s="357">
        <v>100</v>
      </c>
      <c r="L22" s="124" t="s">
        <v>544</v>
      </c>
      <c r="M22" s="169" t="s">
        <v>547</v>
      </c>
      <c r="N22" s="127" t="s">
        <v>553</v>
      </c>
      <c r="O22" s="130" t="s">
        <v>654</v>
      </c>
      <c r="P22" s="130" t="s">
        <v>656</v>
      </c>
      <c r="Q22" s="358">
        <v>22</v>
      </c>
      <c r="R22" s="359">
        <v>890</v>
      </c>
      <c r="S22" s="360" t="str">
        <f t="shared" si="2"/>
        <v>40～50</v>
      </c>
      <c r="T22" s="359">
        <v>393800</v>
      </c>
      <c r="U22" s="361">
        <f t="shared" si="3"/>
        <v>6141</v>
      </c>
      <c r="V22" s="361">
        <f t="shared" si="10"/>
        <v>2047</v>
      </c>
      <c r="W22" s="128" t="s">
        <v>482</v>
      </c>
      <c r="X22" s="128" t="s">
        <v>495</v>
      </c>
      <c r="Y22" s="130"/>
      <c r="Z22" s="130"/>
      <c r="AA22" s="362"/>
      <c r="AB22" s="363"/>
      <c r="AC22" s="360" t="str">
        <f t="shared" si="4"/>
        <v/>
      </c>
      <c r="AD22" s="359"/>
      <c r="AE22" s="359">
        <f t="shared" si="5"/>
        <v>0</v>
      </c>
      <c r="AF22" s="359">
        <f t="shared" si="6"/>
        <v>0</v>
      </c>
      <c r="AG22" s="128"/>
      <c r="AH22" s="128"/>
      <c r="AI22" s="359">
        <v>1</v>
      </c>
      <c r="AJ22" s="359">
        <v>300</v>
      </c>
      <c r="AK22" s="359">
        <v>1500</v>
      </c>
      <c r="AL22" s="364">
        <f t="shared" si="7"/>
        <v>765</v>
      </c>
      <c r="AM22" s="364">
        <f t="shared" si="8"/>
        <v>255</v>
      </c>
      <c r="AN22" s="364">
        <f>ROUND((AK22*0.8),0)-AL22-AM22</f>
        <v>180</v>
      </c>
      <c r="AO22" s="127"/>
    </row>
    <row r="23" spans="1:41" s="365" customFormat="1" ht="18" customHeight="1">
      <c r="A23" s="123">
        <v>14</v>
      </c>
      <c r="B23" s="123">
        <v>26</v>
      </c>
      <c r="C23" s="123" t="s">
        <v>496</v>
      </c>
      <c r="D23" s="123" t="s">
        <v>497</v>
      </c>
      <c r="E23" s="124" t="s">
        <v>479</v>
      </c>
      <c r="F23" s="125" t="s">
        <v>480</v>
      </c>
      <c r="G23" s="123" t="s">
        <v>481</v>
      </c>
      <c r="H23" s="123"/>
      <c r="I23" s="123"/>
      <c r="J23" s="123" t="s">
        <v>543</v>
      </c>
      <c r="K23" s="357">
        <v>100</v>
      </c>
      <c r="L23" s="124" t="s">
        <v>544</v>
      </c>
      <c r="M23" s="169" t="s">
        <v>544</v>
      </c>
      <c r="N23" s="127" t="s">
        <v>553</v>
      </c>
      <c r="O23" s="130" t="s">
        <v>654</v>
      </c>
      <c r="P23" s="130" t="s">
        <v>656</v>
      </c>
      <c r="Q23" s="358">
        <v>22</v>
      </c>
      <c r="R23" s="359">
        <v>890</v>
      </c>
      <c r="S23" s="360" t="str">
        <f t="shared" si="2"/>
        <v>40～50</v>
      </c>
      <c r="T23" s="359">
        <v>393800</v>
      </c>
      <c r="U23" s="361">
        <f t="shared" si="3"/>
        <v>6141</v>
      </c>
      <c r="V23" s="361">
        <f t="shared" si="10"/>
        <v>2047</v>
      </c>
      <c r="W23" s="128" t="s">
        <v>482</v>
      </c>
      <c r="X23" s="128" t="s">
        <v>495</v>
      </c>
      <c r="Y23" s="130"/>
      <c r="Z23" s="130"/>
      <c r="AA23" s="362"/>
      <c r="AB23" s="363"/>
      <c r="AC23" s="360" t="str">
        <f t="shared" si="4"/>
        <v/>
      </c>
      <c r="AD23" s="359"/>
      <c r="AE23" s="359">
        <f t="shared" si="5"/>
        <v>0</v>
      </c>
      <c r="AF23" s="359">
        <f t="shared" si="6"/>
        <v>0</v>
      </c>
      <c r="AG23" s="128"/>
      <c r="AH23" s="128"/>
      <c r="AI23" s="359">
        <v>1</v>
      </c>
      <c r="AJ23" s="359">
        <v>300</v>
      </c>
      <c r="AK23" s="359">
        <v>1500</v>
      </c>
      <c r="AL23" s="364">
        <f t="shared" si="7"/>
        <v>765</v>
      </c>
      <c r="AM23" s="364">
        <f t="shared" si="8"/>
        <v>255</v>
      </c>
      <c r="AN23" s="364">
        <f>ROUND((AK23*0.8),0)-AL23-AM23</f>
        <v>180</v>
      </c>
      <c r="AO23" s="127"/>
    </row>
    <row r="24" spans="1:41" s="365" customFormat="1" ht="18" customHeight="1">
      <c r="A24" s="123">
        <v>15</v>
      </c>
      <c r="B24" s="123">
        <v>26</v>
      </c>
      <c r="C24" s="123" t="s">
        <v>496</v>
      </c>
      <c r="D24" s="123" t="s">
        <v>497</v>
      </c>
      <c r="E24" s="124" t="s">
        <v>479</v>
      </c>
      <c r="F24" s="125" t="s">
        <v>483</v>
      </c>
      <c r="G24" s="123" t="s">
        <v>481</v>
      </c>
      <c r="H24" s="123"/>
      <c r="I24" s="123"/>
      <c r="J24" s="123" t="s">
        <v>543</v>
      </c>
      <c r="K24" s="357">
        <v>50</v>
      </c>
      <c r="L24" s="124" t="s">
        <v>549</v>
      </c>
      <c r="M24" s="169" t="s">
        <v>544</v>
      </c>
      <c r="N24" s="127" t="s">
        <v>554</v>
      </c>
      <c r="O24" s="130" t="s">
        <v>654</v>
      </c>
      <c r="P24" s="130" t="s">
        <v>655</v>
      </c>
      <c r="Q24" s="358">
        <v>14</v>
      </c>
      <c r="R24" s="359">
        <v>180</v>
      </c>
      <c r="S24" s="360" t="str">
        <f t="shared" si="2"/>
        <v>10～20</v>
      </c>
      <c r="T24" s="359">
        <v>215200</v>
      </c>
      <c r="U24" s="361">
        <f t="shared" si="3"/>
        <v>2136</v>
      </c>
      <c r="V24" s="361">
        <f t="shared" si="10"/>
        <v>712</v>
      </c>
      <c r="W24" s="128" t="s">
        <v>384</v>
      </c>
      <c r="X24" s="128" t="s">
        <v>498</v>
      </c>
      <c r="Y24" s="130"/>
      <c r="Z24" s="130"/>
      <c r="AA24" s="362"/>
      <c r="AB24" s="363"/>
      <c r="AC24" s="360" t="str">
        <f t="shared" si="4"/>
        <v/>
      </c>
      <c r="AD24" s="359"/>
      <c r="AE24" s="359">
        <f t="shared" si="5"/>
        <v>0</v>
      </c>
      <c r="AF24" s="359">
        <f t="shared" si="6"/>
        <v>0</v>
      </c>
      <c r="AG24" s="128"/>
      <c r="AH24" s="128"/>
      <c r="AI24" s="359">
        <v>1</v>
      </c>
      <c r="AJ24" s="359">
        <v>500</v>
      </c>
      <c r="AK24" s="359">
        <v>2500</v>
      </c>
      <c r="AL24" s="364">
        <f t="shared" si="7"/>
        <v>1275</v>
      </c>
      <c r="AM24" s="364">
        <f t="shared" si="8"/>
        <v>425</v>
      </c>
      <c r="AN24" s="364">
        <f>ROUND((AK24*0.8),0)-AL24-AM24</f>
        <v>300</v>
      </c>
      <c r="AO24" s="127"/>
    </row>
    <row r="25" spans="1:41" s="365" customFormat="1" ht="18" customHeight="1">
      <c r="A25" s="123">
        <v>16</v>
      </c>
      <c r="B25" s="123">
        <v>26</v>
      </c>
      <c r="C25" s="123" t="s">
        <v>499</v>
      </c>
      <c r="D25" s="123" t="s">
        <v>500</v>
      </c>
      <c r="E25" s="124" t="s">
        <v>479</v>
      </c>
      <c r="F25" s="125" t="s">
        <v>480</v>
      </c>
      <c r="G25" s="123" t="s">
        <v>481</v>
      </c>
      <c r="H25" s="123"/>
      <c r="I25" s="123"/>
      <c r="J25" s="123" t="s">
        <v>543</v>
      </c>
      <c r="K25" s="357">
        <v>50</v>
      </c>
      <c r="L25" s="124" t="s">
        <v>544</v>
      </c>
      <c r="M25" s="169" t="s">
        <v>544</v>
      </c>
      <c r="N25" s="127" t="s">
        <v>545</v>
      </c>
      <c r="O25" s="130"/>
      <c r="P25" s="130"/>
      <c r="Q25" s="358"/>
      <c r="R25" s="359"/>
      <c r="S25" s="360" t="str">
        <f t="shared" si="2"/>
        <v/>
      </c>
      <c r="T25" s="359"/>
      <c r="U25" s="361">
        <f t="shared" si="3"/>
        <v>0</v>
      </c>
      <c r="V25" s="361">
        <f t="shared" si="10"/>
        <v>0</v>
      </c>
      <c r="W25" s="128"/>
      <c r="X25" s="128"/>
      <c r="Y25" s="130" t="s">
        <v>657</v>
      </c>
      <c r="Z25" s="130" t="s">
        <v>655</v>
      </c>
      <c r="AA25" s="362">
        <v>10</v>
      </c>
      <c r="AB25" s="363">
        <v>100</v>
      </c>
      <c r="AC25" s="360" t="str">
        <f t="shared" si="4"/>
        <v>10～20</v>
      </c>
      <c r="AD25" s="359">
        <v>206000</v>
      </c>
      <c r="AE25" s="359">
        <f t="shared" si="5"/>
        <v>1461</v>
      </c>
      <c r="AF25" s="359">
        <f t="shared" si="6"/>
        <v>486</v>
      </c>
      <c r="AG25" s="128" t="s">
        <v>482</v>
      </c>
      <c r="AH25" s="128" t="s">
        <v>482</v>
      </c>
      <c r="AI25" s="359"/>
      <c r="AJ25" s="359"/>
      <c r="AK25" s="359"/>
      <c r="AL25" s="364">
        <f t="shared" si="7"/>
        <v>0</v>
      </c>
      <c r="AM25" s="364">
        <f t="shared" si="8"/>
        <v>0</v>
      </c>
      <c r="AN25" s="364">
        <f t="shared" si="9"/>
        <v>0</v>
      </c>
      <c r="AO25" s="127"/>
    </row>
    <row r="26" spans="1:41" s="365" customFormat="1" ht="18" customHeight="1">
      <c r="A26" s="123">
        <v>17</v>
      </c>
      <c r="B26" s="123">
        <v>24</v>
      </c>
      <c r="C26" s="123" t="s">
        <v>499</v>
      </c>
      <c r="D26" s="123" t="s">
        <v>500</v>
      </c>
      <c r="E26" s="124" t="s">
        <v>479</v>
      </c>
      <c r="F26" s="125" t="s">
        <v>483</v>
      </c>
      <c r="G26" s="123" t="s">
        <v>481</v>
      </c>
      <c r="H26" s="123"/>
      <c r="I26" s="123"/>
      <c r="J26" s="123" t="s">
        <v>543</v>
      </c>
      <c r="K26" s="357">
        <v>50</v>
      </c>
      <c r="L26" s="124" t="s">
        <v>544</v>
      </c>
      <c r="M26" s="169" t="s">
        <v>544</v>
      </c>
      <c r="N26" s="127"/>
      <c r="O26" s="130"/>
      <c r="P26" s="130"/>
      <c r="Q26" s="358"/>
      <c r="R26" s="359"/>
      <c r="S26" s="360" t="str">
        <f t="shared" si="2"/>
        <v/>
      </c>
      <c r="T26" s="359"/>
      <c r="U26" s="361">
        <f t="shared" si="3"/>
        <v>0</v>
      </c>
      <c r="V26" s="361">
        <f t="shared" si="10"/>
        <v>0</v>
      </c>
      <c r="W26" s="128"/>
      <c r="X26" s="128"/>
      <c r="Y26" s="130"/>
      <c r="Z26" s="130"/>
      <c r="AA26" s="362"/>
      <c r="AB26" s="363"/>
      <c r="AC26" s="360" t="str">
        <f t="shared" si="4"/>
        <v/>
      </c>
      <c r="AD26" s="359"/>
      <c r="AE26" s="359">
        <f t="shared" si="5"/>
        <v>0</v>
      </c>
      <c r="AF26" s="359">
        <f t="shared" si="6"/>
        <v>0</v>
      </c>
      <c r="AG26" s="128"/>
      <c r="AH26" s="128"/>
      <c r="AI26" s="359"/>
      <c r="AJ26" s="359"/>
      <c r="AK26" s="359"/>
      <c r="AL26" s="364">
        <f t="shared" si="7"/>
        <v>0</v>
      </c>
      <c r="AM26" s="364">
        <f t="shared" si="8"/>
        <v>0</v>
      </c>
      <c r="AN26" s="364">
        <f t="shared" si="9"/>
        <v>0</v>
      </c>
      <c r="AO26" s="127"/>
    </row>
    <row r="27" spans="1:41" s="365" customFormat="1" ht="18" customHeight="1">
      <c r="A27" s="123">
        <v>18</v>
      </c>
      <c r="B27" s="123">
        <v>26</v>
      </c>
      <c r="C27" s="123" t="s">
        <v>501</v>
      </c>
      <c r="D27" s="123" t="s">
        <v>502</v>
      </c>
      <c r="E27" s="124" t="s">
        <v>479</v>
      </c>
      <c r="F27" s="125" t="s">
        <v>480</v>
      </c>
      <c r="G27" s="123" t="s">
        <v>481</v>
      </c>
      <c r="H27" s="123"/>
      <c r="I27" s="123"/>
      <c r="J27" s="123" t="s">
        <v>543</v>
      </c>
      <c r="K27" s="357">
        <v>50</v>
      </c>
      <c r="L27" s="124" t="s">
        <v>544</v>
      </c>
      <c r="M27" s="169" t="s">
        <v>544</v>
      </c>
      <c r="N27" s="127"/>
      <c r="O27" s="130"/>
      <c r="P27" s="130"/>
      <c r="Q27" s="358"/>
      <c r="R27" s="359"/>
      <c r="S27" s="360" t="str">
        <f t="shared" si="2"/>
        <v/>
      </c>
      <c r="T27" s="359"/>
      <c r="U27" s="361">
        <f t="shared" si="3"/>
        <v>0</v>
      </c>
      <c r="V27" s="361">
        <f t="shared" si="10"/>
        <v>0</v>
      </c>
      <c r="W27" s="128"/>
      <c r="X27" s="128"/>
      <c r="Y27" s="130"/>
      <c r="Z27" s="130"/>
      <c r="AA27" s="362"/>
      <c r="AB27" s="363"/>
      <c r="AC27" s="360" t="str">
        <f t="shared" si="4"/>
        <v/>
      </c>
      <c r="AD27" s="359"/>
      <c r="AE27" s="359">
        <f t="shared" si="5"/>
        <v>0</v>
      </c>
      <c r="AF27" s="359">
        <f t="shared" si="6"/>
        <v>0</v>
      </c>
      <c r="AG27" s="128"/>
      <c r="AH27" s="128"/>
      <c r="AI27" s="359"/>
      <c r="AJ27" s="359"/>
      <c r="AK27" s="359"/>
      <c r="AL27" s="364">
        <f t="shared" si="7"/>
        <v>0</v>
      </c>
      <c r="AM27" s="364">
        <f t="shared" si="8"/>
        <v>0</v>
      </c>
      <c r="AN27" s="364">
        <f t="shared" si="9"/>
        <v>0</v>
      </c>
      <c r="AO27" s="127"/>
    </row>
    <row r="28" spans="1:41" s="365" customFormat="1" ht="18" customHeight="1">
      <c r="A28" s="123">
        <v>19</v>
      </c>
      <c r="B28" s="123">
        <v>26</v>
      </c>
      <c r="C28" s="123" t="s">
        <v>501</v>
      </c>
      <c r="D28" s="123" t="s">
        <v>502</v>
      </c>
      <c r="E28" s="124" t="s">
        <v>479</v>
      </c>
      <c r="F28" s="125" t="s">
        <v>480</v>
      </c>
      <c r="G28" s="123" t="s">
        <v>481</v>
      </c>
      <c r="H28" s="123"/>
      <c r="I28" s="123"/>
      <c r="J28" s="123" t="s">
        <v>543</v>
      </c>
      <c r="K28" s="357">
        <v>100</v>
      </c>
      <c r="L28" s="124" t="s">
        <v>544</v>
      </c>
      <c r="M28" s="169" t="s">
        <v>547</v>
      </c>
      <c r="N28" s="127" t="s">
        <v>545</v>
      </c>
      <c r="O28" s="130" t="s">
        <v>653</v>
      </c>
      <c r="P28" s="130" t="s">
        <v>655</v>
      </c>
      <c r="Q28" s="358">
        <v>20</v>
      </c>
      <c r="R28" s="359">
        <v>300</v>
      </c>
      <c r="S28" s="360" t="str">
        <f t="shared" si="2"/>
        <v>10～20</v>
      </c>
      <c r="T28" s="359">
        <v>215200</v>
      </c>
      <c r="U28" s="361">
        <f t="shared" si="3"/>
        <v>3051</v>
      </c>
      <c r="V28" s="361">
        <f t="shared" si="10"/>
        <v>1017</v>
      </c>
      <c r="W28" s="128" t="s">
        <v>503</v>
      </c>
      <c r="X28" s="128" t="s">
        <v>385</v>
      </c>
      <c r="Y28" s="130"/>
      <c r="Z28" s="130"/>
      <c r="AA28" s="362"/>
      <c r="AB28" s="363"/>
      <c r="AC28" s="360" t="str">
        <f t="shared" si="4"/>
        <v/>
      </c>
      <c r="AD28" s="359"/>
      <c r="AE28" s="359">
        <f t="shared" si="5"/>
        <v>0</v>
      </c>
      <c r="AF28" s="359">
        <f t="shared" si="6"/>
        <v>0</v>
      </c>
      <c r="AG28" s="128"/>
      <c r="AH28" s="128"/>
      <c r="AI28" s="359">
        <v>1</v>
      </c>
      <c r="AJ28" s="359">
        <v>800</v>
      </c>
      <c r="AK28" s="359">
        <v>5600</v>
      </c>
      <c r="AL28" s="364">
        <f t="shared" si="7"/>
        <v>2856</v>
      </c>
      <c r="AM28" s="364">
        <f t="shared" si="8"/>
        <v>952</v>
      </c>
      <c r="AN28" s="364">
        <f>ROUND((AK28*0.8),0)-AL28-AM28</f>
        <v>672</v>
      </c>
      <c r="AO28" s="127"/>
    </row>
    <row r="29" spans="1:41" s="365" customFormat="1" ht="18" customHeight="1">
      <c r="A29" s="123">
        <v>20</v>
      </c>
      <c r="B29" s="123">
        <v>26</v>
      </c>
      <c r="C29" s="123" t="s">
        <v>504</v>
      </c>
      <c r="D29" s="123" t="s">
        <v>505</v>
      </c>
      <c r="E29" s="124" t="s">
        <v>479</v>
      </c>
      <c r="F29" s="125" t="s">
        <v>480</v>
      </c>
      <c r="G29" s="123" t="s">
        <v>481</v>
      </c>
      <c r="H29" s="123"/>
      <c r="I29" s="123"/>
      <c r="J29" s="123" t="s">
        <v>543</v>
      </c>
      <c r="K29" s="357">
        <v>100</v>
      </c>
      <c r="L29" s="124" t="s">
        <v>544</v>
      </c>
      <c r="M29" s="169" t="s">
        <v>547</v>
      </c>
      <c r="N29" s="127" t="s">
        <v>550</v>
      </c>
      <c r="O29" s="130" t="s">
        <v>653</v>
      </c>
      <c r="P29" s="130" t="s">
        <v>655</v>
      </c>
      <c r="Q29" s="358">
        <v>21</v>
      </c>
      <c r="R29" s="359">
        <v>630</v>
      </c>
      <c r="S29" s="360" t="str">
        <f t="shared" si="2"/>
        <v>30～40</v>
      </c>
      <c r="T29" s="359">
        <v>334300</v>
      </c>
      <c r="U29" s="361">
        <f t="shared" si="3"/>
        <v>4976</v>
      </c>
      <c r="V29" s="361">
        <f t="shared" si="10"/>
        <v>1659</v>
      </c>
      <c r="W29" s="128" t="s">
        <v>384</v>
      </c>
      <c r="X29" s="128" t="s">
        <v>506</v>
      </c>
      <c r="Y29" s="130"/>
      <c r="Z29" s="130"/>
      <c r="AA29" s="362"/>
      <c r="AB29" s="363"/>
      <c r="AC29" s="360" t="str">
        <f t="shared" si="4"/>
        <v/>
      </c>
      <c r="AD29" s="359"/>
      <c r="AE29" s="359">
        <f t="shared" si="5"/>
        <v>0</v>
      </c>
      <c r="AF29" s="359">
        <f t="shared" si="6"/>
        <v>0</v>
      </c>
      <c r="AG29" s="128"/>
      <c r="AH29" s="128"/>
      <c r="AI29" s="359">
        <v>1</v>
      </c>
      <c r="AJ29" s="359">
        <v>300</v>
      </c>
      <c r="AK29" s="359">
        <v>1500</v>
      </c>
      <c r="AL29" s="364">
        <f t="shared" si="7"/>
        <v>765</v>
      </c>
      <c r="AM29" s="364">
        <f t="shared" si="8"/>
        <v>255</v>
      </c>
      <c r="AN29" s="364">
        <f>ROUND((AK29*0.8),0)-AL29-AM29</f>
        <v>180</v>
      </c>
      <c r="AO29" s="127"/>
    </row>
    <row r="30" spans="1:41" s="365" customFormat="1" ht="18" customHeight="1">
      <c r="A30" s="123">
        <v>21</v>
      </c>
      <c r="B30" s="123">
        <v>26</v>
      </c>
      <c r="C30" s="123" t="s">
        <v>504</v>
      </c>
      <c r="D30" s="123" t="s">
        <v>505</v>
      </c>
      <c r="E30" s="124" t="s">
        <v>479</v>
      </c>
      <c r="F30" s="125" t="s">
        <v>480</v>
      </c>
      <c r="G30" s="123" t="s">
        <v>481</v>
      </c>
      <c r="H30" s="123"/>
      <c r="I30" s="123"/>
      <c r="J30" s="123" t="s">
        <v>543</v>
      </c>
      <c r="K30" s="357">
        <v>60</v>
      </c>
      <c r="L30" s="124" t="s">
        <v>544</v>
      </c>
      <c r="M30" s="169" t="s">
        <v>547</v>
      </c>
      <c r="N30" s="127" t="s">
        <v>553</v>
      </c>
      <c r="O30" s="130" t="s">
        <v>653</v>
      </c>
      <c r="P30" s="130" t="s">
        <v>655</v>
      </c>
      <c r="Q30" s="358">
        <v>93</v>
      </c>
      <c r="R30" s="359">
        <v>2000</v>
      </c>
      <c r="S30" s="360" t="str">
        <f t="shared" si="2"/>
        <v>20～30</v>
      </c>
      <c r="T30" s="359">
        <v>274800</v>
      </c>
      <c r="U30" s="361">
        <f t="shared" si="3"/>
        <v>18114</v>
      </c>
      <c r="V30" s="361">
        <f t="shared" si="10"/>
        <v>6038</v>
      </c>
      <c r="W30" s="128" t="s">
        <v>384</v>
      </c>
      <c r="X30" s="128" t="s">
        <v>498</v>
      </c>
      <c r="Y30" s="130"/>
      <c r="Z30" s="130"/>
      <c r="AA30" s="362"/>
      <c r="AB30" s="363"/>
      <c r="AC30" s="360" t="str">
        <f t="shared" si="4"/>
        <v/>
      </c>
      <c r="AD30" s="359"/>
      <c r="AE30" s="359">
        <f t="shared" si="5"/>
        <v>0</v>
      </c>
      <c r="AF30" s="359">
        <f t="shared" si="6"/>
        <v>0</v>
      </c>
      <c r="AG30" s="128"/>
      <c r="AH30" s="128"/>
      <c r="AI30" s="359">
        <v>1</v>
      </c>
      <c r="AJ30" s="359">
        <v>300</v>
      </c>
      <c r="AK30" s="359">
        <v>1500</v>
      </c>
      <c r="AL30" s="364">
        <f t="shared" si="7"/>
        <v>765</v>
      </c>
      <c r="AM30" s="364">
        <f t="shared" si="8"/>
        <v>255</v>
      </c>
      <c r="AN30" s="364">
        <f>ROUND((AK30*0.8),0)-AL30-AM30</f>
        <v>180</v>
      </c>
      <c r="AO30" s="127"/>
    </row>
    <row r="31" spans="1:41" s="365" customFormat="1" ht="18" customHeight="1">
      <c r="A31" s="123">
        <v>22</v>
      </c>
      <c r="B31" s="123">
        <v>26</v>
      </c>
      <c r="C31" s="123" t="s">
        <v>504</v>
      </c>
      <c r="D31" s="123" t="s">
        <v>507</v>
      </c>
      <c r="E31" s="124" t="s">
        <v>479</v>
      </c>
      <c r="F31" s="125" t="s">
        <v>483</v>
      </c>
      <c r="G31" s="123" t="s">
        <v>481</v>
      </c>
      <c r="H31" s="123"/>
      <c r="I31" s="123"/>
      <c r="J31" s="123" t="s">
        <v>543</v>
      </c>
      <c r="K31" s="357">
        <v>100</v>
      </c>
      <c r="L31" s="124" t="s">
        <v>544</v>
      </c>
      <c r="M31" s="169" t="s">
        <v>544</v>
      </c>
      <c r="N31" s="127"/>
      <c r="O31" s="130"/>
      <c r="P31" s="130"/>
      <c r="Q31" s="358"/>
      <c r="R31" s="359"/>
      <c r="S31" s="360" t="str">
        <f t="shared" si="2"/>
        <v/>
      </c>
      <c r="T31" s="359"/>
      <c r="U31" s="361">
        <f t="shared" si="3"/>
        <v>0</v>
      </c>
      <c r="V31" s="361">
        <f t="shared" si="10"/>
        <v>0</v>
      </c>
      <c r="W31" s="128"/>
      <c r="X31" s="128"/>
      <c r="Y31" s="130"/>
      <c r="Z31" s="130"/>
      <c r="AA31" s="362"/>
      <c r="AB31" s="363"/>
      <c r="AC31" s="360" t="str">
        <f t="shared" si="4"/>
        <v/>
      </c>
      <c r="AD31" s="359"/>
      <c r="AE31" s="359">
        <f t="shared" si="5"/>
        <v>0</v>
      </c>
      <c r="AF31" s="359">
        <f t="shared" si="6"/>
        <v>0</v>
      </c>
      <c r="AG31" s="128"/>
      <c r="AH31" s="128"/>
      <c r="AI31" s="359"/>
      <c r="AJ31" s="359"/>
      <c r="AK31" s="359"/>
      <c r="AL31" s="364">
        <f t="shared" si="7"/>
        <v>0</v>
      </c>
      <c r="AM31" s="364">
        <f t="shared" si="8"/>
        <v>0</v>
      </c>
      <c r="AN31" s="364">
        <f t="shared" si="9"/>
        <v>0</v>
      </c>
      <c r="AO31" s="127"/>
    </row>
    <row r="32" spans="1:41" s="365" customFormat="1" ht="18" customHeight="1">
      <c r="A32" s="123"/>
      <c r="B32" s="123"/>
      <c r="C32" s="123"/>
      <c r="D32" s="123"/>
      <c r="E32" s="124"/>
      <c r="F32" s="125"/>
      <c r="G32" s="123"/>
      <c r="H32" s="123"/>
      <c r="I32" s="123"/>
      <c r="J32" s="123"/>
      <c r="K32" s="357"/>
      <c r="L32" s="124"/>
      <c r="M32" s="169"/>
      <c r="N32" s="127"/>
      <c r="O32" s="130"/>
      <c r="P32" s="130"/>
      <c r="Q32" s="358"/>
      <c r="R32" s="359"/>
      <c r="S32" s="360" t="str">
        <f t="shared" si="2"/>
        <v/>
      </c>
      <c r="T32" s="359"/>
      <c r="U32" s="361">
        <f t="shared" si="3"/>
        <v>0</v>
      </c>
      <c r="V32" s="361">
        <f t="shared" si="10"/>
        <v>0</v>
      </c>
      <c r="W32" s="128"/>
      <c r="X32" s="128"/>
      <c r="Y32" s="130"/>
      <c r="Z32" s="130"/>
      <c r="AA32" s="362"/>
      <c r="AB32" s="363"/>
      <c r="AC32" s="360" t="str">
        <f t="shared" si="4"/>
        <v/>
      </c>
      <c r="AD32" s="359"/>
      <c r="AE32" s="359">
        <f t="shared" si="5"/>
        <v>0</v>
      </c>
      <c r="AF32" s="359">
        <f t="shared" si="6"/>
        <v>0</v>
      </c>
      <c r="AG32" s="128"/>
      <c r="AH32" s="128"/>
      <c r="AI32" s="359"/>
      <c r="AJ32" s="359"/>
      <c r="AK32" s="359"/>
      <c r="AL32" s="364">
        <f t="shared" si="7"/>
        <v>0</v>
      </c>
      <c r="AM32" s="364">
        <f t="shared" si="8"/>
        <v>0</v>
      </c>
      <c r="AN32" s="364">
        <f t="shared" si="9"/>
        <v>0</v>
      </c>
      <c r="AO32" s="127"/>
    </row>
    <row r="33" spans="1:41" s="365" customFormat="1" ht="18" customHeight="1">
      <c r="A33" s="123"/>
      <c r="B33" s="123"/>
      <c r="C33" s="123"/>
      <c r="D33" s="123"/>
      <c r="E33" s="124"/>
      <c r="F33" s="125"/>
      <c r="G33" s="123"/>
      <c r="H33" s="123"/>
      <c r="I33" s="123"/>
      <c r="J33" s="123"/>
      <c r="K33" s="357"/>
      <c r="L33" s="124"/>
      <c r="M33" s="169"/>
      <c r="N33" s="127"/>
      <c r="O33" s="130"/>
      <c r="P33" s="130"/>
      <c r="Q33" s="358"/>
      <c r="R33" s="359"/>
      <c r="S33" s="360" t="str">
        <f t="shared" si="2"/>
        <v/>
      </c>
      <c r="T33" s="359"/>
      <c r="U33" s="361">
        <f t="shared" si="3"/>
        <v>0</v>
      </c>
      <c r="V33" s="361">
        <f t="shared" si="10"/>
        <v>0</v>
      </c>
      <c r="W33" s="128"/>
      <c r="X33" s="128"/>
      <c r="Y33" s="130"/>
      <c r="Z33" s="130"/>
      <c r="AA33" s="362"/>
      <c r="AB33" s="363"/>
      <c r="AC33" s="360" t="str">
        <f t="shared" si="4"/>
        <v/>
      </c>
      <c r="AD33" s="359"/>
      <c r="AE33" s="359">
        <f t="shared" si="5"/>
        <v>0</v>
      </c>
      <c r="AF33" s="359">
        <f t="shared" si="6"/>
        <v>0</v>
      </c>
      <c r="AG33" s="128"/>
      <c r="AH33" s="128"/>
      <c r="AI33" s="359"/>
      <c r="AJ33" s="359"/>
      <c r="AK33" s="359"/>
      <c r="AL33" s="364">
        <f t="shared" si="7"/>
        <v>0</v>
      </c>
      <c r="AM33" s="364">
        <f t="shared" si="8"/>
        <v>0</v>
      </c>
      <c r="AN33" s="364">
        <f t="shared" si="9"/>
        <v>0</v>
      </c>
      <c r="AO33" s="127"/>
    </row>
    <row r="34" spans="1:41" s="365" customFormat="1" ht="18" customHeight="1">
      <c r="A34" s="123"/>
      <c r="B34" s="123"/>
      <c r="C34" s="123"/>
      <c r="D34" s="123"/>
      <c r="E34" s="124"/>
      <c r="F34" s="125"/>
      <c r="G34" s="123"/>
      <c r="H34" s="123"/>
      <c r="I34" s="133"/>
      <c r="J34" s="133"/>
      <c r="K34" s="357"/>
      <c r="L34" s="124"/>
      <c r="M34" s="169"/>
      <c r="N34" s="127"/>
      <c r="O34" s="130"/>
      <c r="P34" s="130"/>
      <c r="Q34" s="358"/>
      <c r="R34" s="359"/>
      <c r="S34" s="360" t="str">
        <f t="shared" si="2"/>
        <v/>
      </c>
      <c r="T34" s="359"/>
      <c r="U34" s="361">
        <f t="shared" si="3"/>
        <v>0</v>
      </c>
      <c r="V34" s="361">
        <f t="shared" si="10"/>
        <v>0</v>
      </c>
      <c r="W34" s="128"/>
      <c r="X34" s="128"/>
      <c r="Y34" s="130"/>
      <c r="Z34" s="130"/>
      <c r="AA34" s="362"/>
      <c r="AB34" s="363"/>
      <c r="AC34" s="360" t="str">
        <f t="shared" si="4"/>
        <v/>
      </c>
      <c r="AD34" s="359"/>
      <c r="AE34" s="359">
        <f t="shared" si="5"/>
        <v>0</v>
      </c>
      <c r="AF34" s="359">
        <f t="shared" si="6"/>
        <v>0</v>
      </c>
      <c r="AG34" s="128"/>
      <c r="AH34" s="128"/>
      <c r="AI34" s="359"/>
      <c r="AJ34" s="359"/>
      <c r="AK34" s="359"/>
      <c r="AL34" s="364">
        <f t="shared" si="7"/>
        <v>0</v>
      </c>
      <c r="AM34" s="364">
        <f t="shared" si="8"/>
        <v>0</v>
      </c>
      <c r="AN34" s="364">
        <f t="shared" si="9"/>
        <v>0</v>
      </c>
      <c r="AO34" s="127"/>
    </row>
    <row r="35" spans="1:41" s="365" customFormat="1" ht="18" customHeight="1">
      <c r="A35" s="123"/>
      <c r="B35" s="123"/>
      <c r="C35" s="123"/>
      <c r="D35" s="123"/>
      <c r="E35" s="124"/>
      <c r="F35" s="125"/>
      <c r="G35" s="123"/>
      <c r="H35" s="123"/>
      <c r="I35" s="123"/>
      <c r="J35" s="123"/>
      <c r="K35" s="357"/>
      <c r="L35" s="124"/>
      <c r="M35" s="169"/>
      <c r="N35" s="127"/>
      <c r="O35" s="130"/>
      <c r="P35" s="130"/>
      <c r="Q35" s="358"/>
      <c r="R35" s="359"/>
      <c r="S35" s="360" t="str">
        <f t="shared" si="2"/>
        <v/>
      </c>
      <c r="T35" s="359"/>
      <c r="U35" s="361">
        <f t="shared" si="3"/>
        <v>0</v>
      </c>
      <c r="V35" s="361">
        <f t="shared" si="10"/>
        <v>0</v>
      </c>
      <c r="W35" s="128"/>
      <c r="X35" s="128"/>
      <c r="Y35" s="130"/>
      <c r="Z35" s="130"/>
      <c r="AA35" s="362"/>
      <c r="AB35" s="363"/>
      <c r="AC35" s="360" t="str">
        <f t="shared" si="4"/>
        <v/>
      </c>
      <c r="AD35" s="359"/>
      <c r="AE35" s="359">
        <f t="shared" si="5"/>
        <v>0</v>
      </c>
      <c r="AF35" s="359">
        <f t="shared" si="6"/>
        <v>0</v>
      </c>
      <c r="AG35" s="128"/>
      <c r="AH35" s="128"/>
      <c r="AI35" s="359"/>
      <c r="AJ35" s="359"/>
      <c r="AK35" s="359"/>
      <c r="AL35" s="364">
        <f t="shared" si="7"/>
        <v>0</v>
      </c>
      <c r="AM35" s="364">
        <f t="shared" si="8"/>
        <v>0</v>
      </c>
      <c r="AN35" s="364">
        <f t="shared" si="9"/>
        <v>0</v>
      </c>
      <c r="AO35" s="127"/>
    </row>
    <row r="36" spans="1:41" s="365" customFormat="1" ht="18" customHeight="1">
      <c r="A36" s="123"/>
      <c r="B36" s="123"/>
      <c r="C36" s="123"/>
      <c r="D36" s="123"/>
      <c r="E36" s="124"/>
      <c r="F36" s="125"/>
      <c r="G36" s="123"/>
      <c r="H36" s="123"/>
      <c r="I36" s="123"/>
      <c r="J36" s="123"/>
      <c r="K36" s="357"/>
      <c r="L36" s="124"/>
      <c r="M36" s="169"/>
      <c r="N36" s="127"/>
      <c r="O36" s="130"/>
      <c r="P36" s="130"/>
      <c r="Q36" s="358"/>
      <c r="R36" s="359"/>
      <c r="S36" s="360" t="str">
        <f t="shared" si="2"/>
        <v/>
      </c>
      <c r="T36" s="359"/>
      <c r="U36" s="361">
        <f t="shared" si="3"/>
        <v>0</v>
      </c>
      <c r="V36" s="361">
        <f t="shared" si="10"/>
        <v>0</v>
      </c>
      <c r="W36" s="128"/>
      <c r="X36" s="128"/>
      <c r="Y36" s="130"/>
      <c r="Z36" s="130"/>
      <c r="AA36" s="362"/>
      <c r="AB36" s="363"/>
      <c r="AC36" s="360" t="str">
        <f t="shared" si="4"/>
        <v/>
      </c>
      <c r="AD36" s="359"/>
      <c r="AE36" s="359">
        <f t="shared" si="5"/>
        <v>0</v>
      </c>
      <c r="AF36" s="359">
        <f t="shared" si="6"/>
        <v>0</v>
      </c>
      <c r="AG36" s="128"/>
      <c r="AH36" s="128"/>
      <c r="AI36" s="359"/>
      <c r="AJ36" s="359"/>
      <c r="AK36" s="359"/>
      <c r="AL36" s="364">
        <f t="shared" si="7"/>
        <v>0</v>
      </c>
      <c r="AM36" s="364">
        <f t="shared" si="8"/>
        <v>0</v>
      </c>
      <c r="AN36" s="364">
        <f t="shared" si="9"/>
        <v>0</v>
      </c>
      <c r="AO36" s="127"/>
    </row>
    <row r="37" spans="1:41" s="365" customFormat="1" ht="18" customHeight="1">
      <c r="A37" s="123"/>
      <c r="B37" s="123"/>
      <c r="C37" s="123"/>
      <c r="D37" s="123"/>
      <c r="E37" s="124"/>
      <c r="F37" s="125"/>
      <c r="G37" s="123"/>
      <c r="H37" s="123"/>
      <c r="I37" s="123"/>
      <c r="J37" s="123"/>
      <c r="K37" s="357"/>
      <c r="L37" s="124"/>
      <c r="M37" s="169"/>
      <c r="N37" s="127"/>
      <c r="O37" s="130"/>
      <c r="P37" s="130"/>
      <c r="Q37" s="358"/>
      <c r="R37" s="359"/>
      <c r="S37" s="360" t="str">
        <f t="shared" si="2"/>
        <v/>
      </c>
      <c r="T37" s="359"/>
      <c r="U37" s="361">
        <f t="shared" si="3"/>
        <v>0</v>
      </c>
      <c r="V37" s="361">
        <f t="shared" si="10"/>
        <v>0</v>
      </c>
      <c r="W37" s="128"/>
      <c r="X37" s="128"/>
      <c r="Y37" s="130"/>
      <c r="Z37" s="130"/>
      <c r="AA37" s="362"/>
      <c r="AB37" s="363"/>
      <c r="AC37" s="360" t="str">
        <f t="shared" si="4"/>
        <v/>
      </c>
      <c r="AD37" s="359"/>
      <c r="AE37" s="359">
        <f t="shared" si="5"/>
        <v>0</v>
      </c>
      <c r="AF37" s="359">
        <f t="shared" si="6"/>
        <v>0</v>
      </c>
      <c r="AG37" s="128"/>
      <c r="AH37" s="128"/>
      <c r="AI37" s="359"/>
      <c r="AJ37" s="359"/>
      <c r="AK37" s="359"/>
      <c r="AL37" s="364">
        <f t="shared" si="7"/>
        <v>0</v>
      </c>
      <c r="AM37" s="364">
        <f t="shared" si="8"/>
        <v>0</v>
      </c>
      <c r="AN37" s="364">
        <f t="shared" si="9"/>
        <v>0</v>
      </c>
      <c r="AO37" s="127"/>
    </row>
    <row r="38" spans="1:41" s="365" customFormat="1" ht="18" customHeight="1">
      <c r="A38" s="123"/>
      <c r="B38" s="123"/>
      <c r="C38" s="123"/>
      <c r="D38" s="123"/>
      <c r="E38" s="124"/>
      <c r="F38" s="125"/>
      <c r="G38" s="123"/>
      <c r="H38" s="123"/>
      <c r="I38" s="133"/>
      <c r="J38" s="133"/>
      <c r="K38" s="357"/>
      <c r="L38" s="124"/>
      <c r="M38" s="169"/>
      <c r="N38" s="127"/>
      <c r="O38" s="130"/>
      <c r="P38" s="130"/>
      <c r="Q38" s="358"/>
      <c r="R38" s="359"/>
      <c r="S38" s="360" t="str">
        <f t="shared" si="2"/>
        <v/>
      </c>
      <c r="T38" s="359"/>
      <c r="U38" s="361">
        <f t="shared" si="3"/>
        <v>0</v>
      </c>
      <c r="V38" s="361">
        <f t="shared" si="10"/>
        <v>0</v>
      </c>
      <c r="W38" s="128"/>
      <c r="X38" s="128"/>
      <c r="Y38" s="130"/>
      <c r="Z38" s="130"/>
      <c r="AA38" s="362"/>
      <c r="AB38" s="363"/>
      <c r="AC38" s="360" t="str">
        <f t="shared" si="4"/>
        <v/>
      </c>
      <c r="AD38" s="359"/>
      <c r="AE38" s="359">
        <f t="shared" si="5"/>
        <v>0</v>
      </c>
      <c r="AF38" s="359">
        <f t="shared" si="6"/>
        <v>0</v>
      </c>
      <c r="AG38" s="128"/>
      <c r="AH38" s="128"/>
      <c r="AI38" s="359"/>
      <c r="AJ38" s="359"/>
      <c r="AK38" s="359"/>
      <c r="AL38" s="364">
        <f t="shared" si="7"/>
        <v>0</v>
      </c>
      <c r="AM38" s="364">
        <f t="shared" si="8"/>
        <v>0</v>
      </c>
      <c r="AN38" s="364">
        <f t="shared" si="9"/>
        <v>0</v>
      </c>
      <c r="AO38" s="127"/>
    </row>
    <row r="39" spans="1:41" s="365" customFormat="1" ht="18" customHeight="1">
      <c r="A39" s="123"/>
      <c r="B39" s="123"/>
      <c r="C39" s="123"/>
      <c r="D39" s="123"/>
      <c r="E39" s="124"/>
      <c r="F39" s="125"/>
      <c r="G39" s="123"/>
      <c r="H39" s="123"/>
      <c r="I39" s="123"/>
      <c r="J39" s="123"/>
      <c r="K39" s="357"/>
      <c r="L39" s="124"/>
      <c r="M39" s="169"/>
      <c r="N39" s="127"/>
      <c r="O39" s="130"/>
      <c r="P39" s="130"/>
      <c r="Q39" s="358"/>
      <c r="R39" s="359"/>
      <c r="S39" s="360" t="str">
        <f t="shared" si="2"/>
        <v/>
      </c>
      <c r="T39" s="359"/>
      <c r="U39" s="361">
        <f t="shared" si="3"/>
        <v>0</v>
      </c>
      <c r="V39" s="361">
        <f t="shared" si="10"/>
        <v>0</v>
      </c>
      <c r="W39" s="128"/>
      <c r="X39" s="128"/>
      <c r="Y39" s="130"/>
      <c r="Z39" s="130"/>
      <c r="AA39" s="362"/>
      <c r="AB39" s="363"/>
      <c r="AC39" s="360" t="str">
        <f t="shared" si="4"/>
        <v/>
      </c>
      <c r="AD39" s="359"/>
      <c r="AE39" s="359">
        <f t="shared" si="5"/>
        <v>0</v>
      </c>
      <c r="AF39" s="359">
        <f t="shared" si="6"/>
        <v>0</v>
      </c>
      <c r="AG39" s="128"/>
      <c r="AH39" s="128"/>
      <c r="AI39" s="359"/>
      <c r="AJ39" s="359"/>
      <c r="AK39" s="359"/>
      <c r="AL39" s="364">
        <f t="shared" si="7"/>
        <v>0</v>
      </c>
      <c r="AM39" s="364">
        <f t="shared" si="8"/>
        <v>0</v>
      </c>
      <c r="AN39" s="364">
        <f t="shared" si="9"/>
        <v>0</v>
      </c>
      <c r="AO39" s="127"/>
    </row>
    <row r="40" spans="1:41" ht="18" customHeight="1">
      <c r="A40" s="123"/>
      <c r="B40" s="123"/>
      <c r="C40" s="123"/>
      <c r="D40" s="123"/>
      <c r="E40" s="124"/>
      <c r="F40" s="125"/>
      <c r="G40" s="123"/>
      <c r="H40" s="123"/>
      <c r="I40" s="123"/>
      <c r="J40" s="123"/>
      <c r="K40" s="357"/>
      <c r="L40" s="124"/>
      <c r="M40" s="169"/>
      <c r="N40" s="127"/>
      <c r="O40" s="130"/>
      <c r="P40" s="130"/>
      <c r="Q40" s="358"/>
      <c r="R40" s="359"/>
      <c r="S40" s="360" t="str">
        <f t="shared" si="2"/>
        <v/>
      </c>
      <c r="T40" s="359"/>
      <c r="U40" s="361">
        <f t="shared" si="3"/>
        <v>0</v>
      </c>
      <c r="V40" s="361">
        <f t="shared" si="10"/>
        <v>0</v>
      </c>
      <c r="W40" s="128"/>
      <c r="X40" s="128"/>
      <c r="Y40" s="130"/>
      <c r="Z40" s="130"/>
      <c r="AA40" s="362"/>
      <c r="AB40" s="363"/>
      <c r="AC40" s="360" t="str">
        <f t="shared" si="4"/>
        <v/>
      </c>
      <c r="AD40" s="359"/>
      <c r="AE40" s="359">
        <f t="shared" si="5"/>
        <v>0</v>
      </c>
      <c r="AF40" s="359">
        <f t="shared" si="6"/>
        <v>0</v>
      </c>
      <c r="AG40" s="128"/>
      <c r="AH40" s="128"/>
      <c r="AI40" s="359"/>
      <c r="AJ40" s="359"/>
      <c r="AK40" s="359"/>
      <c r="AL40" s="364">
        <f t="shared" si="7"/>
        <v>0</v>
      </c>
      <c r="AM40" s="364">
        <f t="shared" si="8"/>
        <v>0</v>
      </c>
      <c r="AN40" s="364">
        <f t="shared" si="9"/>
        <v>0</v>
      </c>
      <c r="AO40" s="127"/>
    </row>
    <row r="41" spans="1:41" ht="18" customHeight="1">
      <c r="A41" s="123"/>
      <c r="B41" s="123"/>
      <c r="C41" s="123"/>
      <c r="D41" s="123"/>
      <c r="E41" s="124"/>
      <c r="F41" s="125"/>
      <c r="G41" s="123"/>
      <c r="H41" s="123"/>
      <c r="I41" s="123"/>
      <c r="J41" s="123"/>
      <c r="K41" s="357"/>
      <c r="L41" s="124"/>
      <c r="M41" s="169"/>
      <c r="N41" s="127"/>
      <c r="O41" s="130"/>
      <c r="P41" s="130"/>
      <c r="Q41" s="358"/>
      <c r="R41" s="359"/>
      <c r="S41" s="360" t="str">
        <f t="shared" si="2"/>
        <v/>
      </c>
      <c r="T41" s="359"/>
      <c r="U41" s="361">
        <f t="shared" si="3"/>
        <v>0</v>
      </c>
      <c r="V41" s="361">
        <f t="shared" si="10"/>
        <v>0</v>
      </c>
      <c r="W41" s="128"/>
      <c r="X41" s="128"/>
      <c r="Y41" s="130"/>
      <c r="Z41" s="130"/>
      <c r="AA41" s="362"/>
      <c r="AB41" s="363"/>
      <c r="AC41" s="360" t="str">
        <f t="shared" si="4"/>
        <v/>
      </c>
      <c r="AD41" s="359"/>
      <c r="AE41" s="359">
        <f t="shared" si="5"/>
        <v>0</v>
      </c>
      <c r="AF41" s="359">
        <f t="shared" si="6"/>
        <v>0</v>
      </c>
      <c r="AG41" s="128"/>
      <c r="AH41" s="128"/>
      <c r="AI41" s="359"/>
      <c r="AJ41" s="359"/>
      <c r="AK41" s="359"/>
      <c r="AL41" s="364">
        <f t="shared" si="7"/>
        <v>0</v>
      </c>
      <c r="AM41" s="364">
        <f t="shared" si="8"/>
        <v>0</v>
      </c>
      <c r="AN41" s="364">
        <f t="shared" si="9"/>
        <v>0</v>
      </c>
      <c r="AO41" s="127"/>
    </row>
    <row r="42" spans="1:41" ht="18" customHeight="1">
      <c r="A42" s="123"/>
      <c r="B42" s="123"/>
      <c r="C42" s="123"/>
      <c r="D42" s="123"/>
      <c r="E42" s="124"/>
      <c r="F42" s="125"/>
      <c r="G42" s="123"/>
      <c r="H42" s="123"/>
      <c r="I42" s="123"/>
      <c r="J42" s="123"/>
      <c r="K42" s="357"/>
      <c r="L42" s="124"/>
      <c r="M42" s="169"/>
      <c r="N42" s="127"/>
      <c r="O42" s="130"/>
      <c r="P42" s="130"/>
      <c r="Q42" s="358"/>
      <c r="R42" s="359"/>
      <c r="S42" s="360" t="str">
        <f t="shared" si="2"/>
        <v/>
      </c>
      <c r="T42" s="359"/>
      <c r="U42" s="361">
        <f t="shared" si="3"/>
        <v>0</v>
      </c>
      <c r="V42" s="361">
        <f t="shared" si="10"/>
        <v>0</v>
      </c>
      <c r="W42" s="128"/>
      <c r="X42" s="128"/>
      <c r="Y42" s="130"/>
      <c r="Z42" s="130"/>
      <c r="AA42" s="362"/>
      <c r="AB42" s="363"/>
      <c r="AC42" s="360" t="str">
        <f t="shared" si="4"/>
        <v/>
      </c>
      <c r="AD42" s="359"/>
      <c r="AE42" s="359">
        <f t="shared" si="5"/>
        <v>0</v>
      </c>
      <c r="AF42" s="359">
        <f t="shared" si="6"/>
        <v>0</v>
      </c>
      <c r="AG42" s="128"/>
      <c r="AH42" s="128"/>
      <c r="AI42" s="359"/>
      <c r="AJ42" s="359"/>
      <c r="AK42" s="359"/>
      <c r="AL42" s="364">
        <f t="shared" si="7"/>
        <v>0</v>
      </c>
      <c r="AM42" s="364">
        <f t="shared" si="8"/>
        <v>0</v>
      </c>
      <c r="AN42" s="364">
        <f t="shared" si="9"/>
        <v>0</v>
      </c>
      <c r="AO42" s="127"/>
    </row>
    <row r="43" spans="1:41" ht="18" customHeight="1">
      <c r="A43" s="123"/>
      <c r="B43" s="123"/>
      <c r="C43" s="123"/>
      <c r="D43" s="123"/>
      <c r="E43" s="124"/>
      <c r="F43" s="125"/>
      <c r="G43" s="123"/>
      <c r="H43" s="123"/>
      <c r="I43" s="123"/>
      <c r="J43" s="123"/>
      <c r="K43" s="357"/>
      <c r="L43" s="124"/>
      <c r="M43" s="169"/>
      <c r="N43" s="127"/>
      <c r="O43" s="130"/>
      <c r="P43" s="130"/>
      <c r="Q43" s="358"/>
      <c r="R43" s="359"/>
      <c r="S43" s="360" t="str">
        <f t="shared" si="2"/>
        <v/>
      </c>
      <c r="T43" s="359"/>
      <c r="U43" s="361">
        <f t="shared" si="3"/>
        <v>0</v>
      </c>
      <c r="V43" s="361">
        <f t="shared" si="10"/>
        <v>0</v>
      </c>
      <c r="W43" s="128"/>
      <c r="X43" s="128"/>
      <c r="Y43" s="130"/>
      <c r="Z43" s="130"/>
      <c r="AA43" s="362"/>
      <c r="AB43" s="363"/>
      <c r="AC43" s="360" t="str">
        <f t="shared" si="4"/>
        <v/>
      </c>
      <c r="AD43" s="359"/>
      <c r="AE43" s="359">
        <f t="shared" si="5"/>
        <v>0</v>
      </c>
      <c r="AF43" s="359">
        <f t="shared" si="6"/>
        <v>0</v>
      </c>
      <c r="AG43" s="128"/>
      <c r="AH43" s="128"/>
      <c r="AI43" s="359"/>
      <c r="AJ43" s="359"/>
      <c r="AK43" s="359"/>
      <c r="AL43" s="364">
        <f t="shared" si="7"/>
        <v>0</v>
      </c>
      <c r="AM43" s="364">
        <f t="shared" si="8"/>
        <v>0</v>
      </c>
      <c r="AN43" s="364">
        <f t="shared" si="9"/>
        <v>0</v>
      </c>
      <c r="AO43" s="127"/>
    </row>
    <row r="44" spans="1:41" ht="18" customHeight="1">
      <c r="A44" s="123"/>
      <c r="B44" s="123"/>
      <c r="C44" s="123"/>
      <c r="D44" s="123"/>
      <c r="E44" s="124"/>
      <c r="F44" s="125"/>
      <c r="G44" s="123"/>
      <c r="H44" s="123"/>
      <c r="I44" s="123"/>
      <c r="J44" s="123"/>
      <c r="K44" s="357"/>
      <c r="L44" s="124"/>
      <c r="M44" s="169"/>
      <c r="N44" s="127"/>
      <c r="O44" s="130"/>
      <c r="P44" s="130"/>
      <c r="Q44" s="358"/>
      <c r="R44" s="359"/>
      <c r="S44" s="360" t="str">
        <f t="shared" si="2"/>
        <v/>
      </c>
      <c r="T44" s="359"/>
      <c r="U44" s="361">
        <f t="shared" si="3"/>
        <v>0</v>
      </c>
      <c r="V44" s="361">
        <f t="shared" si="10"/>
        <v>0</v>
      </c>
      <c r="W44" s="128"/>
      <c r="X44" s="128"/>
      <c r="Y44" s="130"/>
      <c r="Z44" s="130"/>
      <c r="AA44" s="362"/>
      <c r="AB44" s="363"/>
      <c r="AC44" s="360" t="str">
        <f t="shared" si="4"/>
        <v/>
      </c>
      <c r="AD44" s="359"/>
      <c r="AE44" s="359">
        <f t="shared" si="5"/>
        <v>0</v>
      </c>
      <c r="AF44" s="359">
        <f t="shared" si="6"/>
        <v>0</v>
      </c>
      <c r="AG44" s="128"/>
      <c r="AH44" s="128"/>
      <c r="AI44" s="359"/>
      <c r="AJ44" s="359"/>
      <c r="AK44" s="359"/>
      <c r="AL44" s="364">
        <f t="shared" si="7"/>
        <v>0</v>
      </c>
      <c r="AM44" s="364">
        <f t="shared" si="8"/>
        <v>0</v>
      </c>
      <c r="AN44" s="364">
        <f t="shared" si="9"/>
        <v>0</v>
      </c>
      <c r="AO44" s="127"/>
    </row>
    <row r="45" spans="1:41" ht="18" customHeight="1">
      <c r="A45" s="123"/>
      <c r="B45" s="123"/>
      <c r="C45" s="123"/>
      <c r="D45" s="123"/>
      <c r="E45" s="124"/>
      <c r="F45" s="125"/>
      <c r="G45" s="123"/>
      <c r="H45" s="123"/>
      <c r="I45" s="123"/>
      <c r="J45" s="123"/>
      <c r="K45" s="357"/>
      <c r="L45" s="124"/>
      <c r="M45" s="169"/>
      <c r="N45" s="127"/>
      <c r="O45" s="130"/>
      <c r="P45" s="130"/>
      <c r="Q45" s="358"/>
      <c r="R45" s="359"/>
      <c r="S45" s="360" t="str">
        <f t="shared" si="2"/>
        <v/>
      </c>
      <c r="T45" s="359"/>
      <c r="U45" s="361">
        <f t="shared" si="3"/>
        <v>0</v>
      </c>
      <c r="V45" s="361">
        <f t="shared" si="10"/>
        <v>0</v>
      </c>
      <c r="W45" s="128"/>
      <c r="X45" s="128"/>
      <c r="Y45" s="130"/>
      <c r="Z45" s="130"/>
      <c r="AA45" s="362"/>
      <c r="AB45" s="363"/>
      <c r="AC45" s="360" t="str">
        <f t="shared" si="4"/>
        <v/>
      </c>
      <c r="AD45" s="359"/>
      <c r="AE45" s="359">
        <f t="shared" si="5"/>
        <v>0</v>
      </c>
      <c r="AF45" s="359">
        <f t="shared" si="6"/>
        <v>0</v>
      </c>
      <c r="AG45" s="128"/>
      <c r="AH45" s="128"/>
      <c r="AI45" s="359"/>
      <c r="AJ45" s="359"/>
      <c r="AK45" s="359"/>
      <c r="AL45" s="364">
        <f t="shared" si="7"/>
        <v>0</v>
      </c>
      <c r="AM45" s="364">
        <f t="shared" si="8"/>
        <v>0</v>
      </c>
      <c r="AN45" s="364">
        <f t="shared" si="9"/>
        <v>0</v>
      </c>
      <c r="AO45" s="127"/>
    </row>
    <row r="46" spans="1:41" ht="18" customHeight="1">
      <c r="A46" s="123"/>
      <c r="B46" s="123"/>
      <c r="C46" s="123"/>
      <c r="D46" s="123"/>
      <c r="E46" s="124"/>
      <c r="F46" s="125"/>
      <c r="G46" s="123"/>
      <c r="H46" s="123"/>
      <c r="I46" s="123"/>
      <c r="J46" s="123"/>
      <c r="K46" s="357"/>
      <c r="L46" s="124"/>
      <c r="M46" s="169"/>
      <c r="N46" s="127"/>
      <c r="O46" s="130"/>
      <c r="P46" s="130"/>
      <c r="Q46" s="358"/>
      <c r="R46" s="359"/>
      <c r="S46" s="360" t="str">
        <f t="shared" si="2"/>
        <v/>
      </c>
      <c r="T46" s="359"/>
      <c r="U46" s="361">
        <f t="shared" si="3"/>
        <v>0</v>
      </c>
      <c r="V46" s="361">
        <f t="shared" si="10"/>
        <v>0</v>
      </c>
      <c r="W46" s="128"/>
      <c r="X46" s="128"/>
      <c r="Y46" s="130"/>
      <c r="Z46" s="130"/>
      <c r="AA46" s="362"/>
      <c r="AB46" s="363"/>
      <c r="AC46" s="360" t="str">
        <f t="shared" si="4"/>
        <v/>
      </c>
      <c r="AD46" s="359"/>
      <c r="AE46" s="359">
        <f t="shared" si="5"/>
        <v>0</v>
      </c>
      <c r="AF46" s="359">
        <f t="shared" si="6"/>
        <v>0</v>
      </c>
      <c r="AG46" s="128"/>
      <c r="AH46" s="128"/>
      <c r="AI46" s="359"/>
      <c r="AJ46" s="359"/>
      <c r="AK46" s="359"/>
      <c r="AL46" s="364">
        <f t="shared" si="7"/>
        <v>0</v>
      </c>
      <c r="AM46" s="364">
        <f t="shared" si="8"/>
        <v>0</v>
      </c>
      <c r="AN46" s="364">
        <f t="shared" si="9"/>
        <v>0</v>
      </c>
      <c r="AO46" s="127"/>
    </row>
    <row r="47" spans="1:41" ht="18" customHeight="1">
      <c r="A47" s="123"/>
      <c r="B47" s="123"/>
      <c r="C47" s="123"/>
      <c r="D47" s="123"/>
      <c r="E47" s="124"/>
      <c r="F47" s="125"/>
      <c r="G47" s="123"/>
      <c r="H47" s="123"/>
      <c r="I47" s="123"/>
      <c r="J47" s="123"/>
      <c r="K47" s="357"/>
      <c r="L47" s="124"/>
      <c r="M47" s="169"/>
      <c r="N47" s="127"/>
      <c r="O47" s="130"/>
      <c r="P47" s="130"/>
      <c r="Q47" s="358"/>
      <c r="R47" s="359"/>
      <c r="S47" s="360" t="str">
        <f t="shared" si="2"/>
        <v/>
      </c>
      <c r="T47" s="359"/>
      <c r="U47" s="361">
        <f t="shared" si="3"/>
        <v>0</v>
      </c>
      <c r="V47" s="361">
        <f t="shared" si="10"/>
        <v>0</v>
      </c>
      <c r="W47" s="128"/>
      <c r="X47" s="128"/>
      <c r="Y47" s="130"/>
      <c r="Z47" s="130"/>
      <c r="AA47" s="362"/>
      <c r="AB47" s="363"/>
      <c r="AC47" s="360" t="str">
        <f t="shared" si="4"/>
        <v/>
      </c>
      <c r="AD47" s="359"/>
      <c r="AE47" s="359">
        <f t="shared" si="5"/>
        <v>0</v>
      </c>
      <c r="AF47" s="359">
        <f t="shared" si="6"/>
        <v>0</v>
      </c>
      <c r="AG47" s="128"/>
      <c r="AH47" s="128"/>
      <c r="AI47" s="359"/>
      <c r="AJ47" s="359"/>
      <c r="AK47" s="359"/>
      <c r="AL47" s="364">
        <f t="shared" si="7"/>
        <v>0</v>
      </c>
      <c r="AM47" s="364">
        <f t="shared" si="8"/>
        <v>0</v>
      </c>
      <c r="AN47" s="364">
        <f t="shared" si="9"/>
        <v>0</v>
      </c>
      <c r="AO47" s="127"/>
    </row>
    <row r="48" spans="1:41" ht="18" customHeight="1">
      <c r="A48" s="123"/>
      <c r="B48" s="123"/>
      <c r="C48" s="123"/>
      <c r="D48" s="123"/>
      <c r="E48" s="124"/>
      <c r="F48" s="125"/>
      <c r="G48" s="123"/>
      <c r="H48" s="123"/>
      <c r="I48" s="123"/>
      <c r="J48" s="123"/>
      <c r="K48" s="357"/>
      <c r="L48" s="124"/>
      <c r="M48" s="169"/>
      <c r="N48" s="127"/>
      <c r="O48" s="130"/>
      <c r="P48" s="130"/>
      <c r="Q48" s="358"/>
      <c r="R48" s="359"/>
      <c r="S48" s="360" t="str">
        <f t="shared" si="2"/>
        <v/>
      </c>
      <c r="T48" s="359"/>
      <c r="U48" s="361">
        <f t="shared" si="3"/>
        <v>0</v>
      </c>
      <c r="V48" s="361">
        <f t="shared" si="10"/>
        <v>0</v>
      </c>
      <c r="W48" s="128"/>
      <c r="X48" s="128"/>
      <c r="Y48" s="130"/>
      <c r="Z48" s="130"/>
      <c r="AA48" s="362"/>
      <c r="AB48" s="363"/>
      <c r="AC48" s="360" t="str">
        <f t="shared" si="4"/>
        <v/>
      </c>
      <c r="AD48" s="359"/>
      <c r="AE48" s="359">
        <f t="shared" si="5"/>
        <v>0</v>
      </c>
      <c r="AF48" s="359">
        <f t="shared" si="6"/>
        <v>0</v>
      </c>
      <c r="AG48" s="128"/>
      <c r="AH48" s="128"/>
      <c r="AI48" s="359"/>
      <c r="AJ48" s="359"/>
      <c r="AK48" s="359"/>
      <c r="AL48" s="364">
        <f t="shared" si="7"/>
        <v>0</v>
      </c>
      <c r="AM48" s="364">
        <f t="shared" si="8"/>
        <v>0</v>
      </c>
      <c r="AN48" s="364">
        <f t="shared" si="9"/>
        <v>0</v>
      </c>
      <c r="AO48" s="127"/>
    </row>
    <row r="49" spans="1:41" ht="18" customHeight="1">
      <c r="A49" s="123"/>
      <c r="B49" s="123"/>
      <c r="C49" s="123"/>
      <c r="D49" s="123"/>
      <c r="E49" s="124"/>
      <c r="F49" s="125"/>
      <c r="G49" s="123"/>
      <c r="H49" s="123"/>
      <c r="I49" s="123"/>
      <c r="J49" s="123"/>
      <c r="K49" s="357"/>
      <c r="L49" s="124"/>
      <c r="M49" s="169"/>
      <c r="N49" s="127"/>
      <c r="O49" s="130"/>
      <c r="P49" s="130"/>
      <c r="Q49" s="358"/>
      <c r="R49" s="359"/>
      <c r="S49" s="360" t="str">
        <f t="shared" si="2"/>
        <v/>
      </c>
      <c r="T49" s="359"/>
      <c r="U49" s="361">
        <f t="shared" si="3"/>
        <v>0</v>
      </c>
      <c r="V49" s="361">
        <f t="shared" si="10"/>
        <v>0</v>
      </c>
      <c r="W49" s="128"/>
      <c r="X49" s="128"/>
      <c r="Y49" s="130"/>
      <c r="Z49" s="130"/>
      <c r="AA49" s="362"/>
      <c r="AB49" s="363"/>
      <c r="AC49" s="360" t="str">
        <f t="shared" si="4"/>
        <v/>
      </c>
      <c r="AD49" s="359"/>
      <c r="AE49" s="359">
        <f t="shared" si="5"/>
        <v>0</v>
      </c>
      <c r="AF49" s="359">
        <f t="shared" si="6"/>
        <v>0</v>
      </c>
      <c r="AG49" s="128"/>
      <c r="AH49" s="128"/>
      <c r="AI49" s="359"/>
      <c r="AJ49" s="359"/>
      <c r="AK49" s="359"/>
      <c r="AL49" s="364">
        <f t="shared" si="7"/>
        <v>0</v>
      </c>
      <c r="AM49" s="364">
        <f t="shared" si="8"/>
        <v>0</v>
      </c>
      <c r="AN49" s="364">
        <f t="shared" si="9"/>
        <v>0</v>
      </c>
      <c r="AO49" s="127"/>
    </row>
    <row r="50" spans="1:41" ht="18" customHeight="1">
      <c r="A50" s="123"/>
      <c r="B50" s="123"/>
      <c r="C50" s="123"/>
      <c r="D50" s="123"/>
      <c r="E50" s="124"/>
      <c r="F50" s="125"/>
      <c r="G50" s="123"/>
      <c r="H50" s="123"/>
      <c r="I50" s="123"/>
      <c r="J50" s="123"/>
      <c r="K50" s="357"/>
      <c r="L50" s="124"/>
      <c r="M50" s="169"/>
      <c r="N50" s="127"/>
      <c r="O50" s="130"/>
      <c r="P50" s="130"/>
      <c r="Q50" s="358"/>
      <c r="R50" s="359"/>
      <c r="S50" s="360" t="str">
        <f t="shared" si="2"/>
        <v/>
      </c>
      <c r="T50" s="359"/>
      <c r="U50" s="361">
        <f t="shared" si="3"/>
        <v>0</v>
      </c>
      <c r="V50" s="361">
        <f t="shared" si="10"/>
        <v>0</v>
      </c>
      <c r="W50" s="128"/>
      <c r="X50" s="128"/>
      <c r="Y50" s="130"/>
      <c r="Z50" s="130"/>
      <c r="AA50" s="362"/>
      <c r="AB50" s="363"/>
      <c r="AC50" s="360" t="str">
        <f t="shared" si="4"/>
        <v/>
      </c>
      <c r="AD50" s="359"/>
      <c r="AE50" s="359">
        <f t="shared" si="5"/>
        <v>0</v>
      </c>
      <c r="AF50" s="359">
        <f t="shared" si="6"/>
        <v>0</v>
      </c>
      <c r="AG50" s="128"/>
      <c r="AH50" s="128"/>
      <c r="AI50" s="359"/>
      <c r="AJ50" s="359"/>
      <c r="AK50" s="359"/>
      <c r="AL50" s="364">
        <f t="shared" si="7"/>
        <v>0</v>
      </c>
      <c r="AM50" s="364">
        <f t="shared" si="8"/>
        <v>0</v>
      </c>
      <c r="AN50" s="364">
        <f t="shared" si="9"/>
        <v>0</v>
      </c>
      <c r="AO50" s="127"/>
    </row>
    <row r="51" spans="1:41" ht="18" customHeight="1">
      <c r="A51" s="123"/>
      <c r="B51" s="123"/>
      <c r="C51" s="123"/>
      <c r="D51" s="123"/>
      <c r="E51" s="124"/>
      <c r="F51" s="125"/>
      <c r="G51" s="123"/>
      <c r="H51" s="123"/>
      <c r="I51" s="123"/>
      <c r="J51" s="123"/>
      <c r="K51" s="357"/>
      <c r="L51" s="124"/>
      <c r="M51" s="169"/>
      <c r="N51" s="127"/>
      <c r="O51" s="130"/>
      <c r="P51" s="130"/>
      <c r="Q51" s="358"/>
      <c r="R51" s="359"/>
      <c r="S51" s="360" t="str">
        <f t="shared" si="2"/>
        <v/>
      </c>
      <c r="T51" s="359"/>
      <c r="U51" s="361">
        <f t="shared" si="3"/>
        <v>0</v>
      </c>
      <c r="V51" s="361">
        <f t="shared" si="10"/>
        <v>0</v>
      </c>
      <c r="W51" s="128"/>
      <c r="X51" s="128"/>
      <c r="Y51" s="130"/>
      <c r="Z51" s="130"/>
      <c r="AA51" s="362"/>
      <c r="AB51" s="363"/>
      <c r="AC51" s="360" t="str">
        <f t="shared" si="4"/>
        <v/>
      </c>
      <c r="AD51" s="359"/>
      <c r="AE51" s="359">
        <f t="shared" si="5"/>
        <v>0</v>
      </c>
      <c r="AF51" s="359">
        <f t="shared" si="6"/>
        <v>0</v>
      </c>
      <c r="AG51" s="128"/>
      <c r="AH51" s="128"/>
      <c r="AI51" s="359"/>
      <c r="AJ51" s="359"/>
      <c r="AK51" s="359"/>
      <c r="AL51" s="364">
        <f t="shared" si="7"/>
        <v>0</v>
      </c>
      <c r="AM51" s="364">
        <f t="shared" si="8"/>
        <v>0</v>
      </c>
      <c r="AN51" s="364">
        <f t="shared" si="9"/>
        <v>0</v>
      </c>
      <c r="AO51" s="127"/>
    </row>
    <row r="52" spans="1:41" ht="18" customHeight="1">
      <c r="A52" s="123"/>
      <c r="B52" s="123"/>
      <c r="C52" s="123"/>
      <c r="D52" s="123"/>
      <c r="E52" s="124"/>
      <c r="F52" s="125"/>
      <c r="G52" s="123"/>
      <c r="H52" s="123"/>
      <c r="I52" s="123"/>
      <c r="J52" s="123"/>
      <c r="K52" s="357"/>
      <c r="L52" s="124"/>
      <c r="M52" s="169"/>
      <c r="N52" s="127"/>
      <c r="O52" s="130"/>
      <c r="P52" s="130"/>
      <c r="Q52" s="358"/>
      <c r="R52" s="359"/>
      <c r="S52" s="360" t="str">
        <f t="shared" si="2"/>
        <v/>
      </c>
      <c r="T52" s="359"/>
      <c r="U52" s="361">
        <f t="shared" si="3"/>
        <v>0</v>
      </c>
      <c r="V52" s="361">
        <f t="shared" si="10"/>
        <v>0</v>
      </c>
      <c r="W52" s="128"/>
      <c r="X52" s="128"/>
      <c r="Y52" s="130"/>
      <c r="Z52" s="130"/>
      <c r="AA52" s="362"/>
      <c r="AB52" s="363"/>
      <c r="AC52" s="360" t="str">
        <f t="shared" si="4"/>
        <v/>
      </c>
      <c r="AD52" s="359"/>
      <c r="AE52" s="359">
        <f t="shared" si="5"/>
        <v>0</v>
      </c>
      <c r="AF52" s="359">
        <f t="shared" si="6"/>
        <v>0</v>
      </c>
      <c r="AG52" s="128"/>
      <c r="AH52" s="128"/>
      <c r="AI52" s="359"/>
      <c r="AJ52" s="359"/>
      <c r="AK52" s="359"/>
      <c r="AL52" s="364">
        <f t="shared" si="7"/>
        <v>0</v>
      </c>
      <c r="AM52" s="364">
        <f t="shared" si="8"/>
        <v>0</v>
      </c>
      <c r="AN52" s="364">
        <f t="shared" si="9"/>
        <v>0</v>
      </c>
      <c r="AO52" s="127"/>
    </row>
    <row r="53" spans="1:41" ht="18" customHeight="1">
      <c r="A53" s="123"/>
      <c r="B53" s="123"/>
      <c r="C53" s="123"/>
      <c r="D53" s="123"/>
      <c r="E53" s="124"/>
      <c r="F53" s="125"/>
      <c r="G53" s="123"/>
      <c r="H53" s="123"/>
      <c r="I53" s="123"/>
      <c r="J53" s="123"/>
      <c r="K53" s="357"/>
      <c r="L53" s="124"/>
      <c r="M53" s="169"/>
      <c r="N53" s="127"/>
      <c r="O53" s="130"/>
      <c r="P53" s="130"/>
      <c r="Q53" s="358"/>
      <c r="R53" s="359"/>
      <c r="S53" s="360" t="str">
        <f t="shared" si="2"/>
        <v/>
      </c>
      <c r="T53" s="359"/>
      <c r="U53" s="361">
        <f t="shared" si="3"/>
        <v>0</v>
      </c>
      <c r="V53" s="361">
        <f t="shared" si="10"/>
        <v>0</v>
      </c>
      <c r="W53" s="128"/>
      <c r="X53" s="128"/>
      <c r="Y53" s="130"/>
      <c r="Z53" s="130"/>
      <c r="AA53" s="362"/>
      <c r="AB53" s="363"/>
      <c r="AC53" s="360" t="str">
        <f t="shared" si="4"/>
        <v/>
      </c>
      <c r="AD53" s="359"/>
      <c r="AE53" s="359">
        <f t="shared" si="5"/>
        <v>0</v>
      </c>
      <c r="AF53" s="359">
        <f t="shared" si="6"/>
        <v>0</v>
      </c>
      <c r="AG53" s="128"/>
      <c r="AH53" s="128"/>
      <c r="AI53" s="359"/>
      <c r="AJ53" s="359"/>
      <c r="AK53" s="359"/>
      <c r="AL53" s="364">
        <f t="shared" si="7"/>
        <v>0</v>
      </c>
      <c r="AM53" s="364">
        <f t="shared" si="8"/>
        <v>0</v>
      </c>
      <c r="AN53" s="364">
        <f t="shared" si="9"/>
        <v>0</v>
      </c>
      <c r="AO53" s="127"/>
    </row>
    <row r="54" spans="1:41" ht="18" customHeight="1">
      <c r="A54" s="123"/>
      <c r="B54" s="123"/>
      <c r="C54" s="123"/>
      <c r="D54" s="123"/>
      <c r="E54" s="124"/>
      <c r="F54" s="125"/>
      <c r="G54" s="123"/>
      <c r="H54" s="123"/>
      <c r="I54" s="123"/>
      <c r="J54" s="123"/>
      <c r="K54" s="357"/>
      <c r="L54" s="124"/>
      <c r="M54" s="169"/>
      <c r="N54" s="127"/>
      <c r="O54" s="130"/>
      <c r="P54" s="130"/>
      <c r="Q54" s="358"/>
      <c r="R54" s="359"/>
      <c r="S54" s="360" t="str">
        <f t="shared" si="2"/>
        <v/>
      </c>
      <c r="T54" s="359"/>
      <c r="U54" s="361">
        <f t="shared" si="3"/>
        <v>0</v>
      </c>
      <c r="V54" s="361">
        <f t="shared" si="10"/>
        <v>0</v>
      </c>
      <c r="W54" s="128"/>
      <c r="X54" s="128"/>
      <c r="Y54" s="130"/>
      <c r="Z54" s="130"/>
      <c r="AA54" s="362"/>
      <c r="AB54" s="363"/>
      <c r="AC54" s="360" t="str">
        <f t="shared" si="4"/>
        <v/>
      </c>
      <c r="AD54" s="359"/>
      <c r="AE54" s="359">
        <f t="shared" si="5"/>
        <v>0</v>
      </c>
      <c r="AF54" s="359">
        <f t="shared" si="6"/>
        <v>0</v>
      </c>
      <c r="AG54" s="128"/>
      <c r="AH54" s="128"/>
      <c r="AI54" s="359"/>
      <c r="AJ54" s="359"/>
      <c r="AK54" s="359"/>
      <c r="AL54" s="364">
        <f t="shared" si="7"/>
        <v>0</v>
      </c>
      <c r="AM54" s="364">
        <f t="shared" si="8"/>
        <v>0</v>
      </c>
      <c r="AN54" s="364">
        <f t="shared" si="9"/>
        <v>0</v>
      </c>
      <c r="AO54" s="127"/>
    </row>
    <row r="55" spans="1:41" ht="18" customHeight="1">
      <c r="A55" s="123"/>
      <c r="B55" s="123"/>
      <c r="C55" s="123"/>
      <c r="D55" s="123"/>
      <c r="E55" s="124"/>
      <c r="F55" s="125"/>
      <c r="G55" s="123"/>
      <c r="H55" s="123"/>
      <c r="I55" s="123"/>
      <c r="J55" s="123"/>
      <c r="K55" s="357"/>
      <c r="L55" s="124"/>
      <c r="M55" s="169"/>
      <c r="N55" s="127"/>
      <c r="O55" s="130"/>
      <c r="P55" s="130"/>
      <c r="Q55" s="358"/>
      <c r="R55" s="359"/>
      <c r="S55" s="360" t="str">
        <f t="shared" si="2"/>
        <v/>
      </c>
      <c r="T55" s="359"/>
      <c r="U55" s="361">
        <f t="shared" si="3"/>
        <v>0</v>
      </c>
      <c r="V55" s="361">
        <f t="shared" si="10"/>
        <v>0</v>
      </c>
      <c r="W55" s="128"/>
      <c r="X55" s="128"/>
      <c r="Y55" s="130"/>
      <c r="Z55" s="130"/>
      <c r="AA55" s="362"/>
      <c r="AB55" s="363"/>
      <c r="AC55" s="360" t="str">
        <f t="shared" si="4"/>
        <v/>
      </c>
      <c r="AD55" s="359"/>
      <c r="AE55" s="359">
        <f t="shared" si="5"/>
        <v>0</v>
      </c>
      <c r="AF55" s="359">
        <f t="shared" si="6"/>
        <v>0</v>
      </c>
      <c r="AG55" s="128"/>
      <c r="AH55" s="128"/>
      <c r="AI55" s="359"/>
      <c r="AJ55" s="359"/>
      <c r="AK55" s="359"/>
      <c r="AL55" s="364">
        <f t="shared" si="7"/>
        <v>0</v>
      </c>
      <c r="AM55" s="364">
        <f t="shared" si="8"/>
        <v>0</v>
      </c>
      <c r="AN55" s="364">
        <f t="shared" si="9"/>
        <v>0</v>
      </c>
      <c r="AO55" s="128"/>
    </row>
    <row r="56" spans="1:41" ht="18" customHeight="1">
      <c r="A56" s="123"/>
      <c r="B56" s="123"/>
      <c r="C56" s="123"/>
      <c r="D56" s="123"/>
      <c r="E56" s="124"/>
      <c r="F56" s="125"/>
      <c r="G56" s="123"/>
      <c r="H56" s="123"/>
      <c r="I56" s="123"/>
      <c r="J56" s="123"/>
      <c r="K56" s="357"/>
      <c r="L56" s="124"/>
      <c r="M56" s="169"/>
      <c r="N56" s="127"/>
      <c r="O56" s="130"/>
      <c r="P56" s="130"/>
      <c r="Q56" s="358"/>
      <c r="R56" s="359"/>
      <c r="S56" s="360" t="str">
        <f t="shared" si="2"/>
        <v/>
      </c>
      <c r="T56" s="359"/>
      <c r="U56" s="361">
        <f t="shared" si="3"/>
        <v>0</v>
      </c>
      <c r="V56" s="361">
        <f t="shared" si="10"/>
        <v>0</v>
      </c>
      <c r="W56" s="128"/>
      <c r="X56" s="128"/>
      <c r="Y56" s="130"/>
      <c r="Z56" s="130"/>
      <c r="AA56" s="362"/>
      <c r="AB56" s="363"/>
      <c r="AC56" s="360" t="str">
        <f t="shared" si="4"/>
        <v/>
      </c>
      <c r="AD56" s="359"/>
      <c r="AE56" s="359">
        <f t="shared" si="5"/>
        <v>0</v>
      </c>
      <c r="AF56" s="359">
        <f t="shared" si="6"/>
        <v>0</v>
      </c>
      <c r="AG56" s="128"/>
      <c r="AH56" s="128"/>
      <c r="AI56" s="359"/>
      <c r="AJ56" s="359"/>
      <c r="AK56" s="359"/>
      <c r="AL56" s="364">
        <f t="shared" si="7"/>
        <v>0</v>
      </c>
      <c r="AM56" s="364">
        <f t="shared" si="8"/>
        <v>0</v>
      </c>
      <c r="AN56" s="364">
        <f t="shared" si="9"/>
        <v>0</v>
      </c>
      <c r="AO56" s="127"/>
    </row>
    <row r="57" spans="1:41" ht="18" customHeight="1">
      <c r="A57" s="123"/>
      <c r="B57" s="123"/>
      <c r="C57" s="123"/>
      <c r="D57" s="123"/>
      <c r="E57" s="124"/>
      <c r="F57" s="125"/>
      <c r="G57" s="123"/>
      <c r="H57" s="123"/>
      <c r="I57" s="123"/>
      <c r="J57" s="123"/>
      <c r="K57" s="357"/>
      <c r="L57" s="124"/>
      <c r="M57" s="169"/>
      <c r="N57" s="127"/>
      <c r="O57" s="130"/>
      <c r="P57" s="130"/>
      <c r="Q57" s="358"/>
      <c r="R57" s="359"/>
      <c r="S57" s="360" t="str">
        <f t="shared" si="2"/>
        <v/>
      </c>
      <c r="T57" s="359"/>
      <c r="U57" s="361">
        <f t="shared" si="3"/>
        <v>0</v>
      </c>
      <c r="V57" s="361">
        <f t="shared" si="10"/>
        <v>0</v>
      </c>
      <c r="W57" s="128"/>
      <c r="X57" s="128"/>
      <c r="Y57" s="130"/>
      <c r="Z57" s="130"/>
      <c r="AA57" s="362"/>
      <c r="AB57" s="363"/>
      <c r="AC57" s="360" t="str">
        <f t="shared" si="4"/>
        <v/>
      </c>
      <c r="AD57" s="359"/>
      <c r="AE57" s="359">
        <f t="shared" si="5"/>
        <v>0</v>
      </c>
      <c r="AF57" s="359">
        <f t="shared" si="6"/>
        <v>0</v>
      </c>
      <c r="AG57" s="128"/>
      <c r="AH57" s="128"/>
      <c r="AI57" s="359"/>
      <c r="AJ57" s="359"/>
      <c r="AK57" s="359"/>
      <c r="AL57" s="364">
        <f t="shared" si="7"/>
        <v>0</v>
      </c>
      <c r="AM57" s="364">
        <f t="shared" si="8"/>
        <v>0</v>
      </c>
      <c r="AN57" s="364">
        <f t="shared" si="9"/>
        <v>0</v>
      </c>
      <c r="AO57" s="127"/>
    </row>
    <row r="58" spans="1:41" ht="18" customHeight="1">
      <c r="A58" s="123"/>
      <c r="B58" s="123"/>
      <c r="C58" s="123"/>
      <c r="D58" s="123"/>
      <c r="E58" s="124"/>
      <c r="F58" s="125"/>
      <c r="G58" s="123"/>
      <c r="H58" s="123"/>
      <c r="I58" s="123"/>
      <c r="J58" s="123"/>
      <c r="K58" s="357"/>
      <c r="L58" s="124"/>
      <c r="M58" s="169"/>
      <c r="N58" s="127"/>
      <c r="O58" s="130"/>
      <c r="P58" s="130"/>
      <c r="Q58" s="358"/>
      <c r="R58" s="359"/>
      <c r="S58" s="360" t="str">
        <f t="shared" si="2"/>
        <v/>
      </c>
      <c r="T58" s="359"/>
      <c r="U58" s="361">
        <f t="shared" si="3"/>
        <v>0</v>
      </c>
      <c r="V58" s="361">
        <f t="shared" si="10"/>
        <v>0</v>
      </c>
      <c r="W58" s="128"/>
      <c r="X58" s="128"/>
      <c r="Y58" s="130"/>
      <c r="Z58" s="130"/>
      <c r="AA58" s="362"/>
      <c r="AB58" s="363"/>
      <c r="AC58" s="360" t="str">
        <f t="shared" si="4"/>
        <v/>
      </c>
      <c r="AD58" s="359"/>
      <c r="AE58" s="359">
        <f t="shared" si="5"/>
        <v>0</v>
      </c>
      <c r="AF58" s="359">
        <f t="shared" si="6"/>
        <v>0</v>
      </c>
      <c r="AG58" s="128"/>
      <c r="AH58" s="128"/>
      <c r="AI58" s="359"/>
      <c r="AJ58" s="359"/>
      <c r="AK58" s="359"/>
      <c r="AL58" s="364">
        <f t="shared" si="7"/>
        <v>0</v>
      </c>
      <c r="AM58" s="364">
        <f t="shared" si="8"/>
        <v>0</v>
      </c>
      <c r="AN58" s="364">
        <f t="shared" si="9"/>
        <v>0</v>
      </c>
      <c r="AO58" s="127"/>
    </row>
    <row r="59" spans="1:41" ht="18" customHeight="1">
      <c r="A59" s="123"/>
      <c r="B59" s="123"/>
      <c r="C59" s="123"/>
      <c r="D59" s="123"/>
      <c r="E59" s="124"/>
      <c r="F59" s="125"/>
      <c r="G59" s="123"/>
      <c r="H59" s="123"/>
      <c r="I59" s="123"/>
      <c r="J59" s="123"/>
      <c r="K59" s="357"/>
      <c r="L59" s="124"/>
      <c r="M59" s="169"/>
      <c r="N59" s="127"/>
      <c r="O59" s="130"/>
      <c r="P59" s="130"/>
      <c r="Q59" s="358"/>
      <c r="R59" s="359"/>
      <c r="S59" s="360" t="str">
        <f t="shared" si="2"/>
        <v/>
      </c>
      <c r="T59" s="359"/>
      <c r="U59" s="361">
        <f t="shared" si="3"/>
        <v>0</v>
      </c>
      <c r="V59" s="361">
        <f t="shared" si="10"/>
        <v>0</v>
      </c>
      <c r="W59" s="128"/>
      <c r="X59" s="128"/>
      <c r="Y59" s="130"/>
      <c r="Z59" s="130"/>
      <c r="AA59" s="362"/>
      <c r="AB59" s="363"/>
      <c r="AC59" s="360" t="str">
        <f t="shared" si="4"/>
        <v/>
      </c>
      <c r="AD59" s="359"/>
      <c r="AE59" s="359">
        <f t="shared" si="5"/>
        <v>0</v>
      </c>
      <c r="AF59" s="359">
        <f t="shared" si="6"/>
        <v>0</v>
      </c>
      <c r="AG59" s="128"/>
      <c r="AH59" s="128"/>
      <c r="AI59" s="359"/>
      <c r="AJ59" s="359"/>
      <c r="AK59" s="359"/>
      <c r="AL59" s="364">
        <f t="shared" si="7"/>
        <v>0</v>
      </c>
      <c r="AM59" s="364">
        <f t="shared" si="8"/>
        <v>0</v>
      </c>
      <c r="AN59" s="364">
        <f t="shared" si="9"/>
        <v>0</v>
      </c>
      <c r="AO59" s="127"/>
    </row>
    <row r="60" spans="1:41" ht="18" customHeight="1">
      <c r="A60" s="123"/>
      <c r="B60" s="123"/>
      <c r="C60" s="123"/>
      <c r="D60" s="123"/>
      <c r="E60" s="124"/>
      <c r="F60" s="125"/>
      <c r="G60" s="123"/>
      <c r="H60" s="123"/>
      <c r="I60" s="123"/>
      <c r="J60" s="123"/>
      <c r="K60" s="357"/>
      <c r="L60" s="124"/>
      <c r="M60" s="169"/>
      <c r="N60" s="127"/>
      <c r="O60" s="130"/>
      <c r="P60" s="130"/>
      <c r="Q60" s="358"/>
      <c r="R60" s="359"/>
      <c r="S60" s="360" t="str">
        <f t="shared" si="2"/>
        <v/>
      </c>
      <c r="T60" s="359"/>
      <c r="U60" s="361">
        <f t="shared" si="3"/>
        <v>0</v>
      </c>
      <c r="V60" s="361">
        <f t="shared" si="10"/>
        <v>0</v>
      </c>
      <c r="W60" s="128"/>
      <c r="X60" s="128"/>
      <c r="Y60" s="130"/>
      <c r="Z60" s="130"/>
      <c r="AA60" s="362"/>
      <c r="AB60" s="363"/>
      <c r="AC60" s="360" t="str">
        <f t="shared" si="4"/>
        <v/>
      </c>
      <c r="AD60" s="359"/>
      <c r="AE60" s="359">
        <f t="shared" si="5"/>
        <v>0</v>
      </c>
      <c r="AF60" s="359">
        <f t="shared" si="6"/>
        <v>0</v>
      </c>
      <c r="AG60" s="128"/>
      <c r="AH60" s="128"/>
      <c r="AI60" s="359"/>
      <c r="AJ60" s="359"/>
      <c r="AK60" s="359"/>
      <c r="AL60" s="364">
        <f t="shared" si="7"/>
        <v>0</v>
      </c>
      <c r="AM60" s="364">
        <f t="shared" si="8"/>
        <v>0</v>
      </c>
      <c r="AN60" s="364">
        <f t="shared" si="9"/>
        <v>0</v>
      </c>
      <c r="AO60" s="127"/>
    </row>
    <row r="61" spans="1:41" ht="18" customHeight="1">
      <c r="A61" s="123"/>
      <c r="B61" s="123"/>
      <c r="C61" s="123"/>
      <c r="D61" s="123"/>
      <c r="E61" s="124"/>
      <c r="F61" s="125"/>
      <c r="G61" s="123"/>
      <c r="H61" s="123"/>
      <c r="I61" s="123"/>
      <c r="J61" s="123"/>
      <c r="K61" s="357"/>
      <c r="L61" s="124"/>
      <c r="M61" s="169"/>
      <c r="N61" s="127"/>
      <c r="O61" s="130"/>
      <c r="P61" s="130"/>
      <c r="Q61" s="358"/>
      <c r="R61" s="359"/>
      <c r="S61" s="360" t="str">
        <f t="shared" si="2"/>
        <v/>
      </c>
      <c r="T61" s="359"/>
      <c r="U61" s="361">
        <f t="shared" si="3"/>
        <v>0</v>
      </c>
      <c r="V61" s="361">
        <f t="shared" si="10"/>
        <v>0</v>
      </c>
      <c r="W61" s="128"/>
      <c r="X61" s="128"/>
      <c r="Y61" s="130"/>
      <c r="Z61" s="130"/>
      <c r="AA61" s="362"/>
      <c r="AB61" s="363"/>
      <c r="AC61" s="360" t="str">
        <f t="shared" si="4"/>
        <v/>
      </c>
      <c r="AD61" s="359"/>
      <c r="AE61" s="359">
        <f t="shared" si="5"/>
        <v>0</v>
      </c>
      <c r="AF61" s="359">
        <f t="shared" si="6"/>
        <v>0</v>
      </c>
      <c r="AG61" s="128"/>
      <c r="AH61" s="128"/>
      <c r="AI61" s="359"/>
      <c r="AJ61" s="359"/>
      <c r="AK61" s="359"/>
      <c r="AL61" s="364">
        <f t="shared" si="7"/>
        <v>0</v>
      </c>
      <c r="AM61" s="364">
        <f t="shared" si="8"/>
        <v>0</v>
      </c>
      <c r="AN61" s="364">
        <f t="shared" si="9"/>
        <v>0</v>
      </c>
      <c r="AO61" s="127"/>
    </row>
    <row r="62" spans="1:41" ht="18" customHeight="1">
      <c r="A62" s="123"/>
      <c r="B62" s="123"/>
      <c r="C62" s="123"/>
      <c r="D62" s="123"/>
      <c r="E62" s="124"/>
      <c r="F62" s="125"/>
      <c r="G62" s="123"/>
      <c r="H62" s="123"/>
      <c r="I62" s="123"/>
      <c r="J62" s="123"/>
      <c r="K62" s="357"/>
      <c r="L62" s="124"/>
      <c r="M62" s="169"/>
      <c r="N62" s="127"/>
      <c r="O62" s="130"/>
      <c r="P62" s="130"/>
      <c r="Q62" s="358"/>
      <c r="R62" s="359"/>
      <c r="S62" s="360" t="str">
        <f t="shared" si="2"/>
        <v/>
      </c>
      <c r="T62" s="359"/>
      <c r="U62" s="361">
        <f t="shared" si="3"/>
        <v>0</v>
      </c>
      <c r="V62" s="361">
        <f t="shared" si="10"/>
        <v>0</v>
      </c>
      <c r="W62" s="128"/>
      <c r="X62" s="128"/>
      <c r="Y62" s="130"/>
      <c r="Z62" s="130"/>
      <c r="AA62" s="362"/>
      <c r="AB62" s="363"/>
      <c r="AC62" s="360" t="str">
        <f t="shared" si="4"/>
        <v/>
      </c>
      <c r="AD62" s="359"/>
      <c r="AE62" s="359">
        <f t="shared" si="5"/>
        <v>0</v>
      </c>
      <c r="AF62" s="359">
        <f t="shared" si="6"/>
        <v>0</v>
      </c>
      <c r="AG62" s="128"/>
      <c r="AH62" s="128"/>
      <c r="AI62" s="359"/>
      <c r="AJ62" s="359"/>
      <c r="AK62" s="359"/>
      <c r="AL62" s="364">
        <f t="shared" si="7"/>
        <v>0</v>
      </c>
      <c r="AM62" s="364">
        <f t="shared" si="8"/>
        <v>0</v>
      </c>
      <c r="AN62" s="364">
        <f t="shared" si="9"/>
        <v>0</v>
      </c>
      <c r="AO62" s="127"/>
    </row>
    <row r="63" spans="1:41" ht="18" customHeight="1">
      <c r="A63" s="123"/>
      <c r="B63" s="123"/>
      <c r="C63" s="123"/>
      <c r="D63" s="123"/>
      <c r="E63" s="124"/>
      <c r="F63" s="125"/>
      <c r="G63" s="123"/>
      <c r="H63" s="123"/>
      <c r="I63" s="123"/>
      <c r="J63" s="123"/>
      <c r="K63" s="357"/>
      <c r="L63" s="124"/>
      <c r="M63" s="169"/>
      <c r="N63" s="127"/>
      <c r="O63" s="130"/>
      <c r="P63" s="130"/>
      <c r="Q63" s="358"/>
      <c r="R63" s="359"/>
      <c r="S63" s="360" t="str">
        <f t="shared" si="2"/>
        <v/>
      </c>
      <c r="T63" s="359"/>
      <c r="U63" s="361">
        <f t="shared" si="3"/>
        <v>0</v>
      </c>
      <c r="V63" s="361">
        <f t="shared" si="10"/>
        <v>0</v>
      </c>
      <c r="W63" s="128"/>
      <c r="X63" s="128"/>
      <c r="Y63" s="130"/>
      <c r="Z63" s="130"/>
      <c r="AA63" s="362"/>
      <c r="AB63" s="363"/>
      <c r="AC63" s="360" t="str">
        <f t="shared" si="4"/>
        <v/>
      </c>
      <c r="AD63" s="359"/>
      <c r="AE63" s="359">
        <f t="shared" si="5"/>
        <v>0</v>
      </c>
      <c r="AF63" s="359">
        <f t="shared" si="6"/>
        <v>0</v>
      </c>
      <c r="AG63" s="128"/>
      <c r="AH63" s="128"/>
      <c r="AI63" s="359"/>
      <c r="AJ63" s="359"/>
      <c r="AK63" s="359"/>
      <c r="AL63" s="364">
        <f t="shared" si="7"/>
        <v>0</v>
      </c>
      <c r="AM63" s="364">
        <f t="shared" si="8"/>
        <v>0</v>
      </c>
      <c r="AN63" s="364">
        <f t="shared" si="9"/>
        <v>0</v>
      </c>
      <c r="AO63" s="127"/>
    </row>
    <row r="64" spans="1:41" ht="18" customHeight="1">
      <c r="A64" s="123"/>
      <c r="B64" s="123"/>
      <c r="C64" s="123"/>
      <c r="D64" s="123"/>
      <c r="E64" s="124"/>
      <c r="F64" s="125"/>
      <c r="G64" s="123"/>
      <c r="H64" s="123"/>
      <c r="I64" s="123"/>
      <c r="J64" s="123"/>
      <c r="K64" s="357"/>
      <c r="L64" s="124"/>
      <c r="M64" s="169"/>
      <c r="N64" s="127"/>
      <c r="O64" s="130"/>
      <c r="P64" s="130"/>
      <c r="Q64" s="358"/>
      <c r="R64" s="359"/>
      <c r="S64" s="360" t="str">
        <f t="shared" si="2"/>
        <v/>
      </c>
      <c r="T64" s="359"/>
      <c r="U64" s="361">
        <f t="shared" si="3"/>
        <v>0</v>
      </c>
      <c r="V64" s="361">
        <f t="shared" si="10"/>
        <v>0</v>
      </c>
      <c r="W64" s="128"/>
      <c r="X64" s="128"/>
      <c r="Y64" s="130"/>
      <c r="Z64" s="130"/>
      <c r="AA64" s="362"/>
      <c r="AB64" s="363"/>
      <c r="AC64" s="360" t="str">
        <f t="shared" si="4"/>
        <v/>
      </c>
      <c r="AD64" s="359"/>
      <c r="AE64" s="359">
        <f t="shared" si="5"/>
        <v>0</v>
      </c>
      <c r="AF64" s="359">
        <f t="shared" si="6"/>
        <v>0</v>
      </c>
      <c r="AG64" s="128"/>
      <c r="AH64" s="128"/>
      <c r="AI64" s="359"/>
      <c r="AJ64" s="359"/>
      <c r="AK64" s="359"/>
      <c r="AL64" s="364">
        <f t="shared" si="7"/>
        <v>0</v>
      </c>
      <c r="AM64" s="364">
        <f t="shared" si="8"/>
        <v>0</v>
      </c>
      <c r="AN64" s="364">
        <f t="shared" si="9"/>
        <v>0</v>
      </c>
      <c r="AO64" s="127"/>
    </row>
    <row r="65" spans="1:41" ht="18" customHeight="1">
      <c r="A65" s="123"/>
      <c r="B65" s="123"/>
      <c r="C65" s="123"/>
      <c r="D65" s="123"/>
      <c r="E65" s="124"/>
      <c r="F65" s="125"/>
      <c r="G65" s="123"/>
      <c r="H65" s="123"/>
      <c r="I65" s="123"/>
      <c r="J65" s="123"/>
      <c r="K65" s="357"/>
      <c r="L65" s="124"/>
      <c r="M65" s="169"/>
      <c r="N65" s="127"/>
      <c r="O65" s="130"/>
      <c r="P65" s="130"/>
      <c r="Q65" s="358"/>
      <c r="R65" s="359"/>
      <c r="S65" s="360" t="str">
        <f t="shared" si="2"/>
        <v/>
      </c>
      <c r="T65" s="359"/>
      <c r="U65" s="361">
        <f t="shared" si="3"/>
        <v>0</v>
      </c>
      <c r="V65" s="361">
        <f t="shared" si="10"/>
        <v>0</v>
      </c>
      <c r="W65" s="128"/>
      <c r="X65" s="128"/>
      <c r="Y65" s="130"/>
      <c r="Z65" s="130"/>
      <c r="AA65" s="362"/>
      <c r="AB65" s="363"/>
      <c r="AC65" s="360" t="str">
        <f t="shared" si="4"/>
        <v/>
      </c>
      <c r="AD65" s="359"/>
      <c r="AE65" s="359">
        <f t="shared" si="5"/>
        <v>0</v>
      </c>
      <c r="AF65" s="359">
        <f t="shared" si="6"/>
        <v>0</v>
      </c>
      <c r="AG65" s="128"/>
      <c r="AH65" s="128"/>
      <c r="AI65" s="359"/>
      <c r="AJ65" s="359"/>
      <c r="AK65" s="359"/>
      <c r="AL65" s="364">
        <f t="shared" si="7"/>
        <v>0</v>
      </c>
      <c r="AM65" s="364">
        <f t="shared" si="8"/>
        <v>0</v>
      </c>
      <c r="AN65" s="364">
        <f t="shared" si="9"/>
        <v>0</v>
      </c>
      <c r="AO65" s="127"/>
    </row>
    <row r="66" spans="1:41" ht="18" customHeight="1">
      <c r="A66" s="123"/>
      <c r="B66" s="123"/>
      <c r="C66" s="123"/>
      <c r="D66" s="123"/>
      <c r="E66" s="124"/>
      <c r="F66" s="125"/>
      <c r="G66" s="123"/>
      <c r="H66" s="123"/>
      <c r="I66" s="123"/>
      <c r="J66" s="123"/>
      <c r="K66" s="357"/>
      <c r="L66" s="124"/>
      <c r="M66" s="169"/>
      <c r="N66" s="127"/>
      <c r="O66" s="130"/>
      <c r="P66" s="130"/>
      <c r="Q66" s="358"/>
      <c r="R66" s="359"/>
      <c r="S66" s="360" t="str">
        <f t="shared" si="2"/>
        <v/>
      </c>
      <c r="T66" s="359"/>
      <c r="U66" s="361">
        <f t="shared" si="3"/>
        <v>0</v>
      </c>
      <c r="V66" s="361">
        <f t="shared" si="10"/>
        <v>0</v>
      </c>
      <c r="W66" s="128"/>
      <c r="X66" s="128"/>
      <c r="Y66" s="130"/>
      <c r="Z66" s="130"/>
      <c r="AA66" s="362"/>
      <c r="AB66" s="363"/>
      <c r="AC66" s="360" t="str">
        <f t="shared" si="4"/>
        <v/>
      </c>
      <c r="AD66" s="359"/>
      <c r="AE66" s="359">
        <f t="shared" si="5"/>
        <v>0</v>
      </c>
      <c r="AF66" s="359">
        <f t="shared" si="6"/>
        <v>0</v>
      </c>
      <c r="AG66" s="128"/>
      <c r="AH66" s="128"/>
      <c r="AI66" s="359"/>
      <c r="AJ66" s="359"/>
      <c r="AK66" s="359"/>
      <c r="AL66" s="364">
        <f t="shared" si="7"/>
        <v>0</v>
      </c>
      <c r="AM66" s="364">
        <f t="shared" si="8"/>
        <v>0</v>
      </c>
      <c r="AN66" s="364">
        <f t="shared" si="9"/>
        <v>0</v>
      </c>
      <c r="AO66" s="127"/>
    </row>
    <row r="67" spans="1:41" ht="18" customHeight="1">
      <c r="A67" s="123"/>
      <c r="B67" s="123"/>
      <c r="C67" s="123"/>
      <c r="D67" s="123"/>
      <c r="E67" s="124"/>
      <c r="F67" s="125"/>
      <c r="G67" s="123"/>
      <c r="H67" s="123"/>
      <c r="I67" s="123"/>
      <c r="J67" s="123"/>
      <c r="K67" s="357"/>
      <c r="L67" s="124"/>
      <c r="M67" s="169"/>
      <c r="N67" s="127"/>
      <c r="O67" s="130"/>
      <c r="P67" s="130"/>
      <c r="Q67" s="358"/>
      <c r="R67" s="359"/>
      <c r="S67" s="360" t="str">
        <f t="shared" si="2"/>
        <v/>
      </c>
      <c r="T67" s="359"/>
      <c r="U67" s="361">
        <f t="shared" si="3"/>
        <v>0</v>
      </c>
      <c r="V67" s="361">
        <f t="shared" si="10"/>
        <v>0</v>
      </c>
      <c r="W67" s="128"/>
      <c r="X67" s="128"/>
      <c r="Y67" s="130"/>
      <c r="Z67" s="130"/>
      <c r="AA67" s="362"/>
      <c r="AB67" s="363"/>
      <c r="AC67" s="360" t="str">
        <f t="shared" si="4"/>
        <v/>
      </c>
      <c r="AD67" s="359"/>
      <c r="AE67" s="359">
        <f t="shared" si="5"/>
        <v>0</v>
      </c>
      <c r="AF67" s="359">
        <f t="shared" si="6"/>
        <v>0</v>
      </c>
      <c r="AG67" s="128"/>
      <c r="AH67" s="128"/>
      <c r="AI67" s="359"/>
      <c r="AJ67" s="359"/>
      <c r="AK67" s="359"/>
      <c r="AL67" s="364">
        <f t="shared" si="7"/>
        <v>0</v>
      </c>
      <c r="AM67" s="364">
        <f t="shared" si="8"/>
        <v>0</v>
      </c>
      <c r="AN67" s="364">
        <f t="shared" si="9"/>
        <v>0</v>
      </c>
      <c r="AO67" s="127"/>
    </row>
    <row r="68" spans="1:41" ht="18" customHeight="1">
      <c r="A68" s="123"/>
      <c r="B68" s="123"/>
      <c r="C68" s="123"/>
      <c r="D68" s="123"/>
      <c r="E68" s="124"/>
      <c r="F68" s="125"/>
      <c r="G68" s="123"/>
      <c r="H68" s="123"/>
      <c r="I68" s="123"/>
      <c r="J68" s="123"/>
      <c r="K68" s="357"/>
      <c r="L68" s="124"/>
      <c r="M68" s="169"/>
      <c r="N68" s="127"/>
      <c r="O68" s="130"/>
      <c r="P68" s="130"/>
      <c r="Q68" s="358"/>
      <c r="R68" s="359"/>
      <c r="S68" s="360" t="str">
        <f t="shared" si="2"/>
        <v/>
      </c>
      <c r="T68" s="359"/>
      <c r="U68" s="361">
        <f t="shared" si="3"/>
        <v>0</v>
      </c>
      <c r="V68" s="361">
        <f t="shared" si="10"/>
        <v>0</v>
      </c>
      <c r="W68" s="128"/>
      <c r="X68" s="128"/>
      <c r="Y68" s="130"/>
      <c r="Z68" s="130"/>
      <c r="AA68" s="362"/>
      <c r="AB68" s="363"/>
      <c r="AC68" s="360" t="str">
        <f t="shared" si="4"/>
        <v/>
      </c>
      <c r="AD68" s="359"/>
      <c r="AE68" s="359">
        <f t="shared" si="5"/>
        <v>0</v>
      </c>
      <c r="AF68" s="359">
        <f t="shared" si="6"/>
        <v>0</v>
      </c>
      <c r="AG68" s="128"/>
      <c r="AH68" s="128"/>
      <c r="AI68" s="359"/>
      <c r="AJ68" s="359"/>
      <c r="AK68" s="359"/>
      <c r="AL68" s="364">
        <f t="shared" si="7"/>
        <v>0</v>
      </c>
      <c r="AM68" s="364">
        <f t="shared" si="8"/>
        <v>0</v>
      </c>
      <c r="AN68" s="364">
        <f t="shared" si="9"/>
        <v>0</v>
      </c>
      <c r="AO68" s="127"/>
    </row>
    <row r="69" spans="1:41" ht="18" customHeight="1">
      <c r="A69" s="123"/>
      <c r="B69" s="123"/>
      <c r="C69" s="123"/>
      <c r="D69" s="123"/>
      <c r="E69" s="134"/>
      <c r="F69" s="125"/>
      <c r="G69" s="123"/>
      <c r="H69" s="123"/>
      <c r="I69" s="123"/>
      <c r="J69" s="123"/>
      <c r="K69" s="357"/>
      <c r="L69" s="134"/>
      <c r="M69" s="169"/>
      <c r="N69" s="127"/>
      <c r="O69" s="130"/>
      <c r="P69" s="130"/>
      <c r="Q69" s="358"/>
      <c r="R69" s="359"/>
      <c r="S69" s="360" t="str">
        <f t="shared" si="2"/>
        <v/>
      </c>
      <c r="T69" s="359"/>
      <c r="U69" s="361">
        <f t="shared" si="3"/>
        <v>0</v>
      </c>
      <c r="V69" s="361">
        <f t="shared" si="10"/>
        <v>0</v>
      </c>
      <c r="W69" s="128"/>
      <c r="X69" s="128"/>
      <c r="Y69" s="130"/>
      <c r="Z69" s="130"/>
      <c r="AA69" s="362"/>
      <c r="AB69" s="363"/>
      <c r="AC69" s="360" t="str">
        <f t="shared" si="4"/>
        <v/>
      </c>
      <c r="AD69" s="359"/>
      <c r="AE69" s="359">
        <f t="shared" si="5"/>
        <v>0</v>
      </c>
      <c r="AF69" s="359">
        <f t="shared" si="6"/>
        <v>0</v>
      </c>
      <c r="AG69" s="128"/>
      <c r="AH69" s="128"/>
      <c r="AI69" s="359"/>
      <c r="AJ69" s="359"/>
      <c r="AK69" s="359"/>
      <c r="AL69" s="364">
        <f t="shared" si="7"/>
        <v>0</v>
      </c>
      <c r="AM69" s="364">
        <f t="shared" si="8"/>
        <v>0</v>
      </c>
      <c r="AN69" s="364">
        <f t="shared" si="9"/>
        <v>0</v>
      </c>
      <c r="AO69" s="127"/>
    </row>
    <row r="70" spans="1:41" ht="18" customHeight="1">
      <c r="A70" s="123"/>
      <c r="B70" s="123"/>
      <c r="C70" s="123"/>
      <c r="D70" s="123"/>
      <c r="E70" s="124"/>
      <c r="F70" s="125"/>
      <c r="G70" s="123"/>
      <c r="H70" s="123"/>
      <c r="I70" s="123"/>
      <c r="J70" s="123"/>
      <c r="K70" s="357"/>
      <c r="L70" s="124"/>
      <c r="M70" s="169"/>
      <c r="N70" s="127"/>
      <c r="O70" s="130"/>
      <c r="P70" s="130"/>
      <c r="Q70" s="358"/>
      <c r="R70" s="359"/>
      <c r="S70" s="360" t="str">
        <f t="shared" si="2"/>
        <v/>
      </c>
      <c r="T70" s="359"/>
      <c r="U70" s="361">
        <f t="shared" si="3"/>
        <v>0</v>
      </c>
      <c r="V70" s="361">
        <f t="shared" si="10"/>
        <v>0</v>
      </c>
      <c r="W70" s="128"/>
      <c r="X70" s="128"/>
      <c r="Y70" s="130"/>
      <c r="Z70" s="130"/>
      <c r="AA70" s="362"/>
      <c r="AB70" s="363"/>
      <c r="AC70" s="360" t="str">
        <f t="shared" si="4"/>
        <v/>
      </c>
      <c r="AD70" s="359"/>
      <c r="AE70" s="359">
        <f t="shared" si="5"/>
        <v>0</v>
      </c>
      <c r="AF70" s="359">
        <f t="shared" si="6"/>
        <v>0</v>
      </c>
      <c r="AG70" s="128"/>
      <c r="AH70" s="128"/>
      <c r="AI70" s="359"/>
      <c r="AJ70" s="359"/>
      <c r="AK70" s="359"/>
      <c r="AL70" s="364">
        <f t="shared" si="7"/>
        <v>0</v>
      </c>
      <c r="AM70" s="364">
        <f t="shared" si="8"/>
        <v>0</v>
      </c>
      <c r="AN70" s="364">
        <f t="shared" si="9"/>
        <v>0</v>
      </c>
      <c r="AO70" s="127"/>
    </row>
    <row r="71" spans="1:41" ht="18" customHeight="1">
      <c r="A71" s="123"/>
      <c r="B71" s="123"/>
      <c r="C71" s="123"/>
      <c r="D71" s="123"/>
      <c r="E71" s="124"/>
      <c r="F71" s="125"/>
      <c r="G71" s="123"/>
      <c r="H71" s="123"/>
      <c r="I71" s="123"/>
      <c r="J71" s="123"/>
      <c r="K71" s="357"/>
      <c r="L71" s="124"/>
      <c r="M71" s="169"/>
      <c r="N71" s="127"/>
      <c r="O71" s="130"/>
      <c r="P71" s="130"/>
      <c r="Q71" s="358"/>
      <c r="R71" s="359"/>
      <c r="S71" s="360" t="str">
        <f t="shared" si="2"/>
        <v/>
      </c>
      <c r="T71" s="359"/>
      <c r="U71" s="361">
        <f t="shared" si="3"/>
        <v>0</v>
      </c>
      <c r="V71" s="361">
        <f t="shared" si="10"/>
        <v>0</v>
      </c>
      <c r="W71" s="128"/>
      <c r="X71" s="128"/>
      <c r="Y71" s="130"/>
      <c r="Z71" s="130"/>
      <c r="AA71" s="362"/>
      <c r="AB71" s="363"/>
      <c r="AC71" s="360" t="str">
        <f t="shared" si="4"/>
        <v/>
      </c>
      <c r="AD71" s="359"/>
      <c r="AE71" s="359">
        <f t="shared" si="5"/>
        <v>0</v>
      </c>
      <c r="AF71" s="359">
        <f t="shared" si="6"/>
        <v>0</v>
      </c>
      <c r="AG71" s="128"/>
      <c r="AH71" s="128"/>
      <c r="AI71" s="359"/>
      <c r="AJ71" s="359"/>
      <c r="AK71" s="359"/>
      <c r="AL71" s="364">
        <f t="shared" si="7"/>
        <v>0</v>
      </c>
      <c r="AM71" s="364">
        <f t="shared" si="8"/>
        <v>0</v>
      </c>
      <c r="AN71" s="364">
        <f t="shared" si="9"/>
        <v>0</v>
      </c>
      <c r="AO71" s="127"/>
    </row>
    <row r="72" spans="1:41" ht="18" customHeight="1">
      <c r="A72" s="123"/>
      <c r="B72" s="123"/>
      <c r="C72" s="123"/>
      <c r="D72" s="123"/>
      <c r="E72" s="124"/>
      <c r="F72" s="125"/>
      <c r="G72" s="123"/>
      <c r="H72" s="123"/>
      <c r="I72" s="123"/>
      <c r="J72" s="123"/>
      <c r="K72" s="357"/>
      <c r="L72" s="124"/>
      <c r="M72" s="169"/>
      <c r="N72" s="127"/>
      <c r="O72" s="130"/>
      <c r="P72" s="130"/>
      <c r="Q72" s="358"/>
      <c r="R72" s="359"/>
      <c r="S72" s="360" t="str">
        <f t="shared" si="2"/>
        <v/>
      </c>
      <c r="T72" s="359"/>
      <c r="U72" s="359"/>
      <c r="V72" s="359"/>
      <c r="W72" s="128"/>
      <c r="X72" s="128"/>
      <c r="Y72" s="130"/>
      <c r="Z72" s="130"/>
      <c r="AA72" s="362"/>
      <c r="AB72" s="363"/>
      <c r="AC72" s="360" t="str">
        <f t="shared" si="4"/>
        <v/>
      </c>
      <c r="AD72" s="359"/>
      <c r="AE72" s="359"/>
      <c r="AF72" s="359"/>
      <c r="AG72" s="128"/>
      <c r="AH72" s="128"/>
      <c r="AI72" s="359"/>
      <c r="AJ72" s="359"/>
      <c r="AK72" s="359"/>
      <c r="AL72" s="364" t="str">
        <f t="shared" ref="AL72:AL135" si="11">IF(AJ72="","",ROUND(AK72*0.68,0))</f>
        <v/>
      </c>
      <c r="AM72" s="364"/>
      <c r="AN72" s="364" t="str">
        <f t="shared" ref="AN72:AN135" si="12">IF(AJ72="","",ROUND(AK72*0.8,0)-AL72)</f>
        <v/>
      </c>
      <c r="AO72" s="127"/>
    </row>
    <row r="73" spans="1:41" ht="18" customHeight="1">
      <c r="A73" s="123"/>
      <c r="B73" s="123"/>
      <c r="C73" s="123"/>
      <c r="D73" s="123"/>
      <c r="E73" s="124"/>
      <c r="F73" s="125"/>
      <c r="G73" s="123"/>
      <c r="H73" s="123"/>
      <c r="I73" s="123"/>
      <c r="J73" s="123"/>
      <c r="K73" s="357"/>
      <c r="L73" s="124"/>
      <c r="M73" s="169"/>
      <c r="N73" s="127"/>
      <c r="O73" s="130"/>
      <c r="P73" s="130"/>
      <c r="Q73" s="358"/>
      <c r="R73" s="359"/>
      <c r="S73" s="360" t="str">
        <f t="shared" si="2"/>
        <v/>
      </c>
      <c r="T73" s="359"/>
      <c r="U73" s="359"/>
      <c r="V73" s="359"/>
      <c r="W73" s="128"/>
      <c r="X73" s="128"/>
      <c r="Y73" s="130"/>
      <c r="Z73" s="130"/>
      <c r="AA73" s="362"/>
      <c r="AB73" s="363"/>
      <c r="AC73" s="360" t="str">
        <f t="shared" si="4"/>
        <v/>
      </c>
      <c r="AD73" s="359"/>
      <c r="AE73" s="359"/>
      <c r="AF73" s="359"/>
      <c r="AG73" s="128"/>
      <c r="AH73" s="128"/>
      <c r="AI73" s="359"/>
      <c r="AJ73" s="359"/>
      <c r="AK73" s="359"/>
      <c r="AL73" s="364" t="str">
        <f t="shared" si="11"/>
        <v/>
      </c>
      <c r="AM73" s="364"/>
      <c r="AN73" s="364" t="str">
        <f t="shared" si="12"/>
        <v/>
      </c>
      <c r="AO73" s="127"/>
    </row>
    <row r="74" spans="1:41" ht="18" customHeight="1">
      <c r="A74" s="123"/>
      <c r="B74" s="123"/>
      <c r="C74" s="123"/>
      <c r="D74" s="123"/>
      <c r="E74" s="124"/>
      <c r="F74" s="125"/>
      <c r="G74" s="123"/>
      <c r="H74" s="123"/>
      <c r="I74" s="123"/>
      <c r="J74" s="123"/>
      <c r="K74" s="357"/>
      <c r="L74" s="124"/>
      <c r="M74" s="169"/>
      <c r="N74" s="127"/>
      <c r="O74" s="130"/>
      <c r="P74" s="130"/>
      <c r="Q74" s="358"/>
      <c r="R74" s="359"/>
      <c r="S74" s="360" t="str">
        <f t="shared" si="2"/>
        <v/>
      </c>
      <c r="T74" s="359"/>
      <c r="U74" s="359"/>
      <c r="V74" s="359"/>
      <c r="W74" s="128"/>
      <c r="X74" s="128"/>
      <c r="Y74" s="130"/>
      <c r="Z74" s="130"/>
      <c r="AA74" s="362"/>
      <c r="AB74" s="363"/>
      <c r="AC74" s="360" t="str">
        <f t="shared" si="4"/>
        <v/>
      </c>
      <c r="AD74" s="359"/>
      <c r="AE74" s="359"/>
      <c r="AF74" s="359"/>
      <c r="AG74" s="128"/>
      <c r="AH74" s="128"/>
      <c r="AI74" s="359"/>
      <c r="AJ74" s="359"/>
      <c r="AK74" s="359"/>
      <c r="AL74" s="364" t="str">
        <f t="shared" si="11"/>
        <v/>
      </c>
      <c r="AM74" s="364"/>
      <c r="AN74" s="364" t="str">
        <f t="shared" si="12"/>
        <v/>
      </c>
      <c r="AO74" s="127"/>
    </row>
    <row r="75" spans="1:41" ht="18" customHeight="1">
      <c r="A75" s="123"/>
      <c r="B75" s="123"/>
      <c r="C75" s="123"/>
      <c r="D75" s="123"/>
      <c r="E75" s="124"/>
      <c r="F75" s="125"/>
      <c r="G75" s="123"/>
      <c r="H75" s="123"/>
      <c r="I75" s="123"/>
      <c r="J75" s="123"/>
      <c r="K75" s="357"/>
      <c r="L75" s="124"/>
      <c r="M75" s="169"/>
      <c r="N75" s="127"/>
      <c r="O75" s="130"/>
      <c r="P75" s="130"/>
      <c r="Q75" s="358"/>
      <c r="R75" s="359"/>
      <c r="S75" s="360" t="str">
        <f t="shared" ref="S75:S138" si="13">IFERROR(IF((R75/Q75)&lt;10,"～10",IF((R75/Q75)&lt;20,"10～20",IF((R75/Q75)&lt;30,"20～30",IF((R75/Q75)&lt;40,"30～40",IF((R75/Q75)&lt;50,"40～50",IF((R75/Q75)&lt;60,"50～60",IF((R75/Q75)&lt;70,"60～70",IF((R75/Q75)&lt;80,"70～80","80～")))))))),"")</f>
        <v/>
      </c>
      <c r="T75" s="359"/>
      <c r="U75" s="359"/>
      <c r="V75" s="359"/>
      <c r="W75" s="128"/>
      <c r="X75" s="128"/>
      <c r="Y75" s="130"/>
      <c r="Z75" s="130"/>
      <c r="AA75" s="362"/>
      <c r="AB75" s="363"/>
      <c r="AC75" s="360" t="str">
        <f t="shared" ref="AC75:AC138" si="14">IFERROR(IF((AB75/AA75)&lt;10,"～10",IF((AB75/AA75)&lt;20,"10～20",IF((AB75/AA75)&lt;30,"20～30",IF((AB75/AA75)&lt;40,"30～40",IF((AB75/AA75)&lt;50,"40～50",IF((AB75/AA75)&lt;60,"50～60",IF((AB75/AA75)&lt;70,"60～70",IF((AB75/AA75)&lt;80,"70～80","80～")))))))),"")</f>
        <v/>
      </c>
      <c r="AD75" s="359"/>
      <c r="AE75" s="359"/>
      <c r="AF75" s="359"/>
      <c r="AG75" s="128"/>
      <c r="AH75" s="128"/>
      <c r="AI75" s="359"/>
      <c r="AJ75" s="359"/>
      <c r="AK75" s="359"/>
      <c r="AL75" s="364" t="str">
        <f t="shared" si="11"/>
        <v/>
      </c>
      <c r="AM75" s="364"/>
      <c r="AN75" s="364" t="str">
        <f t="shared" si="12"/>
        <v/>
      </c>
      <c r="AO75" s="127"/>
    </row>
    <row r="76" spans="1:41" ht="18" customHeight="1">
      <c r="A76" s="123"/>
      <c r="B76" s="123"/>
      <c r="C76" s="123"/>
      <c r="D76" s="123"/>
      <c r="E76" s="124"/>
      <c r="F76" s="125"/>
      <c r="G76" s="123"/>
      <c r="H76" s="123"/>
      <c r="I76" s="123"/>
      <c r="J76" s="123"/>
      <c r="K76" s="357"/>
      <c r="L76" s="124"/>
      <c r="M76" s="169"/>
      <c r="N76" s="127"/>
      <c r="O76" s="130"/>
      <c r="P76" s="130"/>
      <c r="Q76" s="358"/>
      <c r="R76" s="359"/>
      <c r="S76" s="360" t="str">
        <f t="shared" si="13"/>
        <v/>
      </c>
      <c r="T76" s="359"/>
      <c r="U76" s="359"/>
      <c r="V76" s="359"/>
      <c r="W76" s="128"/>
      <c r="X76" s="128"/>
      <c r="Y76" s="130"/>
      <c r="Z76" s="130"/>
      <c r="AA76" s="362"/>
      <c r="AB76" s="363"/>
      <c r="AC76" s="360" t="str">
        <f t="shared" si="14"/>
        <v/>
      </c>
      <c r="AD76" s="359"/>
      <c r="AE76" s="359"/>
      <c r="AF76" s="359"/>
      <c r="AG76" s="128"/>
      <c r="AH76" s="128"/>
      <c r="AI76" s="359"/>
      <c r="AJ76" s="359"/>
      <c r="AK76" s="359"/>
      <c r="AL76" s="364" t="str">
        <f t="shared" si="11"/>
        <v/>
      </c>
      <c r="AM76" s="364"/>
      <c r="AN76" s="364" t="str">
        <f t="shared" si="12"/>
        <v/>
      </c>
      <c r="AO76" s="127"/>
    </row>
    <row r="77" spans="1:41" ht="18" customHeight="1">
      <c r="A77" s="123"/>
      <c r="B77" s="123"/>
      <c r="C77" s="123"/>
      <c r="D77" s="123"/>
      <c r="E77" s="124"/>
      <c r="F77" s="125"/>
      <c r="G77" s="123"/>
      <c r="H77" s="123"/>
      <c r="I77" s="123"/>
      <c r="J77" s="123"/>
      <c r="K77" s="357"/>
      <c r="L77" s="124"/>
      <c r="M77" s="169"/>
      <c r="N77" s="127"/>
      <c r="O77" s="130"/>
      <c r="P77" s="130"/>
      <c r="Q77" s="358"/>
      <c r="R77" s="359"/>
      <c r="S77" s="360" t="str">
        <f t="shared" si="13"/>
        <v/>
      </c>
      <c r="T77" s="359"/>
      <c r="U77" s="359"/>
      <c r="V77" s="359"/>
      <c r="W77" s="128"/>
      <c r="X77" s="128"/>
      <c r="Y77" s="130"/>
      <c r="Z77" s="130"/>
      <c r="AA77" s="362"/>
      <c r="AB77" s="363"/>
      <c r="AC77" s="360" t="str">
        <f t="shared" si="14"/>
        <v/>
      </c>
      <c r="AD77" s="359"/>
      <c r="AE77" s="359"/>
      <c r="AF77" s="359"/>
      <c r="AG77" s="128"/>
      <c r="AH77" s="128"/>
      <c r="AI77" s="359"/>
      <c r="AJ77" s="359"/>
      <c r="AK77" s="359"/>
      <c r="AL77" s="364" t="str">
        <f t="shared" si="11"/>
        <v/>
      </c>
      <c r="AM77" s="364"/>
      <c r="AN77" s="364" t="str">
        <f t="shared" si="12"/>
        <v/>
      </c>
      <c r="AO77" s="127"/>
    </row>
    <row r="78" spans="1:41" ht="18" customHeight="1">
      <c r="A78" s="123"/>
      <c r="B78" s="123"/>
      <c r="C78" s="123"/>
      <c r="D78" s="123"/>
      <c r="E78" s="124"/>
      <c r="F78" s="125"/>
      <c r="G78" s="123"/>
      <c r="H78" s="123"/>
      <c r="I78" s="123"/>
      <c r="J78" s="123"/>
      <c r="K78" s="357"/>
      <c r="L78" s="124"/>
      <c r="M78" s="169"/>
      <c r="N78" s="127"/>
      <c r="O78" s="130"/>
      <c r="P78" s="130"/>
      <c r="Q78" s="358"/>
      <c r="R78" s="359"/>
      <c r="S78" s="360" t="str">
        <f t="shared" si="13"/>
        <v/>
      </c>
      <c r="T78" s="359"/>
      <c r="U78" s="359"/>
      <c r="V78" s="359"/>
      <c r="W78" s="128"/>
      <c r="X78" s="128"/>
      <c r="Y78" s="130"/>
      <c r="Z78" s="130"/>
      <c r="AA78" s="362"/>
      <c r="AB78" s="363"/>
      <c r="AC78" s="360" t="str">
        <f t="shared" si="14"/>
        <v/>
      </c>
      <c r="AD78" s="359"/>
      <c r="AE78" s="359"/>
      <c r="AF78" s="359"/>
      <c r="AG78" s="128"/>
      <c r="AH78" s="128"/>
      <c r="AI78" s="359"/>
      <c r="AJ78" s="359"/>
      <c r="AK78" s="359"/>
      <c r="AL78" s="364" t="str">
        <f t="shared" si="11"/>
        <v/>
      </c>
      <c r="AM78" s="364"/>
      <c r="AN78" s="364" t="str">
        <f t="shared" si="12"/>
        <v/>
      </c>
      <c r="AO78" s="127"/>
    </row>
    <row r="79" spans="1:41" ht="18" customHeight="1">
      <c r="A79" s="123"/>
      <c r="B79" s="123"/>
      <c r="C79" s="123"/>
      <c r="D79" s="123"/>
      <c r="E79" s="124"/>
      <c r="F79" s="125"/>
      <c r="G79" s="123"/>
      <c r="H79" s="123"/>
      <c r="I79" s="123"/>
      <c r="J79" s="123"/>
      <c r="K79" s="357"/>
      <c r="L79" s="124"/>
      <c r="M79" s="169"/>
      <c r="N79" s="127"/>
      <c r="O79" s="130"/>
      <c r="P79" s="130"/>
      <c r="Q79" s="358"/>
      <c r="R79" s="359"/>
      <c r="S79" s="360" t="str">
        <f t="shared" si="13"/>
        <v/>
      </c>
      <c r="T79" s="359"/>
      <c r="U79" s="359"/>
      <c r="V79" s="359"/>
      <c r="W79" s="128"/>
      <c r="X79" s="128"/>
      <c r="Y79" s="130"/>
      <c r="Z79" s="130"/>
      <c r="AA79" s="362"/>
      <c r="AB79" s="363"/>
      <c r="AC79" s="360" t="str">
        <f t="shared" si="14"/>
        <v/>
      </c>
      <c r="AD79" s="359"/>
      <c r="AE79" s="359"/>
      <c r="AF79" s="359"/>
      <c r="AG79" s="128"/>
      <c r="AH79" s="128"/>
      <c r="AI79" s="359"/>
      <c r="AJ79" s="359"/>
      <c r="AK79" s="359"/>
      <c r="AL79" s="364" t="str">
        <f t="shared" si="11"/>
        <v/>
      </c>
      <c r="AM79" s="364"/>
      <c r="AN79" s="364" t="str">
        <f t="shared" si="12"/>
        <v/>
      </c>
      <c r="AO79" s="127"/>
    </row>
    <row r="80" spans="1:41" ht="18" customHeight="1">
      <c r="A80" s="123"/>
      <c r="B80" s="123"/>
      <c r="C80" s="123"/>
      <c r="D80" s="123"/>
      <c r="E80" s="124"/>
      <c r="F80" s="125"/>
      <c r="G80" s="123"/>
      <c r="H80" s="123"/>
      <c r="I80" s="123"/>
      <c r="J80" s="123"/>
      <c r="K80" s="357"/>
      <c r="L80" s="124"/>
      <c r="M80" s="169"/>
      <c r="N80" s="127"/>
      <c r="O80" s="130"/>
      <c r="P80" s="130"/>
      <c r="Q80" s="358"/>
      <c r="R80" s="359"/>
      <c r="S80" s="360" t="str">
        <f t="shared" si="13"/>
        <v/>
      </c>
      <c r="T80" s="359"/>
      <c r="U80" s="359"/>
      <c r="V80" s="359"/>
      <c r="W80" s="128"/>
      <c r="X80" s="128"/>
      <c r="Y80" s="130"/>
      <c r="Z80" s="130"/>
      <c r="AA80" s="362"/>
      <c r="AB80" s="363"/>
      <c r="AC80" s="360" t="str">
        <f t="shared" si="14"/>
        <v/>
      </c>
      <c r="AD80" s="359"/>
      <c r="AE80" s="359"/>
      <c r="AF80" s="359"/>
      <c r="AG80" s="128"/>
      <c r="AH80" s="128"/>
      <c r="AI80" s="359"/>
      <c r="AJ80" s="359"/>
      <c r="AK80" s="359"/>
      <c r="AL80" s="364" t="str">
        <f t="shared" si="11"/>
        <v/>
      </c>
      <c r="AM80" s="364"/>
      <c r="AN80" s="364" t="str">
        <f t="shared" si="12"/>
        <v/>
      </c>
      <c r="AO80" s="127"/>
    </row>
    <row r="81" spans="1:41" ht="18" customHeight="1">
      <c r="A81" s="123"/>
      <c r="B81" s="123"/>
      <c r="C81" s="123"/>
      <c r="D81" s="123"/>
      <c r="E81" s="124"/>
      <c r="F81" s="125"/>
      <c r="G81" s="123"/>
      <c r="H81" s="123"/>
      <c r="I81" s="123"/>
      <c r="J81" s="123"/>
      <c r="K81" s="357"/>
      <c r="L81" s="124"/>
      <c r="M81" s="169"/>
      <c r="N81" s="127"/>
      <c r="O81" s="130"/>
      <c r="P81" s="130"/>
      <c r="Q81" s="358"/>
      <c r="R81" s="359"/>
      <c r="S81" s="360" t="str">
        <f t="shared" si="13"/>
        <v/>
      </c>
      <c r="T81" s="359"/>
      <c r="U81" s="359"/>
      <c r="V81" s="359"/>
      <c r="W81" s="128"/>
      <c r="X81" s="128"/>
      <c r="Y81" s="130"/>
      <c r="Z81" s="130"/>
      <c r="AA81" s="362"/>
      <c r="AB81" s="363"/>
      <c r="AC81" s="360" t="str">
        <f t="shared" si="14"/>
        <v/>
      </c>
      <c r="AD81" s="359"/>
      <c r="AE81" s="359"/>
      <c r="AF81" s="359"/>
      <c r="AG81" s="128"/>
      <c r="AH81" s="128"/>
      <c r="AI81" s="359"/>
      <c r="AJ81" s="359"/>
      <c r="AK81" s="359"/>
      <c r="AL81" s="364" t="str">
        <f t="shared" si="11"/>
        <v/>
      </c>
      <c r="AM81" s="364"/>
      <c r="AN81" s="364" t="str">
        <f t="shared" si="12"/>
        <v/>
      </c>
      <c r="AO81" s="127"/>
    </row>
    <row r="82" spans="1:41" ht="18" customHeight="1">
      <c r="A82" s="123"/>
      <c r="B82" s="123"/>
      <c r="C82" s="123"/>
      <c r="D82" s="123"/>
      <c r="E82" s="124"/>
      <c r="F82" s="125"/>
      <c r="G82" s="123"/>
      <c r="H82" s="123"/>
      <c r="I82" s="123"/>
      <c r="J82" s="123"/>
      <c r="K82" s="357"/>
      <c r="L82" s="124"/>
      <c r="M82" s="169"/>
      <c r="N82" s="127"/>
      <c r="O82" s="130"/>
      <c r="P82" s="130"/>
      <c r="Q82" s="358"/>
      <c r="R82" s="359"/>
      <c r="S82" s="360" t="str">
        <f t="shared" si="13"/>
        <v/>
      </c>
      <c r="T82" s="359"/>
      <c r="U82" s="359"/>
      <c r="V82" s="359"/>
      <c r="W82" s="128"/>
      <c r="X82" s="128"/>
      <c r="Y82" s="130"/>
      <c r="Z82" s="130"/>
      <c r="AA82" s="362"/>
      <c r="AB82" s="363"/>
      <c r="AC82" s="360" t="str">
        <f t="shared" si="14"/>
        <v/>
      </c>
      <c r="AD82" s="359"/>
      <c r="AE82" s="359"/>
      <c r="AF82" s="359"/>
      <c r="AG82" s="128"/>
      <c r="AH82" s="128"/>
      <c r="AI82" s="359"/>
      <c r="AJ82" s="359"/>
      <c r="AK82" s="359"/>
      <c r="AL82" s="364" t="str">
        <f t="shared" si="11"/>
        <v/>
      </c>
      <c r="AM82" s="364"/>
      <c r="AN82" s="364" t="str">
        <f t="shared" si="12"/>
        <v/>
      </c>
      <c r="AO82" s="127"/>
    </row>
    <row r="83" spans="1:41" ht="18" customHeight="1">
      <c r="A83" s="123"/>
      <c r="B83" s="123"/>
      <c r="C83" s="123"/>
      <c r="D83" s="123"/>
      <c r="E83" s="124"/>
      <c r="F83" s="125"/>
      <c r="G83" s="123"/>
      <c r="H83" s="123"/>
      <c r="I83" s="123"/>
      <c r="J83" s="123"/>
      <c r="K83" s="357"/>
      <c r="L83" s="124"/>
      <c r="M83" s="169"/>
      <c r="N83" s="127"/>
      <c r="O83" s="130"/>
      <c r="P83" s="130"/>
      <c r="Q83" s="358"/>
      <c r="R83" s="359"/>
      <c r="S83" s="360" t="str">
        <f t="shared" si="13"/>
        <v/>
      </c>
      <c r="T83" s="359"/>
      <c r="U83" s="359"/>
      <c r="V83" s="359"/>
      <c r="W83" s="128"/>
      <c r="X83" s="128"/>
      <c r="Y83" s="130"/>
      <c r="Z83" s="130"/>
      <c r="AA83" s="362"/>
      <c r="AB83" s="363"/>
      <c r="AC83" s="360" t="str">
        <f t="shared" si="14"/>
        <v/>
      </c>
      <c r="AD83" s="359"/>
      <c r="AE83" s="359"/>
      <c r="AF83" s="359"/>
      <c r="AG83" s="128"/>
      <c r="AH83" s="128"/>
      <c r="AI83" s="359"/>
      <c r="AJ83" s="359"/>
      <c r="AK83" s="359"/>
      <c r="AL83" s="364" t="str">
        <f t="shared" si="11"/>
        <v/>
      </c>
      <c r="AM83" s="364"/>
      <c r="AN83" s="364" t="str">
        <f t="shared" si="12"/>
        <v/>
      </c>
      <c r="AO83" s="127"/>
    </row>
    <row r="84" spans="1:41" ht="18" customHeight="1">
      <c r="A84" s="123"/>
      <c r="B84" s="123"/>
      <c r="C84" s="123"/>
      <c r="D84" s="123"/>
      <c r="E84" s="124"/>
      <c r="F84" s="125"/>
      <c r="G84" s="123"/>
      <c r="H84" s="123"/>
      <c r="I84" s="123"/>
      <c r="J84" s="123"/>
      <c r="K84" s="357"/>
      <c r="L84" s="124"/>
      <c r="M84" s="169"/>
      <c r="N84" s="127"/>
      <c r="O84" s="130"/>
      <c r="P84" s="130"/>
      <c r="Q84" s="358"/>
      <c r="R84" s="359"/>
      <c r="S84" s="360" t="str">
        <f t="shared" si="13"/>
        <v/>
      </c>
      <c r="T84" s="359"/>
      <c r="U84" s="359"/>
      <c r="V84" s="359"/>
      <c r="W84" s="128"/>
      <c r="X84" s="128"/>
      <c r="Y84" s="130"/>
      <c r="Z84" s="130"/>
      <c r="AA84" s="362"/>
      <c r="AB84" s="363"/>
      <c r="AC84" s="360" t="str">
        <f t="shared" si="14"/>
        <v/>
      </c>
      <c r="AD84" s="359"/>
      <c r="AE84" s="359"/>
      <c r="AF84" s="359"/>
      <c r="AG84" s="128"/>
      <c r="AH84" s="128"/>
      <c r="AI84" s="359"/>
      <c r="AJ84" s="359"/>
      <c r="AK84" s="359"/>
      <c r="AL84" s="364" t="str">
        <f t="shared" si="11"/>
        <v/>
      </c>
      <c r="AM84" s="364"/>
      <c r="AN84" s="364" t="str">
        <f t="shared" si="12"/>
        <v/>
      </c>
      <c r="AO84" s="127"/>
    </row>
    <row r="85" spans="1:41" ht="18" customHeight="1">
      <c r="A85" s="123"/>
      <c r="B85" s="123"/>
      <c r="C85" s="123"/>
      <c r="D85" s="123"/>
      <c r="E85" s="124"/>
      <c r="F85" s="125"/>
      <c r="G85" s="123"/>
      <c r="H85" s="123"/>
      <c r="I85" s="123"/>
      <c r="J85" s="123"/>
      <c r="K85" s="357"/>
      <c r="L85" s="124"/>
      <c r="M85" s="169"/>
      <c r="N85" s="127"/>
      <c r="O85" s="130"/>
      <c r="P85" s="130"/>
      <c r="Q85" s="358"/>
      <c r="R85" s="359"/>
      <c r="S85" s="360" t="str">
        <f t="shared" si="13"/>
        <v/>
      </c>
      <c r="T85" s="359"/>
      <c r="U85" s="359"/>
      <c r="V85" s="359"/>
      <c r="W85" s="128"/>
      <c r="X85" s="128"/>
      <c r="Y85" s="130"/>
      <c r="Z85" s="130"/>
      <c r="AA85" s="362"/>
      <c r="AB85" s="363"/>
      <c r="AC85" s="360" t="str">
        <f t="shared" si="14"/>
        <v/>
      </c>
      <c r="AD85" s="359"/>
      <c r="AE85" s="359"/>
      <c r="AF85" s="359"/>
      <c r="AG85" s="128"/>
      <c r="AH85" s="128"/>
      <c r="AI85" s="359"/>
      <c r="AJ85" s="359"/>
      <c r="AK85" s="359"/>
      <c r="AL85" s="364" t="str">
        <f t="shared" si="11"/>
        <v/>
      </c>
      <c r="AM85" s="364"/>
      <c r="AN85" s="364" t="str">
        <f t="shared" si="12"/>
        <v/>
      </c>
      <c r="AO85" s="127"/>
    </row>
    <row r="86" spans="1:41" ht="18" customHeight="1">
      <c r="A86" s="123"/>
      <c r="B86" s="123"/>
      <c r="C86" s="123"/>
      <c r="D86" s="123"/>
      <c r="E86" s="124"/>
      <c r="F86" s="125"/>
      <c r="G86" s="123"/>
      <c r="H86" s="123"/>
      <c r="I86" s="123"/>
      <c r="J86" s="123"/>
      <c r="K86" s="357"/>
      <c r="L86" s="124"/>
      <c r="M86" s="169"/>
      <c r="N86" s="127"/>
      <c r="O86" s="130"/>
      <c r="P86" s="130"/>
      <c r="Q86" s="358"/>
      <c r="R86" s="359"/>
      <c r="S86" s="360" t="str">
        <f t="shared" si="13"/>
        <v/>
      </c>
      <c r="T86" s="359"/>
      <c r="U86" s="359"/>
      <c r="V86" s="359"/>
      <c r="W86" s="128"/>
      <c r="X86" s="128"/>
      <c r="Y86" s="130"/>
      <c r="Z86" s="130"/>
      <c r="AA86" s="362"/>
      <c r="AB86" s="363"/>
      <c r="AC86" s="360" t="str">
        <f t="shared" si="14"/>
        <v/>
      </c>
      <c r="AD86" s="359"/>
      <c r="AE86" s="359"/>
      <c r="AF86" s="359"/>
      <c r="AG86" s="128"/>
      <c r="AH86" s="128"/>
      <c r="AI86" s="359"/>
      <c r="AJ86" s="359"/>
      <c r="AK86" s="359"/>
      <c r="AL86" s="364" t="str">
        <f t="shared" si="11"/>
        <v/>
      </c>
      <c r="AM86" s="364"/>
      <c r="AN86" s="364" t="str">
        <f t="shared" si="12"/>
        <v/>
      </c>
      <c r="AO86" s="127"/>
    </row>
    <row r="87" spans="1:41" ht="18" customHeight="1">
      <c r="A87" s="123"/>
      <c r="B87" s="123"/>
      <c r="C87" s="123"/>
      <c r="D87" s="123"/>
      <c r="E87" s="124"/>
      <c r="F87" s="125"/>
      <c r="G87" s="123"/>
      <c r="H87" s="123"/>
      <c r="I87" s="123"/>
      <c r="J87" s="123"/>
      <c r="K87" s="357"/>
      <c r="L87" s="124"/>
      <c r="M87" s="169"/>
      <c r="N87" s="127"/>
      <c r="O87" s="130"/>
      <c r="P87" s="130"/>
      <c r="Q87" s="358"/>
      <c r="R87" s="359"/>
      <c r="S87" s="360" t="str">
        <f t="shared" si="13"/>
        <v/>
      </c>
      <c r="T87" s="359"/>
      <c r="U87" s="359"/>
      <c r="V87" s="359"/>
      <c r="W87" s="128"/>
      <c r="X87" s="128"/>
      <c r="Y87" s="130"/>
      <c r="Z87" s="130"/>
      <c r="AA87" s="362"/>
      <c r="AB87" s="363"/>
      <c r="AC87" s="360" t="str">
        <f t="shared" si="14"/>
        <v/>
      </c>
      <c r="AD87" s="359"/>
      <c r="AE87" s="359"/>
      <c r="AF87" s="359"/>
      <c r="AG87" s="128"/>
      <c r="AH87" s="128"/>
      <c r="AI87" s="359"/>
      <c r="AJ87" s="359"/>
      <c r="AK87" s="359"/>
      <c r="AL87" s="364" t="str">
        <f t="shared" si="11"/>
        <v/>
      </c>
      <c r="AM87" s="364"/>
      <c r="AN87" s="364" t="str">
        <f t="shared" si="12"/>
        <v/>
      </c>
      <c r="AO87" s="127"/>
    </row>
    <row r="88" spans="1:41" ht="18" customHeight="1">
      <c r="A88" s="123"/>
      <c r="B88" s="123"/>
      <c r="C88" s="123"/>
      <c r="D88" s="123"/>
      <c r="E88" s="124"/>
      <c r="F88" s="125"/>
      <c r="G88" s="123"/>
      <c r="H88" s="123"/>
      <c r="I88" s="123"/>
      <c r="J88" s="123"/>
      <c r="K88" s="357"/>
      <c r="L88" s="124"/>
      <c r="M88" s="169"/>
      <c r="N88" s="127"/>
      <c r="O88" s="130"/>
      <c r="P88" s="130"/>
      <c r="Q88" s="358"/>
      <c r="R88" s="359"/>
      <c r="S88" s="360" t="str">
        <f t="shared" si="13"/>
        <v/>
      </c>
      <c r="T88" s="359"/>
      <c r="U88" s="359"/>
      <c r="V88" s="359"/>
      <c r="W88" s="128"/>
      <c r="X88" s="128"/>
      <c r="Y88" s="130"/>
      <c r="Z88" s="130"/>
      <c r="AA88" s="362"/>
      <c r="AB88" s="363"/>
      <c r="AC88" s="360" t="str">
        <f t="shared" si="14"/>
        <v/>
      </c>
      <c r="AD88" s="359"/>
      <c r="AE88" s="359"/>
      <c r="AF88" s="359"/>
      <c r="AG88" s="128"/>
      <c r="AH88" s="128"/>
      <c r="AI88" s="359"/>
      <c r="AJ88" s="359"/>
      <c r="AK88" s="359"/>
      <c r="AL88" s="364" t="str">
        <f t="shared" si="11"/>
        <v/>
      </c>
      <c r="AM88" s="364"/>
      <c r="AN88" s="364" t="str">
        <f t="shared" si="12"/>
        <v/>
      </c>
      <c r="AO88" s="127"/>
    </row>
    <row r="89" spans="1:41" ht="18" customHeight="1">
      <c r="A89" s="123"/>
      <c r="B89" s="123"/>
      <c r="C89" s="123"/>
      <c r="D89" s="123"/>
      <c r="E89" s="124"/>
      <c r="F89" s="125"/>
      <c r="G89" s="123"/>
      <c r="H89" s="123"/>
      <c r="I89" s="123"/>
      <c r="J89" s="123"/>
      <c r="K89" s="357"/>
      <c r="L89" s="124"/>
      <c r="M89" s="169"/>
      <c r="N89" s="127"/>
      <c r="O89" s="130"/>
      <c r="P89" s="130"/>
      <c r="Q89" s="358"/>
      <c r="R89" s="359"/>
      <c r="S89" s="360" t="str">
        <f t="shared" si="13"/>
        <v/>
      </c>
      <c r="T89" s="359"/>
      <c r="U89" s="359"/>
      <c r="V89" s="359"/>
      <c r="W89" s="128"/>
      <c r="X89" s="128"/>
      <c r="Y89" s="130"/>
      <c r="Z89" s="130"/>
      <c r="AA89" s="362"/>
      <c r="AB89" s="363"/>
      <c r="AC89" s="360" t="str">
        <f t="shared" si="14"/>
        <v/>
      </c>
      <c r="AD89" s="359"/>
      <c r="AE89" s="359"/>
      <c r="AF89" s="359"/>
      <c r="AG89" s="128"/>
      <c r="AH89" s="128"/>
      <c r="AI89" s="359"/>
      <c r="AJ89" s="359"/>
      <c r="AK89" s="359"/>
      <c r="AL89" s="364" t="str">
        <f t="shared" si="11"/>
        <v/>
      </c>
      <c r="AM89" s="364"/>
      <c r="AN89" s="364" t="str">
        <f t="shared" si="12"/>
        <v/>
      </c>
      <c r="AO89" s="127"/>
    </row>
    <row r="90" spans="1:41" ht="18" customHeight="1">
      <c r="A90" s="123"/>
      <c r="B90" s="123"/>
      <c r="C90" s="123"/>
      <c r="D90" s="123"/>
      <c r="E90" s="124"/>
      <c r="F90" s="125"/>
      <c r="G90" s="123"/>
      <c r="H90" s="123"/>
      <c r="I90" s="123"/>
      <c r="J90" s="123"/>
      <c r="K90" s="357"/>
      <c r="L90" s="124"/>
      <c r="M90" s="169"/>
      <c r="N90" s="127"/>
      <c r="O90" s="130"/>
      <c r="P90" s="130"/>
      <c r="Q90" s="358"/>
      <c r="R90" s="359"/>
      <c r="S90" s="360" t="str">
        <f t="shared" si="13"/>
        <v/>
      </c>
      <c r="T90" s="359"/>
      <c r="U90" s="359"/>
      <c r="V90" s="359"/>
      <c r="W90" s="128"/>
      <c r="X90" s="128"/>
      <c r="Y90" s="130"/>
      <c r="Z90" s="130"/>
      <c r="AA90" s="362"/>
      <c r="AB90" s="363"/>
      <c r="AC90" s="360" t="str">
        <f t="shared" si="14"/>
        <v/>
      </c>
      <c r="AD90" s="359"/>
      <c r="AE90" s="359"/>
      <c r="AF90" s="359"/>
      <c r="AG90" s="128"/>
      <c r="AH90" s="128"/>
      <c r="AI90" s="359"/>
      <c r="AJ90" s="359"/>
      <c r="AK90" s="359"/>
      <c r="AL90" s="364" t="str">
        <f t="shared" si="11"/>
        <v/>
      </c>
      <c r="AM90" s="364"/>
      <c r="AN90" s="364" t="str">
        <f t="shared" si="12"/>
        <v/>
      </c>
      <c r="AO90" s="127"/>
    </row>
    <row r="91" spans="1:41" ht="18" customHeight="1">
      <c r="A91" s="123"/>
      <c r="B91" s="123"/>
      <c r="C91" s="123"/>
      <c r="D91" s="123"/>
      <c r="E91" s="124"/>
      <c r="F91" s="125"/>
      <c r="G91" s="123"/>
      <c r="H91" s="123"/>
      <c r="I91" s="123"/>
      <c r="J91" s="123"/>
      <c r="K91" s="357"/>
      <c r="L91" s="124"/>
      <c r="M91" s="169"/>
      <c r="N91" s="127"/>
      <c r="O91" s="130"/>
      <c r="P91" s="130"/>
      <c r="Q91" s="358"/>
      <c r="R91" s="359"/>
      <c r="S91" s="360" t="str">
        <f t="shared" si="13"/>
        <v/>
      </c>
      <c r="T91" s="359"/>
      <c r="U91" s="359"/>
      <c r="V91" s="359"/>
      <c r="W91" s="128"/>
      <c r="X91" s="128"/>
      <c r="Y91" s="130"/>
      <c r="Z91" s="130"/>
      <c r="AA91" s="362"/>
      <c r="AB91" s="363"/>
      <c r="AC91" s="360" t="str">
        <f t="shared" si="14"/>
        <v/>
      </c>
      <c r="AD91" s="359"/>
      <c r="AE91" s="359"/>
      <c r="AF91" s="359"/>
      <c r="AG91" s="128"/>
      <c r="AH91" s="128"/>
      <c r="AI91" s="359"/>
      <c r="AJ91" s="359"/>
      <c r="AK91" s="359"/>
      <c r="AL91" s="364" t="str">
        <f t="shared" si="11"/>
        <v/>
      </c>
      <c r="AM91" s="364"/>
      <c r="AN91" s="364" t="str">
        <f t="shared" si="12"/>
        <v/>
      </c>
      <c r="AO91" s="127"/>
    </row>
    <row r="92" spans="1:41" ht="18" customHeight="1">
      <c r="A92" s="123"/>
      <c r="B92" s="123"/>
      <c r="C92" s="123"/>
      <c r="D92" s="123"/>
      <c r="E92" s="124"/>
      <c r="F92" s="125"/>
      <c r="G92" s="123"/>
      <c r="H92" s="123"/>
      <c r="I92" s="123"/>
      <c r="J92" s="123"/>
      <c r="K92" s="357"/>
      <c r="L92" s="124"/>
      <c r="M92" s="169"/>
      <c r="N92" s="127"/>
      <c r="O92" s="130"/>
      <c r="P92" s="130"/>
      <c r="Q92" s="358"/>
      <c r="R92" s="359"/>
      <c r="S92" s="360" t="str">
        <f t="shared" si="13"/>
        <v/>
      </c>
      <c r="T92" s="359"/>
      <c r="U92" s="359"/>
      <c r="V92" s="359"/>
      <c r="W92" s="128"/>
      <c r="X92" s="128"/>
      <c r="Y92" s="130"/>
      <c r="Z92" s="130"/>
      <c r="AA92" s="362"/>
      <c r="AB92" s="363"/>
      <c r="AC92" s="360" t="str">
        <f t="shared" si="14"/>
        <v/>
      </c>
      <c r="AD92" s="359"/>
      <c r="AE92" s="359"/>
      <c r="AF92" s="359"/>
      <c r="AG92" s="128"/>
      <c r="AH92" s="128"/>
      <c r="AI92" s="359"/>
      <c r="AJ92" s="359"/>
      <c r="AK92" s="359"/>
      <c r="AL92" s="364" t="str">
        <f t="shared" si="11"/>
        <v/>
      </c>
      <c r="AM92" s="364"/>
      <c r="AN92" s="364" t="str">
        <f t="shared" si="12"/>
        <v/>
      </c>
      <c r="AO92" s="127"/>
    </row>
    <row r="93" spans="1:41" ht="18" customHeight="1">
      <c r="A93" s="123"/>
      <c r="B93" s="123"/>
      <c r="C93" s="123"/>
      <c r="D93" s="123"/>
      <c r="E93" s="124"/>
      <c r="F93" s="125"/>
      <c r="G93" s="123"/>
      <c r="H93" s="123"/>
      <c r="I93" s="123"/>
      <c r="J93" s="123"/>
      <c r="K93" s="357"/>
      <c r="L93" s="124"/>
      <c r="M93" s="169"/>
      <c r="N93" s="127"/>
      <c r="O93" s="130"/>
      <c r="P93" s="130"/>
      <c r="Q93" s="358"/>
      <c r="R93" s="359"/>
      <c r="S93" s="360" t="str">
        <f t="shared" si="13"/>
        <v/>
      </c>
      <c r="T93" s="359"/>
      <c r="U93" s="359"/>
      <c r="V93" s="359"/>
      <c r="W93" s="128"/>
      <c r="X93" s="128"/>
      <c r="Y93" s="130"/>
      <c r="Z93" s="130"/>
      <c r="AA93" s="362"/>
      <c r="AB93" s="363"/>
      <c r="AC93" s="360" t="str">
        <f t="shared" si="14"/>
        <v/>
      </c>
      <c r="AD93" s="359"/>
      <c r="AE93" s="359"/>
      <c r="AF93" s="359"/>
      <c r="AG93" s="128"/>
      <c r="AH93" s="128"/>
      <c r="AI93" s="359"/>
      <c r="AJ93" s="359"/>
      <c r="AK93" s="359"/>
      <c r="AL93" s="364" t="str">
        <f t="shared" si="11"/>
        <v/>
      </c>
      <c r="AM93" s="364"/>
      <c r="AN93" s="364" t="str">
        <f t="shared" si="12"/>
        <v/>
      </c>
      <c r="AO93" s="127"/>
    </row>
    <row r="94" spans="1:41" ht="18" customHeight="1">
      <c r="A94" s="123"/>
      <c r="B94" s="123"/>
      <c r="C94" s="123"/>
      <c r="D94" s="123"/>
      <c r="E94" s="124"/>
      <c r="F94" s="125"/>
      <c r="G94" s="123"/>
      <c r="H94" s="123"/>
      <c r="I94" s="123"/>
      <c r="J94" s="123"/>
      <c r="K94" s="357"/>
      <c r="L94" s="124"/>
      <c r="M94" s="169"/>
      <c r="N94" s="127"/>
      <c r="O94" s="130"/>
      <c r="P94" s="130"/>
      <c r="Q94" s="358"/>
      <c r="R94" s="359"/>
      <c r="S94" s="360" t="str">
        <f t="shared" si="13"/>
        <v/>
      </c>
      <c r="T94" s="359"/>
      <c r="U94" s="359"/>
      <c r="V94" s="359"/>
      <c r="W94" s="128"/>
      <c r="X94" s="128"/>
      <c r="Y94" s="130"/>
      <c r="Z94" s="130"/>
      <c r="AA94" s="362"/>
      <c r="AB94" s="363"/>
      <c r="AC94" s="360" t="str">
        <f t="shared" si="14"/>
        <v/>
      </c>
      <c r="AD94" s="359"/>
      <c r="AE94" s="359"/>
      <c r="AF94" s="359"/>
      <c r="AG94" s="128"/>
      <c r="AH94" s="128"/>
      <c r="AI94" s="359"/>
      <c r="AJ94" s="359"/>
      <c r="AK94" s="359"/>
      <c r="AL94" s="364" t="str">
        <f t="shared" si="11"/>
        <v/>
      </c>
      <c r="AM94" s="364"/>
      <c r="AN94" s="364" t="str">
        <f t="shared" si="12"/>
        <v/>
      </c>
      <c r="AO94" s="127"/>
    </row>
    <row r="95" spans="1:41" ht="18" customHeight="1">
      <c r="A95" s="123"/>
      <c r="B95" s="123"/>
      <c r="C95" s="123"/>
      <c r="D95" s="123"/>
      <c r="E95" s="124"/>
      <c r="F95" s="125"/>
      <c r="G95" s="123"/>
      <c r="H95" s="123"/>
      <c r="I95" s="123"/>
      <c r="J95" s="123"/>
      <c r="K95" s="357"/>
      <c r="L95" s="124"/>
      <c r="M95" s="169"/>
      <c r="N95" s="127"/>
      <c r="O95" s="130"/>
      <c r="P95" s="130"/>
      <c r="Q95" s="358"/>
      <c r="R95" s="359"/>
      <c r="S95" s="360" t="str">
        <f t="shared" si="13"/>
        <v/>
      </c>
      <c r="T95" s="359"/>
      <c r="U95" s="359"/>
      <c r="V95" s="359"/>
      <c r="W95" s="128"/>
      <c r="X95" s="128"/>
      <c r="Y95" s="130"/>
      <c r="Z95" s="130"/>
      <c r="AA95" s="362"/>
      <c r="AB95" s="363"/>
      <c r="AC95" s="360" t="str">
        <f t="shared" si="14"/>
        <v/>
      </c>
      <c r="AD95" s="359"/>
      <c r="AE95" s="359"/>
      <c r="AF95" s="359"/>
      <c r="AG95" s="128"/>
      <c r="AH95" s="128"/>
      <c r="AI95" s="359"/>
      <c r="AJ95" s="359"/>
      <c r="AK95" s="359"/>
      <c r="AL95" s="364" t="str">
        <f t="shared" si="11"/>
        <v/>
      </c>
      <c r="AM95" s="364"/>
      <c r="AN95" s="364" t="str">
        <f t="shared" si="12"/>
        <v/>
      </c>
      <c r="AO95" s="127"/>
    </row>
    <row r="96" spans="1:41" ht="18" customHeight="1">
      <c r="A96" s="123"/>
      <c r="B96" s="123"/>
      <c r="C96" s="123"/>
      <c r="D96" s="123"/>
      <c r="E96" s="124"/>
      <c r="F96" s="125"/>
      <c r="G96" s="123"/>
      <c r="H96" s="123"/>
      <c r="I96" s="123"/>
      <c r="J96" s="123"/>
      <c r="K96" s="357"/>
      <c r="L96" s="124"/>
      <c r="M96" s="169"/>
      <c r="N96" s="127"/>
      <c r="O96" s="130"/>
      <c r="P96" s="130"/>
      <c r="Q96" s="358"/>
      <c r="R96" s="359"/>
      <c r="S96" s="360" t="str">
        <f t="shared" si="13"/>
        <v/>
      </c>
      <c r="T96" s="359"/>
      <c r="U96" s="359"/>
      <c r="V96" s="359"/>
      <c r="W96" s="128"/>
      <c r="X96" s="128"/>
      <c r="Y96" s="130"/>
      <c r="Z96" s="130"/>
      <c r="AA96" s="362"/>
      <c r="AB96" s="363"/>
      <c r="AC96" s="360" t="str">
        <f t="shared" si="14"/>
        <v/>
      </c>
      <c r="AD96" s="359"/>
      <c r="AE96" s="359"/>
      <c r="AF96" s="359"/>
      <c r="AG96" s="128"/>
      <c r="AH96" s="128"/>
      <c r="AI96" s="359"/>
      <c r="AJ96" s="359"/>
      <c r="AK96" s="359"/>
      <c r="AL96" s="364" t="str">
        <f t="shared" si="11"/>
        <v/>
      </c>
      <c r="AM96" s="364"/>
      <c r="AN96" s="364" t="str">
        <f t="shared" si="12"/>
        <v/>
      </c>
      <c r="AO96" s="127"/>
    </row>
    <row r="97" spans="1:41" ht="18" customHeight="1">
      <c r="A97" s="123"/>
      <c r="B97" s="123"/>
      <c r="C97" s="123"/>
      <c r="D97" s="123"/>
      <c r="E97" s="124"/>
      <c r="F97" s="125"/>
      <c r="G97" s="123"/>
      <c r="H97" s="123"/>
      <c r="I97" s="123"/>
      <c r="J97" s="123"/>
      <c r="K97" s="357"/>
      <c r="L97" s="124"/>
      <c r="M97" s="169"/>
      <c r="N97" s="127"/>
      <c r="O97" s="130"/>
      <c r="P97" s="130"/>
      <c r="Q97" s="358"/>
      <c r="R97" s="359"/>
      <c r="S97" s="360" t="str">
        <f t="shared" si="13"/>
        <v/>
      </c>
      <c r="T97" s="359"/>
      <c r="U97" s="359"/>
      <c r="V97" s="359"/>
      <c r="W97" s="128"/>
      <c r="X97" s="128"/>
      <c r="Y97" s="130"/>
      <c r="Z97" s="130"/>
      <c r="AA97" s="362"/>
      <c r="AB97" s="363"/>
      <c r="AC97" s="360" t="str">
        <f t="shared" si="14"/>
        <v/>
      </c>
      <c r="AD97" s="359"/>
      <c r="AE97" s="359"/>
      <c r="AF97" s="359"/>
      <c r="AG97" s="128"/>
      <c r="AH97" s="128"/>
      <c r="AI97" s="359"/>
      <c r="AJ97" s="359"/>
      <c r="AK97" s="359"/>
      <c r="AL97" s="364" t="str">
        <f t="shared" si="11"/>
        <v/>
      </c>
      <c r="AM97" s="364"/>
      <c r="AN97" s="364" t="str">
        <f t="shared" si="12"/>
        <v/>
      </c>
      <c r="AO97" s="127"/>
    </row>
    <row r="98" spans="1:41" ht="18" customHeight="1">
      <c r="A98" s="123"/>
      <c r="B98" s="123"/>
      <c r="C98" s="123"/>
      <c r="D98" s="123"/>
      <c r="E98" s="124"/>
      <c r="F98" s="125"/>
      <c r="G98" s="123"/>
      <c r="H98" s="123"/>
      <c r="I98" s="123"/>
      <c r="J98" s="123"/>
      <c r="K98" s="357"/>
      <c r="L98" s="124"/>
      <c r="M98" s="169"/>
      <c r="N98" s="127"/>
      <c r="O98" s="130"/>
      <c r="P98" s="130"/>
      <c r="Q98" s="358"/>
      <c r="R98" s="359"/>
      <c r="S98" s="360" t="str">
        <f t="shared" si="13"/>
        <v/>
      </c>
      <c r="T98" s="359"/>
      <c r="U98" s="359"/>
      <c r="V98" s="359"/>
      <c r="W98" s="128"/>
      <c r="X98" s="128"/>
      <c r="Y98" s="130"/>
      <c r="Z98" s="130"/>
      <c r="AA98" s="362"/>
      <c r="AB98" s="363"/>
      <c r="AC98" s="360" t="str">
        <f t="shared" si="14"/>
        <v/>
      </c>
      <c r="AD98" s="359"/>
      <c r="AE98" s="359"/>
      <c r="AF98" s="359"/>
      <c r="AG98" s="128"/>
      <c r="AH98" s="128"/>
      <c r="AI98" s="359"/>
      <c r="AJ98" s="359"/>
      <c r="AK98" s="359"/>
      <c r="AL98" s="364" t="str">
        <f t="shared" si="11"/>
        <v/>
      </c>
      <c r="AM98" s="364"/>
      <c r="AN98" s="364" t="str">
        <f t="shared" si="12"/>
        <v/>
      </c>
      <c r="AO98" s="127"/>
    </row>
    <row r="99" spans="1:41" ht="18" customHeight="1">
      <c r="A99" s="123"/>
      <c r="B99" s="123"/>
      <c r="C99" s="123"/>
      <c r="D99" s="123"/>
      <c r="E99" s="124"/>
      <c r="F99" s="125"/>
      <c r="G99" s="123"/>
      <c r="H99" s="123"/>
      <c r="I99" s="123"/>
      <c r="J99" s="123"/>
      <c r="K99" s="357"/>
      <c r="L99" s="124"/>
      <c r="M99" s="169"/>
      <c r="N99" s="127"/>
      <c r="O99" s="130"/>
      <c r="P99" s="130"/>
      <c r="Q99" s="466"/>
      <c r="R99" s="359"/>
      <c r="S99" s="360" t="str">
        <f t="shared" si="13"/>
        <v/>
      </c>
      <c r="T99" s="359"/>
      <c r="U99" s="359"/>
      <c r="V99" s="359"/>
      <c r="W99" s="128"/>
      <c r="X99" s="128"/>
      <c r="Y99" s="130"/>
      <c r="Z99" s="130"/>
      <c r="AA99" s="362"/>
      <c r="AB99" s="363"/>
      <c r="AC99" s="360" t="str">
        <f t="shared" si="14"/>
        <v/>
      </c>
      <c r="AD99" s="359"/>
      <c r="AE99" s="359"/>
      <c r="AF99" s="359"/>
      <c r="AG99" s="128"/>
      <c r="AH99" s="128"/>
      <c r="AI99" s="359"/>
      <c r="AJ99" s="467"/>
      <c r="AK99" s="467"/>
      <c r="AL99" s="364" t="str">
        <f t="shared" si="11"/>
        <v/>
      </c>
      <c r="AM99" s="364"/>
      <c r="AN99" s="364" t="str">
        <f t="shared" si="12"/>
        <v/>
      </c>
      <c r="AO99" s="468"/>
    </row>
    <row r="100" spans="1:41" ht="18" customHeight="1">
      <c r="A100" s="123"/>
      <c r="B100" s="123"/>
      <c r="C100" s="123"/>
      <c r="D100" s="123"/>
      <c r="E100" s="124"/>
      <c r="F100" s="125"/>
      <c r="G100" s="123"/>
      <c r="H100" s="123"/>
      <c r="I100" s="123"/>
      <c r="J100" s="123"/>
      <c r="K100" s="357"/>
      <c r="L100" s="124"/>
      <c r="M100" s="169"/>
      <c r="N100" s="127"/>
      <c r="O100" s="130"/>
      <c r="P100" s="130"/>
      <c r="Q100" s="358"/>
      <c r="R100" s="359"/>
      <c r="S100" s="360" t="str">
        <f t="shared" si="13"/>
        <v/>
      </c>
      <c r="T100" s="359"/>
      <c r="U100" s="359"/>
      <c r="V100" s="359"/>
      <c r="W100" s="128"/>
      <c r="X100" s="128"/>
      <c r="Y100" s="130"/>
      <c r="Z100" s="130"/>
      <c r="AA100" s="362"/>
      <c r="AB100" s="363"/>
      <c r="AC100" s="360" t="str">
        <f t="shared" si="14"/>
        <v/>
      </c>
      <c r="AD100" s="359"/>
      <c r="AE100" s="359"/>
      <c r="AF100" s="359"/>
      <c r="AG100" s="128"/>
      <c r="AH100" s="128"/>
      <c r="AI100" s="359"/>
      <c r="AJ100" s="359"/>
      <c r="AK100" s="359"/>
      <c r="AL100" s="364" t="str">
        <f t="shared" si="11"/>
        <v/>
      </c>
      <c r="AM100" s="364"/>
      <c r="AN100" s="364" t="str">
        <f t="shared" si="12"/>
        <v/>
      </c>
      <c r="AO100" s="127"/>
    </row>
    <row r="101" spans="1:41" ht="18" customHeight="1">
      <c r="A101" s="123"/>
      <c r="B101" s="123"/>
      <c r="C101" s="123"/>
      <c r="D101" s="123"/>
      <c r="E101" s="124"/>
      <c r="F101" s="125"/>
      <c r="G101" s="123"/>
      <c r="H101" s="123"/>
      <c r="I101" s="123"/>
      <c r="J101" s="123"/>
      <c r="K101" s="357"/>
      <c r="L101" s="124"/>
      <c r="M101" s="169"/>
      <c r="N101" s="127"/>
      <c r="O101" s="130"/>
      <c r="P101" s="130"/>
      <c r="Q101" s="358"/>
      <c r="R101" s="359"/>
      <c r="S101" s="360" t="str">
        <f t="shared" si="13"/>
        <v/>
      </c>
      <c r="T101" s="359"/>
      <c r="U101" s="359"/>
      <c r="V101" s="359"/>
      <c r="W101" s="128"/>
      <c r="X101" s="128"/>
      <c r="Y101" s="130"/>
      <c r="Z101" s="130"/>
      <c r="AA101" s="362"/>
      <c r="AB101" s="363"/>
      <c r="AC101" s="360" t="str">
        <f t="shared" si="14"/>
        <v/>
      </c>
      <c r="AD101" s="359"/>
      <c r="AE101" s="359"/>
      <c r="AF101" s="359"/>
      <c r="AG101" s="128"/>
      <c r="AH101" s="128"/>
      <c r="AI101" s="359"/>
      <c r="AJ101" s="359"/>
      <c r="AK101" s="359"/>
      <c r="AL101" s="364" t="str">
        <f t="shared" si="11"/>
        <v/>
      </c>
      <c r="AM101" s="364"/>
      <c r="AN101" s="364" t="str">
        <f t="shared" si="12"/>
        <v/>
      </c>
      <c r="AO101" s="127"/>
    </row>
    <row r="102" spans="1:41" ht="18" customHeight="1">
      <c r="A102" s="123"/>
      <c r="B102" s="123"/>
      <c r="C102" s="123"/>
      <c r="D102" s="123"/>
      <c r="E102" s="124"/>
      <c r="F102" s="125"/>
      <c r="G102" s="123"/>
      <c r="H102" s="123"/>
      <c r="I102" s="123"/>
      <c r="J102" s="123"/>
      <c r="K102" s="357"/>
      <c r="L102" s="124"/>
      <c r="M102" s="169"/>
      <c r="N102" s="127"/>
      <c r="O102" s="130"/>
      <c r="P102" s="130"/>
      <c r="Q102" s="358"/>
      <c r="R102" s="359"/>
      <c r="S102" s="360" t="str">
        <f t="shared" si="13"/>
        <v/>
      </c>
      <c r="T102" s="359"/>
      <c r="U102" s="359"/>
      <c r="V102" s="359"/>
      <c r="W102" s="128"/>
      <c r="X102" s="128"/>
      <c r="Y102" s="130"/>
      <c r="Z102" s="130"/>
      <c r="AA102" s="362"/>
      <c r="AB102" s="363"/>
      <c r="AC102" s="360" t="str">
        <f t="shared" si="14"/>
        <v/>
      </c>
      <c r="AD102" s="359"/>
      <c r="AE102" s="359"/>
      <c r="AF102" s="359"/>
      <c r="AG102" s="128"/>
      <c r="AH102" s="128"/>
      <c r="AI102" s="359"/>
      <c r="AJ102" s="359"/>
      <c r="AK102" s="359"/>
      <c r="AL102" s="364" t="str">
        <f t="shared" si="11"/>
        <v/>
      </c>
      <c r="AM102" s="364"/>
      <c r="AN102" s="364" t="str">
        <f t="shared" si="12"/>
        <v/>
      </c>
      <c r="AO102" s="127"/>
    </row>
    <row r="103" spans="1:41" ht="18" customHeight="1">
      <c r="A103" s="123"/>
      <c r="B103" s="123"/>
      <c r="C103" s="123"/>
      <c r="D103" s="123"/>
      <c r="E103" s="124"/>
      <c r="F103" s="125"/>
      <c r="G103" s="123"/>
      <c r="H103" s="123"/>
      <c r="I103" s="123"/>
      <c r="J103" s="123"/>
      <c r="K103" s="357"/>
      <c r="L103" s="124"/>
      <c r="M103" s="169"/>
      <c r="N103" s="127"/>
      <c r="O103" s="130"/>
      <c r="P103" s="130"/>
      <c r="Q103" s="358"/>
      <c r="R103" s="359"/>
      <c r="S103" s="360" t="str">
        <f t="shared" si="13"/>
        <v/>
      </c>
      <c r="T103" s="359"/>
      <c r="U103" s="359"/>
      <c r="V103" s="359"/>
      <c r="W103" s="128"/>
      <c r="X103" s="128"/>
      <c r="Y103" s="130"/>
      <c r="Z103" s="130"/>
      <c r="AA103" s="362"/>
      <c r="AB103" s="363"/>
      <c r="AC103" s="360" t="str">
        <f t="shared" si="14"/>
        <v/>
      </c>
      <c r="AD103" s="359"/>
      <c r="AE103" s="359"/>
      <c r="AF103" s="359"/>
      <c r="AG103" s="128"/>
      <c r="AH103" s="128"/>
      <c r="AI103" s="359"/>
      <c r="AJ103" s="359"/>
      <c r="AK103" s="359"/>
      <c r="AL103" s="364" t="str">
        <f t="shared" si="11"/>
        <v/>
      </c>
      <c r="AM103" s="364"/>
      <c r="AN103" s="364" t="str">
        <f t="shared" si="12"/>
        <v/>
      </c>
      <c r="AO103" s="127"/>
    </row>
    <row r="104" spans="1:41" ht="18" customHeight="1">
      <c r="A104" s="123"/>
      <c r="B104" s="123"/>
      <c r="C104" s="123"/>
      <c r="D104" s="123"/>
      <c r="E104" s="124"/>
      <c r="F104" s="125"/>
      <c r="G104" s="123"/>
      <c r="H104" s="123"/>
      <c r="I104" s="123"/>
      <c r="J104" s="123"/>
      <c r="K104" s="357"/>
      <c r="L104" s="124"/>
      <c r="M104" s="169"/>
      <c r="N104" s="127"/>
      <c r="O104" s="130"/>
      <c r="P104" s="130"/>
      <c r="Q104" s="358"/>
      <c r="R104" s="359"/>
      <c r="S104" s="360" t="str">
        <f t="shared" si="13"/>
        <v/>
      </c>
      <c r="T104" s="359"/>
      <c r="U104" s="359"/>
      <c r="V104" s="359"/>
      <c r="W104" s="128"/>
      <c r="X104" s="128"/>
      <c r="Y104" s="130"/>
      <c r="Z104" s="130"/>
      <c r="AA104" s="362"/>
      <c r="AB104" s="363"/>
      <c r="AC104" s="360" t="str">
        <f t="shared" si="14"/>
        <v/>
      </c>
      <c r="AD104" s="359"/>
      <c r="AE104" s="359"/>
      <c r="AF104" s="359"/>
      <c r="AG104" s="128"/>
      <c r="AH104" s="128"/>
      <c r="AI104" s="359"/>
      <c r="AJ104" s="359"/>
      <c r="AK104" s="359"/>
      <c r="AL104" s="364" t="str">
        <f t="shared" si="11"/>
        <v/>
      </c>
      <c r="AM104" s="364"/>
      <c r="AN104" s="364" t="str">
        <f t="shared" si="12"/>
        <v/>
      </c>
      <c r="AO104" s="127"/>
    </row>
    <row r="105" spans="1:41" ht="18" customHeight="1">
      <c r="A105" s="123"/>
      <c r="B105" s="123"/>
      <c r="C105" s="123"/>
      <c r="D105" s="123"/>
      <c r="E105" s="124"/>
      <c r="F105" s="125"/>
      <c r="G105" s="123"/>
      <c r="H105" s="123"/>
      <c r="I105" s="123"/>
      <c r="J105" s="123"/>
      <c r="K105" s="357"/>
      <c r="L105" s="124"/>
      <c r="M105" s="169"/>
      <c r="N105" s="127"/>
      <c r="O105" s="130"/>
      <c r="P105" s="130"/>
      <c r="Q105" s="358"/>
      <c r="R105" s="359"/>
      <c r="S105" s="360" t="str">
        <f t="shared" si="13"/>
        <v/>
      </c>
      <c r="T105" s="359"/>
      <c r="U105" s="359"/>
      <c r="V105" s="359"/>
      <c r="W105" s="128"/>
      <c r="X105" s="128"/>
      <c r="Y105" s="130"/>
      <c r="Z105" s="130"/>
      <c r="AA105" s="362"/>
      <c r="AB105" s="363"/>
      <c r="AC105" s="360" t="str">
        <f t="shared" si="14"/>
        <v/>
      </c>
      <c r="AD105" s="359"/>
      <c r="AE105" s="359"/>
      <c r="AF105" s="359"/>
      <c r="AG105" s="128"/>
      <c r="AH105" s="128"/>
      <c r="AI105" s="359"/>
      <c r="AJ105" s="359"/>
      <c r="AK105" s="359"/>
      <c r="AL105" s="364" t="str">
        <f t="shared" si="11"/>
        <v/>
      </c>
      <c r="AM105" s="364"/>
      <c r="AN105" s="364" t="str">
        <f t="shared" si="12"/>
        <v/>
      </c>
      <c r="AO105" s="127"/>
    </row>
    <row r="106" spans="1:41" ht="18" customHeight="1">
      <c r="A106" s="123"/>
      <c r="B106" s="123"/>
      <c r="C106" s="123"/>
      <c r="D106" s="123"/>
      <c r="E106" s="124"/>
      <c r="F106" s="125"/>
      <c r="G106" s="123"/>
      <c r="H106" s="123"/>
      <c r="I106" s="123"/>
      <c r="J106" s="123"/>
      <c r="K106" s="357"/>
      <c r="L106" s="124"/>
      <c r="M106" s="169"/>
      <c r="N106" s="127"/>
      <c r="O106" s="130"/>
      <c r="P106" s="130"/>
      <c r="Q106" s="358"/>
      <c r="R106" s="359"/>
      <c r="S106" s="360" t="str">
        <f t="shared" si="13"/>
        <v/>
      </c>
      <c r="T106" s="359"/>
      <c r="U106" s="359"/>
      <c r="V106" s="359"/>
      <c r="W106" s="128"/>
      <c r="X106" s="128"/>
      <c r="Y106" s="130"/>
      <c r="Z106" s="130"/>
      <c r="AA106" s="362"/>
      <c r="AB106" s="363"/>
      <c r="AC106" s="360" t="str">
        <f t="shared" si="14"/>
        <v/>
      </c>
      <c r="AD106" s="359"/>
      <c r="AE106" s="359"/>
      <c r="AF106" s="359"/>
      <c r="AG106" s="128"/>
      <c r="AH106" s="128"/>
      <c r="AI106" s="359"/>
      <c r="AJ106" s="359"/>
      <c r="AK106" s="359"/>
      <c r="AL106" s="364" t="str">
        <f t="shared" si="11"/>
        <v/>
      </c>
      <c r="AM106" s="364"/>
      <c r="AN106" s="364" t="str">
        <f t="shared" si="12"/>
        <v/>
      </c>
      <c r="AO106" s="127"/>
    </row>
    <row r="107" spans="1:41" ht="18" customHeight="1">
      <c r="A107" s="123"/>
      <c r="B107" s="123"/>
      <c r="C107" s="123"/>
      <c r="D107" s="123"/>
      <c r="E107" s="124"/>
      <c r="F107" s="125"/>
      <c r="G107" s="123"/>
      <c r="H107" s="123"/>
      <c r="I107" s="123"/>
      <c r="J107" s="123"/>
      <c r="K107" s="357"/>
      <c r="L107" s="124"/>
      <c r="M107" s="169"/>
      <c r="N107" s="127"/>
      <c r="O107" s="130"/>
      <c r="P107" s="130"/>
      <c r="Q107" s="358"/>
      <c r="R107" s="359"/>
      <c r="S107" s="360" t="str">
        <f t="shared" si="13"/>
        <v/>
      </c>
      <c r="T107" s="359"/>
      <c r="U107" s="359"/>
      <c r="V107" s="359"/>
      <c r="W107" s="128"/>
      <c r="X107" s="128"/>
      <c r="Y107" s="130"/>
      <c r="Z107" s="130"/>
      <c r="AA107" s="362"/>
      <c r="AB107" s="363"/>
      <c r="AC107" s="360" t="str">
        <f t="shared" si="14"/>
        <v/>
      </c>
      <c r="AD107" s="359"/>
      <c r="AE107" s="359"/>
      <c r="AF107" s="359"/>
      <c r="AG107" s="128"/>
      <c r="AH107" s="128"/>
      <c r="AI107" s="359"/>
      <c r="AJ107" s="359"/>
      <c r="AK107" s="359"/>
      <c r="AL107" s="364" t="str">
        <f t="shared" si="11"/>
        <v/>
      </c>
      <c r="AM107" s="364"/>
      <c r="AN107" s="364" t="str">
        <f t="shared" si="12"/>
        <v/>
      </c>
      <c r="AO107" s="127"/>
    </row>
    <row r="108" spans="1:41" ht="18" customHeight="1">
      <c r="A108" s="123"/>
      <c r="B108" s="123"/>
      <c r="C108" s="123"/>
      <c r="D108" s="123"/>
      <c r="E108" s="124"/>
      <c r="F108" s="125"/>
      <c r="G108" s="123"/>
      <c r="H108" s="123"/>
      <c r="I108" s="123"/>
      <c r="J108" s="123"/>
      <c r="K108" s="357"/>
      <c r="L108" s="124"/>
      <c r="M108" s="169"/>
      <c r="N108" s="127"/>
      <c r="O108" s="130"/>
      <c r="P108" s="130"/>
      <c r="Q108" s="358"/>
      <c r="R108" s="359"/>
      <c r="S108" s="360" t="str">
        <f t="shared" si="13"/>
        <v/>
      </c>
      <c r="T108" s="359"/>
      <c r="U108" s="359"/>
      <c r="V108" s="359"/>
      <c r="W108" s="128"/>
      <c r="X108" s="128"/>
      <c r="Y108" s="130"/>
      <c r="Z108" s="130"/>
      <c r="AA108" s="362"/>
      <c r="AB108" s="363"/>
      <c r="AC108" s="360" t="str">
        <f t="shared" si="14"/>
        <v/>
      </c>
      <c r="AD108" s="359"/>
      <c r="AE108" s="359"/>
      <c r="AF108" s="359"/>
      <c r="AG108" s="128"/>
      <c r="AH108" s="128"/>
      <c r="AI108" s="359"/>
      <c r="AJ108" s="359"/>
      <c r="AK108" s="359"/>
      <c r="AL108" s="364" t="str">
        <f t="shared" si="11"/>
        <v/>
      </c>
      <c r="AM108" s="364"/>
      <c r="AN108" s="364" t="str">
        <f t="shared" si="12"/>
        <v/>
      </c>
      <c r="AO108" s="127"/>
    </row>
    <row r="109" spans="1:41" ht="18" customHeight="1">
      <c r="A109" s="123"/>
      <c r="B109" s="123"/>
      <c r="C109" s="123"/>
      <c r="D109" s="123"/>
      <c r="E109" s="124"/>
      <c r="F109" s="125"/>
      <c r="G109" s="123"/>
      <c r="H109" s="123"/>
      <c r="I109" s="123"/>
      <c r="J109" s="123"/>
      <c r="K109" s="357"/>
      <c r="L109" s="124"/>
      <c r="M109" s="169"/>
      <c r="N109" s="127"/>
      <c r="O109" s="130"/>
      <c r="P109" s="130"/>
      <c r="Q109" s="358"/>
      <c r="R109" s="359"/>
      <c r="S109" s="360" t="str">
        <f t="shared" si="13"/>
        <v/>
      </c>
      <c r="T109" s="359"/>
      <c r="U109" s="359"/>
      <c r="V109" s="359"/>
      <c r="W109" s="128"/>
      <c r="X109" s="128"/>
      <c r="Y109" s="130"/>
      <c r="Z109" s="130"/>
      <c r="AA109" s="362"/>
      <c r="AB109" s="363"/>
      <c r="AC109" s="360" t="str">
        <f t="shared" si="14"/>
        <v/>
      </c>
      <c r="AD109" s="359"/>
      <c r="AE109" s="359"/>
      <c r="AF109" s="359"/>
      <c r="AG109" s="128"/>
      <c r="AH109" s="128"/>
      <c r="AI109" s="359"/>
      <c r="AJ109" s="359"/>
      <c r="AK109" s="359"/>
      <c r="AL109" s="364" t="str">
        <f t="shared" si="11"/>
        <v/>
      </c>
      <c r="AM109" s="364"/>
      <c r="AN109" s="364" t="str">
        <f t="shared" si="12"/>
        <v/>
      </c>
      <c r="AO109" s="127"/>
    </row>
    <row r="110" spans="1:41" ht="18" customHeight="1">
      <c r="A110" s="123"/>
      <c r="B110" s="123"/>
      <c r="C110" s="123"/>
      <c r="D110" s="123"/>
      <c r="E110" s="124"/>
      <c r="F110" s="125"/>
      <c r="G110" s="123"/>
      <c r="H110" s="123"/>
      <c r="I110" s="123"/>
      <c r="J110" s="123"/>
      <c r="K110" s="357"/>
      <c r="L110" s="124"/>
      <c r="M110" s="169"/>
      <c r="N110" s="127"/>
      <c r="O110" s="130"/>
      <c r="P110" s="130"/>
      <c r="Q110" s="358"/>
      <c r="R110" s="359"/>
      <c r="S110" s="360" t="str">
        <f t="shared" si="13"/>
        <v/>
      </c>
      <c r="T110" s="359"/>
      <c r="U110" s="359"/>
      <c r="V110" s="359"/>
      <c r="W110" s="128"/>
      <c r="X110" s="128"/>
      <c r="Y110" s="130"/>
      <c r="Z110" s="130"/>
      <c r="AA110" s="362"/>
      <c r="AB110" s="363"/>
      <c r="AC110" s="360" t="str">
        <f t="shared" si="14"/>
        <v/>
      </c>
      <c r="AD110" s="359"/>
      <c r="AE110" s="359"/>
      <c r="AF110" s="359"/>
      <c r="AG110" s="128"/>
      <c r="AH110" s="128"/>
      <c r="AI110" s="359"/>
      <c r="AJ110" s="359"/>
      <c r="AK110" s="359"/>
      <c r="AL110" s="364" t="str">
        <f t="shared" si="11"/>
        <v/>
      </c>
      <c r="AM110" s="364"/>
      <c r="AN110" s="364" t="str">
        <f t="shared" si="12"/>
        <v/>
      </c>
      <c r="AO110" s="127"/>
    </row>
    <row r="111" spans="1:41" ht="18" customHeight="1">
      <c r="A111" s="123"/>
      <c r="B111" s="123"/>
      <c r="C111" s="123"/>
      <c r="D111" s="123"/>
      <c r="E111" s="124"/>
      <c r="F111" s="125"/>
      <c r="G111" s="123"/>
      <c r="H111" s="123"/>
      <c r="I111" s="123"/>
      <c r="J111" s="123"/>
      <c r="K111" s="357"/>
      <c r="L111" s="124"/>
      <c r="M111" s="169"/>
      <c r="N111" s="127"/>
      <c r="O111" s="130"/>
      <c r="P111" s="130"/>
      <c r="Q111" s="358"/>
      <c r="R111" s="359"/>
      <c r="S111" s="360" t="str">
        <f t="shared" si="13"/>
        <v/>
      </c>
      <c r="T111" s="359"/>
      <c r="U111" s="359"/>
      <c r="V111" s="359"/>
      <c r="W111" s="128"/>
      <c r="X111" s="128"/>
      <c r="Y111" s="130"/>
      <c r="Z111" s="130"/>
      <c r="AA111" s="362"/>
      <c r="AB111" s="363"/>
      <c r="AC111" s="360" t="str">
        <f t="shared" si="14"/>
        <v/>
      </c>
      <c r="AD111" s="359"/>
      <c r="AE111" s="359"/>
      <c r="AF111" s="359"/>
      <c r="AG111" s="128"/>
      <c r="AH111" s="128"/>
      <c r="AI111" s="359"/>
      <c r="AJ111" s="359"/>
      <c r="AK111" s="359"/>
      <c r="AL111" s="364" t="str">
        <f t="shared" si="11"/>
        <v/>
      </c>
      <c r="AM111" s="364"/>
      <c r="AN111" s="364" t="str">
        <f t="shared" si="12"/>
        <v/>
      </c>
      <c r="AO111" s="127"/>
    </row>
    <row r="112" spans="1:41" ht="18" customHeight="1">
      <c r="A112" s="123"/>
      <c r="B112" s="123"/>
      <c r="C112" s="123"/>
      <c r="D112" s="123"/>
      <c r="E112" s="124"/>
      <c r="F112" s="125"/>
      <c r="G112" s="123"/>
      <c r="H112" s="123"/>
      <c r="I112" s="123"/>
      <c r="J112" s="123"/>
      <c r="K112" s="357"/>
      <c r="L112" s="124"/>
      <c r="M112" s="169"/>
      <c r="N112" s="127"/>
      <c r="O112" s="130"/>
      <c r="P112" s="130"/>
      <c r="Q112" s="358"/>
      <c r="R112" s="359"/>
      <c r="S112" s="360" t="str">
        <f t="shared" si="13"/>
        <v/>
      </c>
      <c r="T112" s="359"/>
      <c r="U112" s="359"/>
      <c r="V112" s="359"/>
      <c r="W112" s="128"/>
      <c r="X112" s="128"/>
      <c r="Y112" s="130"/>
      <c r="Z112" s="130"/>
      <c r="AA112" s="362"/>
      <c r="AB112" s="363"/>
      <c r="AC112" s="360" t="str">
        <f t="shared" si="14"/>
        <v/>
      </c>
      <c r="AD112" s="359"/>
      <c r="AE112" s="359"/>
      <c r="AF112" s="359"/>
      <c r="AG112" s="128"/>
      <c r="AH112" s="128"/>
      <c r="AI112" s="359"/>
      <c r="AJ112" s="359"/>
      <c r="AK112" s="359"/>
      <c r="AL112" s="364" t="str">
        <f t="shared" si="11"/>
        <v/>
      </c>
      <c r="AM112" s="364"/>
      <c r="AN112" s="364" t="str">
        <f t="shared" si="12"/>
        <v/>
      </c>
      <c r="AO112" s="127"/>
    </row>
    <row r="113" spans="1:41" ht="18" customHeight="1">
      <c r="A113" s="123"/>
      <c r="B113" s="123"/>
      <c r="C113" s="123"/>
      <c r="D113" s="123"/>
      <c r="E113" s="124"/>
      <c r="F113" s="125"/>
      <c r="G113" s="123"/>
      <c r="H113" s="123"/>
      <c r="I113" s="123"/>
      <c r="J113" s="123"/>
      <c r="K113" s="357"/>
      <c r="L113" s="124"/>
      <c r="M113" s="169"/>
      <c r="N113" s="127"/>
      <c r="O113" s="130"/>
      <c r="P113" s="130"/>
      <c r="Q113" s="358"/>
      <c r="R113" s="359"/>
      <c r="S113" s="360" t="str">
        <f t="shared" si="13"/>
        <v/>
      </c>
      <c r="T113" s="359"/>
      <c r="U113" s="359"/>
      <c r="V113" s="359"/>
      <c r="W113" s="128"/>
      <c r="X113" s="128"/>
      <c r="Y113" s="130"/>
      <c r="Z113" s="130"/>
      <c r="AA113" s="362"/>
      <c r="AB113" s="363"/>
      <c r="AC113" s="360" t="str">
        <f t="shared" si="14"/>
        <v/>
      </c>
      <c r="AD113" s="359"/>
      <c r="AE113" s="359"/>
      <c r="AF113" s="359"/>
      <c r="AG113" s="128"/>
      <c r="AH113" s="128"/>
      <c r="AI113" s="359"/>
      <c r="AJ113" s="359"/>
      <c r="AK113" s="359"/>
      <c r="AL113" s="364" t="str">
        <f t="shared" si="11"/>
        <v/>
      </c>
      <c r="AM113" s="364"/>
      <c r="AN113" s="364" t="str">
        <f t="shared" si="12"/>
        <v/>
      </c>
      <c r="AO113" s="127"/>
    </row>
    <row r="114" spans="1:41" ht="18" customHeight="1">
      <c r="A114" s="123"/>
      <c r="B114" s="123"/>
      <c r="C114" s="123"/>
      <c r="D114" s="123"/>
      <c r="E114" s="124"/>
      <c r="F114" s="125"/>
      <c r="G114" s="123"/>
      <c r="H114" s="123"/>
      <c r="I114" s="123"/>
      <c r="J114" s="123"/>
      <c r="K114" s="357"/>
      <c r="L114" s="124"/>
      <c r="M114" s="169"/>
      <c r="N114" s="127"/>
      <c r="O114" s="130"/>
      <c r="P114" s="130"/>
      <c r="Q114" s="358"/>
      <c r="R114" s="359"/>
      <c r="S114" s="360" t="str">
        <f t="shared" si="13"/>
        <v/>
      </c>
      <c r="T114" s="359"/>
      <c r="U114" s="359"/>
      <c r="V114" s="359"/>
      <c r="W114" s="128"/>
      <c r="X114" s="128"/>
      <c r="Y114" s="130"/>
      <c r="Z114" s="130"/>
      <c r="AA114" s="362"/>
      <c r="AB114" s="363"/>
      <c r="AC114" s="360" t="str">
        <f t="shared" si="14"/>
        <v/>
      </c>
      <c r="AD114" s="359"/>
      <c r="AE114" s="359"/>
      <c r="AF114" s="359"/>
      <c r="AG114" s="128"/>
      <c r="AH114" s="128"/>
      <c r="AI114" s="359"/>
      <c r="AJ114" s="359"/>
      <c r="AK114" s="359"/>
      <c r="AL114" s="364" t="str">
        <f t="shared" si="11"/>
        <v/>
      </c>
      <c r="AM114" s="364"/>
      <c r="AN114" s="364" t="str">
        <f t="shared" si="12"/>
        <v/>
      </c>
      <c r="AO114" s="127"/>
    </row>
    <row r="115" spans="1:41" ht="18" customHeight="1">
      <c r="A115" s="123"/>
      <c r="B115" s="123"/>
      <c r="C115" s="123"/>
      <c r="D115" s="123"/>
      <c r="E115" s="124"/>
      <c r="F115" s="125"/>
      <c r="G115" s="123"/>
      <c r="H115" s="123"/>
      <c r="I115" s="123"/>
      <c r="J115" s="123"/>
      <c r="K115" s="357"/>
      <c r="L115" s="124"/>
      <c r="M115" s="169"/>
      <c r="N115" s="127"/>
      <c r="O115" s="130"/>
      <c r="P115" s="130"/>
      <c r="Q115" s="358"/>
      <c r="R115" s="359"/>
      <c r="S115" s="360" t="str">
        <f t="shared" si="13"/>
        <v/>
      </c>
      <c r="T115" s="359"/>
      <c r="U115" s="359"/>
      <c r="V115" s="359"/>
      <c r="W115" s="128"/>
      <c r="X115" s="128"/>
      <c r="Y115" s="130"/>
      <c r="Z115" s="130"/>
      <c r="AA115" s="362"/>
      <c r="AB115" s="363"/>
      <c r="AC115" s="360" t="str">
        <f t="shared" si="14"/>
        <v/>
      </c>
      <c r="AD115" s="359"/>
      <c r="AE115" s="359"/>
      <c r="AF115" s="359"/>
      <c r="AG115" s="128"/>
      <c r="AH115" s="128"/>
      <c r="AI115" s="359"/>
      <c r="AJ115" s="359"/>
      <c r="AK115" s="359"/>
      <c r="AL115" s="364" t="str">
        <f t="shared" si="11"/>
        <v/>
      </c>
      <c r="AM115" s="364"/>
      <c r="AN115" s="364" t="str">
        <f t="shared" si="12"/>
        <v/>
      </c>
      <c r="AO115" s="127"/>
    </row>
    <row r="116" spans="1:41" ht="18" customHeight="1">
      <c r="A116" s="123"/>
      <c r="B116" s="123"/>
      <c r="C116" s="123"/>
      <c r="D116" s="123"/>
      <c r="E116" s="124"/>
      <c r="F116" s="125"/>
      <c r="G116" s="123"/>
      <c r="H116" s="123"/>
      <c r="I116" s="123"/>
      <c r="J116" s="123"/>
      <c r="K116" s="357"/>
      <c r="L116" s="124"/>
      <c r="M116" s="169"/>
      <c r="N116" s="127"/>
      <c r="O116" s="130"/>
      <c r="P116" s="130"/>
      <c r="Q116" s="358"/>
      <c r="R116" s="359"/>
      <c r="S116" s="360" t="str">
        <f t="shared" si="13"/>
        <v/>
      </c>
      <c r="T116" s="359"/>
      <c r="U116" s="359"/>
      <c r="V116" s="359"/>
      <c r="W116" s="135"/>
      <c r="X116" s="128"/>
      <c r="Y116" s="130"/>
      <c r="Z116" s="130"/>
      <c r="AA116" s="362"/>
      <c r="AB116" s="363"/>
      <c r="AC116" s="360" t="str">
        <f t="shared" si="14"/>
        <v/>
      </c>
      <c r="AD116" s="359"/>
      <c r="AE116" s="359"/>
      <c r="AF116" s="359"/>
      <c r="AG116" s="135"/>
      <c r="AH116" s="128"/>
      <c r="AI116" s="359"/>
      <c r="AJ116" s="359"/>
      <c r="AK116" s="359"/>
      <c r="AL116" s="364" t="str">
        <f t="shared" si="11"/>
        <v/>
      </c>
      <c r="AM116" s="364"/>
      <c r="AN116" s="364" t="str">
        <f t="shared" si="12"/>
        <v/>
      </c>
      <c r="AO116" s="127"/>
    </row>
    <row r="117" spans="1:41" ht="18" customHeight="1">
      <c r="A117" s="123"/>
      <c r="B117" s="123"/>
      <c r="C117" s="123"/>
      <c r="D117" s="123"/>
      <c r="E117" s="124"/>
      <c r="F117" s="125"/>
      <c r="G117" s="123"/>
      <c r="H117" s="123"/>
      <c r="I117" s="123"/>
      <c r="J117" s="123"/>
      <c r="K117" s="357"/>
      <c r="L117" s="124"/>
      <c r="M117" s="169"/>
      <c r="N117" s="127"/>
      <c r="O117" s="130"/>
      <c r="P117" s="130"/>
      <c r="Q117" s="358"/>
      <c r="R117" s="359"/>
      <c r="S117" s="360" t="str">
        <f t="shared" si="13"/>
        <v/>
      </c>
      <c r="T117" s="359"/>
      <c r="U117" s="359"/>
      <c r="V117" s="359"/>
      <c r="W117" s="128"/>
      <c r="X117" s="128"/>
      <c r="Y117" s="130"/>
      <c r="Z117" s="130"/>
      <c r="AA117" s="362"/>
      <c r="AB117" s="363"/>
      <c r="AC117" s="360" t="str">
        <f t="shared" si="14"/>
        <v/>
      </c>
      <c r="AD117" s="359"/>
      <c r="AE117" s="359"/>
      <c r="AF117" s="359"/>
      <c r="AG117" s="128"/>
      <c r="AH117" s="128"/>
      <c r="AI117" s="359"/>
      <c r="AJ117" s="359"/>
      <c r="AK117" s="359"/>
      <c r="AL117" s="364" t="str">
        <f t="shared" si="11"/>
        <v/>
      </c>
      <c r="AM117" s="364"/>
      <c r="AN117" s="364" t="str">
        <f t="shared" si="12"/>
        <v/>
      </c>
      <c r="AO117" s="127"/>
    </row>
    <row r="118" spans="1:41" ht="18" customHeight="1">
      <c r="A118" s="123"/>
      <c r="B118" s="123"/>
      <c r="C118" s="123"/>
      <c r="D118" s="123"/>
      <c r="E118" s="124"/>
      <c r="F118" s="125"/>
      <c r="G118" s="123"/>
      <c r="H118" s="123"/>
      <c r="I118" s="123"/>
      <c r="J118" s="123"/>
      <c r="K118" s="357"/>
      <c r="L118" s="124"/>
      <c r="M118" s="169"/>
      <c r="N118" s="127"/>
      <c r="O118" s="130"/>
      <c r="P118" s="130"/>
      <c r="Q118" s="358"/>
      <c r="R118" s="359"/>
      <c r="S118" s="360" t="str">
        <f t="shared" si="13"/>
        <v/>
      </c>
      <c r="T118" s="359"/>
      <c r="U118" s="359"/>
      <c r="V118" s="359"/>
      <c r="W118" s="127"/>
      <c r="X118" s="128"/>
      <c r="Y118" s="130"/>
      <c r="Z118" s="130"/>
      <c r="AA118" s="362"/>
      <c r="AB118" s="363"/>
      <c r="AC118" s="360" t="str">
        <f t="shared" si="14"/>
        <v/>
      </c>
      <c r="AD118" s="359"/>
      <c r="AE118" s="359"/>
      <c r="AF118" s="359"/>
      <c r="AG118" s="127"/>
      <c r="AH118" s="128"/>
      <c r="AI118" s="359"/>
      <c r="AJ118" s="359"/>
      <c r="AK118" s="359"/>
      <c r="AL118" s="364" t="str">
        <f t="shared" si="11"/>
        <v/>
      </c>
      <c r="AM118" s="364"/>
      <c r="AN118" s="364" t="str">
        <f t="shared" si="12"/>
        <v/>
      </c>
      <c r="AO118" s="127"/>
    </row>
    <row r="119" spans="1:41" ht="18" customHeight="1">
      <c r="A119" s="123"/>
      <c r="B119" s="123"/>
      <c r="C119" s="123"/>
      <c r="D119" s="123"/>
      <c r="E119" s="124"/>
      <c r="F119" s="125"/>
      <c r="G119" s="123"/>
      <c r="H119" s="123"/>
      <c r="I119" s="123"/>
      <c r="J119" s="123"/>
      <c r="K119" s="357"/>
      <c r="L119" s="124"/>
      <c r="M119" s="169"/>
      <c r="N119" s="127"/>
      <c r="O119" s="130"/>
      <c r="P119" s="130"/>
      <c r="Q119" s="358"/>
      <c r="R119" s="359"/>
      <c r="S119" s="360" t="str">
        <f t="shared" si="13"/>
        <v/>
      </c>
      <c r="T119" s="359"/>
      <c r="U119" s="359"/>
      <c r="V119" s="359"/>
      <c r="W119" s="128"/>
      <c r="X119" s="128"/>
      <c r="Y119" s="130"/>
      <c r="Z119" s="130"/>
      <c r="AA119" s="362"/>
      <c r="AB119" s="363"/>
      <c r="AC119" s="360" t="str">
        <f t="shared" si="14"/>
        <v/>
      </c>
      <c r="AD119" s="359"/>
      <c r="AE119" s="359"/>
      <c r="AF119" s="359"/>
      <c r="AG119" s="128"/>
      <c r="AH119" s="128"/>
      <c r="AI119" s="359"/>
      <c r="AJ119" s="359"/>
      <c r="AK119" s="359"/>
      <c r="AL119" s="364" t="str">
        <f t="shared" si="11"/>
        <v/>
      </c>
      <c r="AM119" s="364"/>
      <c r="AN119" s="364" t="str">
        <f t="shared" si="12"/>
        <v/>
      </c>
      <c r="AO119" s="127"/>
    </row>
    <row r="120" spans="1:41" ht="18" customHeight="1">
      <c r="A120" s="123"/>
      <c r="B120" s="123"/>
      <c r="C120" s="123"/>
      <c r="D120" s="123"/>
      <c r="E120" s="124"/>
      <c r="F120" s="125"/>
      <c r="G120" s="123"/>
      <c r="H120" s="123"/>
      <c r="I120" s="123"/>
      <c r="J120" s="123"/>
      <c r="K120" s="357"/>
      <c r="L120" s="124"/>
      <c r="M120" s="169"/>
      <c r="N120" s="127"/>
      <c r="O120" s="130"/>
      <c r="P120" s="130"/>
      <c r="Q120" s="358"/>
      <c r="R120" s="359"/>
      <c r="S120" s="360" t="str">
        <f t="shared" si="13"/>
        <v/>
      </c>
      <c r="T120" s="359"/>
      <c r="U120" s="359"/>
      <c r="V120" s="359"/>
      <c r="W120" s="128"/>
      <c r="X120" s="128"/>
      <c r="Y120" s="130"/>
      <c r="Z120" s="130"/>
      <c r="AA120" s="362"/>
      <c r="AB120" s="363"/>
      <c r="AC120" s="360" t="str">
        <f t="shared" si="14"/>
        <v/>
      </c>
      <c r="AD120" s="359"/>
      <c r="AE120" s="359"/>
      <c r="AF120" s="359"/>
      <c r="AG120" s="128"/>
      <c r="AH120" s="128"/>
      <c r="AI120" s="359"/>
      <c r="AJ120" s="359"/>
      <c r="AK120" s="359"/>
      <c r="AL120" s="364" t="str">
        <f t="shared" si="11"/>
        <v/>
      </c>
      <c r="AM120" s="364"/>
      <c r="AN120" s="364" t="str">
        <f t="shared" si="12"/>
        <v/>
      </c>
      <c r="AO120" s="127"/>
    </row>
    <row r="121" spans="1:41" ht="18" customHeight="1">
      <c r="A121" s="123"/>
      <c r="B121" s="123"/>
      <c r="C121" s="123"/>
      <c r="D121" s="123"/>
      <c r="E121" s="124"/>
      <c r="F121" s="125"/>
      <c r="G121" s="123"/>
      <c r="H121" s="123"/>
      <c r="I121" s="123"/>
      <c r="J121" s="123"/>
      <c r="K121" s="357"/>
      <c r="L121" s="124"/>
      <c r="M121" s="169"/>
      <c r="N121" s="127"/>
      <c r="O121" s="130"/>
      <c r="P121" s="130"/>
      <c r="Q121" s="358"/>
      <c r="R121" s="359"/>
      <c r="S121" s="360" t="str">
        <f t="shared" si="13"/>
        <v/>
      </c>
      <c r="T121" s="359"/>
      <c r="U121" s="359"/>
      <c r="V121" s="359"/>
      <c r="W121" s="128"/>
      <c r="X121" s="128"/>
      <c r="Y121" s="130"/>
      <c r="Z121" s="130"/>
      <c r="AA121" s="362"/>
      <c r="AB121" s="363"/>
      <c r="AC121" s="360" t="str">
        <f t="shared" si="14"/>
        <v/>
      </c>
      <c r="AD121" s="359"/>
      <c r="AE121" s="359"/>
      <c r="AF121" s="359"/>
      <c r="AG121" s="128"/>
      <c r="AH121" s="128"/>
      <c r="AI121" s="359"/>
      <c r="AJ121" s="359"/>
      <c r="AK121" s="359"/>
      <c r="AL121" s="364" t="str">
        <f t="shared" si="11"/>
        <v/>
      </c>
      <c r="AM121" s="364"/>
      <c r="AN121" s="364" t="str">
        <f t="shared" si="12"/>
        <v/>
      </c>
      <c r="AO121" s="127"/>
    </row>
    <row r="122" spans="1:41" ht="18" customHeight="1">
      <c r="A122" s="123"/>
      <c r="B122" s="123"/>
      <c r="C122" s="123"/>
      <c r="D122" s="123"/>
      <c r="E122" s="124"/>
      <c r="F122" s="125"/>
      <c r="G122" s="123"/>
      <c r="H122" s="123"/>
      <c r="I122" s="123"/>
      <c r="J122" s="123"/>
      <c r="K122" s="357"/>
      <c r="L122" s="124"/>
      <c r="M122" s="169"/>
      <c r="N122" s="127"/>
      <c r="O122" s="130"/>
      <c r="P122" s="130"/>
      <c r="Q122" s="358"/>
      <c r="R122" s="359"/>
      <c r="S122" s="360" t="str">
        <f t="shared" si="13"/>
        <v/>
      </c>
      <c r="T122" s="359"/>
      <c r="U122" s="359"/>
      <c r="V122" s="359"/>
      <c r="W122" s="128"/>
      <c r="X122" s="128"/>
      <c r="Y122" s="130"/>
      <c r="Z122" s="130"/>
      <c r="AA122" s="362"/>
      <c r="AB122" s="363"/>
      <c r="AC122" s="360" t="str">
        <f t="shared" si="14"/>
        <v/>
      </c>
      <c r="AD122" s="359"/>
      <c r="AE122" s="359"/>
      <c r="AF122" s="359"/>
      <c r="AG122" s="128"/>
      <c r="AH122" s="128"/>
      <c r="AI122" s="359"/>
      <c r="AJ122" s="359"/>
      <c r="AK122" s="359"/>
      <c r="AL122" s="364" t="str">
        <f t="shared" si="11"/>
        <v/>
      </c>
      <c r="AM122" s="364"/>
      <c r="AN122" s="364" t="str">
        <f t="shared" si="12"/>
        <v/>
      </c>
      <c r="AO122" s="127"/>
    </row>
    <row r="123" spans="1:41" ht="18" customHeight="1">
      <c r="A123" s="123"/>
      <c r="B123" s="123"/>
      <c r="C123" s="123"/>
      <c r="D123" s="123"/>
      <c r="E123" s="124"/>
      <c r="F123" s="125"/>
      <c r="G123" s="123"/>
      <c r="H123" s="123"/>
      <c r="I123" s="123"/>
      <c r="J123" s="123"/>
      <c r="K123" s="357"/>
      <c r="L123" s="124"/>
      <c r="M123" s="169"/>
      <c r="N123" s="127"/>
      <c r="O123" s="130"/>
      <c r="P123" s="130"/>
      <c r="Q123" s="358"/>
      <c r="R123" s="359"/>
      <c r="S123" s="360" t="str">
        <f t="shared" si="13"/>
        <v/>
      </c>
      <c r="T123" s="359"/>
      <c r="U123" s="359"/>
      <c r="V123" s="359"/>
      <c r="W123" s="128"/>
      <c r="X123" s="128"/>
      <c r="Y123" s="130"/>
      <c r="Z123" s="130"/>
      <c r="AA123" s="362"/>
      <c r="AB123" s="363"/>
      <c r="AC123" s="360" t="str">
        <f t="shared" si="14"/>
        <v/>
      </c>
      <c r="AD123" s="359"/>
      <c r="AE123" s="359"/>
      <c r="AF123" s="359"/>
      <c r="AG123" s="128"/>
      <c r="AH123" s="128"/>
      <c r="AI123" s="359"/>
      <c r="AJ123" s="359"/>
      <c r="AK123" s="359"/>
      <c r="AL123" s="364" t="str">
        <f t="shared" si="11"/>
        <v/>
      </c>
      <c r="AM123" s="364"/>
      <c r="AN123" s="364" t="str">
        <f t="shared" si="12"/>
        <v/>
      </c>
      <c r="AO123" s="127"/>
    </row>
    <row r="124" spans="1:41" ht="18" customHeight="1">
      <c r="A124" s="123"/>
      <c r="B124" s="123"/>
      <c r="C124" s="123"/>
      <c r="D124" s="123"/>
      <c r="E124" s="124"/>
      <c r="F124" s="125"/>
      <c r="G124" s="123"/>
      <c r="H124" s="123"/>
      <c r="I124" s="123"/>
      <c r="J124" s="123"/>
      <c r="K124" s="357"/>
      <c r="L124" s="124"/>
      <c r="M124" s="169"/>
      <c r="N124" s="127"/>
      <c r="O124" s="130"/>
      <c r="P124" s="130"/>
      <c r="Q124" s="358"/>
      <c r="R124" s="359"/>
      <c r="S124" s="360" t="str">
        <f t="shared" si="13"/>
        <v/>
      </c>
      <c r="T124" s="359"/>
      <c r="U124" s="359"/>
      <c r="V124" s="359"/>
      <c r="W124" s="128"/>
      <c r="X124" s="128"/>
      <c r="Y124" s="130"/>
      <c r="Z124" s="130"/>
      <c r="AA124" s="362"/>
      <c r="AB124" s="363"/>
      <c r="AC124" s="360" t="str">
        <f t="shared" si="14"/>
        <v/>
      </c>
      <c r="AD124" s="359"/>
      <c r="AE124" s="359"/>
      <c r="AF124" s="359"/>
      <c r="AG124" s="128"/>
      <c r="AH124" s="128"/>
      <c r="AI124" s="359"/>
      <c r="AJ124" s="359"/>
      <c r="AK124" s="359"/>
      <c r="AL124" s="364" t="str">
        <f t="shared" si="11"/>
        <v/>
      </c>
      <c r="AM124" s="364"/>
      <c r="AN124" s="364" t="str">
        <f t="shared" si="12"/>
        <v/>
      </c>
      <c r="AO124" s="127"/>
    </row>
    <row r="125" spans="1:41" ht="18" customHeight="1">
      <c r="A125" s="123"/>
      <c r="B125" s="123"/>
      <c r="C125" s="123"/>
      <c r="D125" s="123"/>
      <c r="E125" s="124"/>
      <c r="F125" s="125"/>
      <c r="G125" s="123"/>
      <c r="H125" s="123"/>
      <c r="I125" s="123"/>
      <c r="J125" s="123"/>
      <c r="K125" s="357"/>
      <c r="L125" s="124"/>
      <c r="M125" s="169"/>
      <c r="N125" s="127"/>
      <c r="O125" s="130"/>
      <c r="P125" s="130"/>
      <c r="Q125" s="358"/>
      <c r="R125" s="359"/>
      <c r="S125" s="360" t="str">
        <f t="shared" si="13"/>
        <v/>
      </c>
      <c r="T125" s="359"/>
      <c r="U125" s="359"/>
      <c r="V125" s="359"/>
      <c r="W125" s="128"/>
      <c r="X125" s="128"/>
      <c r="Y125" s="130"/>
      <c r="Z125" s="130"/>
      <c r="AA125" s="362"/>
      <c r="AB125" s="363"/>
      <c r="AC125" s="360" t="str">
        <f t="shared" si="14"/>
        <v/>
      </c>
      <c r="AD125" s="359"/>
      <c r="AE125" s="359"/>
      <c r="AF125" s="359"/>
      <c r="AG125" s="128"/>
      <c r="AH125" s="128"/>
      <c r="AI125" s="359"/>
      <c r="AJ125" s="359"/>
      <c r="AK125" s="359"/>
      <c r="AL125" s="364" t="str">
        <f t="shared" si="11"/>
        <v/>
      </c>
      <c r="AM125" s="364"/>
      <c r="AN125" s="364" t="str">
        <f t="shared" si="12"/>
        <v/>
      </c>
      <c r="AO125" s="127"/>
    </row>
    <row r="126" spans="1:41" ht="18" customHeight="1">
      <c r="A126" s="123"/>
      <c r="B126" s="123"/>
      <c r="C126" s="123"/>
      <c r="D126" s="123"/>
      <c r="E126" s="124"/>
      <c r="F126" s="125"/>
      <c r="G126" s="123"/>
      <c r="H126" s="123"/>
      <c r="I126" s="123"/>
      <c r="J126" s="123"/>
      <c r="K126" s="357"/>
      <c r="L126" s="124"/>
      <c r="M126" s="169"/>
      <c r="N126" s="127"/>
      <c r="O126" s="130"/>
      <c r="P126" s="130"/>
      <c r="Q126" s="358"/>
      <c r="R126" s="359"/>
      <c r="S126" s="360" t="str">
        <f t="shared" si="13"/>
        <v/>
      </c>
      <c r="T126" s="359"/>
      <c r="U126" s="359"/>
      <c r="V126" s="359"/>
      <c r="W126" s="128"/>
      <c r="X126" s="128"/>
      <c r="Y126" s="130"/>
      <c r="Z126" s="130"/>
      <c r="AA126" s="362"/>
      <c r="AB126" s="363"/>
      <c r="AC126" s="360" t="str">
        <f t="shared" si="14"/>
        <v/>
      </c>
      <c r="AD126" s="359"/>
      <c r="AE126" s="359"/>
      <c r="AF126" s="359"/>
      <c r="AG126" s="128"/>
      <c r="AH126" s="128"/>
      <c r="AI126" s="359"/>
      <c r="AJ126" s="359"/>
      <c r="AK126" s="359"/>
      <c r="AL126" s="364" t="str">
        <f t="shared" si="11"/>
        <v/>
      </c>
      <c r="AM126" s="364"/>
      <c r="AN126" s="364" t="str">
        <f t="shared" si="12"/>
        <v/>
      </c>
      <c r="AO126" s="127"/>
    </row>
    <row r="127" spans="1:41" ht="18" customHeight="1">
      <c r="A127" s="123"/>
      <c r="B127" s="123"/>
      <c r="C127" s="123"/>
      <c r="D127" s="123"/>
      <c r="E127" s="124"/>
      <c r="F127" s="125"/>
      <c r="G127" s="123"/>
      <c r="H127" s="123"/>
      <c r="I127" s="123"/>
      <c r="J127" s="123"/>
      <c r="K127" s="357"/>
      <c r="L127" s="124"/>
      <c r="M127" s="169"/>
      <c r="N127" s="127"/>
      <c r="O127" s="130"/>
      <c r="P127" s="130"/>
      <c r="Q127" s="358"/>
      <c r="R127" s="359"/>
      <c r="S127" s="360" t="str">
        <f t="shared" si="13"/>
        <v/>
      </c>
      <c r="T127" s="359"/>
      <c r="U127" s="359"/>
      <c r="V127" s="359"/>
      <c r="W127" s="128"/>
      <c r="X127" s="128"/>
      <c r="Y127" s="130"/>
      <c r="Z127" s="130"/>
      <c r="AA127" s="362"/>
      <c r="AB127" s="363"/>
      <c r="AC127" s="360" t="str">
        <f t="shared" si="14"/>
        <v/>
      </c>
      <c r="AD127" s="359"/>
      <c r="AE127" s="359"/>
      <c r="AF127" s="359"/>
      <c r="AG127" s="128"/>
      <c r="AH127" s="128"/>
      <c r="AI127" s="359"/>
      <c r="AJ127" s="359"/>
      <c r="AK127" s="359"/>
      <c r="AL127" s="364" t="str">
        <f t="shared" si="11"/>
        <v/>
      </c>
      <c r="AM127" s="364"/>
      <c r="AN127" s="364" t="str">
        <f t="shared" si="12"/>
        <v/>
      </c>
      <c r="AO127" s="127"/>
    </row>
    <row r="128" spans="1:41" ht="18" customHeight="1">
      <c r="A128" s="123"/>
      <c r="B128" s="123"/>
      <c r="C128" s="123"/>
      <c r="D128" s="123"/>
      <c r="E128" s="124"/>
      <c r="F128" s="125"/>
      <c r="G128" s="123"/>
      <c r="H128" s="123"/>
      <c r="I128" s="123"/>
      <c r="J128" s="123"/>
      <c r="K128" s="357"/>
      <c r="L128" s="124"/>
      <c r="M128" s="169"/>
      <c r="N128" s="127"/>
      <c r="O128" s="130"/>
      <c r="P128" s="130"/>
      <c r="Q128" s="358"/>
      <c r="R128" s="359"/>
      <c r="S128" s="360" t="str">
        <f t="shared" si="13"/>
        <v/>
      </c>
      <c r="T128" s="359"/>
      <c r="U128" s="359"/>
      <c r="V128" s="359"/>
      <c r="W128" s="128"/>
      <c r="X128" s="128"/>
      <c r="Y128" s="130"/>
      <c r="Z128" s="130"/>
      <c r="AA128" s="362"/>
      <c r="AB128" s="363"/>
      <c r="AC128" s="360" t="str">
        <f t="shared" si="14"/>
        <v/>
      </c>
      <c r="AD128" s="359"/>
      <c r="AE128" s="359"/>
      <c r="AF128" s="359"/>
      <c r="AG128" s="128"/>
      <c r="AH128" s="128"/>
      <c r="AI128" s="359"/>
      <c r="AJ128" s="359"/>
      <c r="AK128" s="359"/>
      <c r="AL128" s="364" t="str">
        <f t="shared" si="11"/>
        <v/>
      </c>
      <c r="AM128" s="364"/>
      <c r="AN128" s="364" t="str">
        <f t="shared" si="12"/>
        <v/>
      </c>
      <c r="AO128" s="127"/>
    </row>
    <row r="129" spans="1:41" ht="18" customHeight="1">
      <c r="A129" s="123"/>
      <c r="B129" s="123"/>
      <c r="C129" s="123"/>
      <c r="D129" s="123"/>
      <c r="E129" s="124"/>
      <c r="F129" s="125"/>
      <c r="G129" s="123"/>
      <c r="H129" s="123"/>
      <c r="I129" s="123"/>
      <c r="J129" s="123"/>
      <c r="K129" s="357"/>
      <c r="L129" s="124"/>
      <c r="M129" s="169"/>
      <c r="N129" s="127"/>
      <c r="O129" s="130"/>
      <c r="P129" s="130"/>
      <c r="Q129" s="358"/>
      <c r="R129" s="359"/>
      <c r="S129" s="360" t="str">
        <f t="shared" si="13"/>
        <v/>
      </c>
      <c r="T129" s="359"/>
      <c r="U129" s="359"/>
      <c r="V129" s="359"/>
      <c r="W129" s="128"/>
      <c r="X129" s="128"/>
      <c r="Y129" s="130"/>
      <c r="Z129" s="130"/>
      <c r="AA129" s="362"/>
      <c r="AB129" s="363"/>
      <c r="AC129" s="360" t="str">
        <f t="shared" si="14"/>
        <v/>
      </c>
      <c r="AD129" s="359"/>
      <c r="AE129" s="359"/>
      <c r="AF129" s="359"/>
      <c r="AG129" s="128"/>
      <c r="AH129" s="128"/>
      <c r="AI129" s="359"/>
      <c r="AJ129" s="359"/>
      <c r="AK129" s="359"/>
      <c r="AL129" s="364" t="str">
        <f t="shared" si="11"/>
        <v/>
      </c>
      <c r="AM129" s="364"/>
      <c r="AN129" s="364" t="str">
        <f t="shared" si="12"/>
        <v/>
      </c>
      <c r="AO129" s="127"/>
    </row>
    <row r="130" spans="1:41" ht="18" customHeight="1">
      <c r="A130" s="123"/>
      <c r="B130" s="123"/>
      <c r="C130" s="123"/>
      <c r="D130" s="123"/>
      <c r="E130" s="124"/>
      <c r="F130" s="125"/>
      <c r="G130" s="123"/>
      <c r="H130" s="123"/>
      <c r="I130" s="123"/>
      <c r="J130" s="123"/>
      <c r="K130" s="357"/>
      <c r="L130" s="124"/>
      <c r="M130" s="169"/>
      <c r="N130" s="127"/>
      <c r="O130" s="130"/>
      <c r="P130" s="130"/>
      <c r="Q130" s="358"/>
      <c r="R130" s="359"/>
      <c r="S130" s="360" t="str">
        <f t="shared" si="13"/>
        <v/>
      </c>
      <c r="T130" s="359"/>
      <c r="U130" s="359"/>
      <c r="V130" s="359"/>
      <c r="W130" s="128"/>
      <c r="X130" s="128"/>
      <c r="Y130" s="130"/>
      <c r="Z130" s="130"/>
      <c r="AA130" s="362"/>
      <c r="AB130" s="363"/>
      <c r="AC130" s="360" t="str">
        <f t="shared" si="14"/>
        <v/>
      </c>
      <c r="AD130" s="359"/>
      <c r="AE130" s="359"/>
      <c r="AF130" s="359"/>
      <c r="AG130" s="128"/>
      <c r="AH130" s="128"/>
      <c r="AI130" s="359"/>
      <c r="AJ130" s="359"/>
      <c r="AK130" s="359"/>
      <c r="AL130" s="364" t="str">
        <f t="shared" si="11"/>
        <v/>
      </c>
      <c r="AM130" s="364"/>
      <c r="AN130" s="364" t="str">
        <f t="shared" si="12"/>
        <v/>
      </c>
      <c r="AO130" s="127"/>
    </row>
    <row r="131" spans="1:41" ht="18" customHeight="1">
      <c r="A131" s="123"/>
      <c r="B131" s="123"/>
      <c r="C131" s="123"/>
      <c r="D131" s="123"/>
      <c r="E131" s="124"/>
      <c r="F131" s="125"/>
      <c r="G131" s="123"/>
      <c r="H131" s="123"/>
      <c r="I131" s="123"/>
      <c r="J131" s="123"/>
      <c r="K131" s="357"/>
      <c r="L131" s="124"/>
      <c r="M131" s="169"/>
      <c r="N131" s="127"/>
      <c r="O131" s="130"/>
      <c r="P131" s="130"/>
      <c r="Q131" s="358"/>
      <c r="R131" s="359"/>
      <c r="S131" s="360" t="str">
        <f t="shared" si="13"/>
        <v/>
      </c>
      <c r="T131" s="359"/>
      <c r="U131" s="359"/>
      <c r="V131" s="359"/>
      <c r="W131" s="128"/>
      <c r="X131" s="128"/>
      <c r="Y131" s="130"/>
      <c r="Z131" s="130"/>
      <c r="AA131" s="362"/>
      <c r="AB131" s="363"/>
      <c r="AC131" s="360" t="str">
        <f t="shared" si="14"/>
        <v/>
      </c>
      <c r="AD131" s="359"/>
      <c r="AE131" s="359"/>
      <c r="AF131" s="359"/>
      <c r="AG131" s="128"/>
      <c r="AH131" s="128"/>
      <c r="AI131" s="359"/>
      <c r="AJ131" s="359"/>
      <c r="AK131" s="359"/>
      <c r="AL131" s="364" t="str">
        <f t="shared" si="11"/>
        <v/>
      </c>
      <c r="AM131" s="364"/>
      <c r="AN131" s="364" t="str">
        <f t="shared" si="12"/>
        <v/>
      </c>
      <c r="AO131" s="127"/>
    </row>
    <row r="132" spans="1:41" ht="18" customHeight="1">
      <c r="A132" s="123"/>
      <c r="B132" s="123"/>
      <c r="C132" s="123"/>
      <c r="D132" s="123"/>
      <c r="E132" s="124"/>
      <c r="F132" s="125"/>
      <c r="G132" s="123"/>
      <c r="H132" s="123"/>
      <c r="I132" s="123"/>
      <c r="J132" s="123"/>
      <c r="K132" s="357"/>
      <c r="L132" s="124"/>
      <c r="M132" s="169"/>
      <c r="N132" s="127"/>
      <c r="O132" s="130"/>
      <c r="P132" s="130"/>
      <c r="Q132" s="358"/>
      <c r="R132" s="359"/>
      <c r="S132" s="360" t="str">
        <f t="shared" si="13"/>
        <v/>
      </c>
      <c r="T132" s="359"/>
      <c r="U132" s="359"/>
      <c r="V132" s="359"/>
      <c r="W132" s="128"/>
      <c r="X132" s="128"/>
      <c r="Y132" s="130"/>
      <c r="Z132" s="130"/>
      <c r="AA132" s="362"/>
      <c r="AB132" s="363"/>
      <c r="AC132" s="360" t="str">
        <f t="shared" si="14"/>
        <v/>
      </c>
      <c r="AD132" s="359"/>
      <c r="AE132" s="359"/>
      <c r="AF132" s="359"/>
      <c r="AG132" s="128"/>
      <c r="AH132" s="128"/>
      <c r="AI132" s="359"/>
      <c r="AJ132" s="359"/>
      <c r="AK132" s="359"/>
      <c r="AL132" s="364" t="str">
        <f t="shared" si="11"/>
        <v/>
      </c>
      <c r="AM132" s="364"/>
      <c r="AN132" s="364" t="str">
        <f t="shared" si="12"/>
        <v/>
      </c>
      <c r="AO132" s="127"/>
    </row>
    <row r="133" spans="1:41" ht="18" customHeight="1">
      <c r="A133" s="123"/>
      <c r="B133" s="123"/>
      <c r="C133" s="123"/>
      <c r="D133" s="123"/>
      <c r="E133" s="124"/>
      <c r="F133" s="125"/>
      <c r="G133" s="123"/>
      <c r="H133" s="123"/>
      <c r="I133" s="123"/>
      <c r="J133" s="123"/>
      <c r="K133" s="357"/>
      <c r="L133" s="124"/>
      <c r="M133" s="169"/>
      <c r="N133" s="127"/>
      <c r="O133" s="130"/>
      <c r="P133" s="130"/>
      <c r="Q133" s="358"/>
      <c r="R133" s="359"/>
      <c r="S133" s="360" t="str">
        <f t="shared" si="13"/>
        <v/>
      </c>
      <c r="T133" s="359"/>
      <c r="U133" s="359"/>
      <c r="V133" s="359"/>
      <c r="W133" s="128"/>
      <c r="X133" s="128"/>
      <c r="Y133" s="130"/>
      <c r="Z133" s="130"/>
      <c r="AA133" s="362"/>
      <c r="AB133" s="363"/>
      <c r="AC133" s="360" t="str">
        <f t="shared" si="14"/>
        <v/>
      </c>
      <c r="AD133" s="359"/>
      <c r="AE133" s="359"/>
      <c r="AF133" s="359"/>
      <c r="AG133" s="128"/>
      <c r="AH133" s="128"/>
      <c r="AI133" s="359"/>
      <c r="AJ133" s="359"/>
      <c r="AK133" s="359"/>
      <c r="AL133" s="364" t="str">
        <f t="shared" si="11"/>
        <v/>
      </c>
      <c r="AM133" s="364"/>
      <c r="AN133" s="364" t="str">
        <f t="shared" si="12"/>
        <v/>
      </c>
      <c r="AO133" s="127"/>
    </row>
    <row r="134" spans="1:41" ht="18" customHeight="1">
      <c r="A134" s="123"/>
      <c r="B134" s="123"/>
      <c r="C134" s="123"/>
      <c r="D134" s="123"/>
      <c r="E134" s="124"/>
      <c r="F134" s="125"/>
      <c r="G134" s="123"/>
      <c r="H134" s="123"/>
      <c r="I134" s="123"/>
      <c r="J134" s="123"/>
      <c r="K134" s="357"/>
      <c r="L134" s="124"/>
      <c r="M134" s="169"/>
      <c r="N134" s="127"/>
      <c r="O134" s="130"/>
      <c r="P134" s="130"/>
      <c r="Q134" s="358"/>
      <c r="R134" s="359"/>
      <c r="S134" s="360" t="str">
        <f t="shared" si="13"/>
        <v/>
      </c>
      <c r="T134" s="359"/>
      <c r="U134" s="359"/>
      <c r="V134" s="359"/>
      <c r="W134" s="128"/>
      <c r="X134" s="128"/>
      <c r="Y134" s="130"/>
      <c r="Z134" s="130"/>
      <c r="AA134" s="362"/>
      <c r="AB134" s="363"/>
      <c r="AC134" s="360" t="str">
        <f t="shared" si="14"/>
        <v/>
      </c>
      <c r="AD134" s="359"/>
      <c r="AE134" s="359"/>
      <c r="AF134" s="359"/>
      <c r="AG134" s="128"/>
      <c r="AH134" s="128"/>
      <c r="AI134" s="359"/>
      <c r="AJ134" s="359"/>
      <c r="AK134" s="359"/>
      <c r="AL134" s="364" t="str">
        <f t="shared" si="11"/>
        <v/>
      </c>
      <c r="AM134" s="364"/>
      <c r="AN134" s="364" t="str">
        <f t="shared" si="12"/>
        <v/>
      </c>
      <c r="AO134" s="127"/>
    </row>
    <row r="135" spans="1:41" ht="18" customHeight="1">
      <c r="A135" s="123"/>
      <c r="B135" s="123"/>
      <c r="C135" s="123"/>
      <c r="D135" s="123"/>
      <c r="E135" s="124"/>
      <c r="F135" s="125"/>
      <c r="G135" s="123"/>
      <c r="H135" s="123"/>
      <c r="I135" s="123"/>
      <c r="J135" s="123"/>
      <c r="K135" s="357"/>
      <c r="L135" s="124"/>
      <c r="M135" s="169"/>
      <c r="N135" s="127"/>
      <c r="O135" s="130"/>
      <c r="P135" s="130"/>
      <c r="Q135" s="358"/>
      <c r="R135" s="359"/>
      <c r="S135" s="360" t="str">
        <f t="shared" si="13"/>
        <v/>
      </c>
      <c r="T135" s="359"/>
      <c r="U135" s="359"/>
      <c r="V135" s="359"/>
      <c r="W135" s="128"/>
      <c r="X135" s="128"/>
      <c r="Y135" s="130"/>
      <c r="Z135" s="130"/>
      <c r="AA135" s="362"/>
      <c r="AB135" s="363"/>
      <c r="AC135" s="360" t="str">
        <f t="shared" si="14"/>
        <v/>
      </c>
      <c r="AD135" s="359"/>
      <c r="AE135" s="359"/>
      <c r="AF135" s="359"/>
      <c r="AG135" s="128"/>
      <c r="AH135" s="128"/>
      <c r="AI135" s="359"/>
      <c r="AJ135" s="359"/>
      <c r="AK135" s="359"/>
      <c r="AL135" s="364" t="str">
        <f t="shared" si="11"/>
        <v/>
      </c>
      <c r="AM135" s="364"/>
      <c r="AN135" s="364" t="str">
        <f t="shared" si="12"/>
        <v/>
      </c>
      <c r="AO135" s="127"/>
    </row>
    <row r="136" spans="1:41" ht="18" customHeight="1">
      <c r="A136" s="123"/>
      <c r="B136" s="123"/>
      <c r="C136" s="123"/>
      <c r="D136" s="123"/>
      <c r="E136" s="124"/>
      <c r="F136" s="125"/>
      <c r="G136" s="123"/>
      <c r="H136" s="123"/>
      <c r="I136" s="123"/>
      <c r="J136" s="123"/>
      <c r="K136" s="357"/>
      <c r="L136" s="124"/>
      <c r="M136" s="169"/>
      <c r="N136" s="127"/>
      <c r="O136" s="130"/>
      <c r="P136" s="130"/>
      <c r="Q136" s="358"/>
      <c r="R136" s="359"/>
      <c r="S136" s="360" t="str">
        <f t="shared" si="13"/>
        <v/>
      </c>
      <c r="T136" s="359"/>
      <c r="U136" s="359"/>
      <c r="V136" s="359"/>
      <c r="W136" s="127"/>
      <c r="X136" s="128"/>
      <c r="Y136" s="130"/>
      <c r="Z136" s="130"/>
      <c r="AA136" s="362"/>
      <c r="AB136" s="363"/>
      <c r="AC136" s="360" t="str">
        <f t="shared" si="14"/>
        <v/>
      </c>
      <c r="AD136" s="359"/>
      <c r="AE136" s="359"/>
      <c r="AF136" s="359"/>
      <c r="AG136" s="127"/>
      <c r="AH136" s="128"/>
      <c r="AI136" s="359"/>
      <c r="AJ136" s="359"/>
      <c r="AK136" s="359"/>
      <c r="AL136" s="364" t="str">
        <f t="shared" ref="AL136:AL199" si="15">IF(AJ136="","",ROUND(AK136*0.68,0))</f>
        <v/>
      </c>
      <c r="AM136" s="364"/>
      <c r="AN136" s="364" t="str">
        <f t="shared" ref="AN136:AN199" si="16">IF(AJ136="","",ROUND(AK136*0.8,0)-AL136)</f>
        <v/>
      </c>
      <c r="AO136" s="127"/>
    </row>
    <row r="137" spans="1:41" ht="18" customHeight="1">
      <c r="A137" s="123"/>
      <c r="B137" s="123"/>
      <c r="C137" s="123"/>
      <c r="D137" s="123"/>
      <c r="E137" s="124"/>
      <c r="F137" s="125"/>
      <c r="G137" s="123"/>
      <c r="H137" s="123"/>
      <c r="I137" s="123"/>
      <c r="J137" s="123"/>
      <c r="K137" s="357"/>
      <c r="L137" s="124"/>
      <c r="M137" s="169"/>
      <c r="N137" s="127"/>
      <c r="O137" s="130"/>
      <c r="P137" s="130"/>
      <c r="Q137" s="358"/>
      <c r="R137" s="359"/>
      <c r="S137" s="360" t="str">
        <f t="shared" si="13"/>
        <v/>
      </c>
      <c r="T137" s="359"/>
      <c r="U137" s="359"/>
      <c r="V137" s="359"/>
      <c r="W137" s="128"/>
      <c r="X137" s="128"/>
      <c r="Y137" s="130"/>
      <c r="Z137" s="130"/>
      <c r="AA137" s="362"/>
      <c r="AB137" s="363"/>
      <c r="AC137" s="360" t="str">
        <f t="shared" si="14"/>
        <v/>
      </c>
      <c r="AD137" s="359"/>
      <c r="AE137" s="359"/>
      <c r="AF137" s="359"/>
      <c r="AG137" s="128"/>
      <c r="AH137" s="128"/>
      <c r="AI137" s="359"/>
      <c r="AJ137" s="359"/>
      <c r="AK137" s="359"/>
      <c r="AL137" s="364" t="str">
        <f t="shared" si="15"/>
        <v/>
      </c>
      <c r="AM137" s="364"/>
      <c r="AN137" s="364" t="str">
        <f t="shared" si="16"/>
        <v/>
      </c>
      <c r="AO137" s="127"/>
    </row>
    <row r="138" spans="1:41" ht="18" customHeight="1">
      <c r="A138" s="123"/>
      <c r="B138" s="123"/>
      <c r="C138" s="123"/>
      <c r="D138" s="123"/>
      <c r="E138" s="124"/>
      <c r="F138" s="125"/>
      <c r="G138" s="123"/>
      <c r="H138" s="123"/>
      <c r="I138" s="123"/>
      <c r="J138" s="123"/>
      <c r="K138" s="357"/>
      <c r="L138" s="124"/>
      <c r="M138" s="169"/>
      <c r="N138" s="127"/>
      <c r="O138" s="130"/>
      <c r="P138" s="130"/>
      <c r="Q138" s="358"/>
      <c r="R138" s="359"/>
      <c r="S138" s="360" t="str">
        <f t="shared" si="13"/>
        <v/>
      </c>
      <c r="T138" s="359"/>
      <c r="U138" s="359"/>
      <c r="V138" s="359"/>
      <c r="W138" s="127"/>
      <c r="X138" s="128"/>
      <c r="Y138" s="130"/>
      <c r="Z138" s="130"/>
      <c r="AA138" s="362"/>
      <c r="AB138" s="363"/>
      <c r="AC138" s="360" t="str">
        <f t="shared" si="14"/>
        <v/>
      </c>
      <c r="AD138" s="359"/>
      <c r="AE138" s="359"/>
      <c r="AF138" s="359"/>
      <c r="AG138" s="127"/>
      <c r="AH138" s="128"/>
      <c r="AI138" s="359"/>
      <c r="AJ138" s="359"/>
      <c r="AK138" s="359"/>
      <c r="AL138" s="364" t="str">
        <f t="shared" si="15"/>
        <v/>
      </c>
      <c r="AM138" s="364"/>
      <c r="AN138" s="364" t="str">
        <f t="shared" si="16"/>
        <v/>
      </c>
      <c r="AO138" s="127"/>
    </row>
    <row r="139" spans="1:41" ht="18" customHeight="1">
      <c r="A139" s="123"/>
      <c r="B139" s="123"/>
      <c r="C139" s="123"/>
      <c r="D139" s="123"/>
      <c r="E139" s="124"/>
      <c r="F139" s="125"/>
      <c r="G139" s="123"/>
      <c r="H139" s="123"/>
      <c r="I139" s="123"/>
      <c r="J139" s="123"/>
      <c r="K139" s="357"/>
      <c r="L139" s="124"/>
      <c r="M139" s="169"/>
      <c r="N139" s="127"/>
      <c r="O139" s="130"/>
      <c r="P139" s="130"/>
      <c r="Q139" s="358"/>
      <c r="R139" s="359"/>
      <c r="S139" s="360" t="str">
        <f t="shared" ref="S139:S202" si="17">IFERROR(IF((R139/Q139)&lt;10,"～10",IF((R139/Q139)&lt;20,"10～20",IF((R139/Q139)&lt;30,"20～30",IF((R139/Q139)&lt;40,"30～40",IF((R139/Q139)&lt;50,"40～50",IF((R139/Q139)&lt;60,"50～60",IF((R139/Q139)&lt;70,"60～70",IF((R139/Q139)&lt;80,"70～80","80～")))))))),"")</f>
        <v/>
      </c>
      <c r="T139" s="359"/>
      <c r="U139" s="359"/>
      <c r="V139" s="359"/>
      <c r="W139" s="127"/>
      <c r="X139" s="128"/>
      <c r="Y139" s="130"/>
      <c r="Z139" s="130"/>
      <c r="AA139" s="362"/>
      <c r="AB139" s="363"/>
      <c r="AC139" s="360" t="str">
        <f t="shared" ref="AC139:AC202" si="18">IFERROR(IF((AB139/AA139)&lt;10,"～10",IF((AB139/AA139)&lt;20,"10～20",IF((AB139/AA139)&lt;30,"20～30",IF((AB139/AA139)&lt;40,"30～40",IF((AB139/AA139)&lt;50,"40～50",IF((AB139/AA139)&lt;60,"50～60",IF((AB139/AA139)&lt;70,"60～70",IF((AB139/AA139)&lt;80,"70～80","80～")))))))),"")</f>
        <v/>
      </c>
      <c r="AD139" s="359"/>
      <c r="AE139" s="359"/>
      <c r="AF139" s="359"/>
      <c r="AG139" s="127"/>
      <c r="AH139" s="128"/>
      <c r="AI139" s="359"/>
      <c r="AJ139" s="359"/>
      <c r="AK139" s="359"/>
      <c r="AL139" s="364" t="str">
        <f t="shared" si="15"/>
        <v/>
      </c>
      <c r="AM139" s="364"/>
      <c r="AN139" s="364" t="str">
        <f t="shared" si="16"/>
        <v/>
      </c>
      <c r="AO139" s="127"/>
    </row>
    <row r="140" spans="1:41" ht="18" customHeight="1">
      <c r="A140" s="123"/>
      <c r="B140" s="123"/>
      <c r="C140" s="123"/>
      <c r="D140" s="123"/>
      <c r="E140" s="124"/>
      <c r="F140" s="125"/>
      <c r="G140" s="123"/>
      <c r="H140" s="123"/>
      <c r="I140" s="123"/>
      <c r="J140" s="123"/>
      <c r="K140" s="357"/>
      <c r="L140" s="124"/>
      <c r="M140" s="169"/>
      <c r="N140" s="127"/>
      <c r="O140" s="130"/>
      <c r="P140" s="130"/>
      <c r="Q140" s="358"/>
      <c r="R140" s="359"/>
      <c r="S140" s="360" t="str">
        <f t="shared" si="17"/>
        <v/>
      </c>
      <c r="T140" s="359"/>
      <c r="U140" s="359"/>
      <c r="V140" s="359"/>
      <c r="W140" s="128"/>
      <c r="X140" s="128"/>
      <c r="Y140" s="130"/>
      <c r="Z140" s="130"/>
      <c r="AA140" s="362"/>
      <c r="AB140" s="363"/>
      <c r="AC140" s="360" t="str">
        <f t="shared" si="18"/>
        <v/>
      </c>
      <c r="AD140" s="359"/>
      <c r="AE140" s="359"/>
      <c r="AF140" s="359"/>
      <c r="AG140" s="128"/>
      <c r="AH140" s="128"/>
      <c r="AI140" s="359"/>
      <c r="AJ140" s="359"/>
      <c r="AK140" s="359"/>
      <c r="AL140" s="364" t="str">
        <f t="shared" si="15"/>
        <v/>
      </c>
      <c r="AM140" s="364"/>
      <c r="AN140" s="364" t="str">
        <f t="shared" si="16"/>
        <v/>
      </c>
      <c r="AO140" s="127"/>
    </row>
    <row r="141" spans="1:41" ht="18" customHeight="1">
      <c r="A141" s="123"/>
      <c r="B141" s="123"/>
      <c r="C141" s="123"/>
      <c r="D141" s="123"/>
      <c r="E141" s="124"/>
      <c r="F141" s="125"/>
      <c r="G141" s="123"/>
      <c r="H141" s="123"/>
      <c r="I141" s="123"/>
      <c r="J141" s="123"/>
      <c r="K141" s="357"/>
      <c r="L141" s="124"/>
      <c r="M141" s="169"/>
      <c r="N141" s="127"/>
      <c r="O141" s="130"/>
      <c r="P141" s="130"/>
      <c r="Q141" s="358"/>
      <c r="R141" s="359"/>
      <c r="S141" s="360" t="str">
        <f t="shared" si="17"/>
        <v/>
      </c>
      <c r="T141" s="359"/>
      <c r="U141" s="359"/>
      <c r="V141" s="359"/>
      <c r="W141" s="128"/>
      <c r="X141" s="128"/>
      <c r="Y141" s="130"/>
      <c r="Z141" s="130"/>
      <c r="AA141" s="362"/>
      <c r="AB141" s="363"/>
      <c r="AC141" s="360" t="str">
        <f t="shared" si="18"/>
        <v/>
      </c>
      <c r="AD141" s="359"/>
      <c r="AE141" s="359"/>
      <c r="AF141" s="359"/>
      <c r="AG141" s="128"/>
      <c r="AH141" s="128"/>
      <c r="AI141" s="359"/>
      <c r="AJ141" s="359"/>
      <c r="AK141" s="359"/>
      <c r="AL141" s="364" t="str">
        <f t="shared" si="15"/>
        <v/>
      </c>
      <c r="AM141" s="364"/>
      <c r="AN141" s="364" t="str">
        <f t="shared" si="16"/>
        <v/>
      </c>
      <c r="AO141" s="127"/>
    </row>
    <row r="142" spans="1:41" ht="18" customHeight="1">
      <c r="A142" s="123"/>
      <c r="B142" s="123"/>
      <c r="C142" s="123"/>
      <c r="D142" s="123"/>
      <c r="E142" s="124"/>
      <c r="F142" s="125"/>
      <c r="G142" s="123"/>
      <c r="H142" s="123"/>
      <c r="I142" s="123"/>
      <c r="J142" s="123"/>
      <c r="K142" s="357"/>
      <c r="L142" s="124"/>
      <c r="M142" s="169"/>
      <c r="N142" s="127"/>
      <c r="O142" s="130"/>
      <c r="P142" s="130"/>
      <c r="Q142" s="358"/>
      <c r="R142" s="359"/>
      <c r="S142" s="360" t="str">
        <f t="shared" si="17"/>
        <v/>
      </c>
      <c r="T142" s="359"/>
      <c r="U142" s="359"/>
      <c r="V142" s="359"/>
      <c r="W142" s="128"/>
      <c r="X142" s="128"/>
      <c r="Y142" s="130"/>
      <c r="Z142" s="130"/>
      <c r="AA142" s="362"/>
      <c r="AB142" s="363"/>
      <c r="AC142" s="360" t="str">
        <f t="shared" si="18"/>
        <v/>
      </c>
      <c r="AD142" s="359"/>
      <c r="AE142" s="359"/>
      <c r="AF142" s="359"/>
      <c r="AG142" s="128"/>
      <c r="AH142" s="128"/>
      <c r="AI142" s="359"/>
      <c r="AJ142" s="359"/>
      <c r="AK142" s="359"/>
      <c r="AL142" s="364" t="str">
        <f t="shared" si="15"/>
        <v/>
      </c>
      <c r="AM142" s="364"/>
      <c r="AN142" s="364" t="str">
        <f t="shared" si="16"/>
        <v/>
      </c>
      <c r="AO142" s="127"/>
    </row>
    <row r="143" spans="1:41" ht="18" customHeight="1">
      <c r="A143" s="123"/>
      <c r="B143" s="123"/>
      <c r="C143" s="123"/>
      <c r="D143" s="123"/>
      <c r="E143" s="124"/>
      <c r="F143" s="125"/>
      <c r="G143" s="123"/>
      <c r="H143" s="123"/>
      <c r="I143" s="123"/>
      <c r="J143" s="123"/>
      <c r="K143" s="357"/>
      <c r="L143" s="124"/>
      <c r="M143" s="169"/>
      <c r="N143" s="127"/>
      <c r="O143" s="130"/>
      <c r="P143" s="130"/>
      <c r="Q143" s="358"/>
      <c r="R143" s="359"/>
      <c r="S143" s="360" t="str">
        <f t="shared" si="17"/>
        <v/>
      </c>
      <c r="T143" s="359"/>
      <c r="U143" s="359"/>
      <c r="V143" s="359"/>
      <c r="W143" s="128"/>
      <c r="X143" s="128"/>
      <c r="Y143" s="130"/>
      <c r="Z143" s="130"/>
      <c r="AA143" s="362"/>
      <c r="AB143" s="363"/>
      <c r="AC143" s="360" t="str">
        <f t="shared" si="18"/>
        <v/>
      </c>
      <c r="AD143" s="359"/>
      <c r="AE143" s="359"/>
      <c r="AF143" s="359"/>
      <c r="AG143" s="128"/>
      <c r="AH143" s="128"/>
      <c r="AI143" s="359"/>
      <c r="AJ143" s="359"/>
      <c r="AK143" s="359"/>
      <c r="AL143" s="364" t="str">
        <f t="shared" si="15"/>
        <v/>
      </c>
      <c r="AM143" s="364"/>
      <c r="AN143" s="364" t="str">
        <f t="shared" si="16"/>
        <v/>
      </c>
      <c r="AO143" s="127"/>
    </row>
    <row r="144" spans="1:41" ht="18" customHeight="1">
      <c r="A144" s="123"/>
      <c r="B144" s="123"/>
      <c r="C144" s="123"/>
      <c r="D144" s="123"/>
      <c r="E144" s="124"/>
      <c r="F144" s="125"/>
      <c r="G144" s="123"/>
      <c r="H144" s="123"/>
      <c r="I144" s="123"/>
      <c r="J144" s="123"/>
      <c r="K144" s="357"/>
      <c r="L144" s="124"/>
      <c r="M144" s="169"/>
      <c r="N144" s="127"/>
      <c r="O144" s="130"/>
      <c r="P144" s="130"/>
      <c r="Q144" s="358"/>
      <c r="R144" s="359"/>
      <c r="S144" s="360" t="str">
        <f t="shared" si="17"/>
        <v/>
      </c>
      <c r="T144" s="359"/>
      <c r="U144" s="359"/>
      <c r="V144" s="359"/>
      <c r="W144" s="128"/>
      <c r="X144" s="128"/>
      <c r="Y144" s="130"/>
      <c r="Z144" s="130"/>
      <c r="AA144" s="362"/>
      <c r="AB144" s="363"/>
      <c r="AC144" s="360" t="str">
        <f t="shared" si="18"/>
        <v/>
      </c>
      <c r="AD144" s="359"/>
      <c r="AE144" s="359"/>
      <c r="AF144" s="359"/>
      <c r="AG144" s="128"/>
      <c r="AH144" s="128"/>
      <c r="AI144" s="359"/>
      <c r="AJ144" s="359"/>
      <c r="AK144" s="359"/>
      <c r="AL144" s="364" t="str">
        <f t="shared" si="15"/>
        <v/>
      </c>
      <c r="AM144" s="364"/>
      <c r="AN144" s="364" t="str">
        <f t="shared" si="16"/>
        <v/>
      </c>
      <c r="AO144" s="127"/>
    </row>
    <row r="145" spans="1:41" ht="18" customHeight="1">
      <c r="A145" s="123"/>
      <c r="B145" s="123"/>
      <c r="C145" s="123"/>
      <c r="D145" s="123"/>
      <c r="E145" s="124"/>
      <c r="F145" s="125"/>
      <c r="G145" s="123"/>
      <c r="H145" s="123"/>
      <c r="I145" s="123"/>
      <c r="J145" s="123"/>
      <c r="K145" s="357"/>
      <c r="L145" s="124"/>
      <c r="M145" s="169"/>
      <c r="N145" s="127"/>
      <c r="O145" s="130"/>
      <c r="P145" s="130"/>
      <c r="Q145" s="358"/>
      <c r="R145" s="359"/>
      <c r="S145" s="360" t="str">
        <f t="shared" si="17"/>
        <v/>
      </c>
      <c r="T145" s="359"/>
      <c r="U145" s="359"/>
      <c r="V145" s="359"/>
      <c r="W145" s="128"/>
      <c r="X145" s="128"/>
      <c r="Y145" s="130"/>
      <c r="Z145" s="130"/>
      <c r="AA145" s="362"/>
      <c r="AB145" s="363"/>
      <c r="AC145" s="360" t="str">
        <f t="shared" si="18"/>
        <v/>
      </c>
      <c r="AD145" s="359"/>
      <c r="AE145" s="359"/>
      <c r="AF145" s="359"/>
      <c r="AG145" s="128"/>
      <c r="AH145" s="128"/>
      <c r="AI145" s="359"/>
      <c r="AJ145" s="359"/>
      <c r="AK145" s="359"/>
      <c r="AL145" s="364" t="str">
        <f t="shared" si="15"/>
        <v/>
      </c>
      <c r="AM145" s="364"/>
      <c r="AN145" s="364" t="str">
        <f t="shared" si="16"/>
        <v/>
      </c>
      <c r="AO145" s="127"/>
    </row>
    <row r="146" spans="1:41" ht="18" customHeight="1">
      <c r="A146" s="123"/>
      <c r="B146" s="123"/>
      <c r="C146" s="123"/>
      <c r="D146" s="123"/>
      <c r="E146" s="124"/>
      <c r="F146" s="125"/>
      <c r="G146" s="123"/>
      <c r="H146" s="123"/>
      <c r="I146" s="123"/>
      <c r="J146" s="123"/>
      <c r="K146" s="357"/>
      <c r="L146" s="124"/>
      <c r="M146" s="169"/>
      <c r="N146" s="127"/>
      <c r="O146" s="130"/>
      <c r="P146" s="130"/>
      <c r="Q146" s="358"/>
      <c r="R146" s="359"/>
      <c r="S146" s="360" t="str">
        <f t="shared" si="17"/>
        <v/>
      </c>
      <c r="T146" s="359"/>
      <c r="U146" s="359"/>
      <c r="V146" s="359"/>
      <c r="W146" s="128"/>
      <c r="X146" s="128"/>
      <c r="Y146" s="130"/>
      <c r="Z146" s="130"/>
      <c r="AA146" s="362"/>
      <c r="AB146" s="363"/>
      <c r="AC146" s="360" t="str">
        <f t="shared" si="18"/>
        <v/>
      </c>
      <c r="AD146" s="359"/>
      <c r="AE146" s="359"/>
      <c r="AF146" s="359"/>
      <c r="AG146" s="128"/>
      <c r="AH146" s="128"/>
      <c r="AI146" s="359"/>
      <c r="AJ146" s="359"/>
      <c r="AK146" s="359"/>
      <c r="AL146" s="364" t="str">
        <f t="shared" si="15"/>
        <v/>
      </c>
      <c r="AM146" s="364"/>
      <c r="AN146" s="364" t="str">
        <f t="shared" si="16"/>
        <v/>
      </c>
      <c r="AO146" s="127"/>
    </row>
    <row r="147" spans="1:41" ht="18" customHeight="1">
      <c r="A147" s="123"/>
      <c r="B147" s="123"/>
      <c r="C147" s="123"/>
      <c r="D147" s="123"/>
      <c r="E147" s="124"/>
      <c r="F147" s="125"/>
      <c r="G147" s="123"/>
      <c r="H147" s="123"/>
      <c r="I147" s="123"/>
      <c r="J147" s="123"/>
      <c r="K147" s="357"/>
      <c r="L147" s="124"/>
      <c r="M147" s="169"/>
      <c r="N147" s="127"/>
      <c r="O147" s="130"/>
      <c r="P147" s="130"/>
      <c r="Q147" s="358"/>
      <c r="R147" s="359"/>
      <c r="S147" s="360" t="str">
        <f t="shared" si="17"/>
        <v/>
      </c>
      <c r="T147" s="359"/>
      <c r="U147" s="359"/>
      <c r="V147" s="359"/>
      <c r="W147" s="128"/>
      <c r="X147" s="128"/>
      <c r="Y147" s="130"/>
      <c r="Z147" s="130"/>
      <c r="AA147" s="362"/>
      <c r="AB147" s="363"/>
      <c r="AC147" s="360" t="str">
        <f t="shared" si="18"/>
        <v/>
      </c>
      <c r="AD147" s="359"/>
      <c r="AE147" s="359"/>
      <c r="AF147" s="359"/>
      <c r="AG147" s="128"/>
      <c r="AH147" s="128"/>
      <c r="AI147" s="359"/>
      <c r="AJ147" s="359"/>
      <c r="AK147" s="359"/>
      <c r="AL147" s="364" t="str">
        <f t="shared" si="15"/>
        <v/>
      </c>
      <c r="AM147" s="364"/>
      <c r="AN147" s="364" t="str">
        <f t="shared" si="16"/>
        <v/>
      </c>
      <c r="AO147" s="127"/>
    </row>
    <row r="148" spans="1:41" ht="18" customHeight="1">
      <c r="A148" s="123"/>
      <c r="B148" s="123"/>
      <c r="C148" s="123"/>
      <c r="D148" s="123"/>
      <c r="E148" s="124"/>
      <c r="F148" s="125"/>
      <c r="G148" s="123"/>
      <c r="H148" s="123"/>
      <c r="I148" s="123"/>
      <c r="J148" s="123"/>
      <c r="K148" s="357"/>
      <c r="L148" s="124"/>
      <c r="M148" s="169"/>
      <c r="N148" s="127"/>
      <c r="O148" s="130"/>
      <c r="P148" s="130"/>
      <c r="Q148" s="358"/>
      <c r="R148" s="359"/>
      <c r="S148" s="360" t="str">
        <f t="shared" si="17"/>
        <v/>
      </c>
      <c r="T148" s="359"/>
      <c r="U148" s="359"/>
      <c r="V148" s="359"/>
      <c r="W148" s="128"/>
      <c r="X148" s="128"/>
      <c r="Y148" s="130"/>
      <c r="Z148" s="130"/>
      <c r="AA148" s="362"/>
      <c r="AB148" s="363"/>
      <c r="AC148" s="360" t="str">
        <f t="shared" si="18"/>
        <v/>
      </c>
      <c r="AD148" s="359"/>
      <c r="AE148" s="359"/>
      <c r="AF148" s="359"/>
      <c r="AG148" s="128"/>
      <c r="AH148" s="128"/>
      <c r="AI148" s="359"/>
      <c r="AJ148" s="359"/>
      <c r="AK148" s="359"/>
      <c r="AL148" s="364" t="str">
        <f t="shared" si="15"/>
        <v/>
      </c>
      <c r="AM148" s="364"/>
      <c r="AN148" s="364" t="str">
        <f t="shared" si="16"/>
        <v/>
      </c>
      <c r="AO148" s="127"/>
    </row>
    <row r="149" spans="1:41" ht="18" customHeight="1">
      <c r="A149" s="123"/>
      <c r="B149" s="123"/>
      <c r="C149" s="123"/>
      <c r="D149" s="123"/>
      <c r="E149" s="124"/>
      <c r="F149" s="125"/>
      <c r="G149" s="123"/>
      <c r="H149" s="123"/>
      <c r="I149" s="123"/>
      <c r="J149" s="123"/>
      <c r="K149" s="357"/>
      <c r="L149" s="124"/>
      <c r="M149" s="169"/>
      <c r="N149" s="127"/>
      <c r="O149" s="130"/>
      <c r="P149" s="130"/>
      <c r="Q149" s="358"/>
      <c r="R149" s="359"/>
      <c r="S149" s="360" t="str">
        <f t="shared" si="17"/>
        <v/>
      </c>
      <c r="T149" s="359"/>
      <c r="U149" s="359"/>
      <c r="V149" s="359"/>
      <c r="W149" s="128"/>
      <c r="X149" s="128"/>
      <c r="Y149" s="130"/>
      <c r="Z149" s="130"/>
      <c r="AA149" s="362"/>
      <c r="AB149" s="363"/>
      <c r="AC149" s="360" t="str">
        <f t="shared" si="18"/>
        <v/>
      </c>
      <c r="AD149" s="359"/>
      <c r="AE149" s="359"/>
      <c r="AF149" s="359"/>
      <c r="AG149" s="128"/>
      <c r="AH149" s="128"/>
      <c r="AI149" s="359"/>
      <c r="AJ149" s="359"/>
      <c r="AK149" s="359"/>
      <c r="AL149" s="364" t="str">
        <f t="shared" si="15"/>
        <v/>
      </c>
      <c r="AM149" s="364"/>
      <c r="AN149" s="364" t="str">
        <f t="shared" si="16"/>
        <v/>
      </c>
      <c r="AO149" s="127"/>
    </row>
    <row r="150" spans="1:41" ht="18" customHeight="1">
      <c r="A150" s="123"/>
      <c r="B150" s="123"/>
      <c r="C150" s="123"/>
      <c r="D150" s="123"/>
      <c r="E150" s="124"/>
      <c r="F150" s="125"/>
      <c r="G150" s="123"/>
      <c r="H150" s="123"/>
      <c r="I150" s="123"/>
      <c r="J150" s="123"/>
      <c r="K150" s="357"/>
      <c r="L150" s="124"/>
      <c r="M150" s="169"/>
      <c r="N150" s="127"/>
      <c r="O150" s="130"/>
      <c r="P150" s="130"/>
      <c r="Q150" s="358"/>
      <c r="R150" s="359"/>
      <c r="S150" s="360" t="str">
        <f t="shared" si="17"/>
        <v/>
      </c>
      <c r="T150" s="359"/>
      <c r="U150" s="359"/>
      <c r="V150" s="359"/>
      <c r="W150" s="128"/>
      <c r="X150" s="128"/>
      <c r="Y150" s="130"/>
      <c r="Z150" s="130"/>
      <c r="AA150" s="362"/>
      <c r="AB150" s="363"/>
      <c r="AC150" s="360" t="str">
        <f t="shared" si="18"/>
        <v/>
      </c>
      <c r="AD150" s="359"/>
      <c r="AE150" s="359"/>
      <c r="AF150" s="359"/>
      <c r="AG150" s="128"/>
      <c r="AH150" s="128"/>
      <c r="AI150" s="359"/>
      <c r="AJ150" s="359"/>
      <c r="AK150" s="359"/>
      <c r="AL150" s="364" t="str">
        <f t="shared" si="15"/>
        <v/>
      </c>
      <c r="AM150" s="364"/>
      <c r="AN150" s="364" t="str">
        <f t="shared" si="16"/>
        <v/>
      </c>
      <c r="AO150" s="127"/>
    </row>
    <row r="151" spans="1:41" ht="18" customHeight="1">
      <c r="A151" s="123"/>
      <c r="B151" s="123"/>
      <c r="C151" s="123"/>
      <c r="D151" s="123"/>
      <c r="E151" s="124"/>
      <c r="F151" s="125"/>
      <c r="G151" s="123"/>
      <c r="H151" s="123"/>
      <c r="I151" s="123"/>
      <c r="J151" s="123"/>
      <c r="K151" s="357"/>
      <c r="L151" s="124"/>
      <c r="M151" s="169"/>
      <c r="N151" s="127"/>
      <c r="O151" s="130"/>
      <c r="P151" s="130"/>
      <c r="Q151" s="358"/>
      <c r="R151" s="359"/>
      <c r="S151" s="360" t="str">
        <f t="shared" si="17"/>
        <v/>
      </c>
      <c r="T151" s="359"/>
      <c r="U151" s="359"/>
      <c r="V151" s="359"/>
      <c r="W151" s="128"/>
      <c r="X151" s="128"/>
      <c r="Y151" s="130"/>
      <c r="Z151" s="130"/>
      <c r="AA151" s="362"/>
      <c r="AB151" s="363"/>
      <c r="AC151" s="360" t="str">
        <f t="shared" si="18"/>
        <v/>
      </c>
      <c r="AD151" s="359"/>
      <c r="AE151" s="359"/>
      <c r="AF151" s="359"/>
      <c r="AG151" s="128"/>
      <c r="AH151" s="128"/>
      <c r="AI151" s="359"/>
      <c r="AJ151" s="359"/>
      <c r="AK151" s="359"/>
      <c r="AL151" s="364" t="str">
        <f t="shared" si="15"/>
        <v/>
      </c>
      <c r="AM151" s="364"/>
      <c r="AN151" s="364" t="str">
        <f t="shared" si="16"/>
        <v/>
      </c>
      <c r="AO151" s="127"/>
    </row>
    <row r="152" spans="1:41" ht="18" customHeight="1">
      <c r="A152" s="123"/>
      <c r="B152" s="123"/>
      <c r="C152" s="123"/>
      <c r="D152" s="123"/>
      <c r="E152" s="124"/>
      <c r="F152" s="125"/>
      <c r="G152" s="123"/>
      <c r="H152" s="123"/>
      <c r="I152" s="123"/>
      <c r="J152" s="123"/>
      <c r="K152" s="357"/>
      <c r="L152" s="124"/>
      <c r="M152" s="169"/>
      <c r="N152" s="127"/>
      <c r="O152" s="130"/>
      <c r="P152" s="130"/>
      <c r="Q152" s="358"/>
      <c r="R152" s="359"/>
      <c r="S152" s="360" t="str">
        <f t="shared" si="17"/>
        <v/>
      </c>
      <c r="T152" s="359"/>
      <c r="U152" s="359"/>
      <c r="V152" s="359"/>
      <c r="W152" s="127"/>
      <c r="X152" s="128"/>
      <c r="Y152" s="130"/>
      <c r="Z152" s="130"/>
      <c r="AA152" s="362"/>
      <c r="AB152" s="363"/>
      <c r="AC152" s="360" t="str">
        <f t="shared" si="18"/>
        <v/>
      </c>
      <c r="AD152" s="359"/>
      <c r="AE152" s="359"/>
      <c r="AF152" s="359"/>
      <c r="AG152" s="127"/>
      <c r="AH152" s="128"/>
      <c r="AI152" s="359"/>
      <c r="AJ152" s="359"/>
      <c r="AK152" s="359"/>
      <c r="AL152" s="364" t="str">
        <f t="shared" si="15"/>
        <v/>
      </c>
      <c r="AM152" s="364"/>
      <c r="AN152" s="364" t="str">
        <f t="shared" si="16"/>
        <v/>
      </c>
      <c r="AO152" s="127"/>
    </row>
    <row r="153" spans="1:41" ht="18" customHeight="1">
      <c r="A153" s="123"/>
      <c r="B153" s="123"/>
      <c r="C153" s="123"/>
      <c r="D153" s="123"/>
      <c r="E153" s="124"/>
      <c r="F153" s="125"/>
      <c r="G153" s="123"/>
      <c r="H153" s="123"/>
      <c r="I153" s="123"/>
      <c r="J153" s="123"/>
      <c r="K153" s="357"/>
      <c r="L153" s="124"/>
      <c r="M153" s="169"/>
      <c r="N153" s="127"/>
      <c r="O153" s="130"/>
      <c r="P153" s="130"/>
      <c r="Q153" s="358"/>
      <c r="R153" s="359"/>
      <c r="S153" s="360" t="str">
        <f t="shared" si="17"/>
        <v/>
      </c>
      <c r="T153" s="359"/>
      <c r="U153" s="359"/>
      <c r="V153" s="359"/>
      <c r="W153" s="128"/>
      <c r="X153" s="128"/>
      <c r="Y153" s="130"/>
      <c r="Z153" s="130"/>
      <c r="AA153" s="362"/>
      <c r="AB153" s="363"/>
      <c r="AC153" s="360" t="str">
        <f t="shared" si="18"/>
        <v/>
      </c>
      <c r="AD153" s="359"/>
      <c r="AE153" s="359"/>
      <c r="AF153" s="359"/>
      <c r="AG153" s="128"/>
      <c r="AH153" s="128"/>
      <c r="AI153" s="359"/>
      <c r="AJ153" s="359"/>
      <c r="AK153" s="359"/>
      <c r="AL153" s="364" t="str">
        <f t="shared" si="15"/>
        <v/>
      </c>
      <c r="AM153" s="364"/>
      <c r="AN153" s="364" t="str">
        <f t="shared" si="16"/>
        <v/>
      </c>
      <c r="AO153" s="127"/>
    </row>
    <row r="154" spans="1:41" ht="18" customHeight="1">
      <c r="A154" s="123"/>
      <c r="B154" s="123"/>
      <c r="C154" s="123"/>
      <c r="D154" s="123"/>
      <c r="E154" s="124"/>
      <c r="F154" s="125"/>
      <c r="G154" s="123"/>
      <c r="H154" s="123"/>
      <c r="I154" s="123"/>
      <c r="J154" s="123"/>
      <c r="K154" s="357"/>
      <c r="L154" s="124"/>
      <c r="M154" s="169"/>
      <c r="N154" s="127"/>
      <c r="O154" s="130"/>
      <c r="P154" s="130"/>
      <c r="Q154" s="358"/>
      <c r="R154" s="359"/>
      <c r="S154" s="360" t="str">
        <f t="shared" si="17"/>
        <v/>
      </c>
      <c r="T154" s="359"/>
      <c r="U154" s="359"/>
      <c r="V154" s="359"/>
      <c r="W154" s="127"/>
      <c r="X154" s="128"/>
      <c r="Y154" s="130"/>
      <c r="Z154" s="130"/>
      <c r="AA154" s="362"/>
      <c r="AB154" s="363"/>
      <c r="AC154" s="360" t="str">
        <f t="shared" si="18"/>
        <v/>
      </c>
      <c r="AD154" s="359"/>
      <c r="AE154" s="359"/>
      <c r="AF154" s="359"/>
      <c r="AG154" s="127"/>
      <c r="AH154" s="128"/>
      <c r="AI154" s="359"/>
      <c r="AJ154" s="359"/>
      <c r="AK154" s="359"/>
      <c r="AL154" s="364" t="str">
        <f t="shared" si="15"/>
        <v/>
      </c>
      <c r="AM154" s="364"/>
      <c r="AN154" s="364" t="str">
        <f t="shared" si="16"/>
        <v/>
      </c>
      <c r="AO154" s="127"/>
    </row>
    <row r="155" spans="1:41" ht="18" customHeight="1">
      <c r="A155" s="123"/>
      <c r="B155" s="123"/>
      <c r="C155" s="123"/>
      <c r="D155" s="123"/>
      <c r="E155" s="124"/>
      <c r="F155" s="125"/>
      <c r="G155" s="123"/>
      <c r="H155" s="123"/>
      <c r="I155" s="123"/>
      <c r="J155" s="123"/>
      <c r="K155" s="357"/>
      <c r="L155" s="124"/>
      <c r="M155" s="169"/>
      <c r="N155" s="127"/>
      <c r="O155" s="130"/>
      <c r="P155" s="130"/>
      <c r="Q155" s="358"/>
      <c r="R155" s="359"/>
      <c r="S155" s="360" t="str">
        <f t="shared" si="17"/>
        <v/>
      </c>
      <c r="T155" s="359"/>
      <c r="U155" s="359"/>
      <c r="V155" s="359"/>
      <c r="W155" s="127"/>
      <c r="X155" s="128"/>
      <c r="Y155" s="130"/>
      <c r="Z155" s="130"/>
      <c r="AA155" s="362"/>
      <c r="AB155" s="363"/>
      <c r="AC155" s="360" t="str">
        <f t="shared" si="18"/>
        <v/>
      </c>
      <c r="AD155" s="359"/>
      <c r="AE155" s="359"/>
      <c r="AF155" s="359"/>
      <c r="AG155" s="127"/>
      <c r="AH155" s="128"/>
      <c r="AI155" s="359"/>
      <c r="AJ155" s="359"/>
      <c r="AK155" s="359"/>
      <c r="AL155" s="364" t="str">
        <f t="shared" si="15"/>
        <v/>
      </c>
      <c r="AM155" s="364"/>
      <c r="AN155" s="364" t="str">
        <f t="shared" si="16"/>
        <v/>
      </c>
      <c r="AO155" s="127"/>
    </row>
    <row r="156" spans="1:41" ht="18" customHeight="1">
      <c r="A156" s="123"/>
      <c r="B156" s="123"/>
      <c r="C156" s="123"/>
      <c r="D156" s="123"/>
      <c r="E156" s="124"/>
      <c r="F156" s="125"/>
      <c r="G156" s="123"/>
      <c r="H156" s="123"/>
      <c r="I156" s="123"/>
      <c r="J156" s="123"/>
      <c r="K156" s="357"/>
      <c r="L156" s="124"/>
      <c r="M156" s="169"/>
      <c r="N156" s="127"/>
      <c r="O156" s="130"/>
      <c r="P156" s="130"/>
      <c r="Q156" s="358"/>
      <c r="R156" s="359"/>
      <c r="S156" s="360" t="str">
        <f t="shared" si="17"/>
        <v/>
      </c>
      <c r="T156" s="359"/>
      <c r="U156" s="359"/>
      <c r="V156" s="359"/>
      <c r="W156" s="128"/>
      <c r="X156" s="128"/>
      <c r="Y156" s="130"/>
      <c r="Z156" s="130"/>
      <c r="AA156" s="362"/>
      <c r="AB156" s="363"/>
      <c r="AC156" s="360" t="str">
        <f t="shared" si="18"/>
        <v/>
      </c>
      <c r="AD156" s="359"/>
      <c r="AE156" s="359"/>
      <c r="AF156" s="359"/>
      <c r="AG156" s="128"/>
      <c r="AH156" s="128"/>
      <c r="AI156" s="359"/>
      <c r="AJ156" s="359"/>
      <c r="AK156" s="359"/>
      <c r="AL156" s="364" t="str">
        <f t="shared" si="15"/>
        <v/>
      </c>
      <c r="AM156" s="364"/>
      <c r="AN156" s="364" t="str">
        <f t="shared" si="16"/>
        <v/>
      </c>
      <c r="AO156" s="127"/>
    </row>
    <row r="157" spans="1:41" ht="18" customHeight="1">
      <c r="A157" s="123"/>
      <c r="B157" s="123"/>
      <c r="C157" s="123"/>
      <c r="D157" s="123"/>
      <c r="E157" s="124"/>
      <c r="F157" s="125"/>
      <c r="G157" s="123"/>
      <c r="H157" s="123"/>
      <c r="I157" s="123"/>
      <c r="J157" s="123"/>
      <c r="K157" s="357"/>
      <c r="L157" s="124"/>
      <c r="M157" s="169"/>
      <c r="N157" s="127"/>
      <c r="O157" s="130"/>
      <c r="P157" s="130"/>
      <c r="Q157" s="358"/>
      <c r="R157" s="359"/>
      <c r="S157" s="360" t="str">
        <f t="shared" si="17"/>
        <v/>
      </c>
      <c r="T157" s="359"/>
      <c r="U157" s="359"/>
      <c r="V157" s="359"/>
      <c r="W157" s="128"/>
      <c r="X157" s="128"/>
      <c r="Y157" s="130"/>
      <c r="Z157" s="130"/>
      <c r="AA157" s="362"/>
      <c r="AB157" s="363"/>
      <c r="AC157" s="360" t="str">
        <f t="shared" si="18"/>
        <v/>
      </c>
      <c r="AD157" s="359"/>
      <c r="AE157" s="359"/>
      <c r="AF157" s="359"/>
      <c r="AG157" s="128"/>
      <c r="AH157" s="128"/>
      <c r="AI157" s="359"/>
      <c r="AJ157" s="359"/>
      <c r="AK157" s="359"/>
      <c r="AL157" s="364" t="str">
        <f t="shared" si="15"/>
        <v/>
      </c>
      <c r="AM157" s="364"/>
      <c r="AN157" s="364" t="str">
        <f t="shared" si="16"/>
        <v/>
      </c>
      <c r="AO157" s="127"/>
    </row>
    <row r="158" spans="1:41" ht="18" customHeight="1">
      <c r="A158" s="123"/>
      <c r="B158" s="123"/>
      <c r="C158" s="123"/>
      <c r="D158" s="123"/>
      <c r="E158" s="124"/>
      <c r="F158" s="125"/>
      <c r="G158" s="123"/>
      <c r="H158" s="123"/>
      <c r="I158" s="123"/>
      <c r="J158" s="123"/>
      <c r="K158" s="357"/>
      <c r="L158" s="124"/>
      <c r="M158" s="169"/>
      <c r="N158" s="127"/>
      <c r="O158" s="130"/>
      <c r="P158" s="130"/>
      <c r="Q158" s="358"/>
      <c r="R158" s="359"/>
      <c r="S158" s="360" t="str">
        <f t="shared" si="17"/>
        <v/>
      </c>
      <c r="T158" s="359"/>
      <c r="U158" s="359"/>
      <c r="V158" s="359"/>
      <c r="W158" s="128"/>
      <c r="X158" s="128"/>
      <c r="Y158" s="130"/>
      <c r="Z158" s="130"/>
      <c r="AA158" s="362"/>
      <c r="AB158" s="363"/>
      <c r="AC158" s="360" t="str">
        <f t="shared" si="18"/>
        <v/>
      </c>
      <c r="AD158" s="359"/>
      <c r="AE158" s="359"/>
      <c r="AF158" s="359"/>
      <c r="AG158" s="128"/>
      <c r="AH158" s="128"/>
      <c r="AI158" s="359"/>
      <c r="AJ158" s="359"/>
      <c r="AK158" s="359"/>
      <c r="AL158" s="364" t="str">
        <f t="shared" si="15"/>
        <v/>
      </c>
      <c r="AM158" s="364"/>
      <c r="AN158" s="364" t="str">
        <f t="shared" si="16"/>
        <v/>
      </c>
      <c r="AO158" s="127"/>
    </row>
    <row r="159" spans="1:41" ht="18" customHeight="1">
      <c r="A159" s="123"/>
      <c r="B159" s="123"/>
      <c r="C159" s="123"/>
      <c r="D159" s="123"/>
      <c r="E159" s="124"/>
      <c r="F159" s="125"/>
      <c r="G159" s="123"/>
      <c r="H159" s="123"/>
      <c r="I159" s="123"/>
      <c r="J159" s="123"/>
      <c r="K159" s="357"/>
      <c r="L159" s="124"/>
      <c r="M159" s="169"/>
      <c r="N159" s="127"/>
      <c r="O159" s="130"/>
      <c r="P159" s="130"/>
      <c r="Q159" s="358"/>
      <c r="R159" s="359"/>
      <c r="S159" s="360" t="str">
        <f t="shared" si="17"/>
        <v/>
      </c>
      <c r="T159" s="359"/>
      <c r="U159" s="359"/>
      <c r="V159" s="359"/>
      <c r="W159" s="128"/>
      <c r="X159" s="128"/>
      <c r="Y159" s="130"/>
      <c r="Z159" s="130"/>
      <c r="AA159" s="362"/>
      <c r="AB159" s="363"/>
      <c r="AC159" s="360" t="str">
        <f t="shared" si="18"/>
        <v/>
      </c>
      <c r="AD159" s="359"/>
      <c r="AE159" s="359"/>
      <c r="AF159" s="359"/>
      <c r="AG159" s="128"/>
      <c r="AH159" s="128"/>
      <c r="AI159" s="359"/>
      <c r="AJ159" s="359"/>
      <c r="AK159" s="359"/>
      <c r="AL159" s="364" t="str">
        <f t="shared" si="15"/>
        <v/>
      </c>
      <c r="AM159" s="364"/>
      <c r="AN159" s="364" t="str">
        <f t="shared" si="16"/>
        <v/>
      </c>
      <c r="AO159" s="127"/>
    </row>
    <row r="160" spans="1:41" ht="18" customHeight="1">
      <c r="A160" s="123"/>
      <c r="B160" s="123"/>
      <c r="C160" s="123"/>
      <c r="D160" s="123"/>
      <c r="E160" s="124"/>
      <c r="F160" s="125"/>
      <c r="G160" s="123"/>
      <c r="H160" s="123"/>
      <c r="I160" s="123"/>
      <c r="J160" s="123"/>
      <c r="K160" s="357"/>
      <c r="L160" s="124"/>
      <c r="M160" s="169"/>
      <c r="N160" s="127"/>
      <c r="O160" s="130"/>
      <c r="P160" s="130"/>
      <c r="Q160" s="358"/>
      <c r="R160" s="359"/>
      <c r="S160" s="360" t="str">
        <f t="shared" si="17"/>
        <v/>
      </c>
      <c r="T160" s="359"/>
      <c r="U160" s="359"/>
      <c r="V160" s="359"/>
      <c r="W160" s="128"/>
      <c r="X160" s="128"/>
      <c r="Y160" s="130"/>
      <c r="Z160" s="130"/>
      <c r="AA160" s="362"/>
      <c r="AB160" s="363"/>
      <c r="AC160" s="360" t="str">
        <f t="shared" si="18"/>
        <v/>
      </c>
      <c r="AD160" s="359"/>
      <c r="AE160" s="359"/>
      <c r="AF160" s="359"/>
      <c r="AG160" s="128"/>
      <c r="AH160" s="128"/>
      <c r="AI160" s="359"/>
      <c r="AJ160" s="359"/>
      <c r="AK160" s="359"/>
      <c r="AL160" s="364" t="str">
        <f t="shared" si="15"/>
        <v/>
      </c>
      <c r="AM160" s="364"/>
      <c r="AN160" s="364" t="str">
        <f t="shared" si="16"/>
        <v/>
      </c>
      <c r="AO160" s="127"/>
    </row>
    <row r="161" spans="1:41" ht="18" customHeight="1">
      <c r="A161" s="123"/>
      <c r="B161" s="123"/>
      <c r="C161" s="123"/>
      <c r="D161" s="123"/>
      <c r="E161" s="124"/>
      <c r="F161" s="125"/>
      <c r="G161" s="123"/>
      <c r="H161" s="123"/>
      <c r="I161" s="123"/>
      <c r="J161" s="123"/>
      <c r="K161" s="357"/>
      <c r="L161" s="124"/>
      <c r="M161" s="169"/>
      <c r="N161" s="127"/>
      <c r="O161" s="130"/>
      <c r="P161" s="130"/>
      <c r="Q161" s="358"/>
      <c r="R161" s="359"/>
      <c r="S161" s="360" t="str">
        <f t="shared" si="17"/>
        <v/>
      </c>
      <c r="T161" s="359"/>
      <c r="U161" s="359"/>
      <c r="V161" s="359"/>
      <c r="W161" s="128"/>
      <c r="X161" s="128"/>
      <c r="Y161" s="130"/>
      <c r="Z161" s="130"/>
      <c r="AA161" s="362"/>
      <c r="AB161" s="363"/>
      <c r="AC161" s="360" t="str">
        <f t="shared" si="18"/>
        <v/>
      </c>
      <c r="AD161" s="359"/>
      <c r="AE161" s="359"/>
      <c r="AF161" s="359"/>
      <c r="AG161" s="128"/>
      <c r="AH161" s="128"/>
      <c r="AI161" s="359"/>
      <c r="AJ161" s="359"/>
      <c r="AK161" s="359"/>
      <c r="AL161" s="364" t="str">
        <f t="shared" si="15"/>
        <v/>
      </c>
      <c r="AM161" s="364"/>
      <c r="AN161" s="364" t="str">
        <f t="shared" si="16"/>
        <v/>
      </c>
      <c r="AO161" s="127"/>
    </row>
    <row r="162" spans="1:41" ht="18" customHeight="1">
      <c r="A162" s="123"/>
      <c r="B162" s="123"/>
      <c r="C162" s="123"/>
      <c r="D162" s="123"/>
      <c r="E162" s="124"/>
      <c r="F162" s="125"/>
      <c r="G162" s="123"/>
      <c r="H162" s="123"/>
      <c r="I162" s="123"/>
      <c r="J162" s="123"/>
      <c r="K162" s="357"/>
      <c r="L162" s="124"/>
      <c r="M162" s="169"/>
      <c r="N162" s="127"/>
      <c r="O162" s="130"/>
      <c r="P162" s="130"/>
      <c r="Q162" s="358"/>
      <c r="R162" s="359"/>
      <c r="S162" s="360" t="str">
        <f t="shared" si="17"/>
        <v/>
      </c>
      <c r="T162" s="359"/>
      <c r="U162" s="359"/>
      <c r="V162" s="359"/>
      <c r="W162" s="128"/>
      <c r="X162" s="128"/>
      <c r="Y162" s="130"/>
      <c r="Z162" s="130"/>
      <c r="AA162" s="362"/>
      <c r="AB162" s="363"/>
      <c r="AC162" s="360" t="str">
        <f t="shared" si="18"/>
        <v/>
      </c>
      <c r="AD162" s="359"/>
      <c r="AE162" s="359"/>
      <c r="AF162" s="359"/>
      <c r="AG162" s="128"/>
      <c r="AH162" s="128"/>
      <c r="AI162" s="359"/>
      <c r="AJ162" s="359"/>
      <c r="AK162" s="359"/>
      <c r="AL162" s="364" t="str">
        <f t="shared" si="15"/>
        <v/>
      </c>
      <c r="AM162" s="364"/>
      <c r="AN162" s="364" t="str">
        <f t="shared" si="16"/>
        <v/>
      </c>
      <c r="AO162" s="127"/>
    </row>
    <row r="163" spans="1:41" ht="18" customHeight="1">
      <c r="A163" s="123"/>
      <c r="B163" s="123"/>
      <c r="C163" s="123"/>
      <c r="D163" s="123"/>
      <c r="E163" s="124"/>
      <c r="F163" s="125"/>
      <c r="G163" s="123"/>
      <c r="H163" s="123"/>
      <c r="I163" s="123"/>
      <c r="J163" s="123"/>
      <c r="K163" s="357"/>
      <c r="L163" s="124"/>
      <c r="M163" s="169"/>
      <c r="N163" s="127"/>
      <c r="O163" s="130"/>
      <c r="P163" s="130"/>
      <c r="Q163" s="358"/>
      <c r="R163" s="359"/>
      <c r="S163" s="360" t="str">
        <f t="shared" si="17"/>
        <v/>
      </c>
      <c r="T163" s="359"/>
      <c r="U163" s="359"/>
      <c r="V163" s="359"/>
      <c r="W163" s="128"/>
      <c r="X163" s="128"/>
      <c r="Y163" s="130"/>
      <c r="Z163" s="130"/>
      <c r="AA163" s="362"/>
      <c r="AB163" s="363"/>
      <c r="AC163" s="360" t="str">
        <f t="shared" si="18"/>
        <v/>
      </c>
      <c r="AD163" s="359"/>
      <c r="AE163" s="359"/>
      <c r="AF163" s="359"/>
      <c r="AG163" s="128"/>
      <c r="AH163" s="128"/>
      <c r="AI163" s="359"/>
      <c r="AJ163" s="359"/>
      <c r="AK163" s="359"/>
      <c r="AL163" s="364" t="str">
        <f t="shared" si="15"/>
        <v/>
      </c>
      <c r="AM163" s="364"/>
      <c r="AN163" s="364" t="str">
        <f t="shared" si="16"/>
        <v/>
      </c>
      <c r="AO163" s="127"/>
    </row>
    <row r="164" spans="1:41" ht="18" customHeight="1">
      <c r="A164" s="123"/>
      <c r="B164" s="123"/>
      <c r="C164" s="123"/>
      <c r="D164" s="123"/>
      <c r="E164" s="124"/>
      <c r="F164" s="125"/>
      <c r="G164" s="123"/>
      <c r="H164" s="123"/>
      <c r="I164" s="123"/>
      <c r="J164" s="123"/>
      <c r="K164" s="357"/>
      <c r="L164" s="124"/>
      <c r="M164" s="169"/>
      <c r="N164" s="127"/>
      <c r="O164" s="130"/>
      <c r="P164" s="130"/>
      <c r="Q164" s="358"/>
      <c r="R164" s="359"/>
      <c r="S164" s="360" t="str">
        <f t="shared" si="17"/>
        <v/>
      </c>
      <c r="T164" s="359"/>
      <c r="U164" s="359"/>
      <c r="V164" s="359"/>
      <c r="W164" s="128"/>
      <c r="X164" s="128"/>
      <c r="Y164" s="130"/>
      <c r="Z164" s="130"/>
      <c r="AA164" s="362"/>
      <c r="AB164" s="363"/>
      <c r="AC164" s="360" t="str">
        <f t="shared" si="18"/>
        <v/>
      </c>
      <c r="AD164" s="359"/>
      <c r="AE164" s="359"/>
      <c r="AF164" s="359"/>
      <c r="AG164" s="128"/>
      <c r="AH164" s="128"/>
      <c r="AI164" s="359"/>
      <c r="AJ164" s="359"/>
      <c r="AK164" s="359"/>
      <c r="AL164" s="364" t="str">
        <f t="shared" si="15"/>
        <v/>
      </c>
      <c r="AM164" s="364"/>
      <c r="AN164" s="364" t="str">
        <f t="shared" si="16"/>
        <v/>
      </c>
      <c r="AO164" s="127"/>
    </row>
    <row r="165" spans="1:41" ht="18" customHeight="1">
      <c r="A165" s="123"/>
      <c r="B165" s="123"/>
      <c r="C165" s="123"/>
      <c r="D165" s="123"/>
      <c r="E165" s="124"/>
      <c r="F165" s="125"/>
      <c r="G165" s="123"/>
      <c r="H165" s="123"/>
      <c r="I165" s="123"/>
      <c r="J165" s="123"/>
      <c r="K165" s="357"/>
      <c r="L165" s="124"/>
      <c r="M165" s="169"/>
      <c r="N165" s="127"/>
      <c r="O165" s="130"/>
      <c r="P165" s="130"/>
      <c r="Q165" s="358"/>
      <c r="R165" s="359"/>
      <c r="S165" s="360" t="str">
        <f t="shared" si="17"/>
        <v/>
      </c>
      <c r="T165" s="359"/>
      <c r="U165" s="359"/>
      <c r="V165" s="359"/>
      <c r="W165" s="128"/>
      <c r="X165" s="128"/>
      <c r="Y165" s="130"/>
      <c r="Z165" s="130"/>
      <c r="AA165" s="362"/>
      <c r="AB165" s="363"/>
      <c r="AC165" s="360" t="str">
        <f t="shared" si="18"/>
        <v/>
      </c>
      <c r="AD165" s="359"/>
      <c r="AE165" s="359"/>
      <c r="AF165" s="359"/>
      <c r="AG165" s="128"/>
      <c r="AH165" s="128"/>
      <c r="AI165" s="359"/>
      <c r="AJ165" s="359"/>
      <c r="AK165" s="359"/>
      <c r="AL165" s="364" t="str">
        <f t="shared" si="15"/>
        <v/>
      </c>
      <c r="AM165" s="364"/>
      <c r="AN165" s="364" t="str">
        <f t="shared" si="16"/>
        <v/>
      </c>
      <c r="AO165" s="127"/>
    </row>
    <row r="166" spans="1:41" ht="18" customHeight="1">
      <c r="A166" s="123"/>
      <c r="B166" s="123"/>
      <c r="C166" s="123"/>
      <c r="D166" s="123"/>
      <c r="E166" s="124"/>
      <c r="F166" s="125"/>
      <c r="G166" s="123"/>
      <c r="H166" s="123"/>
      <c r="I166" s="123"/>
      <c r="J166" s="123"/>
      <c r="K166" s="357"/>
      <c r="L166" s="124"/>
      <c r="M166" s="169"/>
      <c r="N166" s="127"/>
      <c r="O166" s="130"/>
      <c r="P166" s="130"/>
      <c r="Q166" s="358"/>
      <c r="R166" s="359"/>
      <c r="S166" s="360" t="str">
        <f t="shared" si="17"/>
        <v/>
      </c>
      <c r="T166" s="359"/>
      <c r="U166" s="359"/>
      <c r="V166" s="359"/>
      <c r="W166" s="128"/>
      <c r="X166" s="128"/>
      <c r="Y166" s="130"/>
      <c r="Z166" s="130"/>
      <c r="AA166" s="362"/>
      <c r="AB166" s="363"/>
      <c r="AC166" s="360" t="str">
        <f t="shared" si="18"/>
        <v/>
      </c>
      <c r="AD166" s="359"/>
      <c r="AE166" s="359"/>
      <c r="AF166" s="359"/>
      <c r="AG166" s="128"/>
      <c r="AH166" s="128"/>
      <c r="AI166" s="359"/>
      <c r="AJ166" s="359"/>
      <c r="AK166" s="359"/>
      <c r="AL166" s="364" t="str">
        <f t="shared" si="15"/>
        <v/>
      </c>
      <c r="AM166" s="364"/>
      <c r="AN166" s="364" t="str">
        <f t="shared" si="16"/>
        <v/>
      </c>
      <c r="AO166" s="127"/>
    </row>
    <row r="167" spans="1:41" ht="18" customHeight="1">
      <c r="A167" s="123"/>
      <c r="B167" s="123"/>
      <c r="C167" s="123"/>
      <c r="D167" s="123"/>
      <c r="E167" s="124"/>
      <c r="F167" s="125"/>
      <c r="G167" s="123"/>
      <c r="H167" s="123"/>
      <c r="I167" s="123"/>
      <c r="J167" s="123"/>
      <c r="K167" s="357"/>
      <c r="L167" s="124"/>
      <c r="M167" s="169"/>
      <c r="N167" s="127"/>
      <c r="O167" s="130"/>
      <c r="P167" s="130"/>
      <c r="Q167" s="358"/>
      <c r="R167" s="359"/>
      <c r="S167" s="360" t="str">
        <f t="shared" si="17"/>
        <v/>
      </c>
      <c r="T167" s="359"/>
      <c r="U167" s="359"/>
      <c r="V167" s="359"/>
      <c r="W167" s="128"/>
      <c r="X167" s="128"/>
      <c r="Y167" s="130"/>
      <c r="Z167" s="130"/>
      <c r="AA167" s="362"/>
      <c r="AB167" s="363"/>
      <c r="AC167" s="360" t="str">
        <f t="shared" si="18"/>
        <v/>
      </c>
      <c r="AD167" s="359"/>
      <c r="AE167" s="359"/>
      <c r="AF167" s="359"/>
      <c r="AG167" s="128"/>
      <c r="AH167" s="128"/>
      <c r="AI167" s="359"/>
      <c r="AJ167" s="359"/>
      <c r="AK167" s="359"/>
      <c r="AL167" s="364" t="str">
        <f t="shared" si="15"/>
        <v/>
      </c>
      <c r="AM167" s="364"/>
      <c r="AN167" s="364" t="str">
        <f t="shared" si="16"/>
        <v/>
      </c>
      <c r="AO167" s="127"/>
    </row>
    <row r="168" spans="1:41" ht="18" customHeight="1">
      <c r="A168" s="123"/>
      <c r="B168" s="123"/>
      <c r="C168" s="123"/>
      <c r="D168" s="123"/>
      <c r="E168" s="124"/>
      <c r="F168" s="125"/>
      <c r="G168" s="123"/>
      <c r="H168" s="123"/>
      <c r="I168" s="123"/>
      <c r="J168" s="123"/>
      <c r="K168" s="357"/>
      <c r="L168" s="124"/>
      <c r="M168" s="169"/>
      <c r="N168" s="127"/>
      <c r="O168" s="130"/>
      <c r="P168" s="130"/>
      <c r="Q168" s="358"/>
      <c r="R168" s="359"/>
      <c r="S168" s="360" t="str">
        <f t="shared" si="17"/>
        <v/>
      </c>
      <c r="T168" s="359"/>
      <c r="U168" s="359"/>
      <c r="V168" s="359"/>
      <c r="W168" s="128"/>
      <c r="X168" s="128"/>
      <c r="Y168" s="130"/>
      <c r="Z168" s="130"/>
      <c r="AA168" s="362"/>
      <c r="AB168" s="363"/>
      <c r="AC168" s="360" t="str">
        <f t="shared" si="18"/>
        <v/>
      </c>
      <c r="AD168" s="359"/>
      <c r="AE168" s="359"/>
      <c r="AF168" s="359"/>
      <c r="AG168" s="128"/>
      <c r="AH168" s="128"/>
      <c r="AI168" s="359"/>
      <c r="AJ168" s="359"/>
      <c r="AK168" s="359"/>
      <c r="AL168" s="364" t="str">
        <f t="shared" si="15"/>
        <v/>
      </c>
      <c r="AM168" s="364"/>
      <c r="AN168" s="364" t="str">
        <f t="shared" si="16"/>
        <v/>
      </c>
      <c r="AO168" s="127"/>
    </row>
    <row r="169" spans="1:41" ht="18" customHeight="1">
      <c r="A169" s="123"/>
      <c r="B169" s="123"/>
      <c r="C169" s="123"/>
      <c r="D169" s="123"/>
      <c r="E169" s="124"/>
      <c r="F169" s="125"/>
      <c r="G169" s="123"/>
      <c r="H169" s="123"/>
      <c r="I169" s="123"/>
      <c r="J169" s="123"/>
      <c r="K169" s="357"/>
      <c r="L169" s="124"/>
      <c r="M169" s="169"/>
      <c r="N169" s="127"/>
      <c r="O169" s="130"/>
      <c r="P169" s="130"/>
      <c r="Q169" s="358"/>
      <c r="R169" s="359"/>
      <c r="S169" s="360" t="str">
        <f t="shared" si="17"/>
        <v/>
      </c>
      <c r="T169" s="359"/>
      <c r="U169" s="359"/>
      <c r="V169" s="359"/>
      <c r="W169" s="128"/>
      <c r="X169" s="128"/>
      <c r="Y169" s="130"/>
      <c r="Z169" s="130"/>
      <c r="AA169" s="362"/>
      <c r="AB169" s="363"/>
      <c r="AC169" s="360" t="str">
        <f t="shared" si="18"/>
        <v/>
      </c>
      <c r="AD169" s="359"/>
      <c r="AE169" s="359"/>
      <c r="AF169" s="359"/>
      <c r="AG169" s="128"/>
      <c r="AH169" s="128"/>
      <c r="AI169" s="359"/>
      <c r="AJ169" s="359"/>
      <c r="AK169" s="359"/>
      <c r="AL169" s="364" t="str">
        <f t="shared" si="15"/>
        <v/>
      </c>
      <c r="AM169" s="364"/>
      <c r="AN169" s="364" t="str">
        <f t="shared" si="16"/>
        <v/>
      </c>
      <c r="AO169" s="127"/>
    </row>
    <row r="170" spans="1:41" ht="18" customHeight="1">
      <c r="A170" s="123"/>
      <c r="B170" s="123"/>
      <c r="C170" s="123"/>
      <c r="D170" s="123"/>
      <c r="E170" s="124"/>
      <c r="F170" s="125"/>
      <c r="G170" s="123"/>
      <c r="H170" s="123"/>
      <c r="I170" s="123"/>
      <c r="J170" s="123"/>
      <c r="K170" s="357"/>
      <c r="L170" s="124"/>
      <c r="M170" s="169"/>
      <c r="N170" s="127"/>
      <c r="O170" s="130"/>
      <c r="P170" s="130"/>
      <c r="Q170" s="358"/>
      <c r="R170" s="359"/>
      <c r="S170" s="360" t="str">
        <f t="shared" si="17"/>
        <v/>
      </c>
      <c r="T170" s="359"/>
      <c r="U170" s="359"/>
      <c r="V170" s="359"/>
      <c r="W170" s="128"/>
      <c r="X170" s="128"/>
      <c r="Y170" s="130"/>
      <c r="Z170" s="130"/>
      <c r="AA170" s="362"/>
      <c r="AB170" s="363"/>
      <c r="AC170" s="360" t="str">
        <f t="shared" si="18"/>
        <v/>
      </c>
      <c r="AD170" s="359"/>
      <c r="AE170" s="359"/>
      <c r="AF170" s="359"/>
      <c r="AG170" s="128"/>
      <c r="AH170" s="128"/>
      <c r="AI170" s="359"/>
      <c r="AJ170" s="359"/>
      <c r="AK170" s="359"/>
      <c r="AL170" s="364" t="str">
        <f t="shared" si="15"/>
        <v/>
      </c>
      <c r="AM170" s="364"/>
      <c r="AN170" s="364" t="str">
        <f t="shared" si="16"/>
        <v/>
      </c>
      <c r="AO170" s="127"/>
    </row>
    <row r="171" spans="1:41" ht="18" customHeight="1">
      <c r="A171" s="123"/>
      <c r="B171" s="123"/>
      <c r="C171" s="123"/>
      <c r="D171" s="123"/>
      <c r="E171" s="124"/>
      <c r="F171" s="125"/>
      <c r="G171" s="123"/>
      <c r="H171" s="123"/>
      <c r="I171" s="123"/>
      <c r="J171" s="123"/>
      <c r="K171" s="357"/>
      <c r="L171" s="124"/>
      <c r="M171" s="169"/>
      <c r="N171" s="127"/>
      <c r="O171" s="130"/>
      <c r="P171" s="130"/>
      <c r="Q171" s="358"/>
      <c r="R171" s="359"/>
      <c r="S171" s="360" t="str">
        <f t="shared" si="17"/>
        <v/>
      </c>
      <c r="T171" s="359"/>
      <c r="U171" s="359"/>
      <c r="V171" s="359"/>
      <c r="W171" s="128"/>
      <c r="X171" s="128"/>
      <c r="Y171" s="130"/>
      <c r="Z171" s="130"/>
      <c r="AA171" s="362"/>
      <c r="AB171" s="363"/>
      <c r="AC171" s="360" t="str">
        <f t="shared" si="18"/>
        <v/>
      </c>
      <c r="AD171" s="359"/>
      <c r="AE171" s="359"/>
      <c r="AF171" s="359"/>
      <c r="AG171" s="128"/>
      <c r="AH171" s="128"/>
      <c r="AI171" s="359"/>
      <c r="AJ171" s="359"/>
      <c r="AK171" s="359"/>
      <c r="AL171" s="364" t="str">
        <f t="shared" si="15"/>
        <v/>
      </c>
      <c r="AM171" s="364"/>
      <c r="AN171" s="364" t="str">
        <f t="shared" si="16"/>
        <v/>
      </c>
      <c r="AO171" s="127"/>
    </row>
    <row r="172" spans="1:41" ht="18" customHeight="1">
      <c r="A172" s="123"/>
      <c r="B172" s="123"/>
      <c r="C172" s="123"/>
      <c r="D172" s="123"/>
      <c r="E172" s="124"/>
      <c r="F172" s="125"/>
      <c r="G172" s="123"/>
      <c r="H172" s="123"/>
      <c r="I172" s="123"/>
      <c r="J172" s="123"/>
      <c r="K172" s="357"/>
      <c r="L172" s="124"/>
      <c r="M172" s="169"/>
      <c r="N172" s="127"/>
      <c r="O172" s="130"/>
      <c r="P172" s="130"/>
      <c r="Q172" s="358"/>
      <c r="R172" s="359"/>
      <c r="S172" s="360" t="str">
        <f t="shared" si="17"/>
        <v/>
      </c>
      <c r="T172" s="359"/>
      <c r="U172" s="359"/>
      <c r="V172" s="359"/>
      <c r="W172" s="128"/>
      <c r="X172" s="128"/>
      <c r="Y172" s="130"/>
      <c r="Z172" s="130"/>
      <c r="AA172" s="362"/>
      <c r="AB172" s="363"/>
      <c r="AC172" s="360" t="str">
        <f t="shared" si="18"/>
        <v/>
      </c>
      <c r="AD172" s="359"/>
      <c r="AE172" s="359"/>
      <c r="AF172" s="359"/>
      <c r="AG172" s="128"/>
      <c r="AH172" s="128"/>
      <c r="AI172" s="359"/>
      <c r="AJ172" s="359"/>
      <c r="AK172" s="359"/>
      <c r="AL172" s="364" t="str">
        <f t="shared" si="15"/>
        <v/>
      </c>
      <c r="AM172" s="364"/>
      <c r="AN172" s="364" t="str">
        <f t="shared" si="16"/>
        <v/>
      </c>
      <c r="AO172" s="127"/>
    </row>
    <row r="173" spans="1:41" ht="18" customHeight="1">
      <c r="A173" s="123"/>
      <c r="B173" s="123"/>
      <c r="C173" s="123"/>
      <c r="D173" s="123"/>
      <c r="E173" s="124"/>
      <c r="F173" s="125"/>
      <c r="G173" s="123"/>
      <c r="H173" s="123"/>
      <c r="I173" s="123"/>
      <c r="J173" s="123"/>
      <c r="K173" s="357"/>
      <c r="L173" s="124"/>
      <c r="M173" s="169"/>
      <c r="N173" s="127"/>
      <c r="O173" s="130"/>
      <c r="P173" s="130"/>
      <c r="Q173" s="358"/>
      <c r="R173" s="359"/>
      <c r="S173" s="360" t="str">
        <f t="shared" si="17"/>
        <v/>
      </c>
      <c r="T173" s="359"/>
      <c r="U173" s="359"/>
      <c r="V173" s="359"/>
      <c r="W173" s="128"/>
      <c r="X173" s="128"/>
      <c r="Y173" s="130"/>
      <c r="Z173" s="130"/>
      <c r="AA173" s="362"/>
      <c r="AB173" s="363"/>
      <c r="AC173" s="360" t="str">
        <f t="shared" si="18"/>
        <v/>
      </c>
      <c r="AD173" s="359"/>
      <c r="AE173" s="359"/>
      <c r="AF173" s="359"/>
      <c r="AG173" s="128"/>
      <c r="AH173" s="128"/>
      <c r="AI173" s="359"/>
      <c r="AJ173" s="359"/>
      <c r="AK173" s="359"/>
      <c r="AL173" s="364" t="str">
        <f t="shared" si="15"/>
        <v/>
      </c>
      <c r="AM173" s="364"/>
      <c r="AN173" s="364" t="str">
        <f t="shared" si="16"/>
        <v/>
      </c>
      <c r="AO173" s="127"/>
    </row>
    <row r="174" spans="1:41" ht="18" customHeight="1">
      <c r="A174" s="123"/>
      <c r="B174" s="123"/>
      <c r="C174" s="123"/>
      <c r="D174" s="123"/>
      <c r="E174" s="124"/>
      <c r="F174" s="125"/>
      <c r="G174" s="123"/>
      <c r="H174" s="123"/>
      <c r="I174" s="123"/>
      <c r="J174" s="123"/>
      <c r="K174" s="357"/>
      <c r="L174" s="124"/>
      <c r="M174" s="169"/>
      <c r="N174" s="127"/>
      <c r="O174" s="130"/>
      <c r="P174" s="130"/>
      <c r="Q174" s="358"/>
      <c r="R174" s="359"/>
      <c r="S174" s="360" t="str">
        <f t="shared" si="17"/>
        <v/>
      </c>
      <c r="T174" s="359"/>
      <c r="U174" s="359"/>
      <c r="V174" s="359"/>
      <c r="W174" s="128"/>
      <c r="X174" s="128"/>
      <c r="Y174" s="130"/>
      <c r="Z174" s="130"/>
      <c r="AA174" s="362"/>
      <c r="AB174" s="363"/>
      <c r="AC174" s="360" t="str">
        <f t="shared" si="18"/>
        <v/>
      </c>
      <c r="AD174" s="359"/>
      <c r="AE174" s="359"/>
      <c r="AF174" s="359"/>
      <c r="AG174" s="128"/>
      <c r="AH174" s="128"/>
      <c r="AI174" s="359"/>
      <c r="AJ174" s="359"/>
      <c r="AK174" s="359"/>
      <c r="AL174" s="364" t="str">
        <f t="shared" si="15"/>
        <v/>
      </c>
      <c r="AM174" s="364"/>
      <c r="AN174" s="364" t="str">
        <f t="shared" si="16"/>
        <v/>
      </c>
      <c r="AO174" s="127"/>
    </row>
    <row r="175" spans="1:41" ht="18" customHeight="1">
      <c r="A175" s="123"/>
      <c r="B175" s="123"/>
      <c r="C175" s="123"/>
      <c r="D175" s="123"/>
      <c r="E175" s="124"/>
      <c r="F175" s="125"/>
      <c r="G175" s="123"/>
      <c r="H175" s="123"/>
      <c r="I175" s="123"/>
      <c r="J175" s="123"/>
      <c r="K175" s="357"/>
      <c r="L175" s="124"/>
      <c r="M175" s="169"/>
      <c r="N175" s="127"/>
      <c r="O175" s="130"/>
      <c r="P175" s="130"/>
      <c r="Q175" s="358"/>
      <c r="R175" s="359"/>
      <c r="S175" s="360" t="str">
        <f t="shared" si="17"/>
        <v/>
      </c>
      <c r="T175" s="359"/>
      <c r="U175" s="359"/>
      <c r="V175" s="359"/>
      <c r="W175" s="128"/>
      <c r="X175" s="128"/>
      <c r="Y175" s="130"/>
      <c r="Z175" s="130"/>
      <c r="AA175" s="362"/>
      <c r="AB175" s="363"/>
      <c r="AC175" s="360" t="str">
        <f t="shared" si="18"/>
        <v/>
      </c>
      <c r="AD175" s="359"/>
      <c r="AE175" s="359"/>
      <c r="AF175" s="359"/>
      <c r="AG175" s="128"/>
      <c r="AH175" s="128"/>
      <c r="AI175" s="359"/>
      <c r="AJ175" s="359"/>
      <c r="AK175" s="359"/>
      <c r="AL175" s="364" t="str">
        <f t="shared" si="15"/>
        <v/>
      </c>
      <c r="AM175" s="364"/>
      <c r="AN175" s="364" t="str">
        <f t="shared" si="16"/>
        <v/>
      </c>
      <c r="AO175" s="127"/>
    </row>
    <row r="176" spans="1:41" ht="18" customHeight="1">
      <c r="A176" s="123"/>
      <c r="B176" s="123"/>
      <c r="C176" s="123"/>
      <c r="D176" s="123"/>
      <c r="E176" s="124"/>
      <c r="F176" s="125"/>
      <c r="G176" s="123"/>
      <c r="H176" s="123"/>
      <c r="I176" s="123"/>
      <c r="J176" s="123"/>
      <c r="K176" s="357"/>
      <c r="L176" s="124"/>
      <c r="M176" s="169"/>
      <c r="N176" s="127"/>
      <c r="O176" s="130"/>
      <c r="P176" s="130"/>
      <c r="Q176" s="358"/>
      <c r="R176" s="359"/>
      <c r="S176" s="360" t="str">
        <f t="shared" si="17"/>
        <v/>
      </c>
      <c r="T176" s="359"/>
      <c r="U176" s="359"/>
      <c r="V176" s="359"/>
      <c r="W176" s="128"/>
      <c r="X176" s="128"/>
      <c r="Y176" s="130"/>
      <c r="Z176" s="130"/>
      <c r="AA176" s="362"/>
      <c r="AB176" s="363"/>
      <c r="AC176" s="360" t="str">
        <f t="shared" si="18"/>
        <v/>
      </c>
      <c r="AD176" s="359"/>
      <c r="AE176" s="359"/>
      <c r="AF176" s="359"/>
      <c r="AG176" s="128"/>
      <c r="AH176" s="128"/>
      <c r="AI176" s="359"/>
      <c r="AJ176" s="359"/>
      <c r="AK176" s="359"/>
      <c r="AL176" s="364" t="str">
        <f t="shared" si="15"/>
        <v/>
      </c>
      <c r="AM176" s="364"/>
      <c r="AN176" s="364" t="str">
        <f t="shared" si="16"/>
        <v/>
      </c>
      <c r="AO176" s="127"/>
    </row>
    <row r="177" spans="1:41" ht="18" customHeight="1">
      <c r="A177" s="123"/>
      <c r="B177" s="123"/>
      <c r="C177" s="123"/>
      <c r="D177" s="123"/>
      <c r="E177" s="124"/>
      <c r="F177" s="125"/>
      <c r="G177" s="123"/>
      <c r="H177" s="123"/>
      <c r="I177" s="123"/>
      <c r="J177" s="123"/>
      <c r="K177" s="357"/>
      <c r="L177" s="124"/>
      <c r="M177" s="169"/>
      <c r="N177" s="127"/>
      <c r="O177" s="130"/>
      <c r="P177" s="130"/>
      <c r="Q177" s="358"/>
      <c r="R177" s="359"/>
      <c r="S177" s="360" t="str">
        <f t="shared" si="17"/>
        <v/>
      </c>
      <c r="T177" s="359"/>
      <c r="U177" s="359"/>
      <c r="V177" s="359"/>
      <c r="W177" s="128"/>
      <c r="X177" s="128"/>
      <c r="Y177" s="130"/>
      <c r="Z177" s="130"/>
      <c r="AA177" s="362"/>
      <c r="AB177" s="363"/>
      <c r="AC177" s="360" t="str">
        <f t="shared" si="18"/>
        <v/>
      </c>
      <c r="AD177" s="359"/>
      <c r="AE177" s="359"/>
      <c r="AF177" s="359"/>
      <c r="AG177" s="128"/>
      <c r="AH177" s="128"/>
      <c r="AI177" s="359"/>
      <c r="AJ177" s="359"/>
      <c r="AK177" s="359"/>
      <c r="AL177" s="364" t="str">
        <f t="shared" si="15"/>
        <v/>
      </c>
      <c r="AM177" s="364"/>
      <c r="AN177" s="364" t="str">
        <f t="shared" si="16"/>
        <v/>
      </c>
      <c r="AO177" s="127"/>
    </row>
    <row r="178" spans="1:41" ht="18" customHeight="1">
      <c r="A178" s="123"/>
      <c r="B178" s="123"/>
      <c r="C178" s="123"/>
      <c r="D178" s="123"/>
      <c r="E178" s="124"/>
      <c r="F178" s="125"/>
      <c r="G178" s="123"/>
      <c r="H178" s="123"/>
      <c r="I178" s="123"/>
      <c r="J178" s="123"/>
      <c r="K178" s="357"/>
      <c r="L178" s="124"/>
      <c r="M178" s="169"/>
      <c r="N178" s="127"/>
      <c r="O178" s="130"/>
      <c r="P178" s="130"/>
      <c r="Q178" s="358"/>
      <c r="R178" s="359"/>
      <c r="S178" s="360" t="str">
        <f t="shared" si="17"/>
        <v/>
      </c>
      <c r="T178" s="359"/>
      <c r="U178" s="359"/>
      <c r="V178" s="359"/>
      <c r="W178" s="128"/>
      <c r="X178" s="128"/>
      <c r="Y178" s="130"/>
      <c r="Z178" s="130"/>
      <c r="AA178" s="362"/>
      <c r="AB178" s="363"/>
      <c r="AC178" s="360" t="str">
        <f t="shared" si="18"/>
        <v/>
      </c>
      <c r="AD178" s="359"/>
      <c r="AE178" s="359"/>
      <c r="AF178" s="359"/>
      <c r="AG178" s="128"/>
      <c r="AH178" s="128"/>
      <c r="AI178" s="359"/>
      <c r="AJ178" s="359"/>
      <c r="AK178" s="359"/>
      <c r="AL178" s="364" t="str">
        <f t="shared" si="15"/>
        <v/>
      </c>
      <c r="AM178" s="364"/>
      <c r="AN178" s="364" t="str">
        <f t="shared" si="16"/>
        <v/>
      </c>
      <c r="AO178" s="127"/>
    </row>
    <row r="179" spans="1:41" ht="18" customHeight="1">
      <c r="A179" s="123"/>
      <c r="B179" s="123"/>
      <c r="C179" s="123"/>
      <c r="D179" s="123"/>
      <c r="E179" s="124"/>
      <c r="F179" s="125"/>
      <c r="G179" s="123"/>
      <c r="H179" s="123"/>
      <c r="I179" s="123"/>
      <c r="J179" s="123"/>
      <c r="K179" s="357"/>
      <c r="L179" s="124"/>
      <c r="M179" s="169"/>
      <c r="N179" s="127"/>
      <c r="O179" s="130"/>
      <c r="P179" s="130"/>
      <c r="Q179" s="358"/>
      <c r="R179" s="359"/>
      <c r="S179" s="360" t="str">
        <f t="shared" si="17"/>
        <v/>
      </c>
      <c r="T179" s="359"/>
      <c r="U179" s="359"/>
      <c r="V179" s="359"/>
      <c r="W179" s="128"/>
      <c r="X179" s="128"/>
      <c r="Y179" s="130"/>
      <c r="Z179" s="130"/>
      <c r="AA179" s="362"/>
      <c r="AB179" s="363"/>
      <c r="AC179" s="360" t="str">
        <f t="shared" si="18"/>
        <v/>
      </c>
      <c r="AD179" s="359"/>
      <c r="AE179" s="359"/>
      <c r="AF179" s="359"/>
      <c r="AG179" s="128"/>
      <c r="AH179" s="128"/>
      <c r="AI179" s="359"/>
      <c r="AJ179" s="359"/>
      <c r="AK179" s="359"/>
      <c r="AL179" s="364" t="str">
        <f t="shared" si="15"/>
        <v/>
      </c>
      <c r="AM179" s="364"/>
      <c r="AN179" s="364" t="str">
        <f t="shared" si="16"/>
        <v/>
      </c>
      <c r="AO179" s="127"/>
    </row>
    <row r="180" spans="1:41" ht="18" customHeight="1">
      <c r="A180" s="123"/>
      <c r="B180" s="123"/>
      <c r="C180" s="123"/>
      <c r="D180" s="123"/>
      <c r="E180" s="124"/>
      <c r="F180" s="125"/>
      <c r="G180" s="123"/>
      <c r="H180" s="123"/>
      <c r="I180" s="123"/>
      <c r="J180" s="123"/>
      <c r="K180" s="357"/>
      <c r="L180" s="124"/>
      <c r="M180" s="169"/>
      <c r="N180" s="127"/>
      <c r="O180" s="130"/>
      <c r="P180" s="130"/>
      <c r="Q180" s="358"/>
      <c r="R180" s="359"/>
      <c r="S180" s="360" t="str">
        <f t="shared" si="17"/>
        <v/>
      </c>
      <c r="T180" s="359"/>
      <c r="U180" s="359"/>
      <c r="V180" s="359"/>
      <c r="W180" s="128"/>
      <c r="X180" s="128"/>
      <c r="Y180" s="130"/>
      <c r="Z180" s="130"/>
      <c r="AA180" s="362"/>
      <c r="AB180" s="363"/>
      <c r="AC180" s="360" t="str">
        <f t="shared" si="18"/>
        <v/>
      </c>
      <c r="AD180" s="359"/>
      <c r="AE180" s="359"/>
      <c r="AF180" s="359"/>
      <c r="AG180" s="128"/>
      <c r="AH180" s="128"/>
      <c r="AI180" s="359"/>
      <c r="AJ180" s="359"/>
      <c r="AK180" s="359"/>
      <c r="AL180" s="364" t="str">
        <f t="shared" si="15"/>
        <v/>
      </c>
      <c r="AM180" s="364"/>
      <c r="AN180" s="364" t="str">
        <f t="shared" si="16"/>
        <v/>
      </c>
      <c r="AO180" s="127"/>
    </row>
    <row r="181" spans="1:41" ht="18" customHeight="1">
      <c r="A181" s="123"/>
      <c r="B181" s="123"/>
      <c r="C181" s="123"/>
      <c r="D181" s="123"/>
      <c r="E181" s="124"/>
      <c r="F181" s="125"/>
      <c r="G181" s="123"/>
      <c r="H181" s="123"/>
      <c r="I181" s="123"/>
      <c r="J181" s="123"/>
      <c r="K181" s="357"/>
      <c r="L181" s="124"/>
      <c r="M181" s="169"/>
      <c r="N181" s="127"/>
      <c r="O181" s="130"/>
      <c r="P181" s="130"/>
      <c r="Q181" s="358"/>
      <c r="R181" s="359"/>
      <c r="S181" s="360" t="str">
        <f t="shared" si="17"/>
        <v/>
      </c>
      <c r="T181" s="359"/>
      <c r="U181" s="359"/>
      <c r="V181" s="359"/>
      <c r="W181" s="128"/>
      <c r="X181" s="128"/>
      <c r="Y181" s="130"/>
      <c r="Z181" s="130"/>
      <c r="AA181" s="362"/>
      <c r="AB181" s="363"/>
      <c r="AC181" s="360" t="str">
        <f t="shared" si="18"/>
        <v/>
      </c>
      <c r="AD181" s="359"/>
      <c r="AE181" s="359"/>
      <c r="AF181" s="359"/>
      <c r="AG181" s="128"/>
      <c r="AH181" s="128"/>
      <c r="AI181" s="359"/>
      <c r="AJ181" s="359"/>
      <c r="AK181" s="359"/>
      <c r="AL181" s="364" t="str">
        <f t="shared" si="15"/>
        <v/>
      </c>
      <c r="AM181" s="364"/>
      <c r="AN181" s="364" t="str">
        <f t="shared" si="16"/>
        <v/>
      </c>
      <c r="AO181" s="127"/>
    </row>
    <row r="182" spans="1:41" ht="18" customHeight="1">
      <c r="A182" s="123"/>
      <c r="B182" s="123"/>
      <c r="C182" s="123"/>
      <c r="D182" s="123"/>
      <c r="E182" s="124"/>
      <c r="F182" s="125"/>
      <c r="G182" s="123"/>
      <c r="H182" s="123"/>
      <c r="I182" s="123"/>
      <c r="J182" s="123"/>
      <c r="K182" s="357"/>
      <c r="L182" s="124"/>
      <c r="M182" s="169"/>
      <c r="N182" s="127"/>
      <c r="O182" s="130"/>
      <c r="P182" s="130"/>
      <c r="Q182" s="358"/>
      <c r="R182" s="359"/>
      <c r="S182" s="360" t="str">
        <f t="shared" si="17"/>
        <v/>
      </c>
      <c r="T182" s="359"/>
      <c r="U182" s="359"/>
      <c r="V182" s="359"/>
      <c r="W182" s="128"/>
      <c r="X182" s="128"/>
      <c r="Y182" s="130"/>
      <c r="Z182" s="130"/>
      <c r="AA182" s="362"/>
      <c r="AB182" s="363"/>
      <c r="AC182" s="360" t="str">
        <f t="shared" si="18"/>
        <v/>
      </c>
      <c r="AD182" s="359"/>
      <c r="AE182" s="359"/>
      <c r="AF182" s="359"/>
      <c r="AG182" s="128"/>
      <c r="AH182" s="128"/>
      <c r="AI182" s="359"/>
      <c r="AJ182" s="359"/>
      <c r="AK182" s="359"/>
      <c r="AL182" s="364" t="str">
        <f t="shared" si="15"/>
        <v/>
      </c>
      <c r="AM182" s="364"/>
      <c r="AN182" s="364" t="str">
        <f t="shared" si="16"/>
        <v/>
      </c>
      <c r="AO182" s="127"/>
    </row>
    <row r="183" spans="1:41" ht="18" customHeight="1">
      <c r="A183" s="123"/>
      <c r="B183" s="123"/>
      <c r="C183" s="123"/>
      <c r="D183" s="123"/>
      <c r="E183" s="124"/>
      <c r="F183" s="125"/>
      <c r="G183" s="123"/>
      <c r="H183" s="123"/>
      <c r="I183" s="123"/>
      <c r="J183" s="123"/>
      <c r="K183" s="357"/>
      <c r="L183" s="124"/>
      <c r="M183" s="169"/>
      <c r="N183" s="127"/>
      <c r="O183" s="130"/>
      <c r="P183" s="130"/>
      <c r="Q183" s="358"/>
      <c r="R183" s="359"/>
      <c r="S183" s="360" t="str">
        <f t="shared" si="17"/>
        <v/>
      </c>
      <c r="T183" s="359"/>
      <c r="U183" s="359"/>
      <c r="V183" s="359"/>
      <c r="W183" s="128"/>
      <c r="X183" s="128"/>
      <c r="Y183" s="130"/>
      <c r="Z183" s="130"/>
      <c r="AA183" s="362"/>
      <c r="AB183" s="363"/>
      <c r="AC183" s="360" t="str">
        <f t="shared" si="18"/>
        <v/>
      </c>
      <c r="AD183" s="359"/>
      <c r="AE183" s="359"/>
      <c r="AF183" s="359"/>
      <c r="AG183" s="128"/>
      <c r="AH183" s="128"/>
      <c r="AI183" s="359"/>
      <c r="AJ183" s="359"/>
      <c r="AK183" s="359"/>
      <c r="AL183" s="364" t="str">
        <f t="shared" si="15"/>
        <v/>
      </c>
      <c r="AM183" s="364"/>
      <c r="AN183" s="364" t="str">
        <f t="shared" si="16"/>
        <v/>
      </c>
      <c r="AO183" s="127"/>
    </row>
    <row r="184" spans="1:41" ht="18" customHeight="1">
      <c r="A184" s="123"/>
      <c r="B184" s="123"/>
      <c r="C184" s="123"/>
      <c r="D184" s="123"/>
      <c r="E184" s="124"/>
      <c r="F184" s="125"/>
      <c r="G184" s="123"/>
      <c r="H184" s="123"/>
      <c r="I184" s="123"/>
      <c r="J184" s="123"/>
      <c r="K184" s="357"/>
      <c r="L184" s="124"/>
      <c r="M184" s="169"/>
      <c r="N184" s="127"/>
      <c r="O184" s="130"/>
      <c r="P184" s="130"/>
      <c r="Q184" s="358"/>
      <c r="R184" s="359"/>
      <c r="S184" s="360" t="str">
        <f t="shared" si="17"/>
        <v/>
      </c>
      <c r="T184" s="359"/>
      <c r="U184" s="359"/>
      <c r="V184" s="359"/>
      <c r="W184" s="128"/>
      <c r="X184" s="128"/>
      <c r="Y184" s="130"/>
      <c r="Z184" s="130"/>
      <c r="AA184" s="362"/>
      <c r="AB184" s="363"/>
      <c r="AC184" s="360" t="str">
        <f t="shared" si="18"/>
        <v/>
      </c>
      <c r="AD184" s="359"/>
      <c r="AE184" s="359"/>
      <c r="AF184" s="359"/>
      <c r="AG184" s="128"/>
      <c r="AH184" s="128"/>
      <c r="AI184" s="359"/>
      <c r="AJ184" s="359"/>
      <c r="AK184" s="359"/>
      <c r="AL184" s="364" t="str">
        <f t="shared" si="15"/>
        <v/>
      </c>
      <c r="AM184" s="364"/>
      <c r="AN184" s="364" t="str">
        <f t="shared" si="16"/>
        <v/>
      </c>
      <c r="AO184" s="127"/>
    </row>
    <row r="185" spans="1:41" ht="18" customHeight="1">
      <c r="A185" s="123"/>
      <c r="B185" s="123"/>
      <c r="C185" s="123"/>
      <c r="D185" s="123"/>
      <c r="E185" s="124"/>
      <c r="F185" s="125"/>
      <c r="G185" s="123"/>
      <c r="H185" s="123"/>
      <c r="I185" s="123"/>
      <c r="J185" s="123"/>
      <c r="K185" s="357"/>
      <c r="L185" s="124"/>
      <c r="M185" s="169"/>
      <c r="N185" s="127"/>
      <c r="O185" s="130"/>
      <c r="P185" s="130"/>
      <c r="Q185" s="358"/>
      <c r="R185" s="359"/>
      <c r="S185" s="360" t="str">
        <f t="shared" si="17"/>
        <v/>
      </c>
      <c r="T185" s="359"/>
      <c r="U185" s="359"/>
      <c r="V185" s="359"/>
      <c r="W185" s="128"/>
      <c r="X185" s="128"/>
      <c r="Y185" s="130"/>
      <c r="Z185" s="130"/>
      <c r="AA185" s="362"/>
      <c r="AB185" s="363"/>
      <c r="AC185" s="360" t="str">
        <f t="shared" si="18"/>
        <v/>
      </c>
      <c r="AD185" s="359"/>
      <c r="AE185" s="359"/>
      <c r="AF185" s="359"/>
      <c r="AG185" s="128"/>
      <c r="AH185" s="128"/>
      <c r="AI185" s="359"/>
      <c r="AJ185" s="359"/>
      <c r="AK185" s="359"/>
      <c r="AL185" s="364" t="str">
        <f t="shared" si="15"/>
        <v/>
      </c>
      <c r="AM185" s="364"/>
      <c r="AN185" s="364" t="str">
        <f t="shared" si="16"/>
        <v/>
      </c>
      <c r="AO185" s="127"/>
    </row>
    <row r="186" spans="1:41" ht="18" customHeight="1">
      <c r="A186" s="123"/>
      <c r="B186" s="123"/>
      <c r="C186" s="123"/>
      <c r="D186" s="123"/>
      <c r="E186" s="124"/>
      <c r="F186" s="125"/>
      <c r="G186" s="123"/>
      <c r="H186" s="123"/>
      <c r="I186" s="123"/>
      <c r="J186" s="123"/>
      <c r="K186" s="357"/>
      <c r="L186" s="124"/>
      <c r="M186" s="169"/>
      <c r="N186" s="127"/>
      <c r="O186" s="130"/>
      <c r="P186" s="130"/>
      <c r="Q186" s="358"/>
      <c r="R186" s="359"/>
      <c r="S186" s="360" t="str">
        <f t="shared" si="17"/>
        <v/>
      </c>
      <c r="T186" s="359"/>
      <c r="U186" s="359"/>
      <c r="V186" s="359"/>
      <c r="W186" s="128"/>
      <c r="X186" s="128"/>
      <c r="Y186" s="130"/>
      <c r="Z186" s="130"/>
      <c r="AA186" s="362"/>
      <c r="AB186" s="363"/>
      <c r="AC186" s="360" t="str">
        <f t="shared" si="18"/>
        <v/>
      </c>
      <c r="AD186" s="359"/>
      <c r="AE186" s="359"/>
      <c r="AF186" s="359"/>
      <c r="AG186" s="128"/>
      <c r="AH186" s="128"/>
      <c r="AI186" s="359"/>
      <c r="AJ186" s="359"/>
      <c r="AK186" s="359"/>
      <c r="AL186" s="364" t="str">
        <f t="shared" si="15"/>
        <v/>
      </c>
      <c r="AM186" s="364"/>
      <c r="AN186" s="364" t="str">
        <f t="shared" si="16"/>
        <v/>
      </c>
      <c r="AO186" s="127"/>
    </row>
    <row r="187" spans="1:41" ht="18" customHeight="1">
      <c r="A187" s="123"/>
      <c r="B187" s="123"/>
      <c r="C187" s="123"/>
      <c r="D187" s="123"/>
      <c r="E187" s="124"/>
      <c r="F187" s="125"/>
      <c r="G187" s="123"/>
      <c r="H187" s="123"/>
      <c r="I187" s="123"/>
      <c r="J187" s="123"/>
      <c r="K187" s="357"/>
      <c r="L187" s="124"/>
      <c r="M187" s="169"/>
      <c r="N187" s="127"/>
      <c r="O187" s="130"/>
      <c r="P187" s="130"/>
      <c r="Q187" s="358"/>
      <c r="R187" s="359"/>
      <c r="S187" s="360" t="str">
        <f t="shared" si="17"/>
        <v/>
      </c>
      <c r="T187" s="359"/>
      <c r="U187" s="359"/>
      <c r="V187" s="359"/>
      <c r="W187" s="128"/>
      <c r="X187" s="128"/>
      <c r="Y187" s="130"/>
      <c r="Z187" s="130"/>
      <c r="AA187" s="362"/>
      <c r="AB187" s="363"/>
      <c r="AC187" s="360" t="str">
        <f t="shared" si="18"/>
        <v/>
      </c>
      <c r="AD187" s="359"/>
      <c r="AE187" s="359"/>
      <c r="AF187" s="359"/>
      <c r="AG187" s="128"/>
      <c r="AH187" s="128"/>
      <c r="AI187" s="359"/>
      <c r="AJ187" s="359"/>
      <c r="AK187" s="359"/>
      <c r="AL187" s="364" t="str">
        <f t="shared" si="15"/>
        <v/>
      </c>
      <c r="AM187" s="364"/>
      <c r="AN187" s="364" t="str">
        <f t="shared" si="16"/>
        <v/>
      </c>
      <c r="AO187" s="127"/>
    </row>
    <row r="188" spans="1:41" ht="18" customHeight="1">
      <c r="A188" s="123"/>
      <c r="B188" s="123"/>
      <c r="C188" s="123"/>
      <c r="D188" s="123"/>
      <c r="E188" s="124"/>
      <c r="F188" s="125"/>
      <c r="G188" s="123"/>
      <c r="H188" s="123"/>
      <c r="I188" s="123"/>
      <c r="J188" s="123"/>
      <c r="K188" s="357"/>
      <c r="L188" s="124"/>
      <c r="M188" s="169"/>
      <c r="N188" s="127"/>
      <c r="O188" s="130"/>
      <c r="P188" s="130"/>
      <c r="Q188" s="358"/>
      <c r="R188" s="359"/>
      <c r="S188" s="360" t="str">
        <f t="shared" si="17"/>
        <v/>
      </c>
      <c r="T188" s="359"/>
      <c r="U188" s="359"/>
      <c r="V188" s="359"/>
      <c r="W188" s="128"/>
      <c r="X188" s="128"/>
      <c r="Y188" s="130"/>
      <c r="Z188" s="130"/>
      <c r="AA188" s="362"/>
      <c r="AB188" s="363"/>
      <c r="AC188" s="360" t="str">
        <f t="shared" si="18"/>
        <v/>
      </c>
      <c r="AD188" s="359"/>
      <c r="AE188" s="359"/>
      <c r="AF188" s="359"/>
      <c r="AG188" s="128"/>
      <c r="AH188" s="128"/>
      <c r="AI188" s="359"/>
      <c r="AJ188" s="359"/>
      <c r="AK188" s="359"/>
      <c r="AL188" s="364" t="str">
        <f t="shared" si="15"/>
        <v/>
      </c>
      <c r="AM188" s="364"/>
      <c r="AN188" s="364" t="str">
        <f t="shared" si="16"/>
        <v/>
      </c>
      <c r="AO188" s="127"/>
    </row>
    <row r="189" spans="1:41" ht="18" customHeight="1">
      <c r="A189" s="123"/>
      <c r="B189" s="123"/>
      <c r="C189" s="123"/>
      <c r="D189" s="123"/>
      <c r="E189" s="124"/>
      <c r="F189" s="125"/>
      <c r="G189" s="123"/>
      <c r="H189" s="123"/>
      <c r="I189" s="123"/>
      <c r="J189" s="123"/>
      <c r="K189" s="357"/>
      <c r="L189" s="124"/>
      <c r="M189" s="169"/>
      <c r="N189" s="127"/>
      <c r="O189" s="130"/>
      <c r="P189" s="130"/>
      <c r="Q189" s="358"/>
      <c r="R189" s="359"/>
      <c r="S189" s="360" t="str">
        <f t="shared" si="17"/>
        <v/>
      </c>
      <c r="T189" s="359"/>
      <c r="U189" s="359"/>
      <c r="V189" s="359"/>
      <c r="W189" s="128"/>
      <c r="X189" s="128"/>
      <c r="Y189" s="130"/>
      <c r="Z189" s="130"/>
      <c r="AA189" s="362"/>
      <c r="AB189" s="363"/>
      <c r="AC189" s="360" t="str">
        <f t="shared" si="18"/>
        <v/>
      </c>
      <c r="AD189" s="359"/>
      <c r="AE189" s="359"/>
      <c r="AF189" s="359"/>
      <c r="AG189" s="128"/>
      <c r="AH189" s="128"/>
      <c r="AI189" s="359"/>
      <c r="AJ189" s="359"/>
      <c r="AK189" s="359"/>
      <c r="AL189" s="364" t="str">
        <f t="shared" si="15"/>
        <v/>
      </c>
      <c r="AM189" s="364"/>
      <c r="AN189" s="364" t="str">
        <f t="shared" si="16"/>
        <v/>
      </c>
      <c r="AO189" s="127"/>
    </row>
    <row r="190" spans="1:41" ht="18" customHeight="1">
      <c r="A190" s="123"/>
      <c r="B190" s="123"/>
      <c r="C190" s="123"/>
      <c r="D190" s="123"/>
      <c r="E190" s="124"/>
      <c r="F190" s="125"/>
      <c r="G190" s="123"/>
      <c r="H190" s="123"/>
      <c r="I190" s="123"/>
      <c r="J190" s="123"/>
      <c r="K190" s="357"/>
      <c r="L190" s="124"/>
      <c r="M190" s="169"/>
      <c r="N190" s="127"/>
      <c r="O190" s="130"/>
      <c r="P190" s="130"/>
      <c r="Q190" s="358"/>
      <c r="R190" s="359"/>
      <c r="S190" s="360" t="str">
        <f t="shared" si="17"/>
        <v/>
      </c>
      <c r="T190" s="359"/>
      <c r="U190" s="359"/>
      <c r="V190" s="359"/>
      <c r="W190" s="128"/>
      <c r="X190" s="128"/>
      <c r="Y190" s="130"/>
      <c r="Z190" s="130"/>
      <c r="AA190" s="362"/>
      <c r="AB190" s="363"/>
      <c r="AC190" s="360" t="str">
        <f t="shared" si="18"/>
        <v/>
      </c>
      <c r="AD190" s="359"/>
      <c r="AE190" s="359"/>
      <c r="AF190" s="359"/>
      <c r="AG190" s="128"/>
      <c r="AH190" s="128"/>
      <c r="AI190" s="359"/>
      <c r="AJ190" s="359"/>
      <c r="AK190" s="359"/>
      <c r="AL190" s="364" t="str">
        <f t="shared" si="15"/>
        <v/>
      </c>
      <c r="AM190" s="364"/>
      <c r="AN190" s="364" t="str">
        <f t="shared" si="16"/>
        <v/>
      </c>
      <c r="AO190" s="127"/>
    </row>
    <row r="191" spans="1:41" ht="18" customHeight="1">
      <c r="A191" s="123"/>
      <c r="B191" s="123"/>
      <c r="C191" s="123"/>
      <c r="D191" s="123"/>
      <c r="E191" s="124"/>
      <c r="F191" s="125"/>
      <c r="G191" s="123"/>
      <c r="H191" s="123"/>
      <c r="I191" s="123"/>
      <c r="J191" s="123"/>
      <c r="K191" s="357"/>
      <c r="L191" s="124"/>
      <c r="M191" s="169"/>
      <c r="N191" s="127"/>
      <c r="O191" s="130"/>
      <c r="P191" s="130"/>
      <c r="Q191" s="358"/>
      <c r="R191" s="359"/>
      <c r="S191" s="360" t="str">
        <f t="shared" si="17"/>
        <v/>
      </c>
      <c r="T191" s="359"/>
      <c r="U191" s="359"/>
      <c r="V191" s="359"/>
      <c r="W191" s="128"/>
      <c r="X191" s="128"/>
      <c r="Y191" s="130"/>
      <c r="Z191" s="130"/>
      <c r="AA191" s="362"/>
      <c r="AB191" s="363"/>
      <c r="AC191" s="360" t="str">
        <f t="shared" si="18"/>
        <v/>
      </c>
      <c r="AD191" s="359"/>
      <c r="AE191" s="359"/>
      <c r="AF191" s="359"/>
      <c r="AG191" s="128"/>
      <c r="AH191" s="128"/>
      <c r="AI191" s="359"/>
      <c r="AJ191" s="359"/>
      <c r="AK191" s="359"/>
      <c r="AL191" s="364" t="str">
        <f t="shared" si="15"/>
        <v/>
      </c>
      <c r="AM191" s="364"/>
      <c r="AN191" s="364" t="str">
        <f t="shared" si="16"/>
        <v/>
      </c>
      <c r="AO191" s="127"/>
    </row>
    <row r="192" spans="1:41" ht="18" customHeight="1">
      <c r="A192" s="123"/>
      <c r="B192" s="123"/>
      <c r="C192" s="123"/>
      <c r="D192" s="123"/>
      <c r="E192" s="124"/>
      <c r="F192" s="125"/>
      <c r="G192" s="123"/>
      <c r="H192" s="123"/>
      <c r="I192" s="123"/>
      <c r="J192" s="123"/>
      <c r="K192" s="357"/>
      <c r="L192" s="124"/>
      <c r="M192" s="169"/>
      <c r="N192" s="127"/>
      <c r="O192" s="130"/>
      <c r="P192" s="130"/>
      <c r="Q192" s="358"/>
      <c r="R192" s="359"/>
      <c r="S192" s="360" t="str">
        <f t="shared" si="17"/>
        <v/>
      </c>
      <c r="T192" s="359"/>
      <c r="U192" s="359"/>
      <c r="V192" s="359"/>
      <c r="W192" s="128"/>
      <c r="X192" s="128"/>
      <c r="Y192" s="130"/>
      <c r="Z192" s="130"/>
      <c r="AA192" s="362"/>
      <c r="AB192" s="363"/>
      <c r="AC192" s="360" t="str">
        <f t="shared" si="18"/>
        <v/>
      </c>
      <c r="AD192" s="359"/>
      <c r="AE192" s="359"/>
      <c r="AF192" s="359"/>
      <c r="AG192" s="128"/>
      <c r="AH192" s="128"/>
      <c r="AI192" s="359"/>
      <c r="AJ192" s="359"/>
      <c r="AK192" s="359"/>
      <c r="AL192" s="364" t="str">
        <f t="shared" si="15"/>
        <v/>
      </c>
      <c r="AM192" s="364"/>
      <c r="AN192" s="364" t="str">
        <f t="shared" si="16"/>
        <v/>
      </c>
      <c r="AO192" s="127"/>
    </row>
    <row r="193" spans="1:41" ht="18" customHeight="1">
      <c r="A193" s="123"/>
      <c r="B193" s="123"/>
      <c r="C193" s="123"/>
      <c r="D193" s="123"/>
      <c r="E193" s="124"/>
      <c r="F193" s="125"/>
      <c r="G193" s="123"/>
      <c r="H193" s="123"/>
      <c r="I193" s="123"/>
      <c r="J193" s="123"/>
      <c r="K193" s="357"/>
      <c r="L193" s="124"/>
      <c r="M193" s="169"/>
      <c r="N193" s="127"/>
      <c r="O193" s="130"/>
      <c r="P193" s="130"/>
      <c r="Q193" s="358"/>
      <c r="R193" s="359"/>
      <c r="S193" s="360" t="str">
        <f t="shared" si="17"/>
        <v/>
      </c>
      <c r="T193" s="359"/>
      <c r="U193" s="359"/>
      <c r="V193" s="359"/>
      <c r="W193" s="128"/>
      <c r="X193" s="128"/>
      <c r="Y193" s="130"/>
      <c r="Z193" s="130"/>
      <c r="AA193" s="362"/>
      <c r="AB193" s="363"/>
      <c r="AC193" s="360" t="str">
        <f t="shared" si="18"/>
        <v/>
      </c>
      <c r="AD193" s="359"/>
      <c r="AE193" s="359"/>
      <c r="AF193" s="359"/>
      <c r="AG193" s="128"/>
      <c r="AH193" s="128"/>
      <c r="AI193" s="359"/>
      <c r="AJ193" s="359"/>
      <c r="AK193" s="359"/>
      <c r="AL193" s="364" t="str">
        <f t="shared" si="15"/>
        <v/>
      </c>
      <c r="AM193" s="364"/>
      <c r="AN193" s="364" t="str">
        <f t="shared" si="16"/>
        <v/>
      </c>
      <c r="AO193" s="127"/>
    </row>
    <row r="194" spans="1:41" ht="18" customHeight="1">
      <c r="A194" s="123"/>
      <c r="B194" s="123"/>
      <c r="C194" s="123"/>
      <c r="D194" s="123"/>
      <c r="E194" s="124"/>
      <c r="F194" s="125"/>
      <c r="G194" s="123"/>
      <c r="H194" s="123"/>
      <c r="I194" s="123"/>
      <c r="J194" s="123"/>
      <c r="K194" s="357"/>
      <c r="L194" s="124"/>
      <c r="M194" s="169"/>
      <c r="N194" s="127"/>
      <c r="O194" s="130"/>
      <c r="P194" s="130"/>
      <c r="Q194" s="358"/>
      <c r="R194" s="359"/>
      <c r="S194" s="360" t="str">
        <f t="shared" si="17"/>
        <v/>
      </c>
      <c r="T194" s="359"/>
      <c r="U194" s="359"/>
      <c r="V194" s="359"/>
      <c r="W194" s="127"/>
      <c r="X194" s="127"/>
      <c r="Y194" s="130"/>
      <c r="Z194" s="130"/>
      <c r="AA194" s="362"/>
      <c r="AB194" s="363"/>
      <c r="AC194" s="360" t="str">
        <f t="shared" si="18"/>
        <v/>
      </c>
      <c r="AD194" s="359"/>
      <c r="AE194" s="359"/>
      <c r="AF194" s="359"/>
      <c r="AG194" s="127"/>
      <c r="AH194" s="127"/>
      <c r="AI194" s="359"/>
      <c r="AJ194" s="359"/>
      <c r="AK194" s="359"/>
      <c r="AL194" s="364" t="str">
        <f t="shared" si="15"/>
        <v/>
      </c>
      <c r="AM194" s="364"/>
      <c r="AN194" s="364" t="str">
        <f t="shared" si="16"/>
        <v/>
      </c>
      <c r="AO194" s="127"/>
    </row>
    <row r="195" spans="1:41" ht="18" customHeight="1">
      <c r="A195" s="123"/>
      <c r="B195" s="123"/>
      <c r="C195" s="123"/>
      <c r="D195" s="123"/>
      <c r="E195" s="124"/>
      <c r="F195" s="125"/>
      <c r="G195" s="123"/>
      <c r="H195" s="123"/>
      <c r="I195" s="123"/>
      <c r="J195" s="123"/>
      <c r="K195" s="357"/>
      <c r="L195" s="124"/>
      <c r="M195" s="169"/>
      <c r="N195" s="127"/>
      <c r="O195" s="130"/>
      <c r="P195" s="130"/>
      <c r="Q195" s="366"/>
      <c r="R195" s="359"/>
      <c r="S195" s="360" t="str">
        <f t="shared" si="17"/>
        <v/>
      </c>
      <c r="T195" s="359"/>
      <c r="U195" s="359"/>
      <c r="V195" s="359"/>
      <c r="W195" s="138"/>
      <c r="X195" s="138"/>
      <c r="Y195" s="130"/>
      <c r="Z195" s="130"/>
      <c r="AA195" s="367"/>
      <c r="AB195" s="368"/>
      <c r="AC195" s="360" t="str">
        <f t="shared" si="18"/>
        <v/>
      </c>
      <c r="AD195" s="359"/>
      <c r="AE195" s="359"/>
      <c r="AF195" s="359"/>
      <c r="AG195" s="138"/>
      <c r="AH195" s="138"/>
      <c r="AI195" s="369"/>
      <c r="AJ195" s="369"/>
      <c r="AK195" s="369"/>
      <c r="AL195" s="364" t="str">
        <f t="shared" si="15"/>
        <v/>
      </c>
      <c r="AM195" s="364"/>
      <c r="AN195" s="364" t="str">
        <f t="shared" si="16"/>
        <v/>
      </c>
      <c r="AO195" s="137"/>
    </row>
    <row r="196" spans="1:41" ht="18" customHeight="1">
      <c r="A196" s="123"/>
      <c r="B196" s="123"/>
      <c r="C196" s="123"/>
      <c r="D196" s="123"/>
      <c r="E196" s="124"/>
      <c r="F196" s="125"/>
      <c r="G196" s="123"/>
      <c r="H196" s="123"/>
      <c r="I196" s="123"/>
      <c r="J196" s="123"/>
      <c r="K196" s="357"/>
      <c r="L196" s="124"/>
      <c r="M196" s="169"/>
      <c r="N196" s="127"/>
      <c r="O196" s="130"/>
      <c r="P196" s="130"/>
      <c r="Q196" s="366"/>
      <c r="R196" s="369"/>
      <c r="S196" s="360" t="str">
        <f t="shared" si="17"/>
        <v/>
      </c>
      <c r="T196" s="369"/>
      <c r="U196" s="369"/>
      <c r="V196" s="369"/>
      <c r="W196" s="138"/>
      <c r="X196" s="138"/>
      <c r="Y196" s="130"/>
      <c r="Z196" s="130"/>
      <c r="AA196" s="367"/>
      <c r="AB196" s="368"/>
      <c r="AC196" s="360" t="str">
        <f t="shared" si="18"/>
        <v/>
      </c>
      <c r="AD196" s="359"/>
      <c r="AE196" s="359"/>
      <c r="AF196" s="359"/>
      <c r="AG196" s="138"/>
      <c r="AH196" s="138"/>
      <c r="AI196" s="369"/>
      <c r="AJ196" s="369"/>
      <c r="AK196" s="369"/>
      <c r="AL196" s="364" t="str">
        <f t="shared" si="15"/>
        <v/>
      </c>
      <c r="AM196" s="364"/>
      <c r="AN196" s="364" t="str">
        <f t="shared" si="16"/>
        <v/>
      </c>
      <c r="AO196" s="137"/>
    </row>
    <row r="197" spans="1:41" ht="18" customHeight="1">
      <c r="A197" s="123"/>
      <c r="B197" s="123"/>
      <c r="C197" s="123"/>
      <c r="D197" s="123"/>
      <c r="E197" s="124"/>
      <c r="F197" s="125"/>
      <c r="G197" s="123"/>
      <c r="H197" s="123"/>
      <c r="I197" s="123"/>
      <c r="J197" s="123"/>
      <c r="K197" s="357"/>
      <c r="L197" s="124"/>
      <c r="M197" s="169"/>
      <c r="N197" s="127"/>
      <c r="O197" s="130"/>
      <c r="P197" s="130"/>
      <c r="Q197" s="366"/>
      <c r="R197" s="359"/>
      <c r="S197" s="360" t="str">
        <f t="shared" si="17"/>
        <v/>
      </c>
      <c r="T197" s="359"/>
      <c r="U197" s="359"/>
      <c r="V197" s="359"/>
      <c r="W197" s="138"/>
      <c r="X197" s="138"/>
      <c r="Y197" s="130"/>
      <c r="Z197" s="130"/>
      <c r="AA197" s="367"/>
      <c r="AB197" s="368"/>
      <c r="AC197" s="360" t="str">
        <f t="shared" si="18"/>
        <v/>
      </c>
      <c r="AD197" s="359"/>
      <c r="AE197" s="359"/>
      <c r="AF197" s="359"/>
      <c r="AG197" s="138"/>
      <c r="AH197" s="138"/>
      <c r="AI197" s="369"/>
      <c r="AJ197" s="369"/>
      <c r="AK197" s="369"/>
      <c r="AL197" s="364" t="str">
        <f t="shared" si="15"/>
        <v/>
      </c>
      <c r="AM197" s="364"/>
      <c r="AN197" s="364" t="str">
        <f t="shared" si="16"/>
        <v/>
      </c>
      <c r="AO197" s="137"/>
    </row>
    <row r="198" spans="1:41" ht="18" customHeight="1">
      <c r="A198" s="123"/>
      <c r="B198" s="123"/>
      <c r="C198" s="123"/>
      <c r="D198" s="123"/>
      <c r="E198" s="124"/>
      <c r="F198" s="125"/>
      <c r="G198" s="123"/>
      <c r="H198" s="123"/>
      <c r="I198" s="123"/>
      <c r="J198" s="123"/>
      <c r="K198" s="357"/>
      <c r="L198" s="124"/>
      <c r="M198" s="169"/>
      <c r="N198" s="127"/>
      <c r="O198" s="130"/>
      <c r="P198" s="130"/>
      <c r="Q198" s="366"/>
      <c r="R198" s="359"/>
      <c r="S198" s="360" t="str">
        <f t="shared" si="17"/>
        <v/>
      </c>
      <c r="T198" s="359"/>
      <c r="U198" s="359"/>
      <c r="V198" s="359"/>
      <c r="W198" s="138"/>
      <c r="X198" s="138"/>
      <c r="Y198" s="130"/>
      <c r="Z198" s="130"/>
      <c r="AA198" s="367"/>
      <c r="AB198" s="368"/>
      <c r="AC198" s="360" t="str">
        <f t="shared" si="18"/>
        <v/>
      </c>
      <c r="AD198" s="359"/>
      <c r="AE198" s="359"/>
      <c r="AF198" s="359"/>
      <c r="AG198" s="138"/>
      <c r="AH198" s="138"/>
      <c r="AI198" s="369"/>
      <c r="AJ198" s="369"/>
      <c r="AK198" s="369"/>
      <c r="AL198" s="364" t="str">
        <f t="shared" si="15"/>
        <v/>
      </c>
      <c r="AM198" s="364"/>
      <c r="AN198" s="364" t="str">
        <f t="shared" si="16"/>
        <v/>
      </c>
      <c r="AO198" s="137"/>
    </row>
    <row r="199" spans="1:41" ht="18" customHeight="1">
      <c r="A199" s="123"/>
      <c r="B199" s="123"/>
      <c r="C199" s="123"/>
      <c r="D199" s="123"/>
      <c r="E199" s="124"/>
      <c r="F199" s="125"/>
      <c r="G199" s="123"/>
      <c r="H199" s="123"/>
      <c r="I199" s="123"/>
      <c r="J199" s="123"/>
      <c r="K199" s="357"/>
      <c r="L199" s="124"/>
      <c r="M199" s="169"/>
      <c r="N199" s="127"/>
      <c r="O199" s="130"/>
      <c r="P199" s="130"/>
      <c r="Q199" s="366"/>
      <c r="R199" s="359"/>
      <c r="S199" s="360" t="str">
        <f t="shared" si="17"/>
        <v/>
      </c>
      <c r="T199" s="359"/>
      <c r="U199" s="359"/>
      <c r="V199" s="359"/>
      <c r="W199" s="138"/>
      <c r="X199" s="138"/>
      <c r="Y199" s="130"/>
      <c r="Z199" s="130"/>
      <c r="AA199" s="367"/>
      <c r="AB199" s="368"/>
      <c r="AC199" s="360" t="str">
        <f t="shared" si="18"/>
        <v/>
      </c>
      <c r="AD199" s="359"/>
      <c r="AE199" s="359"/>
      <c r="AF199" s="359"/>
      <c r="AG199" s="138"/>
      <c r="AH199" s="138"/>
      <c r="AI199" s="369"/>
      <c r="AJ199" s="369"/>
      <c r="AK199" s="369"/>
      <c r="AL199" s="364" t="str">
        <f t="shared" si="15"/>
        <v/>
      </c>
      <c r="AM199" s="364"/>
      <c r="AN199" s="364" t="str">
        <f t="shared" si="16"/>
        <v/>
      </c>
      <c r="AO199" s="137"/>
    </row>
    <row r="200" spans="1:41" ht="18" customHeight="1">
      <c r="A200" s="123"/>
      <c r="B200" s="123"/>
      <c r="C200" s="123"/>
      <c r="D200" s="123"/>
      <c r="E200" s="124"/>
      <c r="F200" s="125"/>
      <c r="G200" s="123"/>
      <c r="H200" s="123"/>
      <c r="I200" s="123"/>
      <c r="J200" s="123"/>
      <c r="K200" s="357"/>
      <c r="L200" s="124"/>
      <c r="M200" s="169"/>
      <c r="N200" s="127"/>
      <c r="O200" s="130"/>
      <c r="P200" s="130"/>
      <c r="Q200" s="366"/>
      <c r="R200" s="359"/>
      <c r="S200" s="360" t="str">
        <f t="shared" si="17"/>
        <v/>
      </c>
      <c r="T200" s="359"/>
      <c r="U200" s="359"/>
      <c r="V200" s="359"/>
      <c r="W200" s="138"/>
      <c r="X200" s="138"/>
      <c r="Y200" s="130"/>
      <c r="Z200" s="130"/>
      <c r="AA200" s="367"/>
      <c r="AB200" s="368"/>
      <c r="AC200" s="360" t="str">
        <f t="shared" si="18"/>
        <v/>
      </c>
      <c r="AD200" s="359"/>
      <c r="AE200" s="359"/>
      <c r="AF200" s="359"/>
      <c r="AG200" s="138"/>
      <c r="AH200" s="138"/>
      <c r="AI200" s="369"/>
      <c r="AJ200" s="369"/>
      <c r="AK200" s="369"/>
      <c r="AL200" s="364" t="str">
        <f t="shared" ref="AL200:AL263" si="19">IF(AJ200="","",ROUND(AK200*0.68,0))</f>
        <v/>
      </c>
      <c r="AM200" s="364"/>
      <c r="AN200" s="364" t="str">
        <f t="shared" ref="AN200:AN263" si="20">IF(AJ200="","",ROUND(AK200*0.8,0)-AL200)</f>
        <v/>
      </c>
      <c r="AO200" s="137"/>
    </row>
    <row r="201" spans="1:41" ht="18" customHeight="1">
      <c r="A201" s="123"/>
      <c r="B201" s="123"/>
      <c r="C201" s="123"/>
      <c r="D201" s="123"/>
      <c r="E201" s="124"/>
      <c r="F201" s="125"/>
      <c r="G201" s="123"/>
      <c r="H201" s="123"/>
      <c r="I201" s="123"/>
      <c r="J201" s="123"/>
      <c r="K201" s="357"/>
      <c r="L201" s="124"/>
      <c r="M201" s="169"/>
      <c r="N201" s="127"/>
      <c r="O201" s="130"/>
      <c r="P201" s="130"/>
      <c r="Q201" s="366"/>
      <c r="R201" s="359"/>
      <c r="S201" s="360" t="str">
        <f t="shared" si="17"/>
        <v/>
      </c>
      <c r="T201" s="359"/>
      <c r="U201" s="359"/>
      <c r="V201" s="359"/>
      <c r="W201" s="138"/>
      <c r="X201" s="138"/>
      <c r="Y201" s="130"/>
      <c r="Z201" s="130"/>
      <c r="AA201" s="367"/>
      <c r="AB201" s="368"/>
      <c r="AC201" s="360" t="str">
        <f t="shared" si="18"/>
        <v/>
      </c>
      <c r="AD201" s="359"/>
      <c r="AE201" s="359"/>
      <c r="AF201" s="359"/>
      <c r="AG201" s="138"/>
      <c r="AH201" s="138"/>
      <c r="AI201" s="369"/>
      <c r="AJ201" s="369"/>
      <c r="AK201" s="369"/>
      <c r="AL201" s="364" t="str">
        <f t="shared" si="19"/>
        <v/>
      </c>
      <c r="AM201" s="364"/>
      <c r="AN201" s="364" t="str">
        <f t="shared" si="20"/>
        <v/>
      </c>
      <c r="AO201" s="137"/>
    </row>
    <row r="202" spans="1:41" ht="18" customHeight="1">
      <c r="A202" s="123"/>
      <c r="B202" s="123"/>
      <c r="C202" s="123"/>
      <c r="D202" s="123"/>
      <c r="E202" s="124"/>
      <c r="F202" s="125"/>
      <c r="G202" s="123"/>
      <c r="H202" s="123"/>
      <c r="I202" s="123"/>
      <c r="J202" s="123"/>
      <c r="K202" s="357"/>
      <c r="L202" s="124"/>
      <c r="M202" s="169"/>
      <c r="N202" s="127"/>
      <c r="O202" s="130"/>
      <c r="P202" s="130"/>
      <c r="Q202" s="366"/>
      <c r="R202" s="359"/>
      <c r="S202" s="360" t="str">
        <f t="shared" si="17"/>
        <v/>
      </c>
      <c r="T202" s="359"/>
      <c r="U202" s="359"/>
      <c r="V202" s="359"/>
      <c r="W202" s="138"/>
      <c r="X202" s="138"/>
      <c r="Y202" s="130"/>
      <c r="Z202" s="130"/>
      <c r="AA202" s="367"/>
      <c r="AB202" s="368"/>
      <c r="AC202" s="360" t="str">
        <f t="shared" si="18"/>
        <v/>
      </c>
      <c r="AD202" s="359"/>
      <c r="AE202" s="359"/>
      <c r="AF202" s="359"/>
      <c r="AG202" s="138"/>
      <c r="AH202" s="138"/>
      <c r="AI202" s="369"/>
      <c r="AJ202" s="369"/>
      <c r="AK202" s="369"/>
      <c r="AL202" s="364" t="str">
        <f t="shared" si="19"/>
        <v/>
      </c>
      <c r="AM202" s="364"/>
      <c r="AN202" s="364" t="str">
        <f t="shared" si="20"/>
        <v/>
      </c>
      <c r="AO202" s="137"/>
    </row>
    <row r="203" spans="1:41" ht="18" customHeight="1">
      <c r="A203" s="123"/>
      <c r="B203" s="123"/>
      <c r="C203" s="123"/>
      <c r="D203" s="123"/>
      <c r="E203" s="124"/>
      <c r="F203" s="125"/>
      <c r="G203" s="123"/>
      <c r="H203" s="123"/>
      <c r="I203" s="123"/>
      <c r="J203" s="123"/>
      <c r="K203" s="357"/>
      <c r="L203" s="124"/>
      <c r="M203" s="169"/>
      <c r="N203" s="127"/>
      <c r="O203" s="130"/>
      <c r="P203" s="130"/>
      <c r="Q203" s="358"/>
      <c r="R203" s="359"/>
      <c r="S203" s="360" t="str">
        <f t="shared" ref="S203:S266" si="21">IFERROR(IF((R203/Q203)&lt;10,"～10",IF((R203/Q203)&lt;20,"10～20",IF((R203/Q203)&lt;30,"20～30",IF((R203/Q203)&lt;40,"30～40",IF((R203/Q203)&lt;50,"40～50",IF((R203/Q203)&lt;60,"50～60",IF((R203/Q203)&lt;70,"60～70",IF((R203/Q203)&lt;80,"70～80","80～")))))))),"")</f>
        <v/>
      </c>
      <c r="T203" s="359"/>
      <c r="U203" s="359"/>
      <c r="V203" s="359"/>
      <c r="W203" s="128"/>
      <c r="X203" s="128"/>
      <c r="Y203" s="130"/>
      <c r="Z203" s="130"/>
      <c r="AA203" s="362"/>
      <c r="AB203" s="363"/>
      <c r="AC203" s="360" t="str">
        <f t="shared" ref="AC203:AC266" si="22">IFERROR(IF((AB203/AA203)&lt;10,"～10",IF((AB203/AA203)&lt;20,"10～20",IF((AB203/AA203)&lt;30,"20～30",IF((AB203/AA203)&lt;40,"30～40",IF((AB203/AA203)&lt;50,"40～50",IF((AB203/AA203)&lt;60,"50～60",IF((AB203/AA203)&lt;70,"60～70",IF((AB203/AA203)&lt;80,"70～80","80～")))))))),"")</f>
        <v/>
      </c>
      <c r="AD203" s="359"/>
      <c r="AE203" s="359"/>
      <c r="AF203" s="359"/>
      <c r="AG203" s="128"/>
      <c r="AH203" s="128"/>
      <c r="AI203" s="359"/>
      <c r="AJ203" s="359"/>
      <c r="AK203" s="359"/>
      <c r="AL203" s="364" t="str">
        <f t="shared" si="19"/>
        <v/>
      </c>
      <c r="AM203" s="364"/>
      <c r="AN203" s="364" t="str">
        <f t="shared" si="20"/>
        <v/>
      </c>
      <c r="AO203" s="127"/>
    </row>
    <row r="204" spans="1:41" ht="18" customHeight="1">
      <c r="A204" s="123"/>
      <c r="B204" s="123"/>
      <c r="C204" s="123"/>
      <c r="D204" s="123"/>
      <c r="E204" s="124"/>
      <c r="F204" s="125"/>
      <c r="G204" s="123"/>
      <c r="H204" s="123"/>
      <c r="I204" s="123"/>
      <c r="J204" s="123"/>
      <c r="K204" s="357"/>
      <c r="L204" s="124"/>
      <c r="M204" s="169"/>
      <c r="N204" s="127"/>
      <c r="O204" s="130"/>
      <c r="P204" s="130"/>
      <c r="Q204" s="358"/>
      <c r="R204" s="359"/>
      <c r="S204" s="360" t="str">
        <f t="shared" si="21"/>
        <v/>
      </c>
      <c r="T204" s="359"/>
      <c r="U204" s="359"/>
      <c r="V204" s="359"/>
      <c r="W204" s="128"/>
      <c r="X204" s="128"/>
      <c r="Y204" s="130"/>
      <c r="Z204" s="130"/>
      <c r="AA204" s="362"/>
      <c r="AB204" s="363"/>
      <c r="AC204" s="360" t="str">
        <f t="shared" si="22"/>
        <v/>
      </c>
      <c r="AD204" s="359"/>
      <c r="AE204" s="359"/>
      <c r="AF204" s="359"/>
      <c r="AG204" s="128"/>
      <c r="AH204" s="128"/>
      <c r="AI204" s="359"/>
      <c r="AJ204" s="359"/>
      <c r="AK204" s="359"/>
      <c r="AL204" s="364" t="str">
        <f t="shared" si="19"/>
        <v/>
      </c>
      <c r="AM204" s="364"/>
      <c r="AN204" s="364" t="str">
        <f t="shared" si="20"/>
        <v/>
      </c>
      <c r="AO204" s="127"/>
    </row>
    <row r="205" spans="1:41" ht="18" customHeight="1">
      <c r="A205" s="123"/>
      <c r="B205" s="123"/>
      <c r="C205" s="123"/>
      <c r="D205" s="123"/>
      <c r="E205" s="124"/>
      <c r="F205" s="125"/>
      <c r="G205" s="123"/>
      <c r="H205" s="123"/>
      <c r="I205" s="123"/>
      <c r="J205" s="123"/>
      <c r="K205" s="357"/>
      <c r="L205" s="124"/>
      <c r="M205" s="169"/>
      <c r="N205" s="127"/>
      <c r="O205" s="130"/>
      <c r="P205" s="130"/>
      <c r="Q205" s="358"/>
      <c r="R205" s="359"/>
      <c r="S205" s="360" t="str">
        <f t="shared" si="21"/>
        <v/>
      </c>
      <c r="T205" s="359"/>
      <c r="U205" s="359"/>
      <c r="V205" s="359"/>
      <c r="W205" s="128"/>
      <c r="X205" s="128"/>
      <c r="Y205" s="130"/>
      <c r="Z205" s="130"/>
      <c r="AA205" s="362"/>
      <c r="AB205" s="363"/>
      <c r="AC205" s="360" t="str">
        <f t="shared" si="22"/>
        <v/>
      </c>
      <c r="AD205" s="359"/>
      <c r="AE205" s="359"/>
      <c r="AF205" s="359"/>
      <c r="AG205" s="128"/>
      <c r="AH205" s="128"/>
      <c r="AI205" s="359"/>
      <c r="AJ205" s="359"/>
      <c r="AK205" s="359"/>
      <c r="AL205" s="364" t="str">
        <f t="shared" si="19"/>
        <v/>
      </c>
      <c r="AM205" s="364"/>
      <c r="AN205" s="364" t="str">
        <f t="shared" si="20"/>
        <v/>
      </c>
      <c r="AO205" s="127"/>
    </row>
    <row r="206" spans="1:41" ht="18" customHeight="1">
      <c r="A206" s="123"/>
      <c r="B206" s="123"/>
      <c r="C206" s="123"/>
      <c r="D206" s="123"/>
      <c r="E206" s="124"/>
      <c r="F206" s="125"/>
      <c r="G206" s="123"/>
      <c r="H206" s="123"/>
      <c r="I206" s="123"/>
      <c r="J206" s="123"/>
      <c r="K206" s="357"/>
      <c r="L206" s="124"/>
      <c r="M206" s="169"/>
      <c r="N206" s="127"/>
      <c r="O206" s="130"/>
      <c r="P206" s="130"/>
      <c r="Q206" s="358"/>
      <c r="R206" s="359"/>
      <c r="S206" s="360" t="str">
        <f t="shared" si="21"/>
        <v/>
      </c>
      <c r="T206" s="359"/>
      <c r="U206" s="359"/>
      <c r="V206" s="359"/>
      <c r="W206" s="128"/>
      <c r="X206" s="128"/>
      <c r="Y206" s="130"/>
      <c r="Z206" s="130"/>
      <c r="AA206" s="362"/>
      <c r="AB206" s="363"/>
      <c r="AC206" s="360" t="str">
        <f t="shared" si="22"/>
        <v/>
      </c>
      <c r="AD206" s="359"/>
      <c r="AE206" s="359"/>
      <c r="AF206" s="359"/>
      <c r="AG206" s="128"/>
      <c r="AH206" s="128"/>
      <c r="AI206" s="359"/>
      <c r="AJ206" s="359"/>
      <c r="AK206" s="359"/>
      <c r="AL206" s="364" t="str">
        <f t="shared" si="19"/>
        <v/>
      </c>
      <c r="AM206" s="364"/>
      <c r="AN206" s="364" t="str">
        <f t="shared" si="20"/>
        <v/>
      </c>
      <c r="AO206" s="127"/>
    </row>
    <row r="207" spans="1:41" ht="18" customHeight="1">
      <c r="A207" s="123"/>
      <c r="B207" s="123"/>
      <c r="C207" s="123"/>
      <c r="D207" s="123"/>
      <c r="E207" s="124"/>
      <c r="F207" s="125"/>
      <c r="G207" s="123"/>
      <c r="H207" s="123"/>
      <c r="I207" s="123"/>
      <c r="J207" s="123"/>
      <c r="K207" s="357"/>
      <c r="L207" s="124"/>
      <c r="M207" s="169"/>
      <c r="N207" s="127"/>
      <c r="O207" s="130"/>
      <c r="P207" s="130"/>
      <c r="Q207" s="358"/>
      <c r="R207" s="359"/>
      <c r="S207" s="360" t="str">
        <f t="shared" si="21"/>
        <v/>
      </c>
      <c r="T207" s="359"/>
      <c r="U207" s="359"/>
      <c r="V207" s="359"/>
      <c r="W207" s="128"/>
      <c r="X207" s="128"/>
      <c r="Y207" s="130"/>
      <c r="Z207" s="130"/>
      <c r="AA207" s="362"/>
      <c r="AB207" s="363"/>
      <c r="AC207" s="360" t="str">
        <f t="shared" si="22"/>
        <v/>
      </c>
      <c r="AD207" s="359"/>
      <c r="AE207" s="359"/>
      <c r="AF207" s="359"/>
      <c r="AG207" s="128"/>
      <c r="AH207" s="128"/>
      <c r="AI207" s="359"/>
      <c r="AJ207" s="359"/>
      <c r="AK207" s="359"/>
      <c r="AL207" s="364" t="str">
        <f t="shared" si="19"/>
        <v/>
      </c>
      <c r="AM207" s="364"/>
      <c r="AN207" s="364" t="str">
        <f t="shared" si="20"/>
        <v/>
      </c>
      <c r="AO207" s="127"/>
    </row>
    <row r="208" spans="1:41" ht="18" customHeight="1">
      <c r="A208" s="123"/>
      <c r="B208" s="123"/>
      <c r="C208" s="123"/>
      <c r="D208" s="123"/>
      <c r="E208" s="124"/>
      <c r="F208" s="125"/>
      <c r="G208" s="123"/>
      <c r="H208" s="123"/>
      <c r="I208" s="123"/>
      <c r="J208" s="123"/>
      <c r="K208" s="357"/>
      <c r="L208" s="124"/>
      <c r="M208" s="169"/>
      <c r="N208" s="127"/>
      <c r="O208" s="130"/>
      <c r="P208" s="130"/>
      <c r="Q208" s="358"/>
      <c r="R208" s="359"/>
      <c r="S208" s="360" t="str">
        <f t="shared" si="21"/>
        <v/>
      </c>
      <c r="T208" s="359"/>
      <c r="U208" s="359"/>
      <c r="V208" s="359"/>
      <c r="W208" s="128"/>
      <c r="X208" s="128"/>
      <c r="Y208" s="130"/>
      <c r="Z208" s="130"/>
      <c r="AA208" s="362"/>
      <c r="AB208" s="363"/>
      <c r="AC208" s="360" t="str">
        <f t="shared" si="22"/>
        <v/>
      </c>
      <c r="AD208" s="359"/>
      <c r="AE208" s="359"/>
      <c r="AF208" s="359"/>
      <c r="AG208" s="128"/>
      <c r="AH208" s="128"/>
      <c r="AI208" s="359"/>
      <c r="AJ208" s="359"/>
      <c r="AK208" s="359"/>
      <c r="AL208" s="364" t="str">
        <f t="shared" si="19"/>
        <v/>
      </c>
      <c r="AM208" s="364"/>
      <c r="AN208" s="364" t="str">
        <f t="shared" si="20"/>
        <v/>
      </c>
      <c r="AO208" s="127"/>
    </row>
    <row r="209" spans="1:41" ht="18" customHeight="1">
      <c r="A209" s="123"/>
      <c r="B209" s="123"/>
      <c r="C209" s="123"/>
      <c r="D209" s="123"/>
      <c r="E209" s="124"/>
      <c r="F209" s="125"/>
      <c r="G209" s="123"/>
      <c r="H209" s="123"/>
      <c r="I209" s="123"/>
      <c r="J209" s="123"/>
      <c r="K209" s="357"/>
      <c r="L209" s="124"/>
      <c r="M209" s="169"/>
      <c r="N209" s="127"/>
      <c r="O209" s="130"/>
      <c r="P209" s="130"/>
      <c r="Q209" s="358"/>
      <c r="R209" s="359"/>
      <c r="S209" s="360" t="str">
        <f t="shared" si="21"/>
        <v/>
      </c>
      <c r="T209" s="359"/>
      <c r="U209" s="359"/>
      <c r="V209" s="359"/>
      <c r="W209" s="128"/>
      <c r="X209" s="128"/>
      <c r="Y209" s="130"/>
      <c r="Z209" s="130"/>
      <c r="AA209" s="362"/>
      <c r="AB209" s="363"/>
      <c r="AC209" s="360" t="str">
        <f t="shared" si="22"/>
        <v/>
      </c>
      <c r="AD209" s="359"/>
      <c r="AE209" s="359"/>
      <c r="AF209" s="359"/>
      <c r="AG209" s="128"/>
      <c r="AH209" s="128"/>
      <c r="AI209" s="359"/>
      <c r="AJ209" s="359"/>
      <c r="AK209" s="359"/>
      <c r="AL209" s="364" t="str">
        <f t="shared" si="19"/>
        <v/>
      </c>
      <c r="AM209" s="364"/>
      <c r="AN209" s="364" t="str">
        <f t="shared" si="20"/>
        <v/>
      </c>
      <c r="AO209" s="127"/>
    </row>
    <row r="210" spans="1:41" ht="18" customHeight="1">
      <c r="A210" s="123"/>
      <c r="B210" s="123"/>
      <c r="C210" s="123"/>
      <c r="D210" s="123"/>
      <c r="E210" s="124"/>
      <c r="F210" s="125"/>
      <c r="G210" s="123"/>
      <c r="H210" s="123"/>
      <c r="I210" s="123"/>
      <c r="J210" s="123"/>
      <c r="K210" s="357"/>
      <c r="L210" s="124"/>
      <c r="M210" s="169"/>
      <c r="N210" s="127"/>
      <c r="O210" s="130"/>
      <c r="P210" s="130"/>
      <c r="Q210" s="358"/>
      <c r="R210" s="359"/>
      <c r="S210" s="360" t="str">
        <f t="shared" si="21"/>
        <v/>
      </c>
      <c r="T210" s="359"/>
      <c r="U210" s="359"/>
      <c r="V210" s="359"/>
      <c r="W210" s="128"/>
      <c r="X210" s="128"/>
      <c r="Y210" s="130"/>
      <c r="Z210" s="130"/>
      <c r="AA210" s="362"/>
      <c r="AB210" s="363"/>
      <c r="AC210" s="360" t="str">
        <f t="shared" si="22"/>
        <v/>
      </c>
      <c r="AD210" s="359"/>
      <c r="AE210" s="359"/>
      <c r="AF210" s="359"/>
      <c r="AG210" s="128"/>
      <c r="AH210" s="128"/>
      <c r="AI210" s="359"/>
      <c r="AJ210" s="359"/>
      <c r="AK210" s="359"/>
      <c r="AL210" s="364" t="str">
        <f t="shared" si="19"/>
        <v/>
      </c>
      <c r="AM210" s="364"/>
      <c r="AN210" s="364" t="str">
        <f t="shared" si="20"/>
        <v/>
      </c>
      <c r="AO210" s="127"/>
    </row>
    <row r="211" spans="1:41" ht="18" customHeight="1">
      <c r="A211" s="123"/>
      <c r="B211" s="123"/>
      <c r="C211" s="123"/>
      <c r="D211" s="123"/>
      <c r="E211" s="124"/>
      <c r="F211" s="125"/>
      <c r="G211" s="123"/>
      <c r="H211" s="123"/>
      <c r="I211" s="123"/>
      <c r="J211" s="123"/>
      <c r="K211" s="357"/>
      <c r="L211" s="124"/>
      <c r="M211" s="169"/>
      <c r="N211" s="127"/>
      <c r="O211" s="130"/>
      <c r="P211" s="130"/>
      <c r="Q211" s="358"/>
      <c r="R211" s="359"/>
      <c r="S211" s="360" t="str">
        <f t="shared" si="21"/>
        <v/>
      </c>
      <c r="T211" s="359"/>
      <c r="U211" s="359"/>
      <c r="V211" s="359"/>
      <c r="W211" s="128"/>
      <c r="X211" s="128"/>
      <c r="Y211" s="130"/>
      <c r="Z211" s="130"/>
      <c r="AA211" s="362"/>
      <c r="AB211" s="363"/>
      <c r="AC211" s="360" t="str">
        <f t="shared" si="22"/>
        <v/>
      </c>
      <c r="AD211" s="359"/>
      <c r="AE211" s="359"/>
      <c r="AF211" s="359"/>
      <c r="AG211" s="128"/>
      <c r="AH211" s="128"/>
      <c r="AI211" s="359"/>
      <c r="AJ211" s="359"/>
      <c r="AK211" s="359"/>
      <c r="AL211" s="364" t="str">
        <f t="shared" si="19"/>
        <v/>
      </c>
      <c r="AM211" s="364"/>
      <c r="AN211" s="364" t="str">
        <f t="shared" si="20"/>
        <v/>
      </c>
      <c r="AO211" s="127"/>
    </row>
    <row r="212" spans="1:41" ht="18" customHeight="1">
      <c r="A212" s="123"/>
      <c r="B212" s="123"/>
      <c r="C212" s="123"/>
      <c r="D212" s="123"/>
      <c r="E212" s="124"/>
      <c r="F212" s="125"/>
      <c r="G212" s="123"/>
      <c r="H212" s="123"/>
      <c r="I212" s="123"/>
      <c r="J212" s="123"/>
      <c r="K212" s="357"/>
      <c r="L212" s="124"/>
      <c r="M212" s="169"/>
      <c r="N212" s="127"/>
      <c r="O212" s="130"/>
      <c r="P212" s="130"/>
      <c r="Q212" s="358"/>
      <c r="R212" s="359"/>
      <c r="S212" s="360" t="str">
        <f t="shared" si="21"/>
        <v/>
      </c>
      <c r="T212" s="359"/>
      <c r="U212" s="359"/>
      <c r="V212" s="359"/>
      <c r="W212" s="128"/>
      <c r="X212" s="128"/>
      <c r="Y212" s="130"/>
      <c r="Z212" s="130"/>
      <c r="AA212" s="362"/>
      <c r="AB212" s="363"/>
      <c r="AC212" s="360" t="str">
        <f t="shared" si="22"/>
        <v/>
      </c>
      <c r="AD212" s="359"/>
      <c r="AE212" s="359"/>
      <c r="AF212" s="359"/>
      <c r="AG212" s="128"/>
      <c r="AH212" s="128"/>
      <c r="AI212" s="359"/>
      <c r="AJ212" s="359"/>
      <c r="AK212" s="359"/>
      <c r="AL212" s="364" t="str">
        <f t="shared" si="19"/>
        <v/>
      </c>
      <c r="AM212" s="364"/>
      <c r="AN212" s="364" t="str">
        <f t="shared" si="20"/>
        <v/>
      </c>
      <c r="AO212" s="127"/>
    </row>
    <row r="213" spans="1:41" ht="18" customHeight="1">
      <c r="A213" s="123"/>
      <c r="B213" s="123"/>
      <c r="C213" s="123"/>
      <c r="D213" s="123"/>
      <c r="E213" s="124"/>
      <c r="F213" s="125"/>
      <c r="G213" s="123"/>
      <c r="H213" s="123"/>
      <c r="I213" s="123"/>
      <c r="J213" s="123"/>
      <c r="K213" s="357"/>
      <c r="L213" s="124"/>
      <c r="M213" s="169"/>
      <c r="N213" s="127"/>
      <c r="O213" s="130"/>
      <c r="P213" s="130"/>
      <c r="Q213" s="358"/>
      <c r="R213" s="359"/>
      <c r="S213" s="360" t="str">
        <f t="shared" si="21"/>
        <v/>
      </c>
      <c r="T213" s="359"/>
      <c r="U213" s="359"/>
      <c r="V213" s="359"/>
      <c r="W213" s="128"/>
      <c r="X213" s="128"/>
      <c r="Y213" s="130"/>
      <c r="Z213" s="130"/>
      <c r="AA213" s="362"/>
      <c r="AB213" s="363"/>
      <c r="AC213" s="360" t="str">
        <f t="shared" si="22"/>
        <v/>
      </c>
      <c r="AD213" s="359"/>
      <c r="AE213" s="359"/>
      <c r="AF213" s="359"/>
      <c r="AG213" s="128"/>
      <c r="AH213" s="128"/>
      <c r="AI213" s="359"/>
      <c r="AJ213" s="359"/>
      <c r="AK213" s="359"/>
      <c r="AL213" s="364" t="str">
        <f t="shared" si="19"/>
        <v/>
      </c>
      <c r="AM213" s="364"/>
      <c r="AN213" s="364" t="str">
        <f t="shared" si="20"/>
        <v/>
      </c>
      <c r="AO213" s="127"/>
    </row>
    <row r="214" spans="1:41" ht="18" customHeight="1">
      <c r="A214" s="123"/>
      <c r="B214" s="123"/>
      <c r="C214" s="123"/>
      <c r="D214" s="123"/>
      <c r="E214" s="124"/>
      <c r="F214" s="125"/>
      <c r="G214" s="123"/>
      <c r="H214" s="123"/>
      <c r="I214" s="123"/>
      <c r="J214" s="123"/>
      <c r="K214" s="357"/>
      <c r="L214" s="124"/>
      <c r="M214" s="169"/>
      <c r="N214" s="127"/>
      <c r="O214" s="130"/>
      <c r="P214" s="130"/>
      <c r="Q214" s="358"/>
      <c r="R214" s="359"/>
      <c r="S214" s="360" t="str">
        <f t="shared" si="21"/>
        <v/>
      </c>
      <c r="T214" s="359"/>
      <c r="U214" s="359"/>
      <c r="V214" s="359"/>
      <c r="W214" s="128"/>
      <c r="X214" s="128"/>
      <c r="Y214" s="130"/>
      <c r="Z214" s="130"/>
      <c r="AA214" s="362"/>
      <c r="AB214" s="363"/>
      <c r="AC214" s="360" t="str">
        <f t="shared" si="22"/>
        <v/>
      </c>
      <c r="AD214" s="359"/>
      <c r="AE214" s="359"/>
      <c r="AF214" s="359"/>
      <c r="AG214" s="128"/>
      <c r="AH214" s="128"/>
      <c r="AI214" s="359"/>
      <c r="AJ214" s="359"/>
      <c r="AK214" s="359"/>
      <c r="AL214" s="364" t="str">
        <f t="shared" si="19"/>
        <v/>
      </c>
      <c r="AM214" s="364"/>
      <c r="AN214" s="364" t="str">
        <f t="shared" si="20"/>
        <v/>
      </c>
      <c r="AO214" s="127"/>
    </row>
    <row r="215" spans="1:41" ht="18" customHeight="1">
      <c r="A215" s="123"/>
      <c r="B215" s="139"/>
      <c r="C215" s="139"/>
      <c r="D215" s="123"/>
      <c r="E215" s="140"/>
      <c r="F215" s="125"/>
      <c r="G215" s="139"/>
      <c r="H215" s="139"/>
      <c r="I215" s="139"/>
      <c r="J215" s="139"/>
      <c r="K215" s="357"/>
      <c r="L215" s="140"/>
      <c r="M215" s="169"/>
      <c r="N215" s="127"/>
      <c r="O215" s="130"/>
      <c r="P215" s="130"/>
      <c r="Q215" s="370"/>
      <c r="R215" s="359"/>
      <c r="S215" s="360" t="str">
        <f t="shared" si="21"/>
        <v/>
      </c>
      <c r="T215" s="359"/>
      <c r="U215" s="359"/>
      <c r="V215" s="359"/>
      <c r="W215" s="141"/>
      <c r="X215" s="141"/>
      <c r="Y215" s="130"/>
      <c r="Z215" s="130"/>
      <c r="AA215" s="362"/>
      <c r="AB215" s="363"/>
      <c r="AC215" s="360" t="str">
        <f t="shared" si="22"/>
        <v/>
      </c>
      <c r="AD215" s="359"/>
      <c r="AE215" s="359"/>
      <c r="AF215" s="359"/>
      <c r="AG215" s="141"/>
      <c r="AH215" s="141"/>
      <c r="AI215" s="359"/>
      <c r="AJ215" s="359"/>
      <c r="AK215" s="359"/>
      <c r="AL215" s="364" t="str">
        <f t="shared" si="19"/>
        <v/>
      </c>
      <c r="AM215" s="364"/>
      <c r="AN215" s="364" t="str">
        <f t="shared" si="20"/>
        <v/>
      </c>
      <c r="AO215" s="127"/>
    </row>
    <row r="216" spans="1:41" ht="18" customHeight="1">
      <c r="A216" s="123"/>
      <c r="B216" s="123"/>
      <c r="C216" s="123"/>
      <c r="D216" s="123"/>
      <c r="E216" s="124"/>
      <c r="F216" s="125"/>
      <c r="G216" s="123"/>
      <c r="H216" s="123"/>
      <c r="I216" s="123"/>
      <c r="J216" s="123"/>
      <c r="K216" s="357"/>
      <c r="L216" s="124"/>
      <c r="M216" s="169"/>
      <c r="N216" s="127"/>
      <c r="O216" s="130"/>
      <c r="P216" s="130"/>
      <c r="Q216" s="358"/>
      <c r="R216" s="359"/>
      <c r="S216" s="360" t="str">
        <f t="shared" si="21"/>
        <v/>
      </c>
      <c r="T216" s="359"/>
      <c r="U216" s="359"/>
      <c r="V216" s="359"/>
      <c r="W216" s="128"/>
      <c r="X216" s="128"/>
      <c r="Y216" s="130"/>
      <c r="Z216" s="130"/>
      <c r="AA216" s="362"/>
      <c r="AB216" s="363"/>
      <c r="AC216" s="360" t="str">
        <f t="shared" si="22"/>
        <v/>
      </c>
      <c r="AD216" s="359"/>
      <c r="AE216" s="359"/>
      <c r="AF216" s="359"/>
      <c r="AG216" s="128"/>
      <c r="AH216" s="128"/>
      <c r="AI216" s="359"/>
      <c r="AJ216" s="359"/>
      <c r="AK216" s="359"/>
      <c r="AL216" s="364" t="str">
        <f t="shared" si="19"/>
        <v/>
      </c>
      <c r="AM216" s="364"/>
      <c r="AN216" s="364" t="str">
        <f t="shared" si="20"/>
        <v/>
      </c>
      <c r="AO216" s="127"/>
    </row>
    <row r="217" spans="1:41" ht="18" customHeight="1">
      <c r="A217" s="123"/>
      <c r="B217" s="123"/>
      <c r="C217" s="123"/>
      <c r="D217" s="123"/>
      <c r="E217" s="124"/>
      <c r="F217" s="125"/>
      <c r="G217" s="123"/>
      <c r="H217" s="123"/>
      <c r="I217" s="123"/>
      <c r="J217" s="123"/>
      <c r="K217" s="357"/>
      <c r="L217" s="124"/>
      <c r="M217" s="169"/>
      <c r="N217" s="127"/>
      <c r="O217" s="130"/>
      <c r="P217" s="130"/>
      <c r="Q217" s="358"/>
      <c r="R217" s="359"/>
      <c r="S217" s="360" t="str">
        <f t="shared" si="21"/>
        <v/>
      </c>
      <c r="T217" s="359"/>
      <c r="U217" s="359"/>
      <c r="V217" s="359"/>
      <c r="W217" s="128"/>
      <c r="X217" s="128"/>
      <c r="Y217" s="130"/>
      <c r="Z217" s="130"/>
      <c r="AA217" s="362"/>
      <c r="AB217" s="363"/>
      <c r="AC217" s="360" t="str">
        <f t="shared" si="22"/>
        <v/>
      </c>
      <c r="AD217" s="359"/>
      <c r="AE217" s="359"/>
      <c r="AF217" s="359"/>
      <c r="AG217" s="128"/>
      <c r="AH217" s="128"/>
      <c r="AI217" s="359"/>
      <c r="AJ217" s="359"/>
      <c r="AK217" s="359"/>
      <c r="AL217" s="364" t="str">
        <f t="shared" si="19"/>
        <v/>
      </c>
      <c r="AM217" s="364"/>
      <c r="AN217" s="364" t="str">
        <f t="shared" si="20"/>
        <v/>
      </c>
      <c r="AO217" s="127"/>
    </row>
    <row r="218" spans="1:41" ht="18" customHeight="1">
      <c r="A218" s="123"/>
      <c r="B218" s="123"/>
      <c r="C218" s="123"/>
      <c r="D218" s="123"/>
      <c r="E218" s="124"/>
      <c r="F218" s="125"/>
      <c r="G218" s="123"/>
      <c r="H218" s="123"/>
      <c r="I218" s="123"/>
      <c r="J218" s="123"/>
      <c r="K218" s="357"/>
      <c r="L218" s="124"/>
      <c r="M218" s="169"/>
      <c r="N218" s="127"/>
      <c r="O218" s="130"/>
      <c r="P218" s="130"/>
      <c r="Q218" s="358"/>
      <c r="R218" s="359"/>
      <c r="S218" s="360" t="str">
        <f t="shared" si="21"/>
        <v/>
      </c>
      <c r="T218" s="359"/>
      <c r="U218" s="359"/>
      <c r="V218" s="359"/>
      <c r="W218" s="128"/>
      <c r="X218" s="128"/>
      <c r="Y218" s="130"/>
      <c r="Z218" s="130"/>
      <c r="AA218" s="362"/>
      <c r="AB218" s="363"/>
      <c r="AC218" s="360" t="str">
        <f t="shared" si="22"/>
        <v/>
      </c>
      <c r="AD218" s="359"/>
      <c r="AE218" s="359"/>
      <c r="AF218" s="359"/>
      <c r="AG218" s="128"/>
      <c r="AH218" s="128"/>
      <c r="AI218" s="359"/>
      <c r="AJ218" s="359"/>
      <c r="AK218" s="359"/>
      <c r="AL218" s="364" t="str">
        <f t="shared" si="19"/>
        <v/>
      </c>
      <c r="AM218" s="364"/>
      <c r="AN218" s="364" t="str">
        <f t="shared" si="20"/>
        <v/>
      </c>
      <c r="AO218" s="127"/>
    </row>
    <row r="219" spans="1:41" ht="18" customHeight="1">
      <c r="A219" s="123"/>
      <c r="B219" s="123"/>
      <c r="C219" s="123"/>
      <c r="D219" s="123"/>
      <c r="E219" s="124"/>
      <c r="F219" s="125"/>
      <c r="G219" s="123"/>
      <c r="H219" s="123"/>
      <c r="I219" s="123"/>
      <c r="J219" s="123"/>
      <c r="K219" s="357"/>
      <c r="L219" s="124"/>
      <c r="M219" s="169"/>
      <c r="N219" s="127"/>
      <c r="O219" s="130"/>
      <c r="P219" s="130"/>
      <c r="Q219" s="358"/>
      <c r="R219" s="359"/>
      <c r="S219" s="360" t="str">
        <f t="shared" si="21"/>
        <v/>
      </c>
      <c r="T219" s="359"/>
      <c r="U219" s="359"/>
      <c r="V219" s="359"/>
      <c r="W219" s="128"/>
      <c r="X219" s="128"/>
      <c r="Y219" s="130"/>
      <c r="Z219" s="130"/>
      <c r="AA219" s="362"/>
      <c r="AB219" s="363"/>
      <c r="AC219" s="360" t="str">
        <f t="shared" si="22"/>
        <v/>
      </c>
      <c r="AD219" s="359"/>
      <c r="AE219" s="359"/>
      <c r="AF219" s="359"/>
      <c r="AG219" s="128"/>
      <c r="AH219" s="128"/>
      <c r="AI219" s="359"/>
      <c r="AJ219" s="359"/>
      <c r="AK219" s="359"/>
      <c r="AL219" s="364" t="str">
        <f t="shared" si="19"/>
        <v/>
      </c>
      <c r="AM219" s="364"/>
      <c r="AN219" s="364" t="str">
        <f t="shared" si="20"/>
        <v/>
      </c>
      <c r="AO219" s="127"/>
    </row>
    <row r="220" spans="1:41" ht="18" customHeight="1">
      <c r="A220" s="123"/>
      <c r="B220" s="123"/>
      <c r="C220" s="123"/>
      <c r="D220" s="123"/>
      <c r="E220" s="124"/>
      <c r="F220" s="125"/>
      <c r="G220" s="123"/>
      <c r="H220" s="123"/>
      <c r="I220" s="123"/>
      <c r="J220" s="123"/>
      <c r="K220" s="357"/>
      <c r="L220" s="124"/>
      <c r="M220" s="169"/>
      <c r="N220" s="127"/>
      <c r="O220" s="130"/>
      <c r="P220" s="130"/>
      <c r="Q220" s="358"/>
      <c r="R220" s="359"/>
      <c r="S220" s="360" t="str">
        <f t="shared" si="21"/>
        <v/>
      </c>
      <c r="T220" s="359"/>
      <c r="U220" s="359"/>
      <c r="V220" s="359"/>
      <c r="W220" s="128"/>
      <c r="X220" s="128"/>
      <c r="Y220" s="130"/>
      <c r="Z220" s="130"/>
      <c r="AA220" s="362"/>
      <c r="AB220" s="363"/>
      <c r="AC220" s="360" t="str">
        <f t="shared" si="22"/>
        <v/>
      </c>
      <c r="AD220" s="359"/>
      <c r="AE220" s="359"/>
      <c r="AF220" s="359"/>
      <c r="AG220" s="128"/>
      <c r="AH220" s="128"/>
      <c r="AI220" s="359"/>
      <c r="AJ220" s="359"/>
      <c r="AK220" s="359"/>
      <c r="AL220" s="364" t="str">
        <f t="shared" si="19"/>
        <v/>
      </c>
      <c r="AM220" s="364"/>
      <c r="AN220" s="364" t="str">
        <f t="shared" si="20"/>
        <v/>
      </c>
      <c r="AO220" s="127"/>
    </row>
    <row r="221" spans="1:41" ht="18" customHeight="1">
      <c r="A221" s="123"/>
      <c r="B221" s="123"/>
      <c r="C221" s="123"/>
      <c r="D221" s="123"/>
      <c r="E221" s="124"/>
      <c r="F221" s="125"/>
      <c r="G221" s="123"/>
      <c r="H221" s="123"/>
      <c r="I221" s="123"/>
      <c r="J221" s="123"/>
      <c r="K221" s="357"/>
      <c r="L221" s="124"/>
      <c r="M221" s="169"/>
      <c r="N221" s="127"/>
      <c r="O221" s="130"/>
      <c r="P221" s="130"/>
      <c r="Q221" s="358"/>
      <c r="R221" s="359"/>
      <c r="S221" s="360" t="str">
        <f t="shared" si="21"/>
        <v/>
      </c>
      <c r="T221" s="359"/>
      <c r="U221" s="359"/>
      <c r="V221" s="359"/>
      <c r="W221" s="128"/>
      <c r="X221" s="128"/>
      <c r="Y221" s="130"/>
      <c r="Z221" s="130"/>
      <c r="AA221" s="362"/>
      <c r="AB221" s="363"/>
      <c r="AC221" s="360" t="str">
        <f t="shared" si="22"/>
        <v/>
      </c>
      <c r="AD221" s="359"/>
      <c r="AE221" s="359"/>
      <c r="AF221" s="359"/>
      <c r="AG221" s="128"/>
      <c r="AH221" s="128"/>
      <c r="AI221" s="359"/>
      <c r="AJ221" s="359"/>
      <c r="AK221" s="359"/>
      <c r="AL221" s="364" t="str">
        <f t="shared" si="19"/>
        <v/>
      </c>
      <c r="AM221" s="364"/>
      <c r="AN221" s="364" t="str">
        <f t="shared" si="20"/>
        <v/>
      </c>
      <c r="AO221" s="127"/>
    </row>
    <row r="222" spans="1:41" ht="18" customHeight="1">
      <c r="A222" s="123"/>
      <c r="B222" s="123"/>
      <c r="C222" s="123"/>
      <c r="D222" s="123"/>
      <c r="E222" s="124"/>
      <c r="F222" s="125"/>
      <c r="G222" s="123"/>
      <c r="H222" s="123"/>
      <c r="I222" s="123"/>
      <c r="J222" s="123"/>
      <c r="K222" s="357"/>
      <c r="L222" s="124"/>
      <c r="M222" s="169"/>
      <c r="N222" s="127"/>
      <c r="O222" s="130"/>
      <c r="P222" s="130"/>
      <c r="Q222" s="358"/>
      <c r="R222" s="359"/>
      <c r="S222" s="360" t="str">
        <f t="shared" si="21"/>
        <v/>
      </c>
      <c r="T222" s="359"/>
      <c r="U222" s="359"/>
      <c r="V222" s="359"/>
      <c r="W222" s="128"/>
      <c r="X222" s="128"/>
      <c r="Y222" s="130"/>
      <c r="Z222" s="130"/>
      <c r="AA222" s="362"/>
      <c r="AB222" s="363"/>
      <c r="AC222" s="360" t="str">
        <f t="shared" si="22"/>
        <v/>
      </c>
      <c r="AD222" s="359"/>
      <c r="AE222" s="359"/>
      <c r="AF222" s="359"/>
      <c r="AG222" s="128"/>
      <c r="AH222" s="128"/>
      <c r="AI222" s="359"/>
      <c r="AJ222" s="359"/>
      <c r="AK222" s="359"/>
      <c r="AL222" s="364" t="str">
        <f t="shared" si="19"/>
        <v/>
      </c>
      <c r="AM222" s="364"/>
      <c r="AN222" s="364" t="str">
        <f t="shared" si="20"/>
        <v/>
      </c>
      <c r="AO222" s="127"/>
    </row>
    <row r="223" spans="1:41" ht="18" customHeight="1">
      <c r="A223" s="123"/>
      <c r="B223" s="123"/>
      <c r="C223" s="123"/>
      <c r="D223" s="123"/>
      <c r="E223" s="124"/>
      <c r="F223" s="125"/>
      <c r="G223" s="123"/>
      <c r="H223" s="123"/>
      <c r="I223" s="123"/>
      <c r="J223" s="123"/>
      <c r="K223" s="357"/>
      <c r="L223" s="124"/>
      <c r="M223" s="169"/>
      <c r="N223" s="127"/>
      <c r="O223" s="130"/>
      <c r="P223" s="130"/>
      <c r="Q223" s="358"/>
      <c r="R223" s="359"/>
      <c r="S223" s="360" t="str">
        <f t="shared" si="21"/>
        <v/>
      </c>
      <c r="T223" s="359"/>
      <c r="U223" s="359"/>
      <c r="V223" s="359"/>
      <c r="W223" s="128"/>
      <c r="X223" s="128"/>
      <c r="Y223" s="130"/>
      <c r="Z223" s="130"/>
      <c r="AA223" s="362"/>
      <c r="AB223" s="363"/>
      <c r="AC223" s="360" t="str">
        <f t="shared" si="22"/>
        <v/>
      </c>
      <c r="AD223" s="359"/>
      <c r="AE223" s="359"/>
      <c r="AF223" s="359"/>
      <c r="AG223" s="128"/>
      <c r="AH223" s="128"/>
      <c r="AI223" s="359"/>
      <c r="AJ223" s="359"/>
      <c r="AK223" s="359"/>
      <c r="AL223" s="364" t="str">
        <f t="shared" si="19"/>
        <v/>
      </c>
      <c r="AM223" s="364"/>
      <c r="AN223" s="364" t="str">
        <f t="shared" si="20"/>
        <v/>
      </c>
      <c r="AO223" s="127"/>
    </row>
    <row r="224" spans="1:41" ht="18" customHeight="1">
      <c r="A224" s="123"/>
      <c r="B224" s="123"/>
      <c r="C224" s="123"/>
      <c r="D224" s="123"/>
      <c r="E224" s="124"/>
      <c r="F224" s="125"/>
      <c r="G224" s="123"/>
      <c r="H224" s="123"/>
      <c r="I224" s="123"/>
      <c r="J224" s="123"/>
      <c r="K224" s="357"/>
      <c r="L224" s="124"/>
      <c r="M224" s="169"/>
      <c r="N224" s="127"/>
      <c r="O224" s="130"/>
      <c r="P224" s="130"/>
      <c r="Q224" s="358"/>
      <c r="R224" s="359"/>
      <c r="S224" s="360" t="str">
        <f t="shared" si="21"/>
        <v/>
      </c>
      <c r="T224" s="359"/>
      <c r="U224" s="359"/>
      <c r="V224" s="359"/>
      <c r="W224" s="128"/>
      <c r="X224" s="128"/>
      <c r="Y224" s="130"/>
      <c r="Z224" s="130"/>
      <c r="AA224" s="362"/>
      <c r="AB224" s="363"/>
      <c r="AC224" s="360" t="str">
        <f t="shared" si="22"/>
        <v/>
      </c>
      <c r="AD224" s="359"/>
      <c r="AE224" s="359"/>
      <c r="AF224" s="359"/>
      <c r="AG224" s="128"/>
      <c r="AH224" s="128"/>
      <c r="AI224" s="359"/>
      <c r="AJ224" s="359"/>
      <c r="AK224" s="359"/>
      <c r="AL224" s="364" t="str">
        <f t="shared" si="19"/>
        <v/>
      </c>
      <c r="AM224" s="364"/>
      <c r="AN224" s="364" t="str">
        <f t="shared" si="20"/>
        <v/>
      </c>
      <c r="AO224" s="127"/>
    </row>
    <row r="225" spans="1:41" ht="18" customHeight="1">
      <c r="A225" s="123"/>
      <c r="B225" s="123"/>
      <c r="C225" s="123"/>
      <c r="D225" s="123"/>
      <c r="E225" s="124"/>
      <c r="F225" s="125"/>
      <c r="G225" s="123"/>
      <c r="H225" s="123"/>
      <c r="I225" s="123"/>
      <c r="J225" s="123"/>
      <c r="K225" s="357"/>
      <c r="L225" s="124"/>
      <c r="M225" s="169"/>
      <c r="N225" s="127"/>
      <c r="O225" s="130"/>
      <c r="P225" s="130"/>
      <c r="Q225" s="358"/>
      <c r="R225" s="359"/>
      <c r="S225" s="360" t="str">
        <f t="shared" si="21"/>
        <v/>
      </c>
      <c r="T225" s="359"/>
      <c r="U225" s="359"/>
      <c r="V225" s="359"/>
      <c r="W225" s="128"/>
      <c r="X225" s="128"/>
      <c r="Y225" s="130"/>
      <c r="Z225" s="130"/>
      <c r="AA225" s="362"/>
      <c r="AB225" s="363"/>
      <c r="AC225" s="360" t="str">
        <f t="shared" si="22"/>
        <v/>
      </c>
      <c r="AD225" s="359"/>
      <c r="AE225" s="359"/>
      <c r="AF225" s="359"/>
      <c r="AG225" s="128"/>
      <c r="AH225" s="128"/>
      <c r="AI225" s="359"/>
      <c r="AJ225" s="359"/>
      <c r="AK225" s="359"/>
      <c r="AL225" s="364" t="str">
        <f t="shared" si="19"/>
        <v/>
      </c>
      <c r="AM225" s="364"/>
      <c r="AN225" s="364" t="str">
        <f t="shared" si="20"/>
        <v/>
      </c>
      <c r="AO225" s="127"/>
    </row>
    <row r="226" spans="1:41" ht="18" customHeight="1">
      <c r="A226" s="123"/>
      <c r="B226" s="123"/>
      <c r="C226" s="123"/>
      <c r="D226" s="123"/>
      <c r="E226" s="124"/>
      <c r="F226" s="125"/>
      <c r="G226" s="123"/>
      <c r="H226" s="123"/>
      <c r="I226" s="123"/>
      <c r="J226" s="123"/>
      <c r="K226" s="357"/>
      <c r="L226" s="124"/>
      <c r="M226" s="169"/>
      <c r="N226" s="127"/>
      <c r="O226" s="130"/>
      <c r="P226" s="130"/>
      <c r="Q226" s="358"/>
      <c r="R226" s="359"/>
      <c r="S226" s="360" t="str">
        <f t="shared" si="21"/>
        <v/>
      </c>
      <c r="T226" s="359"/>
      <c r="U226" s="359"/>
      <c r="V226" s="359"/>
      <c r="W226" s="128"/>
      <c r="X226" s="128"/>
      <c r="Y226" s="130"/>
      <c r="Z226" s="130"/>
      <c r="AA226" s="362"/>
      <c r="AB226" s="363"/>
      <c r="AC226" s="360" t="str">
        <f t="shared" si="22"/>
        <v/>
      </c>
      <c r="AD226" s="359"/>
      <c r="AE226" s="359"/>
      <c r="AF226" s="359"/>
      <c r="AG226" s="128"/>
      <c r="AH226" s="128"/>
      <c r="AI226" s="359"/>
      <c r="AJ226" s="359"/>
      <c r="AK226" s="359"/>
      <c r="AL226" s="364" t="str">
        <f t="shared" si="19"/>
        <v/>
      </c>
      <c r="AM226" s="364"/>
      <c r="AN226" s="364" t="str">
        <f t="shared" si="20"/>
        <v/>
      </c>
      <c r="AO226" s="127"/>
    </row>
    <row r="227" spans="1:41" ht="18" customHeight="1">
      <c r="A227" s="123"/>
      <c r="B227" s="123"/>
      <c r="C227" s="123"/>
      <c r="D227" s="123"/>
      <c r="E227" s="124"/>
      <c r="F227" s="125"/>
      <c r="G227" s="123"/>
      <c r="H227" s="123"/>
      <c r="I227" s="123"/>
      <c r="J227" s="123"/>
      <c r="K227" s="357"/>
      <c r="L227" s="124"/>
      <c r="M227" s="169"/>
      <c r="N227" s="127"/>
      <c r="O227" s="130"/>
      <c r="P227" s="130"/>
      <c r="Q227" s="358"/>
      <c r="R227" s="359"/>
      <c r="S227" s="360" t="str">
        <f t="shared" si="21"/>
        <v/>
      </c>
      <c r="T227" s="359"/>
      <c r="U227" s="359"/>
      <c r="V227" s="359"/>
      <c r="W227" s="128"/>
      <c r="X227" s="128"/>
      <c r="Y227" s="130"/>
      <c r="Z227" s="130"/>
      <c r="AA227" s="362"/>
      <c r="AB227" s="363"/>
      <c r="AC227" s="360" t="str">
        <f t="shared" si="22"/>
        <v/>
      </c>
      <c r="AD227" s="359"/>
      <c r="AE227" s="359"/>
      <c r="AF227" s="359"/>
      <c r="AG227" s="128"/>
      <c r="AH227" s="128"/>
      <c r="AI227" s="359"/>
      <c r="AJ227" s="359"/>
      <c r="AK227" s="359"/>
      <c r="AL227" s="364" t="str">
        <f t="shared" si="19"/>
        <v/>
      </c>
      <c r="AM227" s="364"/>
      <c r="AN227" s="364" t="str">
        <f t="shared" si="20"/>
        <v/>
      </c>
      <c r="AO227" s="127"/>
    </row>
    <row r="228" spans="1:41" ht="18" customHeight="1">
      <c r="A228" s="123"/>
      <c r="B228" s="123"/>
      <c r="C228" s="123"/>
      <c r="D228" s="123"/>
      <c r="E228" s="124"/>
      <c r="F228" s="125"/>
      <c r="G228" s="123"/>
      <c r="H228" s="123"/>
      <c r="I228" s="123"/>
      <c r="J228" s="123"/>
      <c r="K228" s="357"/>
      <c r="L228" s="124"/>
      <c r="M228" s="169"/>
      <c r="N228" s="127"/>
      <c r="O228" s="130"/>
      <c r="P228" s="130"/>
      <c r="Q228" s="358"/>
      <c r="R228" s="359"/>
      <c r="S228" s="360" t="str">
        <f t="shared" si="21"/>
        <v/>
      </c>
      <c r="T228" s="359"/>
      <c r="U228" s="359"/>
      <c r="V228" s="359"/>
      <c r="W228" s="128"/>
      <c r="X228" s="128"/>
      <c r="Y228" s="130"/>
      <c r="Z228" s="130"/>
      <c r="AA228" s="362"/>
      <c r="AB228" s="363"/>
      <c r="AC228" s="360" t="str">
        <f t="shared" si="22"/>
        <v/>
      </c>
      <c r="AD228" s="359"/>
      <c r="AE228" s="359"/>
      <c r="AF228" s="359"/>
      <c r="AG228" s="128"/>
      <c r="AH228" s="128"/>
      <c r="AI228" s="359"/>
      <c r="AJ228" s="359"/>
      <c r="AK228" s="359"/>
      <c r="AL228" s="364" t="str">
        <f t="shared" si="19"/>
        <v/>
      </c>
      <c r="AM228" s="364"/>
      <c r="AN228" s="364" t="str">
        <f t="shared" si="20"/>
        <v/>
      </c>
      <c r="AO228" s="127"/>
    </row>
    <row r="229" spans="1:41" ht="18" customHeight="1">
      <c r="A229" s="123"/>
      <c r="B229" s="123"/>
      <c r="C229" s="123"/>
      <c r="D229" s="123"/>
      <c r="E229" s="124"/>
      <c r="F229" s="125"/>
      <c r="G229" s="123"/>
      <c r="H229" s="123"/>
      <c r="I229" s="123"/>
      <c r="J229" s="123"/>
      <c r="K229" s="357"/>
      <c r="L229" s="124"/>
      <c r="M229" s="169"/>
      <c r="N229" s="127"/>
      <c r="O229" s="130"/>
      <c r="P229" s="130"/>
      <c r="Q229" s="358"/>
      <c r="R229" s="359"/>
      <c r="S229" s="360" t="str">
        <f t="shared" si="21"/>
        <v/>
      </c>
      <c r="T229" s="359"/>
      <c r="U229" s="359"/>
      <c r="V229" s="359"/>
      <c r="W229" s="128"/>
      <c r="X229" s="128"/>
      <c r="Y229" s="130"/>
      <c r="Z229" s="130"/>
      <c r="AA229" s="362"/>
      <c r="AB229" s="363"/>
      <c r="AC229" s="360" t="str">
        <f t="shared" si="22"/>
        <v/>
      </c>
      <c r="AD229" s="359"/>
      <c r="AE229" s="359"/>
      <c r="AF229" s="359"/>
      <c r="AG229" s="128"/>
      <c r="AH229" s="128"/>
      <c r="AI229" s="359"/>
      <c r="AJ229" s="359"/>
      <c r="AK229" s="359"/>
      <c r="AL229" s="364" t="str">
        <f t="shared" si="19"/>
        <v/>
      </c>
      <c r="AM229" s="364"/>
      <c r="AN229" s="364" t="str">
        <f t="shared" si="20"/>
        <v/>
      </c>
      <c r="AO229" s="127"/>
    </row>
    <row r="230" spans="1:41" ht="18" customHeight="1">
      <c r="A230" s="123"/>
      <c r="B230" s="123"/>
      <c r="C230" s="123"/>
      <c r="D230" s="123"/>
      <c r="E230" s="124"/>
      <c r="F230" s="125"/>
      <c r="G230" s="123"/>
      <c r="H230" s="123"/>
      <c r="I230" s="123"/>
      <c r="J230" s="123"/>
      <c r="K230" s="357"/>
      <c r="L230" s="124"/>
      <c r="M230" s="169"/>
      <c r="N230" s="127"/>
      <c r="O230" s="130"/>
      <c r="P230" s="130"/>
      <c r="Q230" s="358"/>
      <c r="R230" s="359"/>
      <c r="S230" s="360" t="str">
        <f t="shared" si="21"/>
        <v/>
      </c>
      <c r="T230" s="359"/>
      <c r="U230" s="359"/>
      <c r="V230" s="359"/>
      <c r="W230" s="128"/>
      <c r="X230" s="128"/>
      <c r="Y230" s="130"/>
      <c r="Z230" s="130"/>
      <c r="AA230" s="362"/>
      <c r="AB230" s="363"/>
      <c r="AC230" s="360" t="str">
        <f t="shared" si="22"/>
        <v/>
      </c>
      <c r="AD230" s="359"/>
      <c r="AE230" s="359"/>
      <c r="AF230" s="359"/>
      <c r="AG230" s="128"/>
      <c r="AH230" s="128"/>
      <c r="AI230" s="359"/>
      <c r="AJ230" s="359"/>
      <c r="AK230" s="359"/>
      <c r="AL230" s="364" t="str">
        <f t="shared" si="19"/>
        <v/>
      </c>
      <c r="AM230" s="364"/>
      <c r="AN230" s="364" t="str">
        <f t="shared" si="20"/>
        <v/>
      </c>
      <c r="AO230" s="127"/>
    </row>
    <row r="231" spans="1:41" ht="18" customHeight="1">
      <c r="A231" s="123"/>
      <c r="B231" s="123"/>
      <c r="C231" s="123"/>
      <c r="D231" s="123"/>
      <c r="E231" s="124"/>
      <c r="F231" s="125"/>
      <c r="G231" s="123"/>
      <c r="H231" s="123"/>
      <c r="I231" s="123"/>
      <c r="J231" s="123"/>
      <c r="K231" s="357"/>
      <c r="L231" s="124"/>
      <c r="M231" s="169"/>
      <c r="N231" s="127"/>
      <c r="O231" s="130"/>
      <c r="P231" s="130"/>
      <c r="Q231" s="358"/>
      <c r="R231" s="359"/>
      <c r="S231" s="360" t="str">
        <f t="shared" si="21"/>
        <v/>
      </c>
      <c r="T231" s="359"/>
      <c r="U231" s="359"/>
      <c r="V231" s="359"/>
      <c r="W231" s="128"/>
      <c r="X231" s="128"/>
      <c r="Y231" s="130"/>
      <c r="Z231" s="130"/>
      <c r="AA231" s="362"/>
      <c r="AB231" s="363"/>
      <c r="AC231" s="360" t="str">
        <f t="shared" si="22"/>
        <v/>
      </c>
      <c r="AD231" s="359"/>
      <c r="AE231" s="359"/>
      <c r="AF231" s="359"/>
      <c r="AG231" s="128"/>
      <c r="AH231" s="128"/>
      <c r="AI231" s="359"/>
      <c r="AJ231" s="359"/>
      <c r="AK231" s="359"/>
      <c r="AL231" s="364" t="str">
        <f t="shared" si="19"/>
        <v/>
      </c>
      <c r="AM231" s="364"/>
      <c r="AN231" s="364" t="str">
        <f t="shared" si="20"/>
        <v/>
      </c>
      <c r="AO231" s="127"/>
    </row>
    <row r="232" spans="1:41" ht="18" customHeight="1">
      <c r="A232" s="123"/>
      <c r="B232" s="123"/>
      <c r="C232" s="123"/>
      <c r="D232" s="123"/>
      <c r="E232" s="124"/>
      <c r="F232" s="125"/>
      <c r="G232" s="123"/>
      <c r="H232" s="123"/>
      <c r="I232" s="123"/>
      <c r="J232" s="123"/>
      <c r="K232" s="357"/>
      <c r="L232" s="124"/>
      <c r="M232" s="169"/>
      <c r="N232" s="127"/>
      <c r="O232" s="130"/>
      <c r="P232" s="130"/>
      <c r="Q232" s="358"/>
      <c r="R232" s="359"/>
      <c r="S232" s="360" t="str">
        <f t="shared" si="21"/>
        <v/>
      </c>
      <c r="T232" s="359"/>
      <c r="U232" s="359"/>
      <c r="V232" s="359"/>
      <c r="W232" s="128"/>
      <c r="X232" s="128"/>
      <c r="Y232" s="130"/>
      <c r="Z232" s="130"/>
      <c r="AA232" s="362"/>
      <c r="AB232" s="363"/>
      <c r="AC232" s="360" t="str">
        <f t="shared" si="22"/>
        <v/>
      </c>
      <c r="AD232" s="359"/>
      <c r="AE232" s="359"/>
      <c r="AF232" s="359"/>
      <c r="AG232" s="128"/>
      <c r="AH232" s="128"/>
      <c r="AI232" s="359"/>
      <c r="AJ232" s="359"/>
      <c r="AK232" s="359"/>
      <c r="AL232" s="364" t="str">
        <f t="shared" si="19"/>
        <v/>
      </c>
      <c r="AM232" s="364"/>
      <c r="AN232" s="364" t="str">
        <f t="shared" si="20"/>
        <v/>
      </c>
      <c r="AO232" s="127"/>
    </row>
    <row r="233" spans="1:41" ht="18" customHeight="1">
      <c r="A233" s="123"/>
      <c r="B233" s="123"/>
      <c r="C233" s="123"/>
      <c r="D233" s="123"/>
      <c r="E233" s="124"/>
      <c r="F233" s="125"/>
      <c r="G233" s="123"/>
      <c r="H233" s="123"/>
      <c r="I233" s="123"/>
      <c r="J233" s="123"/>
      <c r="K233" s="357"/>
      <c r="L233" s="124"/>
      <c r="M233" s="169"/>
      <c r="N233" s="127"/>
      <c r="O233" s="130"/>
      <c r="P233" s="130"/>
      <c r="Q233" s="358"/>
      <c r="R233" s="359"/>
      <c r="S233" s="360" t="str">
        <f t="shared" si="21"/>
        <v/>
      </c>
      <c r="T233" s="359"/>
      <c r="U233" s="359"/>
      <c r="V233" s="359"/>
      <c r="W233" s="128"/>
      <c r="X233" s="128"/>
      <c r="Y233" s="130"/>
      <c r="Z233" s="130"/>
      <c r="AA233" s="362"/>
      <c r="AB233" s="363"/>
      <c r="AC233" s="360" t="str">
        <f t="shared" si="22"/>
        <v/>
      </c>
      <c r="AD233" s="359"/>
      <c r="AE233" s="359"/>
      <c r="AF233" s="359"/>
      <c r="AG233" s="128"/>
      <c r="AH233" s="128"/>
      <c r="AI233" s="359"/>
      <c r="AJ233" s="359"/>
      <c r="AK233" s="359"/>
      <c r="AL233" s="364" t="str">
        <f t="shared" si="19"/>
        <v/>
      </c>
      <c r="AM233" s="364"/>
      <c r="AN233" s="364" t="str">
        <f t="shared" si="20"/>
        <v/>
      </c>
      <c r="AO233" s="127"/>
    </row>
    <row r="234" spans="1:41" ht="18" customHeight="1">
      <c r="A234" s="123"/>
      <c r="B234" s="123"/>
      <c r="C234" s="123"/>
      <c r="D234" s="123"/>
      <c r="E234" s="124"/>
      <c r="F234" s="125"/>
      <c r="G234" s="123"/>
      <c r="H234" s="123"/>
      <c r="I234" s="123"/>
      <c r="J234" s="123"/>
      <c r="K234" s="357"/>
      <c r="L234" s="124"/>
      <c r="M234" s="169"/>
      <c r="N234" s="127"/>
      <c r="O234" s="130"/>
      <c r="P234" s="130"/>
      <c r="Q234" s="358"/>
      <c r="R234" s="359"/>
      <c r="S234" s="360" t="str">
        <f t="shared" si="21"/>
        <v/>
      </c>
      <c r="T234" s="359"/>
      <c r="U234" s="359"/>
      <c r="V234" s="359"/>
      <c r="W234" s="128"/>
      <c r="X234" s="128"/>
      <c r="Y234" s="130"/>
      <c r="Z234" s="130"/>
      <c r="AA234" s="362"/>
      <c r="AB234" s="363"/>
      <c r="AC234" s="360" t="str">
        <f t="shared" si="22"/>
        <v/>
      </c>
      <c r="AD234" s="359"/>
      <c r="AE234" s="359"/>
      <c r="AF234" s="359"/>
      <c r="AG234" s="128"/>
      <c r="AH234" s="128"/>
      <c r="AI234" s="359"/>
      <c r="AJ234" s="359"/>
      <c r="AK234" s="359"/>
      <c r="AL234" s="364" t="str">
        <f t="shared" si="19"/>
        <v/>
      </c>
      <c r="AM234" s="364"/>
      <c r="AN234" s="364" t="str">
        <f t="shared" si="20"/>
        <v/>
      </c>
      <c r="AO234" s="127"/>
    </row>
    <row r="235" spans="1:41" ht="18" customHeight="1">
      <c r="A235" s="123"/>
      <c r="B235" s="123"/>
      <c r="C235" s="123"/>
      <c r="D235" s="123"/>
      <c r="E235" s="124"/>
      <c r="F235" s="125"/>
      <c r="G235" s="123"/>
      <c r="H235" s="123"/>
      <c r="I235" s="123"/>
      <c r="J235" s="123"/>
      <c r="K235" s="357"/>
      <c r="L235" s="124"/>
      <c r="M235" s="169"/>
      <c r="N235" s="127"/>
      <c r="O235" s="130"/>
      <c r="P235" s="130"/>
      <c r="Q235" s="358"/>
      <c r="R235" s="359"/>
      <c r="S235" s="360" t="str">
        <f t="shared" si="21"/>
        <v/>
      </c>
      <c r="T235" s="359"/>
      <c r="U235" s="359"/>
      <c r="V235" s="359"/>
      <c r="W235" s="128"/>
      <c r="X235" s="128"/>
      <c r="Y235" s="130"/>
      <c r="Z235" s="130"/>
      <c r="AA235" s="362"/>
      <c r="AB235" s="363"/>
      <c r="AC235" s="360" t="str">
        <f t="shared" si="22"/>
        <v/>
      </c>
      <c r="AD235" s="359"/>
      <c r="AE235" s="359"/>
      <c r="AF235" s="359"/>
      <c r="AG235" s="128"/>
      <c r="AH235" s="128"/>
      <c r="AI235" s="359"/>
      <c r="AJ235" s="359"/>
      <c r="AK235" s="359"/>
      <c r="AL235" s="364" t="str">
        <f t="shared" si="19"/>
        <v/>
      </c>
      <c r="AM235" s="364"/>
      <c r="AN235" s="364" t="str">
        <f t="shared" si="20"/>
        <v/>
      </c>
      <c r="AO235" s="127"/>
    </row>
    <row r="236" spans="1:41" ht="18" customHeight="1">
      <c r="A236" s="123"/>
      <c r="B236" s="123"/>
      <c r="C236" s="123"/>
      <c r="D236" s="123"/>
      <c r="E236" s="124"/>
      <c r="F236" s="125"/>
      <c r="G236" s="123"/>
      <c r="H236" s="123"/>
      <c r="I236" s="123"/>
      <c r="J236" s="123"/>
      <c r="K236" s="357"/>
      <c r="L236" s="124"/>
      <c r="M236" s="169"/>
      <c r="N236" s="127"/>
      <c r="O236" s="130"/>
      <c r="P236" s="130"/>
      <c r="Q236" s="358"/>
      <c r="R236" s="359"/>
      <c r="S236" s="360" t="str">
        <f t="shared" si="21"/>
        <v/>
      </c>
      <c r="T236" s="359"/>
      <c r="U236" s="359"/>
      <c r="V236" s="359"/>
      <c r="W236" s="128"/>
      <c r="X236" s="128"/>
      <c r="Y236" s="130"/>
      <c r="Z236" s="130"/>
      <c r="AA236" s="362"/>
      <c r="AB236" s="363"/>
      <c r="AC236" s="360" t="str">
        <f t="shared" si="22"/>
        <v/>
      </c>
      <c r="AD236" s="359"/>
      <c r="AE236" s="359"/>
      <c r="AF236" s="359"/>
      <c r="AG236" s="128"/>
      <c r="AH236" s="128"/>
      <c r="AI236" s="359"/>
      <c r="AJ236" s="359"/>
      <c r="AK236" s="359"/>
      <c r="AL236" s="364" t="str">
        <f t="shared" si="19"/>
        <v/>
      </c>
      <c r="AM236" s="364"/>
      <c r="AN236" s="364" t="str">
        <f t="shared" si="20"/>
        <v/>
      </c>
      <c r="AO236" s="127"/>
    </row>
    <row r="237" spans="1:41" ht="18" customHeight="1">
      <c r="A237" s="123"/>
      <c r="B237" s="123"/>
      <c r="C237" s="123"/>
      <c r="D237" s="123"/>
      <c r="E237" s="124"/>
      <c r="F237" s="125"/>
      <c r="G237" s="123"/>
      <c r="H237" s="123"/>
      <c r="I237" s="123"/>
      <c r="J237" s="123"/>
      <c r="K237" s="357"/>
      <c r="L237" s="124"/>
      <c r="M237" s="169"/>
      <c r="N237" s="127"/>
      <c r="O237" s="130"/>
      <c r="P237" s="130"/>
      <c r="Q237" s="358"/>
      <c r="R237" s="359"/>
      <c r="S237" s="360" t="str">
        <f t="shared" si="21"/>
        <v/>
      </c>
      <c r="T237" s="359"/>
      <c r="U237" s="359"/>
      <c r="V237" s="359"/>
      <c r="W237" s="128"/>
      <c r="X237" s="128"/>
      <c r="Y237" s="130"/>
      <c r="Z237" s="130"/>
      <c r="AA237" s="362"/>
      <c r="AB237" s="363"/>
      <c r="AC237" s="360" t="str">
        <f t="shared" si="22"/>
        <v/>
      </c>
      <c r="AD237" s="359"/>
      <c r="AE237" s="359"/>
      <c r="AF237" s="359"/>
      <c r="AG237" s="128"/>
      <c r="AH237" s="128"/>
      <c r="AI237" s="359"/>
      <c r="AJ237" s="359"/>
      <c r="AK237" s="359"/>
      <c r="AL237" s="364" t="str">
        <f t="shared" si="19"/>
        <v/>
      </c>
      <c r="AM237" s="364"/>
      <c r="AN237" s="364" t="str">
        <f t="shared" si="20"/>
        <v/>
      </c>
      <c r="AO237" s="127"/>
    </row>
    <row r="238" spans="1:41" ht="18" customHeight="1">
      <c r="A238" s="123"/>
      <c r="B238" s="123"/>
      <c r="C238" s="123"/>
      <c r="D238" s="123"/>
      <c r="E238" s="124"/>
      <c r="F238" s="125"/>
      <c r="G238" s="123"/>
      <c r="H238" s="123"/>
      <c r="I238" s="123"/>
      <c r="J238" s="123"/>
      <c r="K238" s="357"/>
      <c r="L238" s="124"/>
      <c r="M238" s="169"/>
      <c r="N238" s="127"/>
      <c r="O238" s="130"/>
      <c r="P238" s="130"/>
      <c r="Q238" s="358"/>
      <c r="R238" s="359"/>
      <c r="S238" s="360" t="str">
        <f t="shared" si="21"/>
        <v/>
      </c>
      <c r="T238" s="359"/>
      <c r="U238" s="359"/>
      <c r="V238" s="359"/>
      <c r="W238" s="128"/>
      <c r="X238" s="128"/>
      <c r="Y238" s="130"/>
      <c r="Z238" s="130"/>
      <c r="AA238" s="362"/>
      <c r="AB238" s="363"/>
      <c r="AC238" s="360" t="str">
        <f t="shared" si="22"/>
        <v/>
      </c>
      <c r="AD238" s="359"/>
      <c r="AE238" s="359"/>
      <c r="AF238" s="359"/>
      <c r="AG238" s="128"/>
      <c r="AH238" s="128"/>
      <c r="AI238" s="359"/>
      <c r="AJ238" s="359"/>
      <c r="AK238" s="359"/>
      <c r="AL238" s="364" t="str">
        <f t="shared" si="19"/>
        <v/>
      </c>
      <c r="AM238" s="364"/>
      <c r="AN238" s="364" t="str">
        <f t="shared" si="20"/>
        <v/>
      </c>
      <c r="AO238" s="127"/>
    </row>
    <row r="239" spans="1:41" ht="18" customHeight="1">
      <c r="A239" s="123"/>
      <c r="B239" s="123"/>
      <c r="C239" s="123"/>
      <c r="D239" s="123"/>
      <c r="E239" s="124"/>
      <c r="F239" s="125"/>
      <c r="G239" s="123"/>
      <c r="H239" s="123"/>
      <c r="I239" s="123"/>
      <c r="J239" s="123"/>
      <c r="K239" s="357"/>
      <c r="L239" s="124"/>
      <c r="M239" s="169"/>
      <c r="N239" s="127"/>
      <c r="O239" s="130"/>
      <c r="P239" s="130"/>
      <c r="Q239" s="358"/>
      <c r="R239" s="359"/>
      <c r="S239" s="360" t="str">
        <f t="shared" si="21"/>
        <v/>
      </c>
      <c r="T239" s="359"/>
      <c r="U239" s="359"/>
      <c r="V239" s="359"/>
      <c r="W239" s="128"/>
      <c r="X239" s="128"/>
      <c r="Y239" s="130"/>
      <c r="Z239" s="130"/>
      <c r="AA239" s="362"/>
      <c r="AB239" s="363"/>
      <c r="AC239" s="360" t="str">
        <f t="shared" si="22"/>
        <v/>
      </c>
      <c r="AD239" s="359"/>
      <c r="AE239" s="359"/>
      <c r="AF239" s="359"/>
      <c r="AG239" s="128"/>
      <c r="AH239" s="128"/>
      <c r="AI239" s="359"/>
      <c r="AJ239" s="359"/>
      <c r="AK239" s="359"/>
      <c r="AL239" s="364" t="str">
        <f t="shared" si="19"/>
        <v/>
      </c>
      <c r="AM239" s="364"/>
      <c r="AN239" s="364" t="str">
        <f t="shared" si="20"/>
        <v/>
      </c>
      <c r="AO239" s="127"/>
    </row>
    <row r="240" spans="1:41" ht="18" customHeight="1">
      <c r="A240" s="123"/>
      <c r="B240" s="123"/>
      <c r="C240" s="123"/>
      <c r="D240" s="123"/>
      <c r="E240" s="124"/>
      <c r="F240" s="125"/>
      <c r="G240" s="123"/>
      <c r="H240" s="123"/>
      <c r="I240" s="123"/>
      <c r="J240" s="123"/>
      <c r="K240" s="357"/>
      <c r="L240" s="124"/>
      <c r="M240" s="169"/>
      <c r="N240" s="127"/>
      <c r="O240" s="130"/>
      <c r="P240" s="130"/>
      <c r="Q240" s="358"/>
      <c r="R240" s="359"/>
      <c r="S240" s="360" t="str">
        <f t="shared" si="21"/>
        <v/>
      </c>
      <c r="T240" s="359"/>
      <c r="U240" s="359"/>
      <c r="V240" s="359"/>
      <c r="W240" s="128"/>
      <c r="X240" s="128"/>
      <c r="Y240" s="130"/>
      <c r="Z240" s="130"/>
      <c r="AA240" s="362"/>
      <c r="AB240" s="363"/>
      <c r="AC240" s="360" t="str">
        <f t="shared" si="22"/>
        <v/>
      </c>
      <c r="AD240" s="359"/>
      <c r="AE240" s="359"/>
      <c r="AF240" s="359"/>
      <c r="AG240" s="128"/>
      <c r="AH240" s="128"/>
      <c r="AI240" s="359"/>
      <c r="AJ240" s="359"/>
      <c r="AK240" s="359"/>
      <c r="AL240" s="364" t="str">
        <f t="shared" si="19"/>
        <v/>
      </c>
      <c r="AM240" s="364"/>
      <c r="AN240" s="364" t="str">
        <f t="shared" si="20"/>
        <v/>
      </c>
      <c r="AO240" s="127"/>
    </row>
    <row r="241" spans="1:41" ht="18" customHeight="1">
      <c r="A241" s="123"/>
      <c r="B241" s="123"/>
      <c r="C241" s="123"/>
      <c r="D241" s="123"/>
      <c r="E241" s="124"/>
      <c r="F241" s="125"/>
      <c r="G241" s="123"/>
      <c r="H241" s="123"/>
      <c r="I241" s="123"/>
      <c r="J241" s="123"/>
      <c r="K241" s="357"/>
      <c r="L241" s="124"/>
      <c r="M241" s="169"/>
      <c r="N241" s="127"/>
      <c r="O241" s="130"/>
      <c r="P241" s="130"/>
      <c r="Q241" s="358"/>
      <c r="R241" s="359"/>
      <c r="S241" s="360" t="str">
        <f t="shared" si="21"/>
        <v/>
      </c>
      <c r="T241" s="359"/>
      <c r="U241" s="359"/>
      <c r="V241" s="359"/>
      <c r="W241" s="128"/>
      <c r="X241" s="128"/>
      <c r="Y241" s="130"/>
      <c r="Z241" s="130"/>
      <c r="AA241" s="362"/>
      <c r="AB241" s="363"/>
      <c r="AC241" s="360" t="str">
        <f t="shared" si="22"/>
        <v/>
      </c>
      <c r="AD241" s="359"/>
      <c r="AE241" s="359"/>
      <c r="AF241" s="359"/>
      <c r="AG241" s="128"/>
      <c r="AH241" s="128"/>
      <c r="AI241" s="359"/>
      <c r="AJ241" s="359"/>
      <c r="AK241" s="359"/>
      <c r="AL241" s="364" t="str">
        <f t="shared" si="19"/>
        <v/>
      </c>
      <c r="AM241" s="364"/>
      <c r="AN241" s="364" t="str">
        <f t="shared" si="20"/>
        <v/>
      </c>
      <c r="AO241" s="127"/>
    </row>
    <row r="242" spans="1:41" ht="18" customHeight="1">
      <c r="A242" s="123"/>
      <c r="B242" s="123"/>
      <c r="C242" s="123"/>
      <c r="D242" s="123"/>
      <c r="E242" s="124"/>
      <c r="F242" s="125"/>
      <c r="G242" s="123"/>
      <c r="H242" s="123"/>
      <c r="I242" s="123"/>
      <c r="J242" s="123"/>
      <c r="K242" s="357"/>
      <c r="L242" s="124"/>
      <c r="M242" s="169"/>
      <c r="N242" s="127"/>
      <c r="O242" s="130"/>
      <c r="P242" s="130"/>
      <c r="Q242" s="358"/>
      <c r="R242" s="359"/>
      <c r="S242" s="360" t="str">
        <f t="shared" si="21"/>
        <v/>
      </c>
      <c r="T242" s="359"/>
      <c r="U242" s="359"/>
      <c r="V242" s="359"/>
      <c r="W242" s="128"/>
      <c r="X242" s="128"/>
      <c r="Y242" s="130"/>
      <c r="Z242" s="130"/>
      <c r="AA242" s="362"/>
      <c r="AB242" s="363"/>
      <c r="AC242" s="360" t="str">
        <f t="shared" si="22"/>
        <v/>
      </c>
      <c r="AD242" s="359"/>
      <c r="AE242" s="359"/>
      <c r="AF242" s="359"/>
      <c r="AG242" s="128"/>
      <c r="AH242" s="128"/>
      <c r="AI242" s="359"/>
      <c r="AJ242" s="359"/>
      <c r="AK242" s="359"/>
      <c r="AL242" s="364" t="str">
        <f t="shared" si="19"/>
        <v/>
      </c>
      <c r="AM242" s="364"/>
      <c r="AN242" s="364" t="str">
        <f t="shared" si="20"/>
        <v/>
      </c>
      <c r="AO242" s="127"/>
    </row>
    <row r="243" spans="1:41" ht="18" customHeight="1">
      <c r="A243" s="123"/>
      <c r="B243" s="123"/>
      <c r="C243" s="123"/>
      <c r="D243" s="123"/>
      <c r="E243" s="124"/>
      <c r="F243" s="125"/>
      <c r="G243" s="123"/>
      <c r="H243" s="123"/>
      <c r="I243" s="123"/>
      <c r="J243" s="123"/>
      <c r="K243" s="357"/>
      <c r="L243" s="124"/>
      <c r="M243" s="169"/>
      <c r="N243" s="127"/>
      <c r="O243" s="130"/>
      <c r="P243" s="130"/>
      <c r="Q243" s="358"/>
      <c r="R243" s="359"/>
      <c r="S243" s="360" t="str">
        <f t="shared" si="21"/>
        <v/>
      </c>
      <c r="T243" s="359"/>
      <c r="U243" s="359"/>
      <c r="V243" s="359"/>
      <c r="W243" s="128"/>
      <c r="X243" s="128"/>
      <c r="Y243" s="130"/>
      <c r="Z243" s="130"/>
      <c r="AA243" s="362"/>
      <c r="AB243" s="363"/>
      <c r="AC243" s="360" t="str">
        <f t="shared" si="22"/>
        <v/>
      </c>
      <c r="AD243" s="359"/>
      <c r="AE243" s="359"/>
      <c r="AF243" s="359"/>
      <c r="AG243" s="128"/>
      <c r="AH243" s="128"/>
      <c r="AI243" s="359"/>
      <c r="AJ243" s="359"/>
      <c r="AK243" s="359"/>
      <c r="AL243" s="364" t="str">
        <f t="shared" si="19"/>
        <v/>
      </c>
      <c r="AM243" s="364"/>
      <c r="AN243" s="364" t="str">
        <f t="shared" si="20"/>
        <v/>
      </c>
      <c r="AO243" s="127"/>
    </row>
    <row r="244" spans="1:41" ht="18" customHeight="1">
      <c r="A244" s="123"/>
      <c r="B244" s="123"/>
      <c r="C244" s="123"/>
      <c r="D244" s="123"/>
      <c r="E244" s="124"/>
      <c r="F244" s="125"/>
      <c r="G244" s="123"/>
      <c r="H244" s="123"/>
      <c r="I244" s="123"/>
      <c r="J244" s="123"/>
      <c r="K244" s="357"/>
      <c r="L244" s="124"/>
      <c r="M244" s="169"/>
      <c r="N244" s="127"/>
      <c r="O244" s="130"/>
      <c r="P244" s="130"/>
      <c r="Q244" s="358"/>
      <c r="R244" s="359"/>
      <c r="S244" s="360" t="str">
        <f t="shared" si="21"/>
        <v/>
      </c>
      <c r="T244" s="359"/>
      <c r="U244" s="359"/>
      <c r="V244" s="359"/>
      <c r="W244" s="128"/>
      <c r="X244" s="128"/>
      <c r="Y244" s="130"/>
      <c r="Z244" s="130"/>
      <c r="AA244" s="362"/>
      <c r="AB244" s="363"/>
      <c r="AC244" s="360" t="str">
        <f t="shared" si="22"/>
        <v/>
      </c>
      <c r="AD244" s="359"/>
      <c r="AE244" s="359"/>
      <c r="AF244" s="359"/>
      <c r="AG244" s="128"/>
      <c r="AH244" s="128"/>
      <c r="AI244" s="359"/>
      <c r="AJ244" s="359"/>
      <c r="AK244" s="359"/>
      <c r="AL244" s="364" t="str">
        <f t="shared" si="19"/>
        <v/>
      </c>
      <c r="AM244" s="364"/>
      <c r="AN244" s="364" t="str">
        <f t="shared" si="20"/>
        <v/>
      </c>
      <c r="AO244" s="127"/>
    </row>
    <row r="245" spans="1:41" ht="18" customHeight="1">
      <c r="A245" s="123"/>
      <c r="B245" s="123"/>
      <c r="C245" s="123"/>
      <c r="D245" s="123"/>
      <c r="E245" s="124"/>
      <c r="F245" s="125"/>
      <c r="G245" s="123"/>
      <c r="H245" s="123"/>
      <c r="I245" s="123"/>
      <c r="J245" s="123"/>
      <c r="K245" s="357"/>
      <c r="L245" s="124"/>
      <c r="M245" s="169"/>
      <c r="N245" s="127"/>
      <c r="O245" s="130"/>
      <c r="P245" s="130"/>
      <c r="Q245" s="358"/>
      <c r="R245" s="359"/>
      <c r="S245" s="360" t="str">
        <f t="shared" si="21"/>
        <v/>
      </c>
      <c r="T245" s="359"/>
      <c r="U245" s="359"/>
      <c r="V245" s="359"/>
      <c r="W245" s="128"/>
      <c r="X245" s="128"/>
      <c r="Y245" s="130"/>
      <c r="Z245" s="130"/>
      <c r="AA245" s="362"/>
      <c r="AB245" s="363"/>
      <c r="AC245" s="360" t="str">
        <f t="shared" si="22"/>
        <v/>
      </c>
      <c r="AD245" s="359"/>
      <c r="AE245" s="359"/>
      <c r="AF245" s="359"/>
      <c r="AG245" s="128"/>
      <c r="AH245" s="128"/>
      <c r="AI245" s="359"/>
      <c r="AJ245" s="359"/>
      <c r="AK245" s="359"/>
      <c r="AL245" s="364" t="str">
        <f t="shared" si="19"/>
        <v/>
      </c>
      <c r="AM245" s="364"/>
      <c r="AN245" s="364" t="str">
        <f t="shared" si="20"/>
        <v/>
      </c>
      <c r="AO245" s="127"/>
    </row>
    <row r="246" spans="1:41" ht="18" customHeight="1">
      <c r="A246" s="123"/>
      <c r="B246" s="123"/>
      <c r="C246" s="123"/>
      <c r="D246" s="123"/>
      <c r="E246" s="124"/>
      <c r="F246" s="125"/>
      <c r="G246" s="123"/>
      <c r="H246" s="123"/>
      <c r="I246" s="123"/>
      <c r="J246" s="123"/>
      <c r="K246" s="357"/>
      <c r="L246" s="124"/>
      <c r="M246" s="169"/>
      <c r="N246" s="127"/>
      <c r="O246" s="130"/>
      <c r="P246" s="130"/>
      <c r="Q246" s="358"/>
      <c r="R246" s="359"/>
      <c r="S246" s="360" t="str">
        <f t="shared" si="21"/>
        <v/>
      </c>
      <c r="T246" s="359"/>
      <c r="U246" s="359"/>
      <c r="V246" s="359"/>
      <c r="W246" s="128"/>
      <c r="X246" s="128"/>
      <c r="Y246" s="130"/>
      <c r="Z246" s="130"/>
      <c r="AA246" s="362"/>
      <c r="AB246" s="363"/>
      <c r="AC246" s="360" t="str">
        <f t="shared" si="22"/>
        <v/>
      </c>
      <c r="AD246" s="359"/>
      <c r="AE246" s="359"/>
      <c r="AF246" s="359"/>
      <c r="AG246" s="128"/>
      <c r="AH246" s="128"/>
      <c r="AI246" s="359"/>
      <c r="AJ246" s="359"/>
      <c r="AK246" s="359"/>
      <c r="AL246" s="364" t="str">
        <f t="shared" si="19"/>
        <v/>
      </c>
      <c r="AM246" s="364"/>
      <c r="AN246" s="364" t="str">
        <f t="shared" si="20"/>
        <v/>
      </c>
      <c r="AO246" s="127"/>
    </row>
    <row r="247" spans="1:41" ht="18" customHeight="1">
      <c r="A247" s="123"/>
      <c r="B247" s="123"/>
      <c r="C247" s="123"/>
      <c r="D247" s="123"/>
      <c r="E247" s="124"/>
      <c r="F247" s="125"/>
      <c r="G247" s="123"/>
      <c r="H247" s="123"/>
      <c r="I247" s="123"/>
      <c r="J247" s="123"/>
      <c r="K247" s="357"/>
      <c r="L247" s="124"/>
      <c r="M247" s="169"/>
      <c r="N247" s="127"/>
      <c r="O247" s="130"/>
      <c r="P247" s="130"/>
      <c r="Q247" s="358"/>
      <c r="R247" s="359"/>
      <c r="S247" s="360" t="str">
        <f t="shared" si="21"/>
        <v/>
      </c>
      <c r="T247" s="359"/>
      <c r="U247" s="359"/>
      <c r="V247" s="359"/>
      <c r="W247" s="128"/>
      <c r="X247" s="128"/>
      <c r="Y247" s="130"/>
      <c r="Z247" s="130"/>
      <c r="AA247" s="362"/>
      <c r="AB247" s="363"/>
      <c r="AC247" s="360" t="str">
        <f t="shared" si="22"/>
        <v/>
      </c>
      <c r="AD247" s="359"/>
      <c r="AE247" s="359"/>
      <c r="AF247" s="359"/>
      <c r="AG247" s="128"/>
      <c r="AH247" s="128"/>
      <c r="AI247" s="359"/>
      <c r="AJ247" s="359"/>
      <c r="AK247" s="359"/>
      <c r="AL247" s="364" t="str">
        <f t="shared" si="19"/>
        <v/>
      </c>
      <c r="AM247" s="364"/>
      <c r="AN247" s="364" t="str">
        <f t="shared" si="20"/>
        <v/>
      </c>
      <c r="AO247" s="127"/>
    </row>
    <row r="248" spans="1:41" ht="18" customHeight="1">
      <c r="A248" s="123"/>
      <c r="B248" s="123"/>
      <c r="C248" s="123"/>
      <c r="D248" s="123"/>
      <c r="E248" s="124"/>
      <c r="F248" s="125"/>
      <c r="G248" s="123"/>
      <c r="H248" s="123"/>
      <c r="I248" s="123"/>
      <c r="J248" s="123"/>
      <c r="K248" s="357"/>
      <c r="L248" s="124"/>
      <c r="M248" s="169"/>
      <c r="N248" s="127"/>
      <c r="O248" s="130"/>
      <c r="P248" s="130"/>
      <c r="Q248" s="358"/>
      <c r="R248" s="359"/>
      <c r="S248" s="360" t="str">
        <f t="shared" si="21"/>
        <v/>
      </c>
      <c r="T248" s="359"/>
      <c r="U248" s="359"/>
      <c r="V248" s="359"/>
      <c r="W248" s="128"/>
      <c r="X248" s="128"/>
      <c r="Y248" s="130"/>
      <c r="Z248" s="130"/>
      <c r="AA248" s="362"/>
      <c r="AB248" s="363"/>
      <c r="AC248" s="360" t="str">
        <f t="shared" si="22"/>
        <v/>
      </c>
      <c r="AD248" s="359"/>
      <c r="AE248" s="359"/>
      <c r="AF248" s="359"/>
      <c r="AG248" s="128"/>
      <c r="AH248" s="128"/>
      <c r="AI248" s="359"/>
      <c r="AJ248" s="359"/>
      <c r="AK248" s="359"/>
      <c r="AL248" s="364" t="str">
        <f t="shared" si="19"/>
        <v/>
      </c>
      <c r="AM248" s="364"/>
      <c r="AN248" s="364" t="str">
        <f t="shared" si="20"/>
        <v/>
      </c>
      <c r="AO248" s="127"/>
    </row>
    <row r="249" spans="1:41" ht="18" customHeight="1">
      <c r="A249" s="123"/>
      <c r="B249" s="123"/>
      <c r="C249" s="123"/>
      <c r="D249" s="123"/>
      <c r="E249" s="124"/>
      <c r="F249" s="125"/>
      <c r="G249" s="123"/>
      <c r="H249" s="123"/>
      <c r="I249" s="123"/>
      <c r="J249" s="123"/>
      <c r="K249" s="357"/>
      <c r="L249" s="124"/>
      <c r="M249" s="169"/>
      <c r="N249" s="127"/>
      <c r="O249" s="130"/>
      <c r="P249" s="130"/>
      <c r="Q249" s="358"/>
      <c r="R249" s="359"/>
      <c r="S249" s="360" t="str">
        <f t="shared" si="21"/>
        <v/>
      </c>
      <c r="T249" s="359"/>
      <c r="U249" s="359"/>
      <c r="V249" s="359"/>
      <c r="W249" s="128"/>
      <c r="X249" s="128"/>
      <c r="Y249" s="130"/>
      <c r="Z249" s="130"/>
      <c r="AA249" s="362"/>
      <c r="AB249" s="363"/>
      <c r="AC249" s="360" t="str">
        <f t="shared" si="22"/>
        <v/>
      </c>
      <c r="AD249" s="359"/>
      <c r="AE249" s="359"/>
      <c r="AF249" s="359"/>
      <c r="AG249" s="128"/>
      <c r="AH249" s="128"/>
      <c r="AI249" s="359"/>
      <c r="AJ249" s="359"/>
      <c r="AK249" s="359"/>
      <c r="AL249" s="364" t="str">
        <f t="shared" si="19"/>
        <v/>
      </c>
      <c r="AM249" s="364"/>
      <c r="AN249" s="364" t="str">
        <f t="shared" si="20"/>
        <v/>
      </c>
      <c r="AO249" s="127"/>
    </row>
    <row r="250" spans="1:41" ht="18" customHeight="1">
      <c r="A250" s="123"/>
      <c r="B250" s="123"/>
      <c r="C250" s="123"/>
      <c r="D250" s="123"/>
      <c r="E250" s="124"/>
      <c r="F250" s="125"/>
      <c r="G250" s="123"/>
      <c r="H250" s="123"/>
      <c r="I250" s="123"/>
      <c r="J250" s="123"/>
      <c r="K250" s="357"/>
      <c r="L250" s="124"/>
      <c r="M250" s="169"/>
      <c r="N250" s="127"/>
      <c r="O250" s="130"/>
      <c r="P250" s="130"/>
      <c r="Q250" s="358"/>
      <c r="R250" s="359"/>
      <c r="S250" s="360" t="str">
        <f t="shared" si="21"/>
        <v/>
      </c>
      <c r="T250" s="359"/>
      <c r="U250" s="359"/>
      <c r="V250" s="359"/>
      <c r="W250" s="128"/>
      <c r="X250" s="128"/>
      <c r="Y250" s="130"/>
      <c r="Z250" s="130"/>
      <c r="AA250" s="362"/>
      <c r="AB250" s="363"/>
      <c r="AC250" s="360" t="str">
        <f t="shared" si="22"/>
        <v/>
      </c>
      <c r="AD250" s="359"/>
      <c r="AE250" s="359"/>
      <c r="AF250" s="359"/>
      <c r="AG250" s="128"/>
      <c r="AH250" s="128"/>
      <c r="AI250" s="359"/>
      <c r="AJ250" s="359"/>
      <c r="AK250" s="359"/>
      <c r="AL250" s="364" t="str">
        <f t="shared" si="19"/>
        <v/>
      </c>
      <c r="AM250" s="364"/>
      <c r="AN250" s="364" t="str">
        <f t="shared" si="20"/>
        <v/>
      </c>
      <c r="AO250" s="127"/>
    </row>
    <row r="251" spans="1:41" ht="18" customHeight="1">
      <c r="A251" s="123"/>
      <c r="B251" s="123"/>
      <c r="C251" s="123"/>
      <c r="D251" s="123"/>
      <c r="E251" s="124"/>
      <c r="F251" s="125"/>
      <c r="G251" s="123"/>
      <c r="H251" s="123"/>
      <c r="I251" s="123"/>
      <c r="J251" s="123"/>
      <c r="K251" s="357"/>
      <c r="L251" s="124"/>
      <c r="M251" s="169"/>
      <c r="N251" s="127"/>
      <c r="O251" s="130"/>
      <c r="P251" s="130"/>
      <c r="Q251" s="358"/>
      <c r="R251" s="359"/>
      <c r="S251" s="360" t="str">
        <f t="shared" si="21"/>
        <v/>
      </c>
      <c r="T251" s="359"/>
      <c r="U251" s="359"/>
      <c r="V251" s="359"/>
      <c r="W251" s="128"/>
      <c r="X251" s="128"/>
      <c r="Y251" s="130"/>
      <c r="Z251" s="130"/>
      <c r="AA251" s="362"/>
      <c r="AB251" s="363"/>
      <c r="AC251" s="360" t="str">
        <f t="shared" si="22"/>
        <v/>
      </c>
      <c r="AD251" s="359"/>
      <c r="AE251" s="359"/>
      <c r="AF251" s="359"/>
      <c r="AG251" s="128"/>
      <c r="AH251" s="128"/>
      <c r="AI251" s="359"/>
      <c r="AJ251" s="359"/>
      <c r="AK251" s="359"/>
      <c r="AL251" s="364" t="str">
        <f t="shared" si="19"/>
        <v/>
      </c>
      <c r="AM251" s="364"/>
      <c r="AN251" s="364" t="str">
        <f t="shared" si="20"/>
        <v/>
      </c>
      <c r="AO251" s="127"/>
    </row>
    <row r="252" spans="1:41" ht="18" customHeight="1">
      <c r="A252" s="123"/>
      <c r="B252" s="123"/>
      <c r="C252" s="123"/>
      <c r="D252" s="123"/>
      <c r="E252" s="124"/>
      <c r="F252" s="125"/>
      <c r="G252" s="123"/>
      <c r="H252" s="123"/>
      <c r="I252" s="123"/>
      <c r="J252" s="123"/>
      <c r="K252" s="357"/>
      <c r="L252" s="124"/>
      <c r="M252" s="169"/>
      <c r="N252" s="127"/>
      <c r="O252" s="130"/>
      <c r="P252" s="130"/>
      <c r="Q252" s="358"/>
      <c r="R252" s="359"/>
      <c r="S252" s="360" t="str">
        <f t="shared" si="21"/>
        <v/>
      </c>
      <c r="T252" s="359"/>
      <c r="U252" s="359"/>
      <c r="V252" s="359"/>
      <c r="W252" s="128"/>
      <c r="X252" s="128"/>
      <c r="Y252" s="130"/>
      <c r="Z252" s="130"/>
      <c r="AA252" s="362"/>
      <c r="AB252" s="363"/>
      <c r="AC252" s="360" t="str">
        <f t="shared" si="22"/>
        <v/>
      </c>
      <c r="AD252" s="359"/>
      <c r="AE252" s="359"/>
      <c r="AF252" s="359"/>
      <c r="AG252" s="128"/>
      <c r="AH252" s="128"/>
      <c r="AI252" s="359"/>
      <c r="AJ252" s="359"/>
      <c r="AK252" s="359"/>
      <c r="AL252" s="364" t="str">
        <f t="shared" si="19"/>
        <v/>
      </c>
      <c r="AM252" s="364"/>
      <c r="AN252" s="364" t="str">
        <f t="shared" si="20"/>
        <v/>
      </c>
      <c r="AO252" s="127"/>
    </row>
    <row r="253" spans="1:41" ht="18" customHeight="1">
      <c r="A253" s="123"/>
      <c r="B253" s="123"/>
      <c r="C253" s="123"/>
      <c r="D253" s="123"/>
      <c r="E253" s="124"/>
      <c r="F253" s="125"/>
      <c r="G253" s="123"/>
      <c r="H253" s="123"/>
      <c r="I253" s="123"/>
      <c r="J253" s="123"/>
      <c r="K253" s="357"/>
      <c r="L253" s="124"/>
      <c r="M253" s="169"/>
      <c r="N253" s="127"/>
      <c r="O253" s="130"/>
      <c r="P253" s="130"/>
      <c r="Q253" s="358"/>
      <c r="R253" s="359"/>
      <c r="S253" s="360" t="str">
        <f t="shared" si="21"/>
        <v/>
      </c>
      <c r="T253" s="359"/>
      <c r="U253" s="359"/>
      <c r="V253" s="359"/>
      <c r="W253" s="128"/>
      <c r="X253" s="128"/>
      <c r="Y253" s="130"/>
      <c r="Z253" s="130"/>
      <c r="AA253" s="362"/>
      <c r="AB253" s="363"/>
      <c r="AC253" s="360" t="str">
        <f t="shared" si="22"/>
        <v/>
      </c>
      <c r="AD253" s="359"/>
      <c r="AE253" s="359"/>
      <c r="AF253" s="359"/>
      <c r="AG253" s="128"/>
      <c r="AH253" s="128"/>
      <c r="AI253" s="359"/>
      <c r="AJ253" s="359"/>
      <c r="AK253" s="359"/>
      <c r="AL253" s="364" t="str">
        <f t="shared" si="19"/>
        <v/>
      </c>
      <c r="AM253" s="364"/>
      <c r="AN253" s="364" t="str">
        <f t="shared" si="20"/>
        <v/>
      </c>
      <c r="AO253" s="127"/>
    </row>
    <row r="254" spans="1:41" ht="18" customHeight="1">
      <c r="A254" s="123"/>
      <c r="B254" s="123"/>
      <c r="C254" s="123"/>
      <c r="D254" s="123"/>
      <c r="E254" s="124"/>
      <c r="F254" s="125"/>
      <c r="G254" s="123"/>
      <c r="H254" s="123"/>
      <c r="I254" s="123"/>
      <c r="J254" s="123"/>
      <c r="K254" s="357"/>
      <c r="L254" s="124"/>
      <c r="M254" s="169"/>
      <c r="N254" s="127"/>
      <c r="O254" s="130"/>
      <c r="P254" s="130"/>
      <c r="Q254" s="358"/>
      <c r="R254" s="359"/>
      <c r="S254" s="360" t="str">
        <f t="shared" si="21"/>
        <v/>
      </c>
      <c r="T254" s="359"/>
      <c r="U254" s="359"/>
      <c r="V254" s="359"/>
      <c r="W254" s="128"/>
      <c r="X254" s="128"/>
      <c r="Y254" s="130"/>
      <c r="Z254" s="130"/>
      <c r="AA254" s="362"/>
      <c r="AB254" s="363"/>
      <c r="AC254" s="360" t="str">
        <f t="shared" si="22"/>
        <v/>
      </c>
      <c r="AD254" s="359"/>
      <c r="AE254" s="359"/>
      <c r="AF254" s="359"/>
      <c r="AG254" s="128"/>
      <c r="AH254" s="128"/>
      <c r="AI254" s="359"/>
      <c r="AJ254" s="359"/>
      <c r="AK254" s="359"/>
      <c r="AL254" s="364" t="str">
        <f t="shared" si="19"/>
        <v/>
      </c>
      <c r="AM254" s="364"/>
      <c r="AN254" s="364" t="str">
        <f t="shared" si="20"/>
        <v/>
      </c>
      <c r="AO254" s="127"/>
    </row>
    <row r="255" spans="1:41" ht="18" customHeight="1">
      <c r="A255" s="123"/>
      <c r="B255" s="123"/>
      <c r="C255" s="123"/>
      <c r="D255" s="123"/>
      <c r="E255" s="124"/>
      <c r="F255" s="125"/>
      <c r="G255" s="123"/>
      <c r="H255" s="123"/>
      <c r="I255" s="123"/>
      <c r="J255" s="123"/>
      <c r="K255" s="357"/>
      <c r="L255" s="124"/>
      <c r="M255" s="169"/>
      <c r="N255" s="127"/>
      <c r="O255" s="130"/>
      <c r="P255" s="130"/>
      <c r="Q255" s="358"/>
      <c r="R255" s="359"/>
      <c r="S255" s="360" t="str">
        <f t="shared" si="21"/>
        <v/>
      </c>
      <c r="T255" s="359"/>
      <c r="U255" s="359"/>
      <c r="V255" s="359"/>
      <c r="W255" s="128"/>
      <c r="X255" s="128"/>
      <c r="Y255" s="130"/>
      <c r="Z255" s="130"/>
      <c r="AA255" s="362"/>
      <c r="AB255" s="363"/>
      <c r="AC255" s="360" t="str">
        <f t="shared" si="22"/>
        <v/>
      </c>
      <c r="AD255" s="359"/>
      <c r="AE255" s="359"/>
      <c r="AF255" s="359"/>
      <c r="AG255" s="128"/>
      <c r="AH255" s="128"/>
      <c r="AI255" s="359"/>
      <c r="AJ255" s="359"/>
      <c r="AK255" s="359"/>
      <c r="AL255" s="364" t="str">
        <f t="shared" si="19"/>
        <v/>
      </c>
      <c r="AM255" s="364"/>
      <c r="AN255" s="364" t="str">
        <f t="shared" si="20"/>
        <v/>
      </c>
      <c r="AO255" s="127"/>
    </row>
    <row r="256" spans="1:41" ht="18" customHeight="1">
      <c r="A256" s="123"/>
      <c r="B256" s="123"/>
      <c r="C256" s="123"/>
      <c r="D256" s="123"/>
      <c r="E256" s="124"/>
      <c r="F256" s="125"/>
      <c r="G256" s="123"/>
      <c r="H256" s="123"/>
      <c r="I256" s="123"/>
      <c r="J256" s="123"/>
      <c r="K256" s="357"/>
      <c r="L256" s="124"/>
      <c r="M256" s="169"/>
      <c r="N256" s="127"/>
      <c r="O256" s="130"/>
      <c r="P256" s="130"/>
      <c r="Q256" s="358"/>
      <c r="R256" s="359"/>
      <c r="S256" s="360" t="str">
        <f t="shared" si="21"/>
        <v/>
      </c>
      <c r="T256" s="359"/>
      <c r="U256" s="359"/>
      <c r="V256" s="359"/>
      <c r="W256" s="128"/>
      <c r="X256" s="128"/>
      <c r="Y256" s="130"/>
      <c r="Z256" s="130"/>
      <c r="AA256" s="362"/>
      <c r="AB256" s="363"/>
      <c r="AC256" s="360" t="str">
        <f t="shared" si="22"/>
        <v/>
      </c>
      <c r="AD256" s="359"/>
      <c r="AE256" s="359"/>
      <c r="AF256" s="359"/>
      <c r="AG256" s="128"/>
      <c r="AH256" s="128"/>
      <c r="AI256" s="359"/>
      <c r="AJ256" s="359"/>
      <c r="AK256" s="359"/>
      <c r="AL256" s="364" t="str">
        <f t="shared" si="19"/>
        <v/>
      </c>
      <c r="AM256" s="364"/>
      <c r="AN256" s="364" t="str">
        <f t="shared" si="20"/>
        <v/>
      </c>
      <c r="AO256" s="127"/>
    </row>
    <row r="257" spans="1:41" ht="18" customHeight="1">
      <c r="A257" s="123"/>
      <c r="B257" s="123"/>
      <c r="C257" s="123"/>
      <c r="D257" s="123"/>
      <c r="E257" s="124"/>
      <c r="F257" s="125"/>
      <c r="G257" s="123"/>
      <c r="H257" s="123"/>
      <c r="I257" s="123"/>
      <c r="J257" s="123"/>
      <c r="K257" s="357"/>
      <c r="L257" s="124"/>
      <c r="M257" s="169"/>
      <c r="N257" s="127"/>
      <c r="O257" s="130"/>
      <c r="P257" s="130"/>
      <c r="Q257" s="358"/>
      <c r="R257" s="359"/>
      <c r="S257" s="360" t="str">
        <f t="shared" si="21"/>
        <v/>
      </c>
      <c r="T257" s="359"/>
      <c r="U257" s="359"/>
      <c r="V257" s="359"/>
      <c r="W257" s="128"/>
      <c r="X257" s="128"/>
      <c r="Y257" s="130"/>
      <c r="Z257" s="130"/>
      <c r="AA257" s="362"/>
      <c r="AB257" s="363"/>
      <c r="AC257" s="360" t="str">
        <f t="shared" si="22"/>
        <v/>
      </c>
      <c r="AD257" s="359"/>
      <c r="AE257" s="359"/>
      <c r="AF257" s="359"/>
      <c r="AG257" s="128"/>
      <c r="AH257" s="128"/>
      <c r="AI257" s="359"/>
      <c r="AJ257" s="359"/>
      <c r="AK257" s="359"/>
      <c r="AL257" s="364" t="str">
        <f t="shared" si="19"/>
        <v/>
      </c>
      <c r="AM257" s="364"/>
      <c r="AN257" s="364" t="str">
        <f t="shared" si="20"/>
        <v/>
      </c>
      <c r="AO257" s="127"/>
    </row>
    <row r="258" spans="1:41" ht="18" customHeight="1">
      <c r="A258" s="123"/>
      <c r="B258" s="123"/>
      <c r="C258" s="123"/>
      <c r="D258" s="123"/>
      <c r="E258" s="124"/>
      <c r="F258" s="125"/>
      <c r="G258" s="123"/>
      <c r="H258" s="123"/>
      <c r="I258" s="123"/>
      <c r="J258" s="123"/>
      <c r="K258" s="357"/>
      <c r="L258" s="124"/>
      <c r="M258" s="169"/>
      <c r="N258" s="127"/>
      <c r="O258" s="130"/>
      <c r="P258" s="130"/>
      <c r="Q258" s="358"/>
      <c r="R258" s="359"/>
      <c r="S258" s="360" t="str">
        <f t="shared" si="21"/>
        <v/>
      </c>
      <c r="T258" s="359"/>
      <c r="U258" s="359"/>
      <c r="V258" s="359"/>
      <c r="W258" s="128"/>
      <c r="X258" s="128"/>
      <c r="Y258" s="130"/>
      <c r="Z258" s="130"/>
      <c r="AA258" s="362"/>
      <c r="AB258" s="363"/>
      <c r="AC258" s="360" t="str">
        <f t="shared" si="22"/>
        <v/>
      </c>
      <c r="AD258" s="359"/>
      <c r="AE258" s="359"/>
      <c r="AF258" s="359"/>
      <c r="AG258" s="128"/>
      <c r="AH258" s="128"/>
      <c r="AI258" s="359"/>
      <c r="AJ258" s="359"/>
      <c r="AK258" s="359"/>
      <c r="AL258" s="364" t="str">
        <f t="shared" si="19"/>
        <v/>
      </c>
      <c r="AM258" s="364"/>
      <c r="AN258" s="364" t="str">
        <f t="shared" si="20"/>
        <v/>
      </c>
      <c r="AO258" s="127"/>
    </row>
    <row r="259" spans="1:41" ht="18" customHeight="1">
      <c r="A259" s="123"/>
      <c r="B259" s="123"/>
      <c r="C259" s="123"/>
      <c r="D259" s="123"/>
      <c r="E259" s="124"/>
      <c r="F259" s="125"/>
      <c r="G259" s="123"/>
      <c r="H259" s="123"/>
      <c r="I259" s="123"/>
      <c r="J259" s="123"/>
      <c r="K259" s="357"/>
      <c r="L259" s="124"/>
      <c r="M259" s="169"/>
      <c r="N259" s="127"/>
      <c r="O259" s="130"/>
      <c r="P259" s="130"/>
      <c r="Q259" s="358"/>
      <c r="R259" s="359"/>
      <c r="S259" s="360" t="str">
        <f t="shared" si="21"/>
        <v/>
      </c>
      <c r="T259" s="359"/>
      <c r="U259" s="359"/>
      <c r="V259" s="359"/>
      <c r="W259" s="128"/>
      <c r="X259" s="128"/>
      <c r="Y259" s="130"/>
      <c r="Z259" s="130"/>
      <c r="AA259" s="362"/>
      <c r="AB259" s="363"/>
      <c r="AC259" s="360" t="str">
        <f t="shared" si="22"/>
        <v/>
      </c>
      <c r="AD259" s="359"/>
      <c r="AE259" s="359"/>
      <c r="AF259" s="359"/>
      <c r="AG259" s="128"/>
      <c r="AH259" s="128"/>
      <c r="AI259" s="359"/>
      <c r="AJ259" s="359"/>
      <c r="AK259" s="359"/>
      <c r="AL259" s="364" t="str">
        <f t="shared" si="19"/>
        <v/>
      </c>
      <c r="AM259" s="364"/>
      <c r="AN259" s="364" t="str">
        <f t="shared" si="20"/>
        <v/>
      </c>
      <c r="AO259" s="127"/>
    </row>
    <row r="260" spans="1:41" ht="18" customHeight="1">
      <c r="A260" s="123"/>
      <c r="B260" s="123"/>
      <c r="C260" s="123"/>
      <c r="D260" s="123"/>
      <c r="E260" s="124"/>
      <c r="F260" s="125"/>
      <c r="G260" s="123"/>
      <c r="H260" s="123"/>
      <c r="I260" s="123"/>
      <c r="J260" s="123"/>
      <c r="K260" s="357"/>
      <c r="L260" s="124"/>
      <c r="M260" s="169"/>
      <c r="N260" s="127"/>
      <c r="O260" s="130"/>
      <c r="P260" s="130"/>
      <c r="Q260" s="358"/>
      <c r="R260" s="359"/>
      <c r="S260" s="360" t="str">
        <f t="shared" si="21"/>
        <v/>
      </c>
      <c r="T260" s="359"/>
      <c r="U260" s="359"/>
      <c r="V260" s="359"/>
      <c r="W260" s="128"/>
      <c r="X260" s="128"/>
      <c r="Y260" s="130"/>
      <c r="Z260" s="130"/>
      <c r="AA260" s="362"/>
      <c r="AB260" s="363"/>
      <c r="AC260" s="360" t="str">
        <f t="shared" si="22"/>
        <v/>
      </c>
      <c r="AD260" s="359"/>
      <c r="AE260" s="359"/>
      <c r="AF260" s="359"/>
      <c r="AG260" s="128"/>
      <c r="AH260" s="128"/>
      <c r="AI260" s="359"/>
      <c r="AJ260" s="359"/>
      <c r="AK260" s="359"/>
      <c r="AL260" s="364" t="str">
        <f t="shared" si="19"/>
        <v/>
      </c>
      <c r="AM260" s="364"/>
      <c r="AN260" s="364" t="str">
        <f t="shared" si="20"/>
        <v/>
      </c>
      <c r="AO260" s="127"/>
    </row>
    <row r="261" spans="1:41" ht="18" customHeight="1">
      <c r="A261" s="123"/>
      <c r="B261" s="123"/>
      <c r="C261" s="123"/>
      <c r="D261" s="123"/>
      <c r="E261" s="124"/>
      <c r="F261" s="125"/>
      <c r="G261" s="123"/>
      <c r="H261" s="123"/>
      <c r="I261" s="123"/>
      <c r="J261" s="123"/>
      <c r="K261" s="357"/>
      <c r="L261" s="124"/>
      <c r="M261" s="169"/>
      <c r="N261" s="127"/>
      <c r="O261" s="130"/>
      <c r="P261" s="130"/>
      <c r="Q261" s="358"/>
      <c r="R261" s="359"/>
      <c r="S261" s="360" t="str">
        <f t="shared" si="21"/>
        <v/>
      </c>
      <c r="T261" s="359"/>
      <c r="U261" s="359"/>
      <c r="V261" s="359"/>
      <c r="W261" s="128"/>
      <c r="X261" s="128"/>
      <c r="Y261" s="130"/>
      <c r="Z261" s="130"/>
      <c r="AA261" s="362"/>
      <c r="AB261" s="363"/>
      <c r="AC261" s="360" t="str">
        <f t="shared" si="22"/>
        <v/>
      </c>
      <c r="AD261" s="359"/>
      <c r="AE261" s="359"/>
      <c r="AF261" s="359"/>
      <c r="AG261" s="128"/>
      <c r="AH261" s="128"/>
      <c r="AI261" s="359"/>
      <c r="AJ261" s="359"/>
      <c r="AK261" s="359"/>
      <c r="AL261" s="364" t="str">
        <f t="shared" si="19"/>
        <v/>
      </c>
      <c r="AM261" s="364"/>
      <c r="AN261" s="364" t="str">
        <f t="shared" si="20"/>
        <v/>
      </c>
      <c r="AO261" s="127"/>
    </row>
    <row r="262" spans="1:41" ht="18" customHeight="1">
      <c r="A262" s="123"/>
      <c r="B262" s="123"/>
      <c r="C262" s="123"/>
      <c r="D262" s="123"/>
      <c r="E262" s="124"/>
      <c r="F262" s="125"/>
      <c r="G262" s="123"/>
      <c r="H262" s="123"/>
      <c r="I262" s="123"/>
      <c r="J262" s="123"/>
      <c r="K262" s="357"/>
      <c r="L262" s="124"/>
      <c r="M262" s="169"/>
      <c r="N262" s="127"/>
      <c r="O262" s="130"/>
      <c r="P262" s="130"/>
      <c r="Q262" s="358"/>
      <c r="R262" s="359"/>
      <c r="S262" s="360" t="str">
        <f t="shared" si="21"/>
        <v/>
      </c>
      <c r="T262" s="359"/>
      <c r="U262" s="359"/>
      <c r="V262" s="359"/>
      <c r="W262" s="128"/>
      <c r="X262" s="128"/>
      <c r="Y262" s="130"/>
      <c r="Z262" s="130"/>
      <c r="AA262" s="362"/>
      <c r="AB262" s="363"/>
      <c r="AC262" s="360" t="str">
        <f t="shared" si="22"/>
        <v/>
      </c>
      <c r="AD262" s="359"/>
      <c r="AE262" s="359"/>
      <c r="AF262" s="359"/>
      <c r="AG262" s="128"/>
      <c r="AH262" s="128"/>
      <c r="AI262" s="359"/>
      <c r="AJ262" s="359"/>
      <c r="AK262" s="359"/>
      <c r="AL262" s="364" t="str">
        <f t="shared" si="19"/>
        <v/>
      </c>
      <c r="AM262" s="364"/>
      <c r="AN262" s="364" t="str">
        <f t="shared" si="20"/>
        <v/>
      </c>
      <c r="AO262" s="127"/>
    </row>
    <row r="263" spans="1:41" ht="18" customHeight="1">
      <c r="A263" s="123"/>
      <c r="B263" s="123"/>
      <c r="C263" s="123"/>
      <c r="D263" s="123"/>
      <c r="E263" s="124"/>
      <c r="F263" s="125"/>
      <c r="G263" s="123"/>
      <c r="H263" s="123"/>
      <c r="I263" s="123"/>
      <c r="J263" s="123"/>
      <c r="K263" s="357"/>
      <c r="L263" s="124"/>
      <c r="M263" s="169"/>
      <c r="N263" s="127"/>
      <c r="O263" s="130"/>
      <c r="P263" s="130"/>
      <c r="Q263" s="358"/>
      <c r="R263" s="359"/>
      <c r="S263" s="360" t="str">
        <f t="shared" si="21"/>
        <v/>
      </c>
      <c r="T263" s="359"/>
      <c r="U263" s="359"/>
      <c r="V263" s="359"/>
      <c r="W263" s="128"/>
      <c r="X263" s="128"/>
      <c r="Y263" s="130"/>
      <c r="Z263" s="130"/>
      <c r="AA263" s="362"/>
      <c r="AB263" s="363"/>
      <c r="AC263" s="360" t="str">
        <f t="shared" si="22"/>
        <v/>
      </c>
      <c r="AD263" s="359"/>
      <c r="AE263" s="359"/>
      <c r="AF263" s="359"/>
      <c r="AG263" s="128"/>
      <c r="AH263" s="128"/>
      <c r="AI263" s="359"/>
      <c r="AJ263" s="359"/>
      <c r="AK263" s="359"/>
      <c r="AL263" s="364" t="str">
        <f t="shared" si="19"/>
        <v/>
      </c>
      <c r="AM263" s="364"/>
      <c r="AN263" s="364" t="str">
        <f t="shared" si="20"/>
        <v/>
      </c>
      <c r="AO263" s="127"/>
    </row>
    <row r="264" spans="1:41" ht="18" customHeight="1">
      <c r="A264" s="123"/>
      <c r="B264" s="123"/>
      <c r="C264" s="123"/>
      <c r="D264" s="123"/>
      <c r="E264" s="124"/>
      <c r="F264" s="125"/>
      <c r="G264" s="123"/>
      <c r="H264" s="123"/>
      <c r="I264" s="123"/>
      <c r="J264" s="123"/>
      <c r="K264" s="357"/>
      <c r="L264" s="124"/>
      <c r="M264" s="169"/>
      <c r="N264" s="127"/>
      <c r="O264" s="130"/>
      <c r="P264" s="130"/>
      <c r="Q264" s="358"/>
      <c r="R264" s="359"/>
      <c r="S264" s="360" t="str">
        <f t="shared" si="21"/>
        <v/>
      </c>
      <c r="T264" s="359"/>
      <c r="U264" s="359"/>
      <c r="V264" s="359"/>
      <c r="W264" s="128"/>
      <c r="X264" s="128"/>
      <c r="Y264" s="130"/>
      <c r="Z264" s="130"/>
      <c r="AA264" s="362"/>
      <c r="AB264" s="363"/>
      <c r="AC264" s="360" t="str">
        <f t="shared" si="22"/>
        <v/>
      </c>
      <c r="AD264" s="359"/>
      <c r="AE264" s="359"/>
      <c r="AF264" s="359"/>
      <c r="AG264" s="128"/>
      <c r="AH264" s="128"/>
      <c r="AI264" s="359"/>
      <c r="AJ264" s="359"/>
      <c r="AK264" s="359"/>
      <c r="AL264" s="364" t="str">
        <f t="shared" ref="AL264:AL309" si="23">IF(AJ264="","",ROUND(AK264*0.68,0))</f>
        <v/>
      </c>
      <c r="AM264" s="364"/>
      <c r="AN264" s="364" t="str">
        <f t="shared" ref="AN264:AN309" si="24">IF(AJ264="","",ROUND(AK264*0.8,0)-AL264)</f>
        <v/>
      </c>
      <c r="AO264" s="127"/>
    </row>
    <row r="265" spans="1:41" ht="18" customHeight="1">
      <c r="A265" s="123"/>
      <c r="B265" s="123"/>
      <c r="C265" s="123"/>
      <c r="D265" s="123"/>
      <c r="E265" s="124"/>
      <c r="F265" s="125"/>
      <c r="G265" s="123"/>
      <c r="H265" s="123"/>
      <c r="I265" s="123"/>
      <c r="J265" s="123"/>
      <c r="K265" s="357"/>
      <c r="L265" s="124"/>
      <c r="M265" s="169"/>
      <c r="N265" s="127"/>
      <c r="O265" s="130"/>
      <c r="P265" s="130"/>
      <c r="Q265" s="358"/>
      <c r="R265" s="359"/>
      <c r="S265" s="360" t="str">
        <f t="shared" si="21"/>
        <v/>
      </c>
      <c r="T265" s="359"/>
      <c r="U265" s="359"/>
      <c r="V265" s="359"/>
      <c r="W265" s="128"/>
      <c r="X265" s="128"/>
      <c r="Y265" s="130"/>
      <c r="Z265" s="130"/>
      <c r="AA265" s="362"/>
      <c r="AB265" s="363"/>
      <c r="AC265" s="360" t="str">
        <f t="shared" si="22"/>
        <v/>
      </c>
      <c r="AD265" s="359"/>
      <c r="AE265" s="359"/>
      <c r="AF265" s="359"/>
      <c r="AG265" s="128"/>
      <c r="AH265" s="128"/>
      <c r="AI265" s="359"/>
      <c r="AJ265" s="359"/>
      <c r="AK265" s="359"/>
      <c r="AL265" s="364" t="str">
        <f t="shared" si="23"/>
        <v/>
      </c>
      <c r="AM265" s="364"/>
      <c r="AN265" s="364" t="str">
        <f t="shared" si="24"/>
        <v/>
      </c>
      <c r="AO265" s="127"/>
    </row>
    <row r="266" spans="1:41" ht="18" customHeight="1">
      <c r="A266" s="123"/>
      <c r="B266" s="123"/>
      <c r="C266" s="123"/>
      <c r="D266" s="123"/>
      <c r="E266" s="124"/>
      <c r="F266" s="125"/>
      <c r="G266" s="123"/>
      <c r="H266" s="123"/>
      <c r="I266" s="123"/>
      <c r="J266" s="123"/>
      <c r="K266" s="357"/>
      <c r="L266" s="124"/>
      <c r="M266" s="169"/>
      <c r="N266" s="127"/>
      <c r="O266" s="130"/>
      <c r="P266" s="130"/>
      <c r="Q266" s="358"/>
      <c r="R266" s="359"/>
      <c r="S266" s="360" t="str">
        <f t="shared" si="21"/>
        <v/>
      </c>
      <c r="T266" s="359"/>
      <c r="U266" s="359"/>
      <c r="V266" s="359"/>
      <c r="W266" s="128"/>
      <c r="X266" s="128"/>
      <c r="Y266" s="130"/>
      <c r="Z266" s="130"/>
      <c r="AA266" s="362"/>
      <c r="AB266" s="363"/>
      <c r="AC266" s="360" t="str">
        <f t="shared" si="22"/>
        <v/>
      </c>
      <c r="AD266" s="359"/>
      <c r="AE266" s="359"/>
      <c r="AF266" s="359"/>
      <c r="AG266" s="128"/>
      <c r="AH266" s="128"/>
      <c r="AI266" s="359"/>
      <c r="AJ266" s="359"/>
      <c r="AK266" s="359"/>
      <c r="AL266" s="364" t="str">
        <f t="shared" si="23"/>
        <v/>
      </c>
      <c r="AM266" s="364"/>
      <c r="AN266" s="364" t="str">
        <f t="shared" si="24"/>
        <v/>
      </c>
      <c r="AO266" s="127"/>
    </row>
    <row r="267" spans="1:41" ht="18" customHeight="1">
      <c r="A267" s="123"/>
      <c r="B267" s="123"/>
      <c r="C267" s="123"/>
      <c r="D267" s="123"/>
      <c r="E267" s="124"/>
      <c r="F267" s="125"/>
      <c r="G267" s="123"/>
      <c r="H267" s="123"/>
      <c r="I267" s="123"/>
      <c r="J267" s="123"/>
      <c r="K267" s="357"/>
      <c r="L267" s="124"/>
      <c r="M267" s="169"/>
      <c r="N267" s="127"/>
      <c r="O267" s="130"/>
      <c r="P267" s="130"/>
      <c r="Q267" s="358"/>
      <c r="R267" s="359"/>
      <c r="S267" s="360" t="str">
        <f t="shared" ref="S267:S309" si="25">IFERROR(IF((R267/Q267)&lt;10,"～10",IF((R267/Q267)&lt;20,"10～20",IF((R267/Q267)&lt;30,"20～30",IF((R267/Q267)&lt;40,"30～40",IF((R267/Q267)&lt;50,"40～50",IF((R267/Q267)&lt;60,"50～60",IF((R267/Q267)&lt;70,"60～70",IF((R267/Q267)&lt;80,"70～80","80～")))))))),"")</f>
        <v/>
      </c>
      <c r="T267" s="359"/>
      <c r="U267" s="359"/>
      <c r="V267" s="359"/>
      <c r="W267" s="128"/>
      <c r="X267" s="128"/>
      <c r="Y267" s="130"/>
      <c r="Z267" s="130"/>
      <c r="AA267" s="362"/>
      <c r="AB267" s="363"/>
      <c r="AC267" s="360" t="str">
        <f t="shared" ref="AC267:AC309" si="26">IFERROR(IF((AB267/AA267)&lt;10,"～10",IF((AB267/AA267)&lt;20,"10～20",IF((AB267/AA267)&lt;30,"20～30",IF((AB267/AA267)&lt;40,"30～40",IF((AB267/AA267)&lt;50,"40～50",IF((AB267/AA267)&lt;60,"50～60",IF((AB267/AA267)&lt;70,"60～70",IF((AB267/AA267)&lt;80,"70～80","80～")))))))),"")</f>
        <v/>
      </c>
      <c r="AD267" s="359"/>
      <c r="AE267" s="359"/>
      <c r="AF267" s="359"/>
      <c r="AG267" s="128"/>
      <c r="AH267" s="128"/>
      <c r="AI267" s="359"/>
      <c r="AJ267" s="359"/>
      <c r="AK267" s="359"/>
      <c r="AL267" s="364" t="str">
        <f t="shared" si="23"/>
        <v/>
      </c>
      <c r="AM267" s="364"/>
      <c r="AN267" s="364" t="str">
        <f t="shared" si="24"/>
        <v/>
      </c>
      <c r="AO267" s="142"/>
    </row>
    <row r="268" spans="1:41" ht="18" customHeight="1">
      <c r="A268" s="123"/>
      <c r="B268" s="123"/>
      <c r="C268" s="123"/>
      <c r="D268" s="123"/>
      <c r="E268" s="124"/>
      <c r="F268" s="125"/>
      <c r="G268" s="123"/>
      <c r="H268" s="123"/>
      <c r="I268" s="123"/>
      <c r="J268" s="123"/>
      <c r="K268" s="357"/>
      <c r="L268" s="124"/>
      <c r="M268" s="169"/>
      <c r="N268" s="127"/>
      <c r="O268" s="130"/>
      <c r="P268" s="130"/>
      <c r="Q268" s="358"/>
      <c r="R268" s="359"/>
      <c r="S268" s="360" t="str">
        <f t="shared" si="25"/>
        <v/>
      </c>
      <c r="T268" s="359"/>
      <c r="U268" s="359"/>
      <c r="V268" s="359"/>
      <c r="W268" s="128"/>
      <c r="X268" s="128"/>
      <c r="Y268" s="130"/>
      <c r="Z268" s="130"/>
      <c r="AA268" s="362"/>
      <c r="AB268" s="363"/>
      <c r="AC268" s="360" t="str">
        <f t="shared" si="26"/>
        <v/>
      </c>
      <c r="AD268" s="359"/>
      <c r="AE268" s="359"/>
      <c r="AF268" s="359"/>
      <c r="AG268" s="128"/>
      <c r="AH268" s="128"/>
      <c r="AI268" s="359"/>
      <c r="AJ268" s="359"/>
      <c r="AK268" s="359"/>
      <c r="AL268" s="364" t="str">
        <f t="shared" si="23"/>
        <v/>
      </c>
      <c r="AM268" s="364"/>
      <c r="AN268" s="364" t="str">
        <f t="shared" si="24"/>
        <v/>
      </c>
      <c r="AO268" s="142"/>
    </row>
    <row r="269" spans="1:41" ht="18" customHeight="1">
      <c r="A269" s="123"/>
      <c r="B269" s="123"/>
      <c r="C269" s="123"/>
      <c r="D269" s="123"/>
      <c r="E269" s="124"/>
      <c r="F269" s="125"/>
      <c r="G269" s="123"/>
      <c r="H269" s="123"/>
      <c r="I269" s="123"/>
      <c r="J269" s="123"/>
      <c r="K269" s="357"/>
      <c r="L269" s="124"/>
      <c r="M269" s="169"/>
      <c r="N269" s="127"/>
      <c r="O269" s="130"/>
      <c r="P269" s="130"/>
      <c r="Q269" s="358"/>
      <c r="R269" s="359"/>
      <c r="S269" s="360" t="str">
        <f t="shared" si="25"/>
        <v/>
      </c>
      <c r="T269" s="359"/>
      <c r="U269" s="359"/>
      <c r="V269" s="359"/>
      <c r="W269" s="128"/>
      <c r="X269" s="128"/>
      <c r="Y269" s="130"/>
      <c r="Z269" s="130"/>
      <c r="AA269" s="362"/>
      <c r="AB269" s="363"/>
      <c r="AC269" s="360" t="str">
        <f t="shared" si="26"/>
        <v/>
      </c>
      <c r="AD269" s="359"/>
      <c r="AE269" s="359"/>
      <c r="AF269" s="359"/>
      <c r="AG269" s="128"/>
      <c r="AH269" s="128"/>
      <c r="AI269" s="359"/>
      <c r="AJ269" s="359"/>
      <c r="AK269" s="359"/>
      <c r="AL269" s="364" t="str">
        <f t="shared" si="23"/>
        <v/>
      </c>
      <c r="AM269" s="364"/>
      <c r="AN269" s="364" t="str">
        <f t="shared" si="24"/>
        <v/>
      </c>
      <c r="AO269" s="143"/>
    </row>
    <row r="270" spans="1:41" ht="18" customHeight="1">
      <c r="A270" s="123"/>
      <c r="B270" s="123"/>
      <c r="C270" s="123"/>
      <c r="D270" s="123"/>
      <c r="E270" s="124"/>
      <c r="F270" s="125"/>
      <c r="G270" s="123"/>
      <c r="H270" s="123"/>
      <c r="I270" s="123"/>
      <c r="J270" s="123"/>
      <c r="K270" s="357"/>
      <c r="L270" s="124"/>
      <c r="M270" s="169"/>
      <c r="N270" s="127"/>
      <c r="O270" s="130"/>
      <c r="P270" s="130"/>
      <c r="Q270" s="358"/>
      <c r="R270" s="359"/>
      <c r="S270" s="360" t="str">
        <f t="shared" si="25"/>
        <v/>
      </c>
      <c r="T270" s="359"/>
      <c r="U270" s="359"/>
      <c r="V270" s="359"/>
      <c r="W270" s="128"/>
      <c r="X270" s="128"/>
      <c r="Y270" s="130"/>
      <c r="Z270" s="130"/>
      <c r="AA270" s="362"/>
      <c r="AB270" s="363"/>
      <c r="AC270" s="360" t="str">
        <f t="shared" si="26"/>
        <v/>
      </c>
      <c r="AD270" s="359"/>
      <c r="AE270" s="359"/>
      <c r="AF270" s="359"/>
      <c r="AG270" s="128"/>
      <c r="AH270" s="128"/>
      <c r="AI270" s="359"/>
      <c r="AJ270" s="359"/>
      <c r="AK270" s="359"/>
      <c r="AL270" s="364" t="str">
        <f t="shared" si="23"/>
        <v/>
      </c>
      <c r="AM270" s="364"/>
      <c r="AN270" s="364" t="str">
        <f t="shared" si="24"/>
        <v/>
      </c>
      <c r="AO270" s="127"/>
    </row>
    <row r="271" spans="1:41" ht="18" customHeight="1">
      <c r="A271" s="123"/>
      <c r="B271" s="123"/>
      <c r="C271" s="123"/>
      <c r="D271" s="123"/>
      <c r="E271" s="124"/>
      <c r="F271" s="125"/>
      <c r="G271" s="123"/>
      <c r="H271" s="144"/>
      <c r="I271" s="123"/>
      <c r="J271" s="123"/>
      <c r="K271" s="357"/>
      <c r="L271" s="124"/>
      <c r="M271" s="169"/>
      <c r="N271" s="127"/>
      <c r="O271" s="130"/>
      <c r="P271" s="130"/>
      <c r="Q271" s="358"/>
      <c r="R271" s="359"/>
      <c r="S271" s="360" t="str">
        <f t="shared" si="25"/>
        <v/>
      </c>
      <c r="T271" s="359"/>
      <c r="U271" s="359"/>
      <c r="V271" s="359"/>
      <c r="W271" s="128"/>
      <c r="X271" s="128"/>
      <c r="Y271" s="130"/>
      <c r="Z271" s="130"/>
      <c r="AA271" s="362"/>
      <c r="AB271" s="363"/>
      <c r="AC271" s="360" t="str">
        <f t="shared" si="26"/>
        <v/>
      </c>
      <c r="AD271" s="359"/>
      <c r="AE271" s="359"/>
      <c r="AF271" s="359"/>
      <c r="AG271" s="128"/>
      <c r="AH271" s="128"/>
      <c r="AI271" s="359"/>
      <c r="AJ271" s="359"/>
      <c r="AK271" s="359"/>
      <c r="AL271" s="364" t="str">
        <f t="shared" si="23"/>
        <v/>
      </c>
      <c r="AM271" s="364"/>
      <c r="AN271" s="364" t="str">
        <f t="shared" si="24"/>
        <v/>
      </c>
      <c r="AO271" s="127"/>
    </row>
    <row r="272" spans="1:41" ht="18" customHeight="1">
      <c r="A272" s="123"/>
      <c r="B272" s="123"/>
      <c r="C272" s="123"/>
      <c r="D272" s="123"/>
      <c r="E272" s="124"/>
      <c r="F272" s="125"/>
      <c r="G272" s="123"/>
      <c r="H272" s="123"/>
      <c r="I272" s="123"/>
      <c r="J272" s="123"/>
      <c r="K272" s="357"/>
      <c r="L272" s="124"/>
      <c r="M272" s="169"/>
      <c r="N272" s="127"/>
      <c r="O272" s="130"/>
      <c r="P272" s="130"/>
      <c r="Q272" s="358"/>
      <c r="R272" s="359"/>
      <c r="S272" s="360" t="str">
        <f t="shared" si="25"/>
        <v/>
      </c>
      <c r="T272" s="359"/>
      <c r="U272" s="359"/>
      <c r="V272" s="359"/>
      <c r="W272" s="128"/>
      <c r="X272" s="128"/>
      <c r="Y272" s="130"/>
      <c r="Z272" s="130"/>
      <c r="AA272" s="362"/>
      <c r="AB272" s="363"/>
      <c r="AC272" s="360" t="str">
        <f t="shared" si="26"/>
        <v/>
      </c>
      <c r="AD272" s="359"/>
      <c r="AE272" s="359"/>
      <c r="AF272" s="359"/>
      <c r="AG272" s="128"/>
      <c r="AH272" s="128"/>
      <c r="AI272" s="359"/>
      <c r="AJ272" s="359"/>
      <c r="AK272" s="359"/>
      <c r="AL272" s="364" t="str">
        <f t="shared" si="23"/>
        <v/>
      </c>
      <c r="AM272" s="364"/>
      <c r="AN272" s="364" t="str">
        <f t="shared" si="24"/>
        <v/>
      </c>
      <c r="AO272" s="127"/>
    </row>
    <row r="273" spans="1:41" ht="18" customHeight="1">
      <c r="A273" s="123"/>
      <c r="B273" s="123"/>
      <c r="C273" s="123"/>
      <c r="D273" s="123"/>
      <c r="E273" s="124"/>
      <c r="F273" s="125"/>
      <c r="G273" s="123"/>
      <c r="H273" s="123"/>
      <c r="I273" s="123"/>
      <c r="J273" s="123"/>
      <c r="K273" s="357"/>
      <c r="L273" s="124"/>
      <c r="M273" s="169"/>
      <c r="N273" s="127"/>
      <c r="O273" s="130"/>
      <c r="P273" s="130"/>
      <c r="Q273" s="358"/>
      <c r="R273" s="359"/>
      <c r="S273" s="360" t="str">
        <f t="shared" si="25"/>
        <v/>
      </c>
      <c r="T273" s="359"/>
      <c r="U273" s="359"/>
      <c r="V273" s="359"/>
      <c r="W273" s="128"/>
      <c r="X273" s="128"/>
      <c r="Y273" s="130"/>
      <c r="Z273" s="130"/>
      <c r="AA273" s="362"/>
      <c r="AB273" s="363"/>
      <c r="AC273" s="360" t="str">
        <f t="shared" si="26"/>
        <v/>
      </c>
      <c r="AD273" s="359"/>
      <c r="AE273" s="359"/>
      <c r="AF273" s="359"/>
      <c r="AG273" s="128"/>
      <c r="AH273" s="128"/>
      <c r="AI273" s="359"/>
      <c r="AJ273" s="359"/>
      <c r="AK273" s="359"/>
      <c r="AL273" s="364" t="str">
        <f t="shared" si="23"/>
        <v/>
      </c>
      <c r="AM273" s="364"/>
      <c r="AN273" s="364" t="str">
        <f t="shared" si="24"/>
        <v/>
      </c>
      <c r="AO273" s="127"/>
    </row>
    <row r="274" spans="1:41" ht="18" customHeight="1">
      <c r="A274" s="123"/>
      <c r="B274" s="123"/>
      <c r="C274" s="123"/>
      <c r="D274" s="123"/>
      <c r="E274" s="124"/>
      <c r="F274" s="125"/>
      <c r="G274" s="123"/>
      <c r="H274" s="123"/>
      <c r="I274" s="123"/>
      <c r="J274" s="123"/>
      <c r="K274" s="357"/>
      <c r="L274" s="124"/>
      <c r="M274" s="169"/>
      <c r="N274" s="127"/>
      <c r="O274" s="130"/>
      <c r="P274" s="130"/>
      <c r="Q274" s="358"/>
      <c r="R274" s="359"/>
      <c r="S274" s="360" t="str">
        <f t="shared" si="25"/>
        <v/>
      </c>
      <c r="T274" s="359"/>
      <c r="U274" s="359"/>
      <c r="V274" s="359"/>
      <c r="W274" s="128"/>
      <c r="X274" s="128"/>
      <c r="Y274" s="130"/>
      <c r="Z274" s="130"/>
      <c r="AA274" s="362"/>
      <c r="AB274" s="363"/>
      <c r="AC274" s="360" t="str">
        <f t="shared" si="26"/>
        <v/>
      </c>
      <c r="AD274" s="359"/>
      <c r="AE274" s="359"/>
      <c r="AF274" s="359"/>
      <c r="AG274" s="128"/>
      <c r="AH274" s="128"/>
      <c r="AI274" s="359"/>
      <c r="AJ274" s="359"/>
      <c r="AK274" s="359"/>
      <c r="AL274" s="364" t="str">
        <f t="shared" si="23"/>
        <v/>
      </c>
      <c r="AM274" s="364"/>
      <c r="AN274" s="364" t="str">
        <f t="shared" si="24"/>
        <v/>
      </c>
      <c r="AO274" s="127"/>
    </row>
    <row r="275" spans="1:41" ht="18" customHeight="1">
      <c r="A275" s="123"/>
      <c r="B275" s="123"/>
      <c r="C275" s="123"/>
      <c r="D275" s="123"/>
      <c r="E275" s="124"/>
      <c r="F275" s="125"/>
      <c r="G275" s="123"/>
      <c r="H275" s="123"/>
      <c r="I275" s="123"/>
      <c r="J275" s="123"/>
      <c r="K275" s="357"/>
      <c r="L275" s="124"/>
      <c r="M275" s="169"/>
      <c r="N275" s="127"/>
      <c r="O275" s="130"/>
      <c r="P275" s="130"/>
      <c r="Q275" s="358"/>
      <c r="R275" s="359"/>
      <c r="S275" s="360" t="str">
        <f t="shared" si="25"/>
        <v/>
      </c>
      <c r="T275" s="359"/>
      <c r="U275" s="359"/>
      <c r="V275" s="359"/>
      <c r="W275" s="128"/>
      <c r="X275" s="128"/>
      <c r="Y275" s="130"/>
      <c r="Z275" s="130"/>
      <c r="AA275" s="362"/>
      <c r="AB275" s="363"/>
      <c r="AC275" s="360" t="str">
        <f t="shared" si="26"/>
        <v/>
      </c>
      <c r="AD275" s="359"/>
      <c r="AE275" s="359"/>
      <c r="AF275" s="359"/>
      <c r="AG275" s="128"/>
      <c r="AH275" s="128"/>
      <c r="AI275" s="359"/>
      <c r="AJ275" s="359"/>
      <c r="AK275" s="359"/>
      <c r="AL275" s="364" t="str">
        <f t="shared" si="23"/>
        <v/>
      </c>
      <c r="AM275" s="364"/>
      <c r="AN275" s="364" t="str">
        <f t="shared" si="24"/>
        <v/>
      </c>
      <c r="AO275" s="127"/>
    </row>
    <row r="276" spans="1:41" ht="18" customHeight="1">
      <c r="A276" s="123"/>
      <c r="B276" s="123"/>
      <c r="C276" s="123"/>
      <c r="D276" s="123"/>
      <c r="E276" s="124"/>
      <c r="F276" s="125"/>
      <c r="G276" s="123"/>
      <c r="H276" s="123"/>
      <c r="I276" s="123"/>
      <c r="J276" s="123"/>
      <c r="K276" s="357"/>
      <c r="L276" s="124"/>
      <c r="M276" s="169"/>
      <c r="N276" s="127"/>
      <c r="O276" s="130"/>
      <c r="P276" s="130"/>
      <c r="Q276" s="358"/>
      <c r="R276" s="359"/>
      <c r="S276" s="360" t="str">
        <f t="shared" si="25"/>
        <v/>
      </c>
      <c r="T276" s="359"/>
      <c r="U276" s="359"/>
      <c r="V276" s="359"/>
      <c r="W276" s="128"/>
      <c r="X276" s="128"/>
      <c r="Y276" s="130"/>
      <c r="Z276" s="130"/>
      <c r="AA276" s="362"/>
      <c r="AB276" s="363"/>
      <c r="AC276" s="360" t="str">
        <f t="shared" si="26"/>
        <v/>
      </c>
      <c r="AD276" s="359"/>
      <c r="AE276" s="359"/>
      <c r="AF276" s="359"/>
      <c r="AG276" s="128"/>
      <c r="AH276" s="128"/>
      <c r="AI276" s="359"/>
      <c r="AJ276" s="359"/>
      <c r="AK276" s="359"/>
      <c r="AL276" s="364" t="str">
        <f t="shared" si="23"/>
        <v/>
      </c>
      <c r="AM276" s="364"/>
      <c r="AN276" s="364" t="str">
        <f t="shared" si="24"/>
        <v/>
      </c>
      <c r="AO276" s="127"/>
    </row>
    <row r="277" spans="1:41" ht="18" customHeight="1">
      <c r="A277" s="123"/>
      <c r="B277" s="123"/>
      <c r="C277" s="123"/>
      <c r="D277" s="123"/>
      <c r="E277" s="124"/>
      <c r="F277" s="125"/>
      <c r="G277" s="123"/>
      <c r="H277" s="123"/>
      <c r="I277" s="123"/>
      <c r="J277" s="123"/>
      <c r="K277" s="357"/>
      <c r="L277" s="124"/>
      <c r="M277" s="169"/>
      <c r="N277" s="127"/>
      <c r="O277" s="130"/>
      <c r="P277" s="130"/>
      <c r="Q277" s="358"/>
      <c r="R277" s="359"/>
      <c r="S277" s="360" t="str">
        <f t="shared" si="25"/>
        <v/>
      </c>
      <c r="T277" s="359"/>
      <c r="U277" s="359"/>
      <c r="V277" s="359"/>
      <c r="W277" s="128"/>
      <c r="X277" s="128"/>
      <c r="Y277" s="130"/>
      <c r="Z277" s="130"/>
      <c r="AA277" s="362"/>
      <c r="AB277" s="363"/>
      <c r="AC277" s="360" t="str">
        <f t="shared" si="26"/>
        <v/>
      </c>
      <c r="AD277" s="359"/>
      <c r="AE277" s="359"/>
      <c r="AF277" s="359"/>
      <c r="AG277" s="128"/>
      <c r="AH277" s="128"/>
      <c r="AI277" s="359"/>
      <c r="AJ277" s="359"/>
      <c r="AK277" s="359"/>
      <c r="AL277" s="364" t="str">
        <f t="shared" si="23"/>
        <v/>
      </c>
      <c r="AM277" s="364"/>
      <c r="AN277" s="364" t="str">
        <f t="shared" si="24"/>
        <v/>
      </c>
      <c r="AO277" s="127"/>
    </row>
    <row r="278" spans="1:41" ht="18" customHeight="1">
      <c r="A278" s="123"/>
      <c r="B278" s="123"/>
      <c r="C278" s="123"/>
      <c r="D278" s="123"/>
      <c r="E278" s="124"/>
      <c r="F278" s="125"/>
      <c r="G278" s="123"/>
      <c r="H278" s="123"/>
      <c r="I278" s="123"/>
      <c r="J278" s="123"/>
      <c r="K278" s="357"/>
      <c r="L278" s="124"/>
      <c r="M278" s="169"/>
      <c r="N278" s="127"/>
      <c r="O278" s="130"/>
      <c r="P278" s="130"/>
      <c r="Q278" s="358"/>
      <c r="R278" s="359"/>
      <c r="S278" s="360" t="str">
        <f t="shared" si="25"/>
        <v/>
      </c>
      <c r="T278" s="359"/>
      <c r="U278" s="359"/>
      <c r="V278" s="359"/>
      <c r="W278" s="128"/>
      <c r="X278" s="128"/>
      <c r="Y278" s="130"/>
      <c r="Z278" s="130"/>
      <c r="AA278" s="362"/>
      <c r="AB278" s="363"/>
      <c r="AC278" s="360" t="str">
        <f t="shared" si="26"/>
        <v/>
      </c>
      <c r="AD278" s="359"/>
      <c r="AE278" s="359"/>
      <c r="AF278" s="359"/>
      <c r="AG278" s="128"/>
      <c r="AH278" s="128"/>
      <c r="AI278" s="359"/>
      <c r="AJ278" s="359"/>
      <c r="AK278" s="359"/>
      <c r="AL278" s="364" t="str">
        <f t="shared" si="23"/>
        <v/>
      </c>
      <c r="AM278" s="364"/>
      <c r="AN278" s="364" t="str">
        <f t="shared" si="24"/>
        <v/>
      </c>
      <c r="AO278" s="127"/>
    </row>
    <row r="279" spans="1:41" ht="18" customHeight="1">
      <c r="A279" s="123"/>
      <c r="B279" s="123"/>
      <c r="C279" s="123"/>
      <c r="D279" s="123"/>
      <c r="E279" s="124"/>
      <c r="F279" s="125"/>
      <c r="G279" s="123"/>
      <c r="H279" s="123"/>
      <c r="I279" s="123"/>
      <c r="J279" s="123"/>
      <c r="K279" s="357"/>
      <c r="L279" s="124"/>
      <c r="M279" s="169"/>
      <c r="N279" s="127"/>
      <c r="O279" s="130"/>
      <c r="P279" s="130"/>
      <c r="Q279" s="358"/>
      <c r="R279" s="359"/>
      <c r="S279" s="360" t="str">
        <f t="shared" si="25"/>
        <v/>
      </c>
      <c r="T279" s="359"/>
      <c r="U279" s="359"/>
      <c r="V279" s="359"/>
      <c r="W279" s="128"/>
      <c r="X279" s="128"/>
      <c r="Y279" s="130"/>
      <c r="Z279" s="130"/>
      <c r="AA279" s="362"/>
      <c r="AB279" s="363"/>
      <c r="AC279" s="360" t="str">
        <f t="shared" si="26"/>
        <v/>
      </c>
      <c r="AD279" s="359"/>
      <c r="AE279" s="359"/>
      <c r="AF279" s="359"/>
      <c r="AG279" s="128"/>
      <c r="AH279" s="128"/>
      <c r="AI279" s="359"/>
      <c r="AJ279" s="359"/>
      <c r="AK279" s="359"/>
      <c r="AL279" s="364" t="str">
        <f t="shared" si="23"/>
        <v/>
      </c>
      <c r="AM279" s="364"/>
      <c r="AN279" s="364" t="str">
        <f t="shared" si="24"/>
        <v/>
      </c>
      <c r="AO279" s="127"/>
    </row>
    <row r="280" spans="1:41" ht="18" customHeight="1">
      <c r="A280" s="123"/>
      <c r="B280" s="123"/>
      <c r="C280" s="123"/>
      <c r="D280" s="123"/>
      <c r="E280" s="124"/>
      <c r="F280" s="125"/>
      <c r="G280" s="123"/>
      <c r="H280" s="123"/>
      <c r="I280" s="123"/>
      <c r="J280" s="123"/>
      <c r="K280" s="357"/>
      <c r="L280" s="124"/>
      <c r="M280" s="169"/>
      <c r="N280" s="127"/>
      <c r="O280" s="130"/>
      <c r="P280" s="130"/>
      <c r="Q280" s="358"/>
      <c r="R280" s="359"/>
      <c r="S280" s="360" t="str">
        <f t="shared" si="25"/>
        <v/>
      </c>
      <c r="T280" s="359"/>
      <c r="U280" s="359"/>
      <c r="V280" s="359"/>
      <c r="W280" s="128"/>
      <c r="X280" s="128"/>
      <c r="Y280" s="130"/>
      <c r="Z280" s="130"/>
      <c r="AA280" s="362"/>
      <c r="AB280" s="363"/>
      <c r="AC280" s="360" t="str">
        <f t="shared" si="26"/>
        <v/>
      </c>
      <c r="AD280" s="359"/>
      <c r="AE280" s="359"/>
      <c r="AF280" s="359"/>
      <c r="AG280" s="128"/>
      <c r="AH280" s="128"/>
      <c r="AI280" s="359"/>
      <c r="AJ280" s="359"/>
      <c r="AK280" s="359"/>
      <c r="AL280" s="364" t="str">
        <f t="shared" si="23"/>
        <v/>
      </c>
      <c r="AM280" s="364"/>
      <c r="AN280" s="364" t="str">
        <f t="shared" si="24"/>
        <v/>
      </c>
      <c r="AO280" s="127"/>
    </row>
    <row r="281" spans="1:41" ht="18" customHeight="1">
      <c r="A281" s="123"/>
      <c r="B281" s="123"/>
      <c r="C281" s="123"/>
      <c r="D281" s="123"/>
      <c r="E281" s="124"/>
      <c r="F281" s="125"/>
      <c r="G281" s="123"/>
      <c r="H281" s="123"/>
      <c r="I281" s="123"/>
      <c r="J281" s="123"/>
      <c r="K281" s="357"/>
      <c r="L281" s="124"/>
      <c r="M281" s="169"/>
      <c r="N281" s="127"/>
      <c r="O281" s="130"/>
      <c r="P281" s="130"/>
      <c r="Q281" s="358"/>
      <c r="R281" s="359"/>
      <c r="S281" s="360" t="str">
        <f t="shared" si="25"/>
        <v/>
      </c>
      <c r="T281" s="359"/>
      <c r="U281" s="359"/>
      <c r="V281" s="359"/>
      <c r="W281" s="128"/>
      <c r="X281" s="128"/>
      <c r="Y281" s="130"/>
      <c r="Z281" s="130"/>
      <c r="AA281" s="362"/>
      <c r="AB281" s="363"/>
      <c r="AC281" s="360" t="str">
        <f t="shared" si="26"/>
        <v/>
      </c>
      <c r="AD281" s="359"/>
      <c r="AE281" s="359"/>
      <c r="AF281" s="359"/>
      <c r="AG281" s="128"/>
      <c r="AH281" s="128"/>
      <c r="AI281" s="359"/>
      <c r="AJ281" s="359"/>
      <c r="AK281" s="359"/>
      <c r="AL281" s="364" t="str">
        <f t="shared" si="23"/>
        <v/>
      </c>
      <c r="AM281" s="364"/>
      <c r="AN281" s="364" t="str">
        <f t="shared" si="24"/>
        <v/>
      </c>
      <c r="AO281" s="127"/>
    </row>
    <row r="282" spans="1:41" ht="18" customHeight="1">
      <c r="A282" s="123"/>
      <c r="B282" s="123"/>
      <c r="C282" s="123"/>
      <c r="D282" s="123"/>
      <c r="E282" s="124"/>
      <c r="F282" s="125"/>
      <c r="G282" s="123"/>
      <c r="H282" s="123"/>
      <c r="I282" s="123"/>
      <c r="J282" s="123"/>
      <c r="K282" s="357"/>
      <c r="L282" s="124"/>
      <c r="M282" s="169"/>
      <c r="N282" s="127"/>
      <c r="O282" s="130"/>
      <c r="P282" s="130"/>
      <c r="Q282" s="358"/>
      <c r="R282" s="359"/>
      <c r="S282" s="360" t="str">
        <f t="shared" si="25"/>
        <v/>
      </c>
      <c r="T282" s="359"/>
      <c r="U282" s="359"/>
      <c r="V282" s="359"/>
      <c r="W282" s="128"/>
      <c r="X282" s="128"/>
      <c r="Y282" s="130"/>
      <c r="Z282" s="130"/>
      <c r="AA282" s="362"/>
      <c r="AB282" s="363"/>
      <c r="AC282" s="360" t="str">
        <f t="shared" si="26"/>
        <v/>
      </c>
      <c r="AD282" s="359"/>
      <c r="AE282" s="359"/>
      <c r="AF282" s="359"/>
      <c r="AG282" s="128"/>
      <c r="AH282" s="128"/>
      <c r="AI282" s="359"/>
      <c r="AJ282" s="359"/>
      <c r="AK282" s="359"/>
      <c r="AL282" s="364" t="str">
        <f t="shared" si="23"/>
        <v/>
      </c>
      <c r="AM282" s="364"/>
      <c r="AN282" s="364" t="str">
        <f t="shared" si="24"/>
        <v/>
      </c>
      <c r="AO282" s="127"/>
    </row>
    <row r="283" spans="1:41" ht="18" customHeight="1">
      <c r="A283" s="123"/>
      <c r="B283" s="123"/>
      <c r="C283" s="123"/>
      <c r="D283" s="123"/>
      <c r="E283" s="124"/>
      <c r="F283" s="125"/>
      <c r="G283" s="123"/>
      <c r="H283" s="123"/>
      <c r="I283" s="123"/>
      <c r="J283" s="123"/>
      <c r="K283" s="357"/>
      <c r="L283" s="124"/>
      <c r="M283" s="169"/>
      <c r="N283" s="127"/>
      <c r="O283" s="130"/>
      <c r="P283" s="130"/>
      <c r="Q283" s="358"/>
      <c r="R283" s="359"/>
      <c r="S283" s="360" t="str">
        <f t="shared" si="25"/>
        <v/>
      </c>
      <c r="T283" s="359"/>
      <c r="U283" s="359"/>
      <c r="V283" s="359"/>
      <c r="W283" s="128"/>
      <c r="X283" s="128"/>
      <c r="Y283" s="130"/>
      <c r="Z283" s="130"/>
      <c r="AA283" s="362"/>
      <c r="AB283" s="363"/>
      <c r="AC283" s="360" t="str">
        <f t="shared" si="26"/>
        <v/>
      </c>
      <c r="AD283" s="359"/>
      <c r="AE283" s="359"/>
      <c r="AF283" s="359"/>
      <c r="AG283" s="128"/>
      <c r="AH283" s="128"/>
      <c r="AI283" s="359"/>
      <c r="AJ283" s="359"/>
      <c r="AK283" s="359"/>
      <c r="AL283" s="364" t="str">
        <f t="shared" si="23"/>
        <v/>
      </c>
      <c r="AM283" s="364"/>
      <c r="AN283" s="364" t="str">
        <f t="shared" si="24"/>
        <v/>
      </c>
      <c r="AO283" s="127"/>
    </row>
    <row r="284" spans="1:41" ht="18" customHeight="1">
      <c r="A284" s="123"/>
      <c r="B284" s="123"/>
      <c r="C284" s="123"/>
      <c r="D284" s="123"/>
      <c r="E284" s="124"/>
      <c r="F284" s="125"/>
      <c r="G284" s="123"/>
      <c r="H284" s="123"/>
      <c r="I284" s="123"/>
      <c r="J284" s="123"/>
      <c r="K284" s="357"/>
      <c r="L284" s="124"/>
      <c r="M284" s="169"/>
      <c r="N284" s="127"/>
      <c r="O284" s="130"/>
      <c r="P284" s="130"/>
      <c r="Q284" s="358"/>
      <c r="R284" s="359"/>
      <c r="S284" s="360" t="str">
        <f t="shared" si="25"/>
        <v/>
      </c>
      <c r="T284" s="359"/>
      <c r="U284" s="359"/>
      <c r="V284" s="359"/>
      <c r="W284" s="128"/>
      <c r="X284" s="128"/>
      <c r="Y284" s="130"/>
      <c r="Z284" s="130"/>
      <c r="AA284" s="362"/>
      <c r="AB284" s="363"/>
      <c r="AC284" s="360" t="str">
        <f t="shared" si="26"/>
        <v/>
      </c>
      <c r="AD284" s="359"/>
      <c r="AE284" s="359"/>
      <c r="AF284" s="359"/>
      <c r="AG284" s="128"/>
      <c r="AH284" s="128"/>
      <c r="AI284" s="359"/>
      <c r="AJ284" s="359"/>
      <c r="AK284" s="359"/>
      <c r="AL284" s="364" t="str">
        <f t="shared" si="23"/>
        <v/>
      </c>
      <c r="AM284" s="364"/>
      <c r="AN284" s="364" t="str">
        <f t="shared" si="24"/>
        <v/>
      </c>
      <c r="AO284" s="127"/>
    </row>
    <row r="285" spans="1:41" ht="18" customHeight="1">
      <c r="A285" s="123"/>
      <c r="B285" s="123"/>
      <c r="C285" s="123"/>
      <c r="D285" s="123"/>
      <c r="E285" s="124"/>
      <c r="F285" s="125"/>
      <c r="G285" s="123"/>
      <c r="H285" s="123"/>
      <c r="I285" s="123"/>
      <c r="J285" s="123"/>
      <c r="K285" s="357"/>
      <c r="L285" s="124"/>
      <c r="M285" s="169"/>
      <c r="N285" s="127"/>
      <c r="O285" s="130"/>
      <c r="P285" s="130"/>
      <c r="Q285" s="358"/>
      <c r="R285" s="359"/>
      <c r="S285" s="360" t="str">
        <f t="shared" si="25"/>
        <v/>
      </c>
      <c r="T285" s="359"/>
      <c r="U285" s="359"/>
      <c r="V285" s="359"/>
      <c r="W285" s="128"/>
      <c r="X285" s="128"/>
      <c r="Y285" s="130"/>
      <c r="Z285" s="130"/>
      <c r="AA285" s="362"/>
      <c r="AB285" s="363"/>
      <c r="AC285" s="360" t="str">
        <f t="shared" si="26"/>
        <v/>
      </c>
      <c r="AD285" s="359"/>
      <c r="AE285" s="359"/>
      <c r="AF285" s="359"/>
      <c r="AG285" s="128"/>
      <c r="AH285" s="128"/>
      <c r="AI285" s="359"/>
      <c r="AJ285" s="359"/>
      <c r="AK285" s="359"/>
      <c r="AL285" s="364" t="str">
        <f t="shared" si="23"/>
        <v/>
      </c>
      <c r="AM285" s="364"/>
      <c r="AN285" s="364" t="str">
        <f t="shared" si="24"/>
        <v/>
      </c>
      <c r="AO285" s="127"/>
    </row>
    <row r="286" spans="1:41" ht="18" customHeight="1">
      <c r="A286" s="123"/>
      <c r="B286" s="123"/>
      <c r="C286" s="123"/>
      <c r="D286" s="123"/>
      <c r="E286" s="124"/>
      <c r="F286" s="125"/>
      <c r="G286" s="123"/>
      <c r="H286" s="123"/>
      <c r="I286" s="123"/>
      <c r="J286" s="123"/>
      <c r="K286" s="357"/>
      <c r="L286" s="124"/>
      <c r="M286" s="169"/>
      <c r="N286" s="127"/>
      <c r="O286" s="130"/>
      <c r="P286" s="130"/>
      <c r="Q286" s="358"/>
      <c r="R286" s="359"/>
      <c r="S286" s="360" t="str">
        <f t="shared" si="25"/>
        <v/>
      </c>
      <c r="T286" s="359"/>
      <c r="U286" s="359"/>
      <c r="V286" s="359"/>
      <c r="W286" s="128"/>
      <c r="X286" s="128"/>
      <c r="Y286" s="130"/>
      <c r="Z286" s="130"/>
      <c r="AA286" s="362"/>
      <c r="AB286" s="363"/>
      <c r="AC286" s="360" t="str">
        <f t="shared" si="26"/>
        <v/>
      </c>
      <c r="AD286" s="359"/>
      <c r="AE286" s="359"/>
      <c r="AF286" s="359"/>
      <c r="AG286" s="128"/>
      <c r="AH286" s="128"/>
      <c r="AI286" s="359"/>
      <c r="AJ286" s="359"/>
      <c r="AK286" s="359"/>
      <c r="AL286" s="364" t="str">
        <f t="shared" si="23"/>
        <v/>
      </c>
      <c r="AM286" s="364"/>
      <c r="AN286" s="364" t="str">
        <f t="shared" si="24"/>
        <v/>
      </c>
      <c r="AO286" s="127"/>
    </row>
    <row r="287" spans="1:41" ht="18" customHeight="1">
      <c r="A287" s="123"/>
      <c r="B287" s="123"/>
      <c r="C287" s="123"/>
      <c r="D287" s="123"/>
      <c r="E287" s="124"/>
      <c r="F287" s="125"/>
      <c r="G287" s="123"/>
      <c r="H287" s="123"/>
      <c r="I287" s="123"/>
      <c r="J287" s="123"/>
      <c r="K287" s="357"/>
      <c r="L287" s="124"/>
      <c r="M287" s="169"/>
      <c r="N287" s="127"/>
      <c r="O287" s="130"/>
      <c r="P287" s="130"/>
      <c r="Q287" s="358"/>
      <c r="R287" s="359"/>
      <c r="S287" s="360" t="str">
        <f t="shared" si="25"/>
        <v/>
      </c>
      <c r="T287" s="359"/>
      <c r="U287" s="359"/>
      <c r="V287" s="359"/>
      <c r="W287" s="128"/>
      <c r="X287" s="128"/>
      <c r="Y287" s="130"/>
      <c r="Z287" s="130"/>
      <c r="AA287" s="362"/>
      <c r="AB287" s="363"/>
      <c r="AC287" s="360" t="str">
        <f t="shared" si="26"/>
        <v/>
      </c>
      <c r="AD287" s="359"/>
      <c r="AE287" s="359"/>
      <c r="AF287" s="359"/>
      <c r="AG287" s="128"/>
      <c r="AH287" s="128"/>
      <c r="AI287" s="359"/>
      <c r="AJ287" s="359"/>
      <c r="AK287" s="359"/>
      <c r="AL287" s="364" t="str">
        <f t="shared" si="23"/>
        <v/>
      </c>
      <c r="AM287" s="364"/>
      <c r="AN287" s="364" t="str">
        <f t="shared" si="24"/>
        <v/>
      </c>
      <c r="AO287" s="127"/>
    </row>
    <row r="288" spans="1:41" ht="18" customHeight="1">
      <c r="A288" s="123"/>
      <c r="B288" s="123"/>
      <c r="C288" s="123"/>
      <c r="D288" s="123"/>
      <c r="E288" s="124"/>
      <c r="F288" s="125"/>
      <c r="G288" s="123"/>
      <c r="H288" s="123"/>
      <c r="I288" s="123"/>
      <c r="J288" s="123"/>
      <c r="K288" s="357"/>
      <c r="L288" s="124"/>
      <c r="M288" s="169"/>
      <c r="N288" s="127"/>
      <c r="O288" s="130"/>
      <c r="P288" s="130"/>
      <c r="Q288" s="358"/>
      <c r="R288" s="359"/>
      <c r="S288" s="360" t="str">
        <f t="shared" si="25"/>
        <v/>
      </c>
      <c r="T288" s="359"/>
      <c r="U288" s="359"/>
      <c r="V288" s="359"/>
      <c r="W288" s="128"/>
      <c r="X288" s="128"/>
      <c r="Y288" s="130"/>
      <c r="Z288" s="130"/>
      <c r="AA288" s="362"/>
      <c r="AB288" s="363"/>
      <c r="AC288" s="360" t="str">
        <f t="shared" si="26"/>
        <v/>
      </c>
      <c r="AD288" s="359"/>
      <c r="AE288" s="359"/>
      <c r="AF288" s="359"/>
      <c r="AG288" s="128"/>
      <c r="AH288" s="128"/>
      <c r="AI288" s="359"/>
      <c r="AJ288" s="359"/>
      <c r="AK288" s="359"/>
      <c r="AL288" s="364" t="str">
        <f t="shared" si="23"/>
        <v/>
      </c>
      <c r="AM288" s="364"/>
      <c r="AN288" s="364" t="str">
        <f t="shared" si="24"/>
        <v/>
      </c>
      <c r="AO288" s="127"/>
    </row>
    <row r="289" spans="1:41" ht="18" customHeight="1">
      <c r="A289" s="123"/>
      <c r="B289" s="123"/>
      <c r="C289" s="123"/>
      <c r="D289" s="123"/>
      <c r="E289" s="124"/>
      <c r="F289" s="125"/>
      <c r="G289" s="123"/>
      <c r="H289" s="123"/>
      <c r="I289" s="123"/>
      <c r="J289" s="123"/>
      <c r="K289" s="357"/>
      <c r="L289" s="124"/>
      <c r="M289" s="169"/>
      <c r="N289" s="127"/>
      <c r="O289" s="130"/>
      <c r="P289" s="130"/>
      <c r="Q289" s="358"/>
      <c r="R289" s="359"/>
      <c r="S289" s="360" t="str">
        <f t="shared" si="25"/>
        <v/>
      </c>
      <c r="T289" s="359"/>
      <c r="U289" s="359"/>
      <c r="V289" s="359"/>
      <c r="W289" s="128"/>
      <c r="X289" s="128"/>
      <c r="Y289" s="130"/>
      <c r="Z289" s="130"/>
      <c r="AA289" s="362"/>
      <c r="AB289" s="363"/>
      <c r="AC289" s="360" t="str">
        <f t="shared" si="26"/>
        <v/>
      </c>
      <c r="AD289" s="359"/>
      <c r="AE289" s="359"/>
      <c r="AF289" s="359"/>
      <c r="AG289" s="128"/>
      <c r="AH289" s="128"/>
      <c r="AI289" s="359"/>
      <c r="AJ289" s="359"/>
      <c r="AK289" s="359"/>
      <c r="AL289" s="364" t="str">
        <f t="shared" si="23"/>
        <v/>
      </c>
      <c r="AM289" s="364"/>
      <c r="AN289" s="364" t="str">
        <f t="shared" si="24"/>
        <v/>
      </c>
      <c r="AO289" s="127"/>
    </row>
    <row r="290" spans="1:41" ht="18" customHeight="1">
      <c r="A290" s="123"/>
      <c r="B290" s="123"/>
      <c r="C290" s="123"/>
      <c r="D290" s="123"/>
      <c r="E290" s="124"/>
      <c r="F290" s="125"/>
      <c r="G290" s="123"/>
      <c r="H290" s="123"/>
      <c r="I290" s="123"/>
      <c r="J290" s="123"/>
      <c r="K290" s="357"/>
      <c r="L290" s="124"/>
      <c r="M290" s="169"/>
      <c r="N290" s="127"/>
      <c r="O290" s="130"/>
      <c r="P290" s="130"/>
      <c r="Q290" s="358"/>
      <c r="R290" s="359"/>
      <c r="S290" s="360" t="str">
        <f t="shared" si="25"/>
        <v/>
      </c>
      <c r="T290" s="359"/>
      <c r="U290" s="359"/>
      <c r="V290" s="359"/>
      <c r="W290" s="128"/>
      <c r="X290" s="128"/>
      <c r="Y290" s="130"/>
      <c r="Z290" s="130"/>
      <c r="AA290" s="362"/>
      <c r="AB290" s="363"/>
      <c r="AC290" s="360" t="str">
        <f t="shared" si="26"/>
        <v/>
      </c>
      <c r="AD290" s="359"/>
      <c r="AE290" s="359"/>
      <c r="AF290" s="359"/>
      <c r="AG290" s="128"/>
      <c r="AH290" s="128"/>
      <c r="AI290" s="359"/>
      <c r="AJ290" s="359"/>
      <c r="AK290" s="359"/>
      <c r="AL290" s="364" t="str">
        <f t="shared" si="23"/>
        <v/>
      </c>
      <c r="AM290" s="364"/>
      <c r="AN290" s="364" t="str">
        <f t="shared" si="24"/>
        <v/>
      </c>
      <c r="AO290" s="127"/>
    </row>
    <row r="291" spans="1:41" ht="18" customHeight="1">
      <c r="A291" s="123"/>
      <c r="B291" s="123"/>
      <c r="C291" s="123"/>
      <c r="D291" s="123"/>
      <c r="E291" s="124"/>
      <c r="F291" s="125"/>
      <c r="G291" s="123"/>
      <c r="H291" s="123"/>
      <c r="I291" s="123"/>
      <c r="J291" s="123"/>
      <c r="K291" s="357"/>
      <c r="L291" s="124"/>
      <c r="M291" s="169"/>
      <c r="N291" s="127"/>
      <c r="O291" s="130"/>
      <c r="P291" s="130"/>
      <c r="Q291" s="358"/>
      <c r="R291" s="359"/>
      <c r="S291" s="360" t="str">
        <f t="shared" si="25"/>
        <v/>
      </c>
      <c r="T291" s="359"/>
      <c r="U291" s="359"/>
      <c r="V291" s="359"/>
      <c r="W291" s="128"/>
      <c r="X291" s="128"/>
      <c r="Y291" s="130"/>
      <c r="Z291" s="130"/>
      <c r="AA291" s="362"/>
      <c r="AB291" s="363"/>
      <c r="AC291" s="360" t="str">
        <f t="shared" si="26"/>
        <v/>
      </c>
      <c r="AD291" s="359"/>
      <c r="AE291" s="359"/>
      <c r="AF291" s="359"/>
      <c r="AG291" s="128"/>
      <c r="AH291" s="128"/>
      <c r="AI291" s="359"/>
      <c r="AJ291" s="359"/>
      <c r="AK291" s="359"/>
      <c r="AL291" s="364" t="str">
        <f t="shared" si="23"/>
        <v/>
      </c>
      <c r="AM291" s="364"/>
      <c r="AN291" s="364" t="str">
        <f t="shared" si="24"/>
        <v/>
      </c>
      <c r="AO291" s="127"/>
    </row>
    <row r="292" spans="1:41" ht="18" customHeight="1">
      <c r="A292" s="123"/>
      <c r="B292" s="123"/>
      <c r="C292" s="123"/>
      <c r="D292" s="123"/>
      <c r="E292" s="124"/>
      <c r="F292" s="125"/>
      <c r="G292" s="123"/>
      <c r="H292" s="123"/>
      <c r="I292" s="123"/>
      <c r="J292" s="123"/>
      <c r="K292" s="357"/>
      <c r="L292" s="124"/>
      <c r="M292" s="169"/>
      <c r="N292" s="127"/>
      <c r="O292" s="130"/>
      <c r="P292" s="130"/>
      <c r="Q292" s="358"/>
      <c r="R292" s="359"/>
      <c r="S292" s="360" t="str">
        <f t="shared" si="25"/>
        <v/>
      </c>
      <c r="T292" s="359"/>
      <c r="U292" s="359"/>
      <c r="V292" s="359"/>
      <c r="W292" s="128"/>
      <c r="X292" s="128"/>
      <c r="Y292" s="130"/>
      <c r="Z292" s="130"/>
      <c r="AA292" s="362"/>
      <c r="AB292" s="363"/>
      <c r="AC292" s="360" t="str">
        <f t="shared" si="26"/>
        <v/>
      </c>
      <c r="AD292" s="359"/>
      <c r="AE292" s="359"/>
      <c r="AF292" s="359"/>
      <c r="AG292" s="128"/>
      <c r="AH292" s="128"/>
      <c r="AI292" s="359"/>
      <c r="AJ292" s="359"/>
      <c r="AK292" s="359"/>
      <c r="AL292" s="364" t="str">
        <f t="shared" si="23"/>
        <v/>
      </c>
      <c r="AM292" s="364"/>
      <c r="AN292" s="364" t="str">
        <f t="shared" si="24"/>
        <v/>
      </c>
      <c r="AO292" s="127"/>
    </row>
    <row r="293" spans="1:41" ht="18" customHeight="1">
      <c r="A293" s="123"/>
      <c r="B293" s="123"/>
      <c r="C293" s="123"/>
      <c r="D293" s="123"/>
      <c r="E293" s="124"/>
      <c r="F293" s="125"/>
      <c r="G293" s="123"/>
      <c r="H293" s="123"/>
      <c r="I293" s="123"/>
      <c r="J293" s="123"/>
      <c r="K293" s="357"/>
      <c r="L293" s="124"/>
      <c r="M293" s="169"/>
      <c r="N293" s="127"/>
      <c r="O293" s="130"/>
      <c r="P293" s="130"/>
      <c r="Q293" s="358"/>
      <c r="R293" s="359"/>
      <c r="S293" s="360" t="str">
        <f t="shared" si="25"/>
        <v/>
      </c>
      <c r="T293" s="359"/>
      <c r="U293" s="359"/>
      <c r="V293" s="359"/>
      <c r="W293" s="128"/>
      <c r="X293" s="128"/>
      <c r="Y293" s="130"/>
      <c r="Z293" s="130"/>
      <c r="AA293" s="362"/>
      <c r="AB293" s="363"/>
      <c r="AC293" s="360" t="str">
        <f t="shared" si="26"/>
        <v/>
      </c>
      <c r="AD293" s="359"/>
      <c r="AE293" s="359"/>
      <c r="AF293" s="359"/>
      <c r="AG293" s="128"/>
      <c r="AH293" s="128"/>
      <c r="AI293" s="359"/>
      <c r="AJ293" s="359"/>
      <c r="AK293" s="359"/>
      <c r="AL293" s="364" t="str">
        <f t="shared" si="23"/>
        <v/>
      </c>
      <c r="AM293" s="364"/>
      <c r="AN293" s="364" t="str">
        <f t="shared" si="24"/>
        <v/>
      </c>
      <c r="AO293" s="127"/>
    </row>
    <row r="294" spans="1:41" ht="18" customHeight="1">
      <c r="A294" s="123"/>
      <c r="B294" s="123"/>
      <c r="C294" s="123"/>
      <c r="D294" s="123"/>
      <c r="E294" s="124"/>
      <c r="F294" s="125"/>
      <c r="G294" s="123"/>
      <c r="H294" s="123"/>
      <c r="I294" s="123"/>
      <c r="J294" s="123"/>
      <c r="K294" s="357"/>
      <c r="L294" s="124"/>
      <c r="M294" s="169"/>
      <c r="N294" s="127"/>
      <c r="O294" s="130"/>
      <c r="P294" s="130"/>
      <c r="Q294" s="358"/>
      <c r="R294" s="359"/>
      <c r="S294" s="360" t="str">
        <f t="shared" si="25"/>
        <v/>
      </c>
      <c r="T294" s="359"/>
      <c r="U294" s="359"/>
      <c r="V294" s="359"/>
      <c r="W294" s="128"/>
      <c r="X294" s="128"/>
      <c r="Y294" s="130"/>
      <c r="Z294" s="130"/>
      <c r="AA294" s="362"/>
      <c r="AB294" s="363"/>
      <c r="AC294" s="360" t="str">
        <f t="shared" si="26"/>
        <v/>
      </c>
      <c r="AD294" s="359"/>
      <c r="AE294" s="359"/>
      <c r="AF294" s="359"/>
      <c r="AG294" s="128"/>
      <c r="AH294" s="128"/>
      <c r="AI294" s="359"/>
      <c r="AJ294" s="359"/>
      <c r="AK294" s="359"/>
      <c r="AL294" s="364" t="str">
        <f t="shared" si="23"/>
        <v/>
      </c>
      <c r="AM294" s="364"/>
      <c r="AN294" s="364" t="str">
        <f t="shared" si="24"/>
        <v/>
      </c>
      <c r="AO294" s="127"/>
    </row>
    <row r="295" spans="1:41" ht="18" customHeight="1">
      <c r="A295" s="123"/>
      <c r="B295" s="123"/>
      <c r="C295" s="123"/>
      <c r="D295" s="123"/>
      <c r="E295" s="124"/>
      <c r="F295" s="125"/>
      <c r="G295" s="123"/>
      <c r="H295" s="123"/>
      <c r="I295" s="123"/>
      <c r="J295" s="123"/>
      <c r="K295" s="357"/>
      <c r="L295" s="124"/>
      <c r="M295" s="169"/>
      <c r="N295" s="127"/>
      <c r="O295" s="130"/>
      <c r="P295" s="130"/>
      <c r="Q295" s="358"/>
      <c r="R295" s="359"/>
      <c r="S295" s="360" t="str">
        <f t="shared" si="25"/>
        <v/>
      </c>
      <c r="T295" s="359"/>
      <c r="U295" s="359"/>
      <c r="V295" s="359"/>
      <c r="W295" s="128"/>
      <c r="X295" s="128"/>
      <c r="Y295" s="130"/>
      <c r="Z295" s="130"/>
      <c r="AA295" s="362"/>
      <c r="AB295" s="363"/>
      <c r="AC295" s="360" t="str">
        <f t="shared" si="26"/>
        <v/>
      </c>
      <c r="AD295" s="359"/>
      <c r="AE295" s="359"/>
      <c r="AF295" s="359"/>
      <c r="AG295" s="128"/>
      <c r="AH295" s="128"/>
      <c r="AI295" s="359"/>
      <c r="AJ295" s="359"/>
      <c r="AK295" s="359"/>
      <c r="AL295" s="364" t="str">
        <f t="shared" si="23"/>
        <v/>
      </c>
      <c r="AM295" s="364"/>
      <c r="AN295" s="364" t="str">
        <f t="shared" si="24"/>
        <v/>
      </c>
      <c r="AO295" s="127"/>
    </row>
    <row r="296" spans="1:41" ht="18" customHeight="1">
      <c r="A296" s="123"/>
      <c r="B296" s="123"/>
      <c r="C296" s="123"/>
      <c r="D296" s="123"/>
      <c r="E296" s="124"/>
      <c r="F296" s="125"/>
      <c r="G296" s="123"/>
      <c r="H296" s="123"/>
      <c r="I296" s="123"/>
      <c r="J296" s="123"/>
      <c r="K296" s="357"/>
      <c r="L296" s="124"/>
      <c r="M296" s="169"/>
      <c r="N296" s="127"/>
      <c r="O296" s="130"/>
      <c r="P296" s="130"/>
      <c r="Q296" s="358"/>
      <c r="R296" s="359"/>
      <c r="S296" s="360" t="str">
        <f t="shared" si="25"/>
        <v/>
      </c>
      <c r="T296" s="359"/>
      <c r="U296" s="359"/>
      <c r="V296" s="359"/>
      <c r="W296" s="128"/>
      <c r="X296" s="128"/>
      <c r="Y296" s="130"/>
      <c r="Z296" s="130"/>
      <c r="AA296" s="362"/>
      <c r="AB296" s="363"/>
      <c r="AC296" s="360" t="str">
        <f t="shared" si="26"/>
        <v/>
      </c>
      <c r="AD296" s="359"/>
      <c r="AE296" s="359"/>
      <c r="AF296" s="359"/>
      <c r="AG296" s="128"/>
      <c r="AH296" s="128"/>
      <c r="AI296" s="359"/>
      <c r="AJ296" s="359"/>
      <c r="AK296" s="359"/>
      <c r="AL296" s="364" t="str">
        <f t="shared" si="23"/>
        <v/>
      </c>
      <c r="AM296" s="364"/>
      <c r="AN296" s="364" t="str">
        <f t="shared" si="24"/>
        <v/>
      </c>
      <c r="AO296" s="127"/>
    </row>
    <row r="297" spans="1:41" ht="18" customHeight="1">
      <c r="A297" s="123"/>
      <c r="B297" s="123"/>
      <c r="C297" s="123"/>
      <c r="D297" s="123"/>
      <c r="E297" s="124"/>
      <c r="F297" s="125"/>
      <c r="G297" s="123"/>
      <c r="H297" s="123"/>
      <c r="I297" s="123"/>
      <c r="J297" s="123"/>
      <c r="K297" s="357"/>
      <c r="L297" s="124"/>
      <c r="M297" s="169"/>
      <c r="N297" s="127"/>
      <c r="O297" s="130"/>
      <c r="P297" s="130"/>
      <c r="Q297" s="358"/>
      <c r="R297" s="359"/>
      <c r="S297" s="360" t="str">
        <f t="shared" si="25"/>
        <v/>
      </c>
      <c r="T297" s="359"/>
      <c r="U297" s="359"/>
      <c r="V297" s="359"/>
      <c r="W297" s="128"/>
      <c r="X297" s="128"/>
      <c r="Y297" s="130"/>
      <c r="Z297" s="130"/>
      <c r="AA297" s="362"/>
      <c r="AB297" s="363"/>
      <c r="AC297" s="360" t="str">
        <f t="shared" si="26"/>
        <v/>
      </c>
      <c r="AD297" s="359"/>
      <c r="AE297" s="359"/>
      <c r="AF297" s="359"/>
      <c r="AG297" s="128"/>
      <c r="AH297" s="128"/>
      <c r="AI297" s="359"/>
      <c r="AJ297" s="359"/>
      <c r="AK297" s="359"/>
      <c r="AL297" s="364" t="str">
        <f t="shared" si="23"/>
        <v/>
      </c>
      <c r="AM297" s="364"/>
      <c r="AN297" s="364" t="str">
        <f t="shared" si="24"/>
        <v/>
      </c>
      <c r="AO297" s="127"/>
    </row>
    <row r="298" spans="1:41" ht="18" customHeight="1">
      <c r="A298" s="123"/>
      <c r="B298" s="123"/>
      <c r="C298" s="123"/>
      <c r="D298" s="123"/>
      <c r="E298" s="124"/>
      <c r="F298" s="145"/>
      <c r="G298" s="123"/>
      <c r="H298" s="123"/>
      <c r="I298" s="123"/>
      <c r="J298" s="123"/>
      <c r="K298" s="357"/>
      <c r="L298" s="124"/>
      <c r="M298" s="169"/>
      <c r="N298" s="127"/>
      <c r="O298" s="130"/>
      <c r="P298" s="130"/>
      <c r="Q298" s="358"/>
      <c r="R298" s="359"/>
      <c r="S298" s="360" t="str">
        <f t="shared" si="25"/>
        <v/>
      </c>
      <c r="T298" s="359"/>
      <c r="U298" s="359"/>
      <c r="V298" s="359"/>
      <c r="W298" s="128"/>
      <c r="X298" s="128"/>
      <c r="Y298" s="130"/>
      <c r="Z298" s="130"/>
      <c r="AA298" s="362"/>
      <c r="AB298" s="363"/>
      <c r="AC298" s="360" t="str">
        <f t="shared" si="26"/>
        <v/>
      </c>
      <c r="AD298" s="359"/>
      <c r="AE298" s="359"/>
      <c r="AF298" s="359"/>
      <c r="AG298" s="128"/>
      <c r="AH298" s="128"/>
      <c r="AI298" s="359"/>
      <c r="AJ298" s="359"/>
      <c r="AK298" s="359"/>
      <c r="AL298" s="364" t="str">
        <f t="shared" si="23"/>
        <v/>
      </c>
      <c r="AM298" s="364"/>
      <c r="AN298" s="364" t="str">
        <f t="shared" si="24"/>
        <v/>
      </c>
      <c r="AO298" s="127"/>
    </row>
    <row r="299" spans="1:41" ht="18" customHeight="1">
      <c r="A299" s="123"/>
      <c r="B299" s="123"/>
      <c r="C299" s="123"/>
      <c r="D299" s="123"/>
      <c r="E299" s="124"/>
      <c r="F299" s="145"/>
      <c r="G299" s="123"/>
      <c r="H299" s="123"/>
      <c r="I299" s="123"/>
      <c r="J299" s="123"/>
      <c r="K299" s="357"/>
      <c r="L299" s="124"/>
      <c r="M299" s="169"/>
      <c r="N299" s="127"/>
      <c r="O299" s="130"/>
      <c r="P299" s="130"/>
      <c r="Q299" s="358"/>
      <c r="R299" s="359"/>
      <c r="S299" s="360" t="str">
        <f t="shared" si="25"/>
        <v/>
      </c>
      <c r="T299" s="359"/>
      <c r="U299" s="359"/>
      <c r="V299" s="359"/>
      <c r="W299" s="128"/>
      <c r="X299" s="128"/>
      <c r="Y299" s="130"/>
      <c r="Z299" s="130"/>
      <c r="AA299" s="362"/>
      <c r="AB299" s="363"/>
      <c r="AC299" s="360" t="str">
        <f t="shared" si="26"/>
        <v/>
      </c>
      <c r="AD299" s="359"/>
      <c r="AE299" s="359"/>
      <c r="AF299" s="359"/>
      <c r="AG299" s="128"/>
      <c r="AH299" s="128"/>
      <c r="AI299" s="359"/>
      <c r="AJ299" s="359"/>
      <c r="AK299" s="359"/>
      <c r="AL299" s="364" t="str">
        <f t="shared" si="23"/>
        <v/>
      </c>
      <c r="AM299" s="364"/>
      <c r="AN299" s="364" t="str">
        <f t="shared" si="24"/>
        <v/>
      </c>
      <c r="AO299" s="127"/>
    </row>
    <row r="300" spans="1:41" ht="18" customHeight="1">
      <c r="A300" s="123"/>
      <c r="B300" s="123"/>
      <c r="C300" s="123"/>
      <c r="D300" s="123"/>
      <c r="E300" s="124"/>
      <c r="F300" s="145"/>
      <c r="G300" s="123"/>
      <c r="H300" s="123"/>
      <c r="I300" s="123"/>
      <c r="J300" s="123"/>
      <c r="K300" s="357"/>
      <c r="L300" s="124"/>
      <c r="M300" s="169"/>
      <c r="N300" s="127"/>
      <c r="O300" s="130"/>
      <c r="P300" s="130"/>
      <c r="Q300" s="358"/>
      <c r="R300" s="359"/>
      <c r="S300" s="360" t="str">
        <f t="shared" si="25"/>
        <v/>
      </c>
      <c r="T300" s="359"/>
      <c r="U300" s="359"/>
      <c r="V300" s="359"/>
      <c r="W300" s="128"/>
      <c r="X300" s="128"/>
      <c r="Y300" s="130"/>
      <c r="Z300" s="130"/>
      <c r="AA300" s="362"/>
      <c r="AB300" s="363"/>
      <c r="AC300" s="360" t="str">
        <f t="shared" si="26"/>
        <v/>
      </c>
      <c r="AD300" s="359"/>
      <c r="AE300" s="359"/>
      <c r="AF300" s="359"/>
      <c r="AG300" s="128"/>
      <c r="AH300" s="128"/>
      <c r="AI300" s="359"/>
      <c r="AJ300" s="359"/>
      <c r="AK300" s="359"/>
      <c r="AL300" s="364" t="str">
        <f t="shared" si="23"/>
        <v/>
      </c>
      <c r="AM300" s="364"/>
      <c r="AN300" s="364" t="str">
        <f t="shared" si="24"/>
        <v/>
      </c>
      <c r="AO300" s="127"/>
    </row>
    <row r="301" spans="1:41" ht="18" customHeight="1">
      <c r="A301" s="123"/>
      <c r="B301" s="123"/>
      <c r="C301" s="123"/>
      <c r="D301" s="123"/>
      <c r="E301" s="124"/>
      <c r="F301" s="145"/>
      <c r="G301" s="123"/>
      <c r="H301" s="123"/>
      <c r="I301" s="123"/>
      <c r="J301" s="123"/>
      <c r="K301" s="357"/>
      <c r="L301" s="124"/>
      <c r="M301" s="169"/>
      <c r="N301" s="127"/>
      <c r="O301" s="130"/>
      <c r="P301" s="130"/>
      <c r="Q301" s="358"/>
      <c r="R301" s="359"/>
      <c r="S301" s="360" t="str">
        <f t="shared" si="25"/>
        <v/>
      </c>
      <c r="T301" s="359"/>
      <c r="U301" s="359"/>
      <c r="V301" s="359"/>
      <c r="W301" s="128"/>
      <c r="X301" s="128"/>
      <c r="Y301" s="130"/>
      <c r="Z301" s="130"/>
      <c r="AA301" s="362"/>
      <c r="AB301" s="363"/>
      <c r="AC301" s="360" t="str">
        <f t="shared" si="26"/>
        <v/>
      </c>
      <c r="AD301" s="359"/>
      <c r="AE301" s="359"/>
      <c r="AF301" s="359"/>
      <c r="AG301" s="128"/>
      <c r="AH301" s="128"/>
      <c r="AI301" s="359"/>
      <c r="AJ301" s="359"/>
      <c r="AK301" s="359"/>
      <c r="AL301" s="364" t="str">
        <f t="shared" si="23"/>
        <v/>
      </c>
      <c r="AM301" s="364"/>
      <c r="AN301" s="364" t="str">
        <f t="shared" si="24"/>
        <v/>
      </c>
      <c r="AO301" s="127"/>
    </row>
    <row r="302" spans="1:41" ht="18" customHeight="1">
      <c r="A302" s="123"/>
      <c r="B302" s="123"/>
      <c r="C302" s="123"/>
      <c r="D302" s="123"/>
      <c r="E302" s="124"/>
      <c r="F302" s="145"/>
      <c r="G302" s="123"/>
      <c r="H302" s="123"/>
      <c r="I302" s="123"/>
      <c r="J302" s="123"/>
      <c r="K302" s="357"/>
      <c r="L302" s="124"/>
      <c r="M302" s="169"/>
      <c r="N302" s="127"/>
      <c r="O302" s="130"/>
      <c r="P302" s="130"/>
      <c r="Q302" s="358"/>
      <c r="R302" s="359"/>
      <c r="S302" s="360" t="str">
        <f t="shared" si="25"/>
        <v/>
      </c>
      <c r="T302" s="359"/>
      <c r="U302" s="359"/>
      <c r="V302" s="359"/>
      <c r="W302" s="128"/>
      <c r="X302" s="128"/>
      <c r="Y302" s="130"/>
      <c r="Z302" s="130"/>
      <c r="AA302" s="362"/>
      <c r="AB302" s="363"/>
      <c r="AC302" s="360" t="str">
        <f t="shared" si="26"/>
        <v/>
      </c>
      <c r="AD302" s="359"/>
      <c r="AE302" s="359"/>
      <c r="AF302" s="359"/>
      <c r="AG302" s="128"/>
      <c r="AH302" s="128"/>
      <c r="AI302" s="359"/>
      <c r="AJ302" s="359"/>
      <c r="AK302" s="359"/>
      <c r="AL302" s="364" t="str">
        <f t="shared" si="23"/>
        <v/>
      </c>
      <c r="AM302" s="364"/>
      <c r="AN302" s="364" t="str">
        <f t="shared" si="24"/>
        <v/>
      </c>
      <c r="AO302" s="127"/>
    </row>
    <row r="303" spans="1:41" ht="18" customHeight="1">
      <c r="A303" s="123"/>
      <c r="B303" s="123"/>
      <c r="C303" s="123"/>
      <c r="D303" s="123"/>
      <c r="E303" s="124"/>
      <c r="F303" s="125"/>
      <c r="G303" s="123"/>
      <c r="H303" s="123"/>
      <c r="I303" s="123"/>
      <c r="J303" s="123"/>
      <c r="K303" s="357"/>
      <c r="L303" s="124"/>
      <c r="M303" s="169"/>
      <c r="N303" s="127"/>
      <c r="O303" s="130"/>
      <c r="P303" s="130"/>
      <c r="Q303" s="358"/>
      <c r="R303" s="359"/>
      <c r="S303" s="360" t="str">
        <f t="shared" si="25"/>
        <v/>
      </c>
      <c r="T303" s="359"/>
      <c r="U303" s="359"/>
      <c r="V303" s="359"/>
      <c r="W303" s="128"/>
      <c r="X303" s="128"/>
      <c r="Y303" s="130"/>
      <c r="Z303" s="130"/>
      <c r="AA303" s="362"/>
      <c r="AB303" s="363"/>
      <c r="AC303" s="360" t="str">
        <f t="shared" si="26"/>
        <v/>
      </c>
      <c r="AD303" s="359"/>
      <c r="AE303" s="359"/>
      <c r="AF303" s="359"/>
      <c r="AG303" s="128"/>
      <c r="AH303" s="128"/>
      <c r="AI303" s="359"/>
      <c r="AJ303" s="359"/>
      <c r="AK303" s="359"/>
      <c r="AL303" s="364" t="str">
        <f t="shared" si="23"/>
        <v/>
      </c>
      <c r="AM303" s="364"/>
      <c r="AN303" s="364" t="str">
        <f t="shared" si="24"/>
        <v/>
      </c>
      <c r="AO303" s="127"/>
    </row>
    <row r="304" spans="1:41" ht="18" customHeight="1">
      <c r="A304" s="123"/>
      <c r="B304" s="123"/>
      <c r="C304" s="123"/>
      <c r="D304" s="123"/>
      <c r="E304" s="124"/>
      <c r="F304" s="125"/>
      <c r="G304" s="123"/>
      <c r="H304" s="123"/>
      <c r="I304" s="123"/>
      <c r="J304" s="123"/>
      <c r="K304" s="357"/>
      <c r="L304" s="124"/>
      <c r="M304" s="169"/>
      <c r="N304" s="127"/>
      <c r="O304" s="130"/>
      <c r="P304" s="130"/>
      <c r="Q304" s="358"/>
      <c r="R304" s="359"/>
      <c r="S304" s="360" t="str">
        <f t="shared" si="25"/>
        <v/>
      </c>
      <c r="T304" s="359"/>
      <c r="U304" s="359"/>
      <c r="V304" s="359"/>
      <c r="W304" s="128"/>
      <c r="X304" s="128"/>
      <c r="Y304" s="130"/>
      <c r="Z304" s="130"/>
      <c r="AA304" s="362"/>
      <c r="AB304" s="363"/>
      <c r="AC304" s="360" t="str">
        <f t="shared" si="26"/>
        <v/>
      </c>
      <c r="AD304" s="359"/>
      <c r="AE304" s="359"/>
      <c r="AF304" s="359"/>
      <c r="AG304" s="128"/>
      <c r="AH304" s="128"/>
      <c r="AI304" s="359"/>
      <c r="AJ304" s="359"/>
      <c r="AK304" s="359"/>
      <c r="AL304" s="364" t="str">
        <f t="shared" si="23"/>
        <v/>
      </c>
      <c r="AM304" s="364"/>
      <c r="AN304" s="364" t="str">
        <f t="shared" si="24"/>
        <v/>
      </c>
      <c r="AO304" s="127"/>
    </row>
    <row r="305" spans="1:41" ht="18" customHeight="1">
      <c r="A305" s="123"/>
      <c r="B305" s="123"/>
      <c r="C305" s="123"/>
      <c r="D305" s="123"/>
      <c r="E305" s="124"/>
      <c r="F305" s="125"/>
      <c r="G305" s="123"/>
      <c r="H305" s="123"/>
      <c r="I305" s="123"/>
      <c r="J305" s="123"/>
      <c r="K305" s="357"/>
      <c r="L305" s="124"/>
      <c r="M305" s="169"/>
      <c r="N305" s="127"/>
      <c r="O305" s="130"/>
      <c r="P305" s="130"/>
      <c r="Q305" s="358"/>
      <c r="R305" s="359"/>
      <c r="S305" s="360" t="str">
        <f t="shared" si="25"/>
        <v/>
      </c>
      <c r="T305" s="359"/>
      <c r="U305" s="359"/>
      <c r="V305" s="359"/>
      <c r="W305" s="128"/>
      <c r="X305" s="128"/>
      <c r="Y305" s="130"/>
      <c r="Z305" s="130"/>
      <c r="AA305" s="362"/>
      <c r="AB305" s="363"/>
      <c r="AC305" s="360" t="str">
        <f t="shared" si="26"/>
        <v/>
      </c>
      <c r="AD305" s="359"/>
      <c r="AE305" s="359"/>
      <c r="AF305" s="359"/>
      <c r="AG305" s="128"/>
      <c r="AH305" s="128"/>
      <c r="AI305" s="359"/>
      <c r="AJ305" s="359"/>
      <c r="AK305" s="359"/>
      <c r="AL305" s="364" t="str">
        <f t="shared" si="23"/>
        <v/>
      </c>
      <c r="AM305" s="364"/>
      <c r="AN305" s="364" t="str">
        <f t="shared" si="24"/>
        <v/>
      </c>
      <c r="AO305" s="127"/>
    </row>
    <row r="306" spans="1:41" ht="18" customHeight="1">
      <c r="A306" s="123"/>
      <c r="B306" s="123"/>
      <c r="C306" s="123"/>
      <c r="D306" s="123"/>
      <c r="E306" s="124"/>
      <c r="F306" s="125"/>
      <c r="G306" s="123"/>
      <c r="H306" s="123"/>
      <c r="I306" s="123"/>
      <c r="J306" s="123"/>
      <c r="K306" s="357"/>
      <c r="L306" s="124"/>
      <c r="M306" s="169"/>
      <c r="N306" s="127"/>
      <c r="O306" s="130"/>
      <c r="P306" s="130"/>
      <c r="Q306" s="358"/>
      <c r="R306" s="359"/>
      <c r="S306" s="360" t="str">
        <f t="shared" si="25"/>
        <v/>
      </c>
      <c r="T306" s="359"/>
      <c r="U306" s="359"/>
      <c r="V306" s="359"/>
      <c r="W306" s="128"/>
      <c r="X306" s="128"/>
      <c r="Y306" s="130"/>
      <c r="Z306" s="130"/>
      <c r="AA306" s="362"/>
      <c r="AB306" s="363"/>
      <c r="AC306" s="360" t="str">
        <f t="shared" si="26"/>
        <v/>
      </c>
      <c r="AD306" s="359"/>
      <c r="AE306" s="359"/>
      <c r="AF306" s="359"/>
      <c r="AG306" s="128"/>
      <c r="AH306" s="128"/>
      <c r="AI306" s="359"/>
      <c r="AJ306" s="359"/>
      <c r="AK306" s="359"/>
      <c r="AL306" s="364" t="str">
        <f t="shared" si="23"/>
        <v/>
      </c>
      <c r="AM306" s="364"/>
      <c r="AN306" s="364" t="str">
        <f t="shared" si="24"/>
        <v/>
      </c>
      <c r="AO306" s="127"/>
    </row>
    <row r="307" spans="1:41" ht="18" customHeight="1">
      <c r="A307" s="123"/>
      <c r="B307" s="123"/>
      <c r="C307" s="123"/>
      <c r="D307" s="123"/>
      <c r="E307" s="124"/>
      <c r="F307" s="125"/>
      <c r="G307" s="123"/>
      <c r="H307" s="123"/>
      <c r="I307" s="123"/>
      <c r="J307" s="123"/>
      <c r="K307" s="357"/>
      <c r="L307" s="124"/>
      <c r="M307" s="169"/>
      <c r="N307" s="127"/>
      <c r="O307" s="130"/>
      <c r="P307" s="130"/>
      <c r="Q307" s="358"/>
      <c r="R307" s="359"/>
      <c r="S307" s="360" t="str">
        <f t="shared" si="25"/>
        <v/>
      </c>
      <c r="T307" s="359"/>
      <c r="U307" s="359"/>
      <c r="V307" s="359"/>
      <c r="W307" s="128"/>
      <c r="X307" s="128"/>
      <c r="Y307" s="130"/>
      <c r="Z307" s="130"/>
      <c r="AA307" s="362"/>
      <c r="AB307" s="363"/>
      <c r="AC307" s="360" t="str">
        <f t="shared" si="26"/>
        <v/>
      </c>
      <c r="AD307" s="359"/>
      <c r="AE307" s="359"/>
      <c r="AF307" s="359"/>
      <c r="AG307" s="128"/>
      <c r="AH307" s="128"/>
      <c r="AI307" s="359"/>
      <c r="AJ307" s="359"/>
      <c r="AK307" s="359"/>
      <c r="AL307" s="364" t="str">
        <f t="shared" si="23"/>
        <v/>
      </c>
      <c r="AM307" s="364"/>
      <c r="AN307" s="364" t="str">
        <f t="shared" si="24"/>
        <v/>
      </c>
      <c r="AO307" s="127"/>
    </row>
    <row r="308" spans="1:41" ht="18" customHeight="1">
      <c r="A308" s="123"/>
      <c r="B308" s="123"/>
      <c r="C308" s="123"/>
      <c r="D308" s="123"/>
      <c r="E308" s="124"/>
      <c r="F308" s="125"/>
      <c r="G308" s="123"/>
      <c r="H308" s="123"/>
      <c r="I308" s="123"/>
      <c r="J308" s="123"/>
      <c r="K308" s="357"/>
      <c r="L308" s="124"/>
      <c r="M308" s="169"/>
      <c r="N308" s="127"/>
      <c r="O308" s="130"/>
      <c r="P308" s="130"/>
      <c r="Q308" s="358"/>
      <c r="R308" s="359"/>
      <c r="S308" s="360" t="str">
        <f t="shared" si="25"/>
        <v/>
      </c>
      <c r="T308" s="359"/>
      <c r="U308" s="359"/>
      <c r="V308" s="359"/>
      <c r="W308" s="128"/>
      <c r="X308" s="128"/>
      <c r="Y308" s="130"/>
      <c r="Z308" s="130"/>
      <c r="AA308" s="362"/>
      <c r="AB308" s="363"/>
      <c r="AC308" s="360" t="str">
        <f t="shared" si="26"/>
        <v/>
      </c>
      <c r="AD308" s="359"/>
      <c r="AE308" s="359"/>
      <c r="AF308" s="359"/>
      <c r="AG308" s="128"/>
      <c r="AH308" s="128"/>
      <c r="AI308" s="359"/>
      <c r="AJ308" s="359"/>
      <c r="AK308" s="359"/>
      <c r="AL308" s="364" t="str">
        <f t="shared" si="23"/>
        <v/>
      </c>
      <c r="AM308" s="364"/>
      <c r="AN308" s="364" t="str">
        <f t="shared" si="24"/>
        <v/>
      </c>
      <c r="AO308" s="127"/>
    </row>
    <row r="309" spans="1:41" ht="18" customHeight="1">
      <c r="A309" s="123"/>
      <c r="B309" s="123"/>
      <c r="C309" s="123"/>
      <c r="D309" s="123"/>
      <c r="E309" s="124"/>
      <c r="F309" s="125"/>
      <c r="G309" s="146"/>
      <c r="H309" s="123"/>
      <c r="I309" s="123"/>
      <c r="J309" s="123"/>
      <c r="K309" s="357"/>
      <c r="L309" s="124"/>
      <c r="M309" s="169"/>
      <c r="N309" s="127"/>
      <c r="O309" s="130"/>
      <c r="P309" s="130"/>
      <c r="Q309" s="358"/>
      <c r="R309" s="359"/>
      <c r="S309" s="360" t="str">
        <f t="shared" si="25"/>
        <v/>
      </c>
      <c r="T309" s="359"/>
      <c r="U309" s="359"/>
      <c r="V309" s="359"/>
      <c r="W309" s="128"/>
      <c r="X309" s="128"/>
      <c r="Y309" s="130"/>
      <c r="Z309" s="130"/>
      <c r="AA309" s="362"/>
      <c r="AB309" s="363"/>
      <c r="AC309" s="360" t="str">
        <f t="shared" si="26"/>
        <v/>
      </c>
      <c r="AD309" s="359"/>
      <c r="AE309" s="359"/>
      <c r="AF309" s="359"/>
      <c r="AG309" s="128"/>
      <c r="AH309" s="128"/>
      <c r="AI309" s="359"/>
      <c r="AJ309" s="359"/>
      <c r="AK309" s="359"/>
      <c r="AL309" s="364" t="str">
        <f t="shared" si="23"/>
        <v/>
      </c>
      <c r="AM309" s="364"/>
      <c r="AN309" s="364" t="str">
        <f t="shared" si="24"/>
        <v/>
      </c>
      <c r="AO309" s="127"/>
    </row>
    <row r="312" spans="1:41">
      <c r="C312" s="114" t="s">
        <v>509</v>
      </c>
      <c r="X312" s="114" t="s">
        <v>384</v>
      </c>
      <c r="AH312" s="114" t="s">
        <v>384</v>
      </c>
    </row>
    <row r="313" spans="1:41">
      <c r="C313" s="114" t="s">
        <v>484</v>
      </c>
      <c r="X313" s="114" t="s">
        <v>503</v>
      </c>
      <c r="AH313" s="114" t="s">
        <v>503</v>
      </c>
    </row>
    <row r="314" spans="1:41">
      <c r="C314" s="114" t="s">
        <v>487</v>
      </c>
      <c r="X314" s="114" t="s">
        <v>482</v>
      </c>
      <c r="AH314" s="114" t="s">
        <v>482</v>
      </c>
    </row>
    <row r="315" spans="1:41">
      <c r="C315" s="114" t="s">
        <v>489</v>
      </c>
      <c r="X315" s="114" t="s">
        <v>495</v>
      </c>
      <c r="AH315" s="114" t="s">
        <v>495</v>
      </c>
    </row>
    <row r="316" spans="1:41">
      <c r="C316" s="114" t="s">
        <v>491</v>
      </c>
    </row>
    <row r="317" spans="1:41">
      <c r="C317" s="114" t="s">
        <v>493</v>
      </c>
    </row>
    <row r="318" spans="1:41">
      <c r="C318" s="114" t="s">
        <v>496</v>
      </c>
    </row>
    <row r="319" spans="1:41">
      <c r="C319" s="114" t="s">
        <v>499</v>
      </c>
    </row>
    <row r="320" spans="1:41">
      <c r="C320" s="114" t="s">
        <v>501</v>
      </c>
    </row>
    <row r="321" spans="3:3">
      <c r="C321" s="114" t="s">
        <v>504</v>
      </c>
    </row>
  </sheetData>
  <mergeCells count="28">
    <mergeCell ref="F4:F8"/>
    <mergeCell ref="A4:A8"/>
    <mergeCell ref="B4:B8"/>
    <mergeCell ref="C4:C8"/>
    <mergeCell ref="D4:D8"/>
    <mergeCell ref="E4:E8"/>
    <mergeCell ref="AO4:AO5"/>
    <mergeCell ref="G5:H6"/>
    <mergeCell ref="I5:I8"/>
    <mergeCell ref="J5:J8"/>
    <mergeCell ref="K5:K7"/>
    <mergeCell ref="L5:M7"/>
    <mergeCell ref="N5:N8"/>
    <mergeCell ref="O5:AN5"/>
    <mergeCell ref="O6:X6"/>
    <mergeCell ref="Y6:AH6"/>
    <mergeCell ref="AG7:AG8"/>
    <mergeCell ref="AH7:AH8"/>
    <mergeCell ref="AI6:AN6"/>
    <mergeCell ref="AO6:AO8"/>
    <mergeCell ref="G7:G8"/>
    <mergeCell ref="H7:H8"/>
    <mergeCell ref="Z7:Z8"/>
    <mergeCell ref="O7:O8"/>
    <mergeCell ref="P7:P8"/>
    <mergeCell ref="W7:W8"/>
    <mergeCell ref="X7:X8"/>
    <mergeCell ref="Y7:Y8"/>
  </mergeCells>
  <phoneticPr fontId="8"/>
  <dataValidations count="5">
    <dataValidation allowBlank="1" showErrorMessage="1" sqref="Q117:Q124 AI117:AK124 B117:B124 AA117:AB124" xr:uid="{5B66640C-DC23-4654-9255-F9B9A2420D62}">
      <formula1>0</formula1>
      <formula2>0</formula2>
    </dataValidation>
    <dataValidation imeMode="halfAlpha" allowBlank="1" showInputMessage="1" showErrorMessage="1" sqref="AI252:AK309 Q252:Q309 AA125:AB250 B252:B309 B125:B250 Q125:Q250 AI125:AK250 B22:B116 A22:A309 AL22:AN309 AI22:AK116 Q22:Q116 A10:B21 S10:V309 AI10:AN21 Q10:R21 R22:R309 AA252:AB309 AA10:AB116 AC10:AF309" xr:uid="{5F4378E4-0862-4127-BC85-43BF769C9A11}"/>
    <dataValidation type="list" allowBlank="1" showInputMessage="1" sqref="AG10:AH309" xr:uid="{9996C920-9784-4EEB-947F-6EE1C4319B24}">
      <formula1>$AH$311:$AH$315</formula1>
    </dataValidation>
    <dataValidation type="list" allowBlank="1" showInputMessage="1" showErrorMessage="1" sqref="C10:C309" xr:uid="{14CAB2D6-F2B5-4D17-B35B-3C3320D5AC5D}">
      <formula1>$C$312:$C$321</formula1>
    </dataValidation>
    <dataValidation type="list" allowBlank="1" showInputMessage="1" sqref="W10:W309 X10:X309" xr:uid="{6A37F8D0-50CB-4E50-9396-996B2D62E53D}">
      <formula1>$X$311:$X$315</formula1>
    </dataValidation>
  </dataValidations>
  <printOptions horizontalCentered="1"/>
  <pageMargins left="0.23622047244094491" right="0.23622047244094491" top="0.74803149606299213" bottom="0.74803149606299213" header="0.31496062992125984" footer="0.31496062992125984"/>
  <pageSetup paperSize="8" scale="50" fitToHeight="0" pageOrder="overThenDown" orientation="landscape" cellComments="asDisplayed"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7"/>
  <sheetViews>
    <sheetView showGridLines="0" view="pageBreakPreview" zoomScaleNormal="100" zoomScaleSheetLayoutView="100" workbookViewId="0">
      <selection activeCell="E30" sqref="E30"/>
    </sheetView>
  </sheetViews>
  <sheetFormatPr defaultColWidth="9" defaultRowHeight="13.2"/>
  <cols>
    <col min="1" max="16384" width="9" style="29"/>
  </cols>
  <sheetData>
    <row r="1" spans="1:9">
      <c r="A1" s="637" t="s">
        <v>883</v>
      </c>
      <c r="B1" s="637"/>
    </row>
    <row r="2" spans="1:9">
      <c r="A2" s="30"/>
    </row>
    <row r="3" spans="1:9">
      <c r="A3" s="640" t="s">
        <v>375</v>
      </c>
      <c r="B3" s="640"/>
      <c r="C3" s="640"/>
      <c r="D3" s="640"/>
      <c r="E3" s="640"/>
      <c r="F3" s="640"/>
      <c r="G3" s="640"/>
      <c r="H3" s="640"/>
      <c r="I3" s="640"/>
    </row>
    <row r="4" spans="1:9">
      <c r="A4" s="30"/>
    </row>
    <row r="5" spans="1:9" ht="13.8">
      <c r="I5" s="3" t="s">
        <v>302</v>
      </c>
    </row>
    <row r="6" spans="1:9" ht="13.8">
      <c r="I6" s="31" t="s">
        <v>303</v>
      </c>
    </row>
    <row r="7" spans="1:9">
      <c r="A7" s="30"/>
    </row>
    <row r="8" spans="1:9" ht="13.8">
      <c r="A8" s="637" t="s">
        <v>523</v>
      </c>
      <c r="B8" s="913"/>
    </row>
    <row r="9" spans="1:9">
      <c r="A9" s="30"/>
    </row>
    <row r="10" spans="1:9">
      <c r="G10" s="32" t="s">
        <v>376</v>
      </c>
    </row>
    <row r="11" spans="1:9">
      <c r="A11" s="30"/>
    </row>
    <row r="12" spans="1:9">
      <c r="A12" s="30"/>
    </row>
    <row r="13" spans="1:9">
      <c r="A13" s="850" t="s">
        <v>377</v>
      </c>
      <c r="B13" s="850"/>
      <c r="C13" s="850"/>
      <c r="D13" s="850"/>
      <c r="E13" s="850"/>
      <c r="F13" s="850"/>
      <c r="G13" s="850"/>
      <c r="H13" s="850"/>
      <c r="I13" s="850"/>
    </row>
    <row r="14" spans="1:9">
      <c r="A14" s="850"/>
      <c r="B14" s="850"/>
      <c r="C14" s="850"/>
      <c r="D14" s="850"/>
      <c r="E14" s="850"/>
      <c r="F14" s="850"/>
      <c r="G14" s="850"/>
      <c r="H14" s="850"/>
      <c r="I14" s="850"/>
    </row>
    <row r="15" spans="1:9">
      <c r="A15" s="30"/>
    </row>
    <row r="16" spans="1:9">
      <c r="A16" s="30"/>
    </row>
    <row r="17" spans="1:9" ht="13.8">
      <c r="A17" s="640" t="s">
        <v>304</v>
      </c>
      <c r="B17" s="640"/>
    </row>
    <row r="19" spans="1:9">
      <c r="A19" s="914" t="s">
        <v>800</v>
      </c>
      <c r="B19" s="914"/>
      <c r="C19" s="914"/>
      <c r="D19" s="914"/>
      <c r="E19" s="914"/>
      <c r="F19" s="914"/>
      <c r="G19" s="914"/>
      <c r="H19" s="914"/>
      <c r="I19" s="914"/>
    </row>
    <row r="20" spans="1:9" ht="55.5" customHeight="1">
      <c r="A20" s="33" t="s">
        <v>75</v>
      </c>
      <c r="B20" s="33" t="s">
        <v>305</v>
      </c>
      <c r="C20" s="33" t="s">
        <v>83</v>
      </c>
      <c r="D20" s="33" t="s">
        <v>76</v>
      </c>
      <c r="E20" s="33" t="s">
        <v>306</v>
      </c>
      <c r="F20" s="33" t="s">
        <v>246</v>
      </c>
      <c r="G20" s="33" t="s">
        <v>307</v>
      </c>
      <c r="H20" s="33" t="s">
        <v>308</v>
      </c>
      <c r="I20" s="33" t="s">
        <v>309</v>
      </c>
    </row>
    <row r="21" spans="1:9">
      <c r="A21" s="841"/>
      <c r="B21" s="841"/>
      <c r="C21" s="841"/>
      <c r="D21" s="841"/>
      <c r="E21" s="841"/>
      <c r="F21" s="841"/>
      <c r="G21" s="841"/>
      <c r="H21" s="841"/>
      <c r="I21" s="841"/>
    </row>
    <row r="22" spans="1:9">
      <c r="A22" s="841"/>
      <c r="B22" s="841"/>
      <c r="C22" s="841"/>
      <c r="D22" s="841"/>
      <c r="E22" s="841"/>
      <c r="F22" s="841"/>
      <c r="G22" s="841"/>
      <c r="H22" s="841"/>
      <c r="I22" s="841"/>
    </row>
    <row r="23" spans="1:9">
      <c r="A23" s="841"/>
      <c r="B23" s="841"/>
      <c r="C23" s="841"/>
      <c r="D23" s="841"/>
      <c r="E23" s="841"/>
      <c r="F23" s="841"/>
      <c r="G23" s="841"/>
      <c r="H23" s="841"/>
      <c r="I23" s="841"/>
    </row>
    <row r="24" spans="1:9">
      <c r="A24" s="841"/>
      <c r="B24" s="841"/>
      <c r="C24" s="841"/>
      <c r="D24" s="841"/>
      <c r="E24" s="841"/>
      <c r="F24" s="841"/>
      <c r="G24" s="841"/>
      <c r="H24" s="841"/>
      <c r="I24" s="841"/>
    </row>
    <row r="25" spans="1:9">
      <c r="A25" s="841"/>
      <c r="B25" s="841"/>
      <c r="C25" s="841"/>
      <c r="D25" s="841"/>
      <c r="E25" s="841"/>
      <c r="F25" s="841"/>
      <c r="G25" s="841"/>
      <c r="H25" s="841"/>
      <c r="I25" s="841"/>
    </row>
    <row r="26" spans="1:9">
      <c r="A26" s="841"/>
      <c r="B26" s="841"/>
      <c r="C26" s="841"/>
      <c r="D26" s="841"/>
      <c r="E26" s="841"/>
      <c r="F26" s="841"/>
      <c r="G26" s="841"/>
      <c r="H26" s="841"/>
      <c r="I26" s="841"/>
    </row>
    <row r="27" spans="1:9">
      <c r="A27" s="640" t="s">
        <v>310</v>
      </c>
      <c r="B27" s="640"/>
      <c r="C27" s="640"/>
      <c r="D27" s="640"/>
      <c r="E27" s="640"/>
      <c r="F27" s="640"/>
      <c r="G27" s="640"/>
      <c r="H27" s="640"/>
    </row>
  </sheetData>
  <mergeCells count="34">
    <mergeCell ref="B23:B24"/>
    <mergeCell ref="C23:C24"/>
    <mergeCell ref="D23:D24"/>
    <mergeCell ref="E23:E24"/>
    <mergeCell ref="F23:F24"/>
    <mergeCell ref="A27:H27"/>
    <mergeCell ref="H25:H26"/>
    <mergeCell ref="I25:I26"/>
    <mergeCell ref="I21:I22"/>
    <mergeCell ref="A25:A26"/>
    <mergeCell ref="B25:B26"/>
    <mergeCell ref="C25:C26"/>
    <mergeCell ref="D25:D26"/>
    <mergeCell ref="E25:E26"/>
    <mergeCell ref="F25:F26"/>
    <mergeCell ref="G25:G26"/>
    <mergeCell ref="G23:G24"/>
    <mergeCell ref="H23:H24"/>
    <mergeCell ref="I23:I24"/>
    <mergeCell ref="F21:F22"/>
    <mergeCell ref="A23:A24"/>
    <mergeCell ref="A1:B1"/>
    <mergeCell ref="A8:B8"/>
    <mergeCell ref="A17:B17"/>
    <mergeCell ref="G21:G22"/>
    <mergeCell ref="H21:H22"/>
    <mergeCell ref="D21:D22"/>
    <mergeCell ref="E21:E22"/>
    <mergeCell ref="A3:I3"/>
    <mergeCell ref="A19:I19"/>
    <mergeCell ref="A13:I14"/>
    <mergeCell ref="A21:A22"/>
    <mergeCell ref="B21:B22"/>
    <mergeCell ref="C21:C22"/>
  </mergeCells>
  <phoneticPr fontId="8"/>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6:U21"/>
  <sheetViews>
    <sheetView view="pageBreakPreview" zoomScaleNormal="100" zoomScaleSheetLayoutView="100" workbookViewId="0">
      <selection activeCell="AE27" sqref="AE27"/>
    </sheetView>
  </sheetViews>
  <sheetFormatPr defaultColWidth="9" defaultRowHeight="18"/>
  <cols>
    <col min="1" max="21" width="4.6640625" style="309" customWidth="1"/>
    <col min="22" max="16384" width="9" style="309"/>
  </cols>
  <sheetData>
    <row r="6" spans="2:21">
      <c r="Q6" s="310"/>
      <c r="R6" s="310"/>
      <c r="S6" s="310"/>
      <c r="T6" s="310" t="s">
        <v>911</v>
      </c>
      <c r="U6" s="310"/>
    </row>
    <row r="7" spans="2:21">
      <c r="Q7" s="310"/>
      <c r="R7" s="310"/>
      <c r="S7" s="310"/>
      <c r="T7" s="310" t="s">
        <v>910</v>
      </c>
      <c r="U7" s="310"/>
    </row>
    <row r="9" spans="2:21">
      <c r="B9" s="309" t="s">
        <v>909</v>
      </c>
    </row>
    <row r="11" spans="2:21">
      <c r="Q11" s="309" t="s">
        <v>908</v>
      </c>
    </row>
    <row r="15" spans="2:21">
      <c r="F15" s="309" t="s">
        <v>912</v>
      </c>
    </row>
    <row r="18" spans="2:17">
      <c r="B18" s="309" t="s">
        <v>913</v>
      </c>
    </row>
    <row r="19" spans="2:17">
      <c r="B19" s="309" t="s">
        <v>907</v>
      </c>
      <c r="Q19" s="309" t="s">
        <v>906</v>
      </c>
    </row>
    <row r="20" spans="2:17">
      <c r="B20" s="309" t="s">
        <v>905</v>
      </c>
    </row>
    <row r="21" spans="2:17">
      <c r="B21" s="309" t="s">
        <v>904</v>
      </c>
    </row>
  </sheetData>
  <phoneticPr fontId="8"/>
  <pageMargins left="0.62992125984251968" right="0.43307086614173229" top="0.74803149606299213"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A0183-2490-45FC-88D2-46EF5C75E4EB}">
  <dimension ref="A1:CD321"/>
  <sheetViews>
    <sheetView showGridLines="0" showZeros="0" view="pageBreakPreview" zoomScale="80" zoomScaleNormal="85" zoomScaleSheetLayoutView="80" workbookViewId="0">
      <pane ySplit="9" topLeftCell="A302" activePane="bottomLeft" state="frozen"/>
      <selection activeCell="L41" sqref="L41"/>
      <selection pane="bottomLeft" activeCell="Y332" sqref="X332:Y332"/>
    </sheetView>
  </sheetViews>
  <sheetFormatPr defaultColWidth="9" defaultRowHeight="13.2"/>
  <cols>
    <col min="1" max="1" width="4.77734375" style="114" customWidth="1"/>
    <col min="2" max="2" width="5.6640625" style="114" customWidth="1"/>
    <col min="3" max="3" width="10.33203125" style="114" customWidth="1"/>
    <col min="4" max="4" width="11.33203125" style="114" bestFit="1" customWidth="1"/>
    <col min="5" max="5" width="19.88671875" style="114" customWidth="1"/>
    <col min="6" max="6" width="17.21875" style="147" customWidth="1"/>
    <col min="7" max="9" width="5.33203125" style="114" customWidth="1"/>
    <col min="10" max="10" width="12.6640625" style="114" customWidth="1"/>
    <col min="11" max="11" width="9.6640625" style="114" customWidth="1"/>
    <col min="12" max="13" width="8.6640625" style="114" customWidth="1"/>
    <col min="14" max="14" width="35.6640625" style="114" customWidth="1"/>
    <col min="15" max="16" width="7.109375" style="114" customWidth="1"/>
    <col min="17" max="17" width="12.6640625" style="114" customWidth="1"/>
    <col min="18" max="19" width="8.6640625" style="114" customWidth="1"/>
    <col min="20" max="20" width="12.6640625" style="114" customWidth="1"/>
    <col min="21" max="21" width="8.6640625" style="114" customWidth="1"/>
    <col min="22" max="23" width="7.109375" style="114" customWidth="1"/>
    <col min="24" max="26" width="8.6640625" style="114" customWidth="1"/>
    <col min="27" max="27" width="8.77734375" style="114" customWidth="1"/>
    <col min="28" max="28" width="16.109375" style="114" customWidth="1"/>
    <col min="29" max="30" width="7.109375" style="114" customWidth="1"/>
    <col min="31" max="32" width="8.6640625" style="114" customWidth="1"/>
    <col min="33" max="35" width="7.109375" style="114" customWidth="1"/>
    <col min="36" max="37" width="8.6640625" style="114" customWidth="1"/>
    <col min="38" max="38" width="7.109375" style="114" customWidth="1"/>
    <col min="39" max="39" width="8.77734375" style="114" customWidth="1"/>
    <col min="40" max="41" width="7.109375" style="114" customWidth="1"/>
    <col min="42" max="43" width="8.6640625" style="114" customWidth="1"/>
    <col min="44" max="44" width="7.109375" style="114" customWidth="1"/>
    <col min="45" max="45" width="8.77734375" style="114" customWidth="1"/>
    <col min="46" max="47" width="7.109375" style="114" customWidth="1"/>
    <col min="48" max="49" width="8.6640625" style="114" customWidth="1"/>
    <col min="50" max="51" width="7.109375" style="114" customWidth="1"/>
    <col min="52" max="53" width="8.6640625" style="114" customWidth="1"/>
    <col min="54" max="55" width="7.109375" style="114" customWidth="1"/>
    <col min="56" max="57" width="8.6640625" style="114" customWidth="1"/>
    <col min="58" max="58" width="12.109375" style="114" bestFit="1" customWidth="1"/>
    <col min="59" max="59" width="7.109375" style="114" customWidth="1"/>
    <col min="60" max="61" width="8.6640625" style="114" customWidth="1"/>
    <col min="62" max="63" width="7.109375" style="114" customWidth="1"/>
    <col min="64" max="65" width="8.6640625" style="114" customWidth="1"/>
    <col min="66" max="66" width="7.109375" style="114" customWidth="1"/>
    <col min="67" max="67" width="10.6640625" style="114" customWidth="1"/>
    <col min="68" max="69" width="7.109375" style="114" customWidth="1"/>
    <col min="70" max="71" width="8.6640625" style="114" customWidth="1"/>
    <col min="72" max="72" width="7.109375" style="114" customWidth="1"/>
    <col min="73" max="73" width="10.6640625" style="114" customWidth="1"/>
    <col min="74" max="74" width="7.109375" style="116" customWidth="1"/>
    <col min="75" max="75" width="7.109375" style="117" customWidth="1"/>
    <col min="76" max="77" width="8.6640625" style="117" customWidth="1"/>
    <col min="78" max="78" width="7.109375" style="117" customWidth="1"/>
    <col min="79" max="79" width="10.6640625" style="117" customWidth="1"/>
    <col min="80" max="81" width="7.109375" style="114" customWidth="1"/>
    <col min="82" max="82" width="9.6640625" style="114" customWidth="1"/>
    <col min="83" max="16384" width="9" style="114"/>
  </cols>
  <sheetData>
    <row r="1" spans="1:82" ht="16.2">
      <c r="A1" s="113"/>
      <c r="F1" s="115"/>
    </row>
    <row r="2" spans="1:82" ht="29.25" customHeight="1">
      <c r="A2" s="349" t="s">
        <v>1050</v>
      </c>
      <c r="C2" s="349"/>
      <c r="D2" s="349"/>
      <c r="F2" s="115"/>
      <c r="G2" s="349"/>
      <c r="H2" s="349"/>
      <c r="I2" s="349"/>
      <c r="J2" s="349"/>
    </row>
    <row r="3" spans="1:82" ht="18.75" customHeight="1">
      <c r="F3" s="115"/>
      <c r="K3" s="119"/>
      <c r="M3" s="119"/>
      <c r="N3" s="119"/>
      <c r="O3" s="119"/>
      <c r="P3" s="119"/>
      <c r="Q3" s="119"/>
      <c r="R3" s="119"/>
      <c r="S3" s="119"/>
      <c r="T3" s="119"/>
      <c r="U3" s="119"/>
      <c r="V3" s="350">
        <f>SUBTOTAL(9,V10:V309)</f>
        <v>10</v>
      </c>
      <c r="W3" s="118"/>
      <c r="X3" s="353">
        <f>SUBTOTAL(9,X10:X309)</f>
        <v>4193</v>
      </c>
      <c r="Y3" s="353">
        <f>SUBTOTAL(9,Y10:Y309)</f>
        <v>1398</v>
      </c>
      <c r="Z3" s="353">
        <f>SUBTOTAL(9,Z10:Z309)</f>
        <v>1396</v>
      </c>
      <c r="AA3" s="353">
        <f>SUBTOTAL(9,AA10:AA309)</f>
        <v>822</v>
      </c>
      <c r="AB3" s="118"/>
      <c r="AC3" s="371">
        <f>SUBTOTAL(9,AC10:AC309)</f>
        <v>10</v>
      </c>
      <c r="AD3" s="118"/>
      <c r="AE3" s="372">
        <f t="shared" ref="AE3:AG3" si="0">SUBTOTAL(9,AE10:AE309)</f>
        <v>8854</v>
      </c>
      <c r="AF3" s="372">
        <f t="shared" si="0"/>
        <v>2951</v>
      </c>
      <c r="AG3" s="372">
        <f t="shared" si="0"/>
        <v>2950</v>
      </c>
      <c r="AH3" s="371">
        <f>SUBTOTAL(9,AH10:AH309)</f>
        <v>15</v>
      </c>
      <c r="AI3" s="118"/>
      <c r="AJ3" s="372">
        <f t="shared" ref="AJ3:AM3" si="1">SUBTOTAL(9,AJ10:AJ309)</f>
        <v>1596</v>
      </c>
      <c r="AK3" s="372">
        <f t="shared" si="1"/>
        <v>531</v>
      </c>
      <c r="AL3" s="372">
        <f t="shared" si="1"/>
        <v>531</v>
      </c>
      <c r="AM3" s="372">
        <f t="shared" si="1"/>
        <v>313</v>
      </c>
      <c r="AN3" s="371">
        <f>SUBTOTAL(9,AN10:AN309)</f>
        <v>15</v>
      </c>
      <c r="AO3" s="118"/>
      <c r="AP3" s="372">
        <f t="shared" ref="AP3:AS3" si="2">SUBTOTAL(9,AP10:AP309)</f>
        <v>1928</v>
      </c>
      <c r="AQ3" s="372">
        <f t="shared" si="2"/>
        <v>643</v>
      </c>
      <c r="AR3" s="372">
        <f t="shared" si="2"/>
        <v>642</v>
      </c>
      <c r="AS3" s="372">
        <f t="shared" si="2"/>
        <v>378</v>
      </c>
      <c r="AT3" s="371">
        <f>SUBTOTAL(9,AT10:AT309)</f>
        <v>14</v>
      </c>
      <c r="AU3" s="118"/>
      <c r="AV3" s="372">
        <f t="shared" ref="AV3:AW3" si="3">SUBTOTAL(9,AV10:AV309)</f>
        <v>292</v>
      </c>
      <c r="AW3" s="372">
        <f t="shared" si="3"/>
        <v>97</v>
      </c>
      <c r="AX3" s="371">
        <f>SUBTOTAL(9,AX10:AX309)</f>
        <v>20</v>
      </c>
      <c r="AY3" s="118"/>
      <c r="AZ3" s="372">
        <f t="shared" ref="AZ3:BA3" si="4">SUBTOTAL(9,AZ10:AZ309)</f>
        <v>1808</v>
      </c>
      <c r="BA3" s="372">
        <f t="shared" si="4"/>
        <v>602</v>
      </c>
      <c r="BB3" s="371">
        <f>SUBTOTAL(9,BB10:BB309)</f>
        <v>40</v>
      </c>
      <c r="BC3" s="118"/>
      <c r="BD3" s="372">
        <f t="shared" ref="BD3:BE3" si="5">SUBTOTAL(9,BD10:BD309)</f>
        <v>4331</v>
      </c>
      <c r="BE3" s="372">
        <f t="shared" si="5"/>
        <v>1442</v>
      </c>
      <c r="BF3" s="371">
        <v>1442</v>
      </c>
      <c r="BG3" s="118"/>
      <c r="BH3" s="372">
        <f t="shared" ref="BH3:BI3" si="6">SUBTOTAL(9,BH10:BH309)</f>
        <v>1172</v>
      </c>
      <c r="BI3" s="372">
        <f t="shared" si="6"/>
        <v>391</v>
      </c>
      <c r="BJ3" s="353">
        <v>1442</v>
      </c>
      <c r="BK3" s="118"/>
      <c r="BL3" s="372">
        <f t="shared" ref="BL3:BN3" si="7">SUBTOTAL(9,BL10:BL309)</f>
        <v>15198</v>
      </c>
      <c r="BM3" s="372">
        <f t="shared" si="7"/>
        <v>5066</v>
      </c>
      <c r="BN3" s="372">
        <f t="shared" si="7"/>
        <v>9536</v>
      </c>
      <c r="BO3" s="118"/>
      <c r="BP3" s="371">
        <f>SUM(BP10:BP309)</f>
        <v>0</v>
      </c>
      <c r="BQ3" s="297"/>
      <c r="BR3" s="372">
        <f t="shared" ref="BR3:BT3" si="8">SUBTOTAL(9,BR10:BR309)</f>
        <v>0</v>
      </c>
      <c r="BS3" s="372">
        <f t="shared" si="8"/>
        <v>0</v>
      </c>
      <c r="BT3" s="372">
        <f t="shared" si="8"/>
        <v>0</v>
      </c>
      <c r="BU3" s="297"/>
      <c r="BV3" s="371">
        <f>SUM(BV10:BV309)</f>
        <v>0</v>
      </c>
      <c r="BW3" s="297"/>
      <c r="BX3" s="372">
        <f>SUBTOTAL(9,BX10:BX309)</f>
        <v>0</v>
      </c>
      <c r="BY3" s="372">
        <f t="shared" ref="BY3:BZ3" si="9">SUBTOTAL(9,BY10:BY309)</f>
        <v>0</v>
      </c>
      <c r="BZ3" s="372">
        <f t="shared" si="9"/>
        <v>0</v>
      </c>
      <c r="CA3" s="297"/>
      <c r="CC3" s="371">
        <f>SUBTOTAL(9,CC10:CC309)</f>
        <v>50</v>
      </c>
    </row>
    <row r="4" spans="1:82" ht="18" customHeight="1">
      <c r="A4" s="524" t="s">
        <v>387</v>
      </c>
      <c r="B4" s="524" t="s">
        <v>388</v>
      </c>
      <c r="C4" s="523" t="s">
        <v>389</v>
      </c>
      <c r="D4" s="523" t="s">
        <v>2</v>
      </c>
      <c r="E4" s="528" t="s">
        <v>524</v>
      </c>
      <c r="F4" s="528" t="s">
        <v>1</v>
      </c>
      <c r="G4" s="355" t="s">
        <v>390</v>
      </c>
      <c r="H4" s="342"/>
      <c r="I4" s="342"/>
      <c r="J4" s="343"/>
      <c r="K4" s="355" t="s">
        <v>525</v>
      </c>
      <c r="L4" s="168"/>
      <c r="M4" s="356"/>
      <c r="N4" s="373"/>
      <c r="O4" s="355" t="s">
        <v>526</v>
      </c>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356"/>
      <c r="AO4" s="356"/>
      <c r="AP4" s="356"/>
      <c r="AQ4" s="356"/>
      <c r="AR4" s="356"/>
      <c r="AS4" s="356"/>
      <c r="AT4" s="356"/>
      <c r="AU4" s="356"/>
      <c r="AV4" s="356"/>
      <c r="AW4" s="356"/>
      <c r="AX4" s="356"/>
      <c r="AY4" s="356"/>
      <c r="AZ4" s="356"/>
      <c r="BA4" s="356"/>
      <c r="BB4" s="356"/>
      <c r="BC4" s="356"/>
      <c r="BD4" s="356"/>
      <c r="BE4" s="356"/>
      <c r="BF4" s="356"/>
      <c r="BG4" s="356"/>
      <c r="BH4" s="356"/>
      <c r="BI4" s="356"/>
      <c r="BJ4" s="356"/>
      <c r="BK4" s="356"/>
      <c r="BL4" s="356"/>
      <c r="BM4" s="356"/>
      <c r="BN4" s="356"/>
      <c r="BO4" s="356"/>
      <c r="BP4" s="356"/>
      <c r="BQ4" s="356"/>
      <c r="BR4" s="356"/>
      <c r="BS4" s="356"/>
      <c r="BT4" s="356"/>
      <c r="BU4" s="356"/>
      <c r="BV4" s="356"/>
      <c r="BW4" s="356"/>
      <c r="BX4" s="356"/>
      <c r="BY4" s="356"/>
      <c r="BZ4" s="356"/>
      <c r="CA4" s="356"/>
      <c r="CB4" s="356"/>
      <c r="CC4" s="356"/>
      <c r="CD4" s="523"/>
    </row>
    <row r="5" spans="1:82" ht="31.5" customHeight="1">
      <c r="A5" s="524"/>
      <c r="B5" s="524"/>
      <c r="C5" s="523"/>
      <c r="D5" s="523"/>
      <c r="E5" s="528"/>
      <c r="F5" s="528"/>
      <c r="G5" s="524" t="s">
        <v>391</v>
      </c>
      <c r="H5" s="524"/>
      <c r="I5" s="525" t="s">
        <v>3</v>
      </c>
      <c r="J5" s="525" t="s">
        <v>527</v>
      </c>
      <c r="K5" s="528" t="s">
        <v>528</v>
      </c>
      <c r="L5" s="528" t="s">
        <v>529</v>
      </c>
      <c r="M5" s="528"/>
      <c r="N5" s="529" t="s">
        <v>530</v>
      </c>
      <c r="O5" s="531" t="s">
        <v>393</v>
      </c>
      <c r="P5" s="532"/>
      <c r="Q5" s="532"/>
      <c r="R5" s="532"/>
      <c r="S5" s="532"/>
      <c r="T5" s="532"/>
      <c r="U5" s="532"/>
      <c r="V5" s="532"/>
      <c r="W5" s="532"/>
      <c r="X5" s="532"/>
      <c r="Y5" s="532"/>
      <c r="Z5" s="532"/>
      <c r="AA5" s="532"/>
      <c r="AB5" s="532"/>
      <c r="AC5" s="532"/>
      <c r="AD5" s="532"/>
      <c r="AE5" s="532"/>
      <c r="AF5" s="532"/>
      <c r="AG5" s="532"/>
      <c r="AH5" s="532"/>
      <c r="AI5" s="532"/>
      <c r="AJ5" s="532"/>
      <c r="AK5" s="532"/>
      <c r="AL5" s="532"/>
      <c r="AM5" s="532"/>
      <c r="AN5" s="532"/>
      <c r="AO5" s="532"/>
      <c r="AP5" s="532"/>
      <c r="AQ5" s="532"/>
      <c r="AR5" s="532"/>
      <c r="AS5" s="532"/>
      <c r="AT5" s="532"/>
      <c r="AU5" s="532"/>
      <c r="AV5" s="532"/>
      <c r="AW5" s="532"/>
      <c r="AX5" s="532"/>
      <c r="AY5" s="532"/>
      <c r="AZ5" s="532"/>
      <c r="BA5" s="532"/>
      <c r="BB5" s="532"/>
      <c r="BC5" s="532"/>
      <c r="BD5" s="532"/>
      <c r="BE5" s="532"/>
      <c r="BF5" s="532"/>
      <c r="BG5" s="532"/>
      <c r="BH5" s="532"/>
      <c r="BI5" s="532"/>
      <c r="BJ5" s="532"/>
      <c r="BK5" s="532"/>
      <c r="BL5" s="532"/>
      <c r="BM5" s="532"/>
      <c r="BN5" s="532"/>
      <c r="BO5" s="532"/>
      <c r="BP5" s="532"/>
      <c r="BQ5" s="532"/>
      <c r="BR5" s="532"/>
      <c r="BS5" s="532"/>
      <c r="BT5" s="532"/>
      <c r="BU5" s="532"/>
      <c r="BV5" s="532"/>
      <c r="BW5" s="532"/>
      <c r="BX5" s="532"/>
      <c r="BY5" s="532"/>
      <c r="BZ5" s="532"/>
      <c r="CA5" s="533"/>
      <c r="CB5" s="524" t="s">
        <v>394</v>
      </c>
      <c r="CC5" s="523"/>
      <c r="CD5" s="523"/>
    </row>
    <row r="6" spans="1:82" ht="27" customHeight="1">
      <c r="A6" s="524"/>
      <c r="B6" s="524"/>
      <c r="C6" s="523"/>
      <c r="D6" s="523"/>
      <c r="E6" s="528"/>
      <c r="F6" s="528"/>
      <c r="G6" s="524"/>
      <c r="H6" s="524"/>
      <c r="I6" s="526"/>
      <c r="J6" s="526"/>
      <c r="K6" s="528"/>
      <c r="L6" s="528"/>
      <c r="M6" s="528"/>
      <c r="N6" s="530"/>
      <c r="O6" s="536" t="s">
        <v>398</v>
      </c>
      <c r="P6" s="537"/>
      <c r="Q6" s="537"/>
      <c r="R6" s="537"/>
      <c r="S6" s="537"/>
      <c r="T6" s="537"/>
      <c r="U6" s="537"/>
      <c r="V6" s="537"/>
      <c r="W6" s="537"/>
      <c r="X6" s="537"/>
      <c r="Y6" s="537"/>
      <c r="Z6" s="537"/>
      <c r="AA6" s="537"/>
      <c r="AB6" s="538"/>
      <c r="AC6" s="524" t="s">
        <v>399</v>
      </c>
      <c r="AD6" s="524"/>
      <c r="AE6" s="524"/>
      <c r="AF6" s="524"/>
      <c r="AG6" s="524"/>
      <c r="AH6" s="536" t="s">
        <v>400</v>
      </c>
      <c r="AI6" s="537"/>
      <c r="AJ6" s="537"/>
      <c r="AK6" s="537"/>
      <c r="AL6" s="537"/>
      <c r="AM6" s="538"/>
      <c r="AN6" s="536" t="s">
        <v>401</v>
      </c>
      <c r="AO6" s="537"/>
      <c r="AP6" s="537"/>
      <c r="AQ6" s="537"/>
      <c r="AR6" s="537"/>
      <c r="AS6" s="538"/>
      <c r="AT6" s="524" t="s">
        <v>402</v>
      </c>
      <c r="AU6" s="524"/>
      <c r="AV6" s="524"/>
      <c r="AW6" s="524"/>
      <c r="AX6" s="524" t="s">
        <v>716</v>
      </c>
      <c r="AY6" s="524"/>
      <c r="AZ6" s="524"/>
      <c r="BA6" s="524"/>
      <c r="BB6" s="524" t="s">
        <v>715</v>
      </c>
      <c r="BC6" s="524"/>
      <c r="BD6" s="524"/>
      <c r="BE6" s="524"/>
      <c r="BF6" s="536" t="s">
        <v>706</v>
      </c>
      <c r="BG6" s="537"/>
      <c r="BH6" s="537"/>
      <c r="BI6" s="537"/>
      <c r="BJ6" s="536" t="s">
        <v>403</v>
      </c>
      <c r="BK6" s="537"/>
      <c r="BL6" s="537"/>
      <c r="BM6" s="537"/>
      <c r="BN6" s="537"/>
      <c r="BO6" s="538"/>
      <c r="BP6" s="536" t="s">
        <v>404</v>
      </c>
      <c r="BQ6" s="537"/>
      <c r="BR6" s="537"/>
      <c r="BS6" s="537"/>
      <c r="BT6" s="537"/>
      <c r="BU6" s="538"/>
      <c r="BV6" s="536" t="s">
        <v>651</v>
      </c>
      <c r="BW6" s="537"/>
      <c r="BX6" s="537"/>
      <c r="BY6" s="537"/>
      <c r="BZ6" s="537"/>
      <c r="CA6" s="538"/>
      <c r="CB6" s="524" t="s">
        <v>405</v>
      </c>
      <c r="CC6" s="524"/>
      <c r="CD6" s="524" t="s">
        <v>406</v>
      </c>
    </row>
    <row r="7" spans="1:82" ht="27" customHeight="1">
      <c r="A7" s="524"/>
      <c r="B7" s="524"/>
      <c r="C7" s="523"/>
      <c r="D7" s="523"/>
      <c r="E7" s="528"/>
      <c r="F7" s="528"/>
      <c r="G7" s="524" t="s">
        <v>407</v>
      </c>
      <c r="H7" s="524" t="s">
        <v>408</v>
      </c>
      <c r="I7" s="526"/>
      <c r="J7" s="526"/>
      <c r="K7" s="528"/>
      <c r="L7" s="528"/>
      <c r="M7" s="528"/>
      <c r="N7" s="521"/>
      <c r="O7" s="531" t="s">
        <v>620</v>
      </c>
      <c r="P7" s="533"/>
      <c r="Q7" s="529" t="s">
        <v>641</v>
      </c>
      <c r="R7" s="529" t="s">
        <v>644</v>
      </c>
      <c r="S7" s="534" t="s">
        <v>965</v>
      </c>
      <c r="T7" s="529" t="s">
        <v>642</v>
      </c>
      <c r="U7" s="206" t="s">
        <v>649</v>
      </c>
      <c r="V7" s="341" t="s">
        <v>409</v>
      </c>
      <c r="W7" s="341" t="s">
        <v>413</v>
      </c>
      <c r="X7" s="337" t="s">
        <v>855</v>
      </c>
      <c r="Y7" s="307" t="s">
        <v>856</v>
      </c>
      <c r="Z7" s="338" t="s">
        <v>418</v>
      </c>
      <c r="AA7" s="341" t="s">
        <v>914</v>
      </c>
      <c r="AB7" s="529" t="s">
        <v>623</v>
      </c>
      <c r="AC7" s="341" t="s">
        <v>409</v>
      </c>
      <c r="AD7" s="341" t="s">
        <v>413</v>
      </c>
      <c r="AE7" s="337" t="s">
        <v>855</v>
      </c>
      <c r="AF7" s="307" t="s">
        <v>856</v>
      </c>
      <c r="AG7" s="338" t="s">
        <v>418</v>
      </c>
      <c r="AH7" s="341" t="s">
        <v>409</v>
      </c>
      <c r="AI7" s="341" t="s">
        <v>413</v>
      </c>
      <c r="AJ7" s="337" t="s">
        <v>855</v>
      </c>
      <c r="AK7" s="307" t="s">
        <v>856</v>
      </c>
      <c r="AL7" s="338" t="s">
        <v>418</v>
      </c>
      <c r="AM7" s="341" t="s">
        <v>914</v>
      </c>
      <c r="AN7" s="341" t="s">
        <v>409</v>
      </c>
      <c r="AO7" s="341" t="s">
        <v>413</v>
      </c>
      <c r="AP7" s="337" t="s">
        <v>855</v>
      </c>
      <c r="AQ7" s="307" t="s">
        <v>856</v>
      </c>
      <c r="AR7" s="338" t="s">
        <v>418</v>
      </c>
      <c r="AS7" s="341" t="s">
        <v>914</v>
      </c>
      <c r="AT7" s="341" t="s">
        <v>409</v>
      </c>
      <c r="AU7" s="341" t="s">
        <v>413</v>
      </c>
      <c r="AV7" s="337" t="s">
        <v>855</v>
      </c>
      <c r="AW7" s="307" t="s">
        <v>856</v>
      </c>
      <c r="AX7" s="341" t="s">
        <v>409</v>
      </c>
      <c r="AY7" s="341" t="s">
        <v>413</v>
      </c>
      <c r="AZ7" s="337" t="s">
        <v>855</v>
      </c>
      <c r="BA7" s="307" t="s">
        <v>856</v>
      </c>
      <c r="BB7" s="341" t="s">
        <v>409</v>
      </c>
      <c r="BC7" s="341" t="s">
        <v>413</v>
      </c>
      <c r="BD7" s="337" t="s">
        <v>855</v>
      </c>
      <c r="BE7" s="307" t="s">
        <v>856</v>
      </c>
      <c r="BF7" s="341" t="s">
        <v>409</v>
      </c>
      <c r="BG7" s="341" t="s">
        <v>413</v>
      </c>
      <c r="BH7" s="337" t="s">
        <v>855</v>
      </c>
      <c r="BI7" s="307" t="s">
        <v>856</v>
      </c>
      <c r="BJ7" s="341" t="s">
        <v>410</v>
      </c>
      <c r="BK7" s="341" t="s">
        <v>413</v>
      </c>
      <c r="BL7" s="337" t="s">
        <v>855</v>
      </c>
      <c r="BM7" s="307" t="s">
        <v>856</v>
      </c>
      <c r="BN7" s="338" t="s">
        <v>418</v>
      </c>
      <c r="BO7" s="341" t="s">
        <v>734</v>
      </c>
      <c r="BP7" s="341" t="s">
        <v>409</v>
      </c>
      <c r="BQ7" s="341" t="s">
        <v>413</v>
      </c>
      <c r="BR7" s="337" t="s">
        <v>855</v>
      </c>
      <c r="BS7" s="307" t="s">
        <v>856</v>
      </c>
      <c r="BT7" s="341" t="s">
        <v>418</v>
      </c>
      <c r="BU7" s="341" t="s">
        <v>734</v>
      </c>
      <c r="BV7" s="341" t="s">
        <v>409</v>
      </c>
      <c r="BW7" s="341" t="s">
        <v>413</v>
      </c>
      <c r="BX7" s="337" t="s">
        <v>855</v>
      </c>
      <c r="BY7" s="307" t="s">
        <v>856</v>
      </c>
      <c r="BZ7" s="341" t="s">
        <v>418</v>
      </c>
      <c r="CA7" s="341" t="s">
        <v>734</v>
      </c>
      <c r="CB7" s="341" t="s">
        <v>419</v>
      </c>
      <c r="CC7" s="341" t="s">
        <v>409</v>
      </c>
      <c r="CD7" s="524"/>
    </row>
    <row r="8" spans="1:82" ht="18" customHeight="1">
      <c r="A8" s="524"/>
      <c r="B8" s="524"/>
      <c r="C8" s="523"/>
      <c r="D8" s="523"/>
      <c r="E8" s="528"/>
      <c r="F8" s="528"/>
      <c r="G8" s="524"/>
      <c r="H8" s="524"/>
      <c r="I8" s="527"/>
      <c r="J8" s="527"/>
      <c r="K8" s="340" t="s">
        <v>531</v>
      </c>
      <c r="L8" s="121" t="s">
        <v>532</v>
      </c>
      <c r="M8" s="122" t="s">
        <v>533</v>
      </c>
      <c r="N8" s="522"/>
      <c r="O8" s="339" t="s">
        <v>621</v>
      </c>
      <c r="P8" s="339" t="s">
        <v>622</v>
      </c>
      <c r="Q8" s="522"/>
      <c r="R8" s="522"/>
      <c r="S8" s="535"/>
      <c r="T8" s="522"/>
      <c r="U8" s="194" t="s">
        <v>643</v>
      </c>
      <c r="V8" s="194" t="s">
        <v>537</v>
      </c>
      <c r="W8" s="195" t="s">
        <v>896</v>
      </c>
      <c r="X8" s="195" t="s">
        <v>423</v>
      </c>
      <c r="Y8" s="195" t="s">
        <v>423</v>
      </c>
      <c r="Z8" s="194" t="s">
        <v>423</v>
      </c>
      <c r="AA8" s="194" t="s">
        <v>423</v>
      </c>
      <c r="AB8" s="522"/>
      <c r="AC8" s="194" t="s">
        <v>537</v>
      </c>
      <c r="AD8" s="195" t="s">
        <v>896</v>
      </c>
      <c r="AE8" s="195" t="s">
        <v>423</v>
      </c>
      <c r="AF8" s="195" t="s">
        <v>423</v>
      </c>
      <c r="AG8" s="194" t="s">
        <v>423</v>
      </c>
      <c r="AH8" s="194" t="s">
        <v>537</v>
      </c>
      <c r="AI8" s="195" t="s">
        <v>896</v>
      </c>
      <c r="AJ8" s="195" t="s">
        <v>423</v>
      </c>
      <c r="AK8" s="195" t="s">
        <v>423</v>
      </c>
      <c r="AL8" s="194" t="s">
        <v>423</v>
      </c>
      <c r="AM8" s="194" t="s">
        <v>423</v>
      </c>
      <c r="AN8" s="194" t="s">
        <v>537</v>
      </c>
      <c r="AO8" s="195" t="s">
        <v>896</v>
      </c>
      <c r="AP8" s="195" t="s">
        <v>423</v>
      </c>
      <c r="AQ8" s="195" t="s">
        <v>423</v>
      </c>
      <c r="AR8" s="194" t="s">
        <v>423</v>
      </c>
      <c r="AS8" s="194" t="s">
        <v>423</v>
      </c>
      <c r="AT8" s="194" t="s">
        <v>537</v>
      </c>
      <c r="AU8" s="195" t="s">
        <v>896</v>
      </c>
      <c r="AV8" s="195" t="s">
        <v>423</v>
      </c>
      <c r="AW8" s="195" t="s">
        <v>423</v>
      </c>
      <c r="AX8" s="194" t="s">
        <v>537</v>
      </c>
      <c r="AY8" s="195" t="s">
        <v>896</v>
      </c>
      <c r="AZ8" s="195" t="s">
        <v>423</v>
      </c>
      <c r="BA8" s="195" t="s">
        <v>423</v>
      </c>
      <c r="BB8" s="194" t="s">
        <v>537</v>
      </c>
      <c r="BC8" s="195" t="s">
        <v>896</v>
      </c>
      <c r="BD8" s="195" t="s">
        <v>423</v>
      </c>
      <c r="BE8" s="195" t="s">
        <v>423</v>
      </c>
      <c r="BF8" s="194" t="s">
        <v>537</v>
      </c>
      <c r="BG8" s="195" t="s">
        <v>896</v>
      </c>
      <c r="BH8" s="195" t="s">
        <v>423</v>
      </c>
      <c r="BI8" s="195" t="s">
        <v>423</v>
      </c>
      <c r="BJ8" s="194" t="s">
        <v>538</v>
      </c>
      <c r="BK8" s="195" t="s">
        <v>896</v>
      </c>
      <c r="BL8" s="195" t="s">
        <v>423</v>
      </c>
      <c r="BM8" s="195" t="s">
        <v>423</v>
      </c>
      <c r="BN8" s="194" t="s">
        <v>423</v>
      </c>
      <c r="BO8" s="230"/>
      <c r="BP8" s="194" t="s">
        <v>537</v>
      </c>
      <c r="BQ8" s="195" t="s">
        <v>896</v>
      </c>
      <c r="BR8" s="195" t="s">
        <v>423</v>
      </c>
      <c r="BS8" s="195" t="s">
        <v>423</v>
      </c>
      <c r="BT8" s="195" t="s">
        <v>423</v>
      </c>
      <c r="BU8" s="230"/>
      <c r="BV8" s="194" t="s">
        <v>537</v>
      </c>
      <c r="BW8" s="195" t="s">
        <v>896</v>
      </c>
      <c r="BX8" s="195" t="s">
        <v>423</v>
      </c>
      <c r="BY8" s="195" t="s">
        <v>423</v>
      </c>
      <c r="BZ8" s="195" t="s">
        <v>423</v>
      </c>
      <c r="CA8" s="230"/>
      <c r="CB8" s="194"/>
      <c r="CC8" s="194" t="s">
        <v>424</v>
      </c>
      <c r="CD8" s="524"/>
    </row>
    <row r="9" spans="1:82" ht="18" customHeight="1">
      <c r="A9" s="120" t="s">
        <v>425</v>
      </c>
      <c r="B9" s="120" t="s">
        <v>426</v>
      </c>
      <c r="C9" s="120" t="s">
        <v>427</v>
      </c>
      <c r="D9" s="120" t="s">
        <v>428</v>
      </c>
      <c r="E9" s="121" t="s">
        <v>429</v>
      </c>
      <c r="F9" s="121" t="s">
        <v>430</v>
      </c>
      <c r="G9" s="120" t="s">
        <v>431</v>
      </c>
      <c r="H9" s="120" t="s">
        <v>432</v>
      </c>
      <c r="I9" s="120" t="s">
        <v>435</v>
      </c>
      <c r="J9" s="120" t="s">
        <v>539</v>
      </c>
      <c r="K9" s="121" t="s">
        <v>540</v>
      </c>
      <c r="L9" s="121" t="s">
        <v>541</v>
      </c>
      <c r="M9" s="121" t="s">
        <v>542</v>
      </c>
      <c r="N9" s="120" t="s">
        <v>530</v>
      </c>
      <c r="O9" s="120" t="s">
        <v>624</v>
      </c>
      <c r="P9" s="120" t="s">
        <v>625</v>
      </c>
      <c r="Q9" s="120" t="s">
        <v>645</v>
      </c>
      <c r="R9" s="120" t="s">
        <v>646</v>
      </c>
      <c r="S9" s="120" t="s">
        <v>966</v>
      </c>
      <c r="T9" s="120" t="s">
        <v>647</v>
      </c>
      <c r="U9" s="120" t="s">
        <v>648</v>
      </c>
      <c r="V9" s="120" t="s">
        <v>453</v>
      </c>
      <c r="W9" s="120" t="s">
        <v>454</v>
      </c>
      <c r="X9" s="120" t="s">
        <v>455</v>
      </c>
      <c r="Y9" s="120" t="s">
        <v>455</v>
      </c>
      <c r="Z9" s="120" t="s">
        <v>858</v>
      </c>
      <c r="AA9" s="120" t="s">
        <v>858</v>
      </c>
      <c r="AB9" s="120" t="s">
        <v>626</v>
      </c>
      <c r="AC9" s="120" t="s">
        <v>456</v>
      </c>
      <c r="AD9" s="120" t="s">
        <v>867</v>
      </c>
      <c r="AE9" s="120" t="s">
        <v>859</v>
      </c>
      <c r="AF9" s="120" t="s">
        <v>859</v>
      </c>
      <c r="AG9" s="120" t="s">
        <v>862</v>
      </c>
      <c r="AH9" s="120" t="s">
        <v>457</v>
      </c>
      <c r="AI9" s="120" t="s">
        <v>866</v>
      </c>
      <c r="AJ9" s="120" t="s">
        <v>860</v>
      </c>
      <c r="AK9" s="120" t="s">
        <v>860</v>
      </c>
      <c r="AL9" s="120" t="s">
        <v>863</v>
      </c>
      <c r="AM9" s="120" t="s">
        <v>863</v>
      </c>
      <c r="AN9" s="120" t="s">
        <v>458</v>
      </c>
      <c r="AO9" s="120" t="s">
        <v>865</v>
      </c>
      <c r="AP9" s="120" t="s">
        <v>861</v>
      </c>
      <c r="AQ9" s="120" t="s">
        <v>861</v>
      </c>
      <c r="AR9" s="120" t="s">
        <v>864</v>
      </c>
      <c r="AS9" s="120" t="s">
        <v>864</v>
      </c>
      <c r="AT9" s="120" t="s">
        <v>459</v>
      </c>
      <c r="AU9" s="120" t="s">
        <v>868</v>
      </c>
      <c r="AV9" s="120" t="s">
        <v>869</v>
      </c>
      <c r="AW9" s="120" t="s">
        <v>869</v>
      </c>
      <c r="AX9" s="120" t="s">
        <v>460</v>
      </c>
      <c r="AY9" s="120" t="s">
        <v>461</v>
      </c>
      <c r="AZ9" s="120" t="s">
        <v>462</v>
      </c>
      <c r="BA9" s="120" t="s">
        <v>462</v>
      </c>
      <c r="BB9" s="120" t="s">
        <v>463</v>
      </c>
      <c r="BC9" s="120" t="s">
        <v>870</v>
      </c>
      <c r="BD9" s="120" t="s">
        <v>871</v>
      </c>
      <c r="BE9" s="120" t="s">
        <v>871</v>
      </c>
      <c r="BF9" s="120" t="s">
        <v>464</v>
      </c>
      <c r="BG9" s="120" t="s">
        <v>465</v>
      </c>
      <c r="BH9" s="120" t="s">
        <v>466</v>
      </c>
      <c r="BI9" s="120" t="s">
        <v>466</v>
      </c>
      <c r="BJ9" s="120" t="s">
        <v>467</v>
      </c>
      <c r="BK9" s="120" t="s">
        <v>468</v>
      </c>
      <c r="BL9" s="120" t="s">
        <v>469</v>
      </c>
      <c r="BM9" s="120" t="s">
        <v>469</v>
      </c>
      <c r="BN9" s="120" t="s">
        <v>470</v>
      </c>
      <c r="BO9" s="120" t="s">
        <v>735</v>
      </c>
      <c r="BP9" s="120" t="s">
        <v>471</v>
      </c>
      <c r="BQ9" s="120" t="s">
        <v>472</v>
      </c>
      <c r="BR9" s="120" t="s">
        <v>473</v>
      </c>
      <c r="BS9" s="120" t="s">
        <v>473</v>
      </c>
      <c r="BT9" s="120" t="s">
        <v>650</v>
      </c>
      <c r="BU9" s="120" t="s">
        <v>736</v>
      </c>
      <c r="BV9" s="120" t="s">
        <v>737</v>
      </c>
      <c r="BW9" s="120" t="s">
        <v>738</v>
      </c>
      <c r="BX9" s="120" t="s">
        <v>739</v>
      </c>
      <c r="BY9" s="120" t="s">
        <v>739</v>
      </c>
      <c r="BZ9" s="120" t="s">
        <v>740</v>
      </c>
      <c r="CA9" s="120" t="s">
        <v>741</v>
      </c>
      <c r="CB9" s="120" t="s">
        <v>474</v>
      </c>
      <c r="CC9" s="120" t="s">
        <v>475</v>
      </c>
      <c r="CD9" s="120" t="s">
        <v>476</v>
      </c>
    </row>
    <row r="10" spans="1:82" s="365" customFormat="1" ht="18" customHeight="1">
      <c r="A10" s="123">
        <v>1</v>
      </c>
      <c r="B10" s="123">
        <v>24</v>
      </c>
      <c r="C10" s="123" t="s">
        <v>477</v>
      </c>
      <c r="D10" s="123" t="s">
        <v>478</v>
      </c>
      <c r="E10" s="124" t="s">
        <v>479</v>
      </c>
      <c r="F10" s="125" t="s">
        <v>480</v>
      </c>
      <c r="G10" s="123" t="s">
        <v>481</v>
      </c>
      <c r="H10" s="123"/>
      <c r="I10" s="123"/>
      <c r="J10" s="123" t="s">
        <v>543</v>
      </c>
      <c r="K10" s="169">
        <v>90</v>
      </c>
      <c r="L10" s="124" t="s">
        <v>544</v>
      </c>
      <c r="M10" s="169" t="s">
        <v>544</v>
      </c>
      <c r="N10" s="127" t="s">
        <v>545</v>
      </c>
      <c r="O10" s="169"/>
      <c r="P10" s="169"/>
      <c r="Q10" s="169"/>
      <c r="R10" s="169"/>
      <c r="S10" s="374"/>
      <c r="T10" s="375"/>
      <c r="U10" s="357"/>
      <c r="V10" s="358"/>
      <c r="W10" s="359"/>
      <c r="X10" s="361">
        <f>ROUNDUP((ROUNDUP((ROUNDDOWN((ROUNDDOWN(((ROUNDDOWN((W10*1.39),-2))*V10),0))*1.7,0))*0.3,0))/1000,0)</f>
        <v>0</v>
      </c>
      <c r="Y10" s="361">
        <f>ROUNDUP((ROUNDUP((ROUNDDOWN((ROUNDDOWN(((ROUNDDOWN((W10*1.39),-2))*V10),0))*1.7,0))*0.4,0))/1000,0)-X10</f>
        <v>0</v>
      </c>
      <c r="Z10" s="361">
        <f>ROUNDDOWN((ROUNDDOWN((ROUNDDOWN((ROUNDDOWN((W10*1.39),-2))*V10,0))*0.85,0))/1000,0)-X10-Y10</f>
        <v>0</v>
      </c>
      <c r="AA10" s="361">
        <f t="shared" ref="AA10:AA73" si="10">ROUNDDOWN((ROUNDDOWN((ROUNDDOWN((ROUNDDOWN((W10*1.39),-2))*V10,0))*0.95,0))/1000,0)-X10-Y10-Z10</f>
        <v>0</v>
      </c>
      <c r="AB10" s="169"/>
      <c r="AC10" s="358"/>
      <c r="AD10" s="359"/>
      <c r="AE10" s="361">
        <f>ROUNDUP((ROUNDUP((ROUNDDOWN((ROUNDDOWN(((ROUNDDOWN((AD10*1.39),-2))*AC10),0))*1.7,0))*0.3,0))/1000,0)</f>
        <v>0</v>
      </c>
      <c r="AF10" s="361">
        <f>ROUNDUP((ROUNDUP((ROUNDDOWN((ROUNDDOWN(((ROUNDDOWN((AD10*1.39),-2))*AC10),0))*1.7,0))*0.4,0))/1000,0)-AE10</f>
        <v>0</v>
      </c>
      <c r="AG10" s="361">
        <f>ROUNDDOWN((ROUNDDOWN((ROUNDDOWN((ROUNDDOWN((AD10*1.39),-2))*AC10,0))*0.85,0))/1000,0)-AE10-AF10</f>
        <v>0</v>
      </c>
      <c r="AH10" s="358"/>
      <c r="AI10" s="359"/>
      <c r="AJ10" s="361">
        <f>ROUNDUP((ROUNDUP((ROUNDDOWN((ROUNDDOWN(((ROUNDDOWN((AI10*1.39),-2))*AH10),0))*1.7,0))*0.3,0))/1000,0)</f>
        <v>0</v>
      </c>
      <c r="AK10" s="361">
        <f>ROUNDUP((ROUNDUP((ROUNDDOWN((ROUNDDOWN(((ROUNDDOWN((AI10*1.39),-2))*AH10),0))*1.7,0))*0.4,0))/1000,0)-AJ10</f>
        <v>0</v>
      </c>
      <c r="AL10" s="361">
        <f>ROUNDDOWN((ROUNDDOWN((ROUNDDOWN((ROUNDDOWN((AI10*1.39),-2))*AH10,0))*0.85,0))/1000,0)-AJ10-AK10</f>
        <v>0</v>
      </c>
      <c r="AM10" s="361">
        <f>ROUNDDOWN((ROUNDDOWN((ROUNDDOWN((ROUNDDOWN((AI10*1.39),-2))*AH10,0))*0.95,0))/1000,0)-AJ10-AK10-AL10</f>
        <v>0</v>
      </c>
      <c r="AN10" s="358"/>
      <c r="AO10" s="359"/>
      <c r="AP10" s="361">
        <f>ROUNDUP((ROUNDUP((ROUNDDOWN((ROUNDDOWN(((ROUNDDOWN((AO10*1.39),-2))*AN10),0))*1.7,0))*0.3,0))/1000,0)</f>
        <v>0</v>
      </c>
      <c r="AQ10" s="361">
        <f>ROUNDUP((ROUNDUP((ROUNDDOWN((ROUNDDOWN(((ROUNDDOWN((AO10*1.39),-2))*AN10),0))*1.7,0))*0.4,0))/1000,0)-AP10</f>
        <v>0</v>
      </c>
      <c r="AR10" s="361">
        <f>ROUNDDOWN((ROUNDDOWN((ROUNDDOWN((ROUNDDOWN((AO10*1.39),-2))*AN10,0))*0.85,0))/1000,0)-AP10-AQ10</f>
        <v>0</v>
      </c>
      <c r="AS10" s="361">
        <f>ROUNDDOWN((ROUNDDOWN((ROUNDDOWN((ROUNDDOWN((AO10*1.39),-2))*AN10,0))*0.95,0))/1000,0)-AP10-AQ10-AR10</f>
        <v>0</v>
      </c>
      <c r="AT10" s="358"/>
      <c r="AU10" s="359"/>
      <c r="AV10" s="361">
        <f>ROUNDUP((ROUNDUP((ROUNDDOWN((ROUNDDOWN(((ROUNDDOWN((AU10*1.39),-2))*AT10),0))*1.7,0))*0.3,0))/1000,0)</f>
        <v>0</v>
      </c>
      <c r="AW10" s="361">
        <f>ROUNDUP((ROUNDUP((ROUNDDOWN((ROUNDDOWN(((ROUNDDOWN((AU10*1.39),-2))*AT10),0))*1.7,0))*0.4,0))/1000,0)-AV10</f>
        <v>0</v>
      </c>
      <c r="AX10" s="358"/>
      <c r="AY10" s="359"/>
      <c r="AZ10" s="361">
        <f>ROUNDUP((ROUNDUP((ROUNDDOWN((ROUNDDOWN(((ROUNDDOWN((AY10*1.39),-2))*AX10),0))*1.7,0))*0.3,0))/1000,0)</f>
        <v>0</v>
      </c>
      <c r="BA10" s="361">
        <f>ROUNDUP((ROUNDUP((ROUNDDOWN((ROUNDDOWN(((ROUNDDOWN((AY10*1.39),-2))*AX10),0))*1.7,0))*0.4,0))/1000,0)-AZ10</f>
        <v>0</v>
      </c>
      <c r="BB10" s="358"/>
      <c r="BC10" s="359"/>
      <c r="BD10" s="361">
        <f>ROUNDUP((ROUNDUP((ROUNDDOWN((ROUNDDOWN(((ROUNDDOWN((BC10*1.39),-2))*BB10),0))*1.7,0))*0.3,0))/1000,0)</f>
        <v>0</v>
      </c>
      <c r="BE10" s="361">
        <f>ROUNDUP((ROUNDUP((ROUNDDOWN((ROUNDDOWN(((ROUNDDOWN((BC10*1.39),-2))*BB10),0))*1.7,0))*0.4,0))/1000,0)-BD10</f>
        <v>0</v>
      </c>
      <c r="BF10" s="358"/>
      <c r="BG10" s="359"/>
      <c r="BH10" s="361">
        <f>ROUNDUP((ROUNDUP((ROUNDDOWN((ROUNDDOWN(((ROUNDDOWN((BG10*1.39),-2))*BF10),0))*1.7,0))*0.3,0))/1000,0)</f>
        <v>0</v>
      </c>
      <c r="BI10" s="361">
        <f>ROUNDUP((ROUNDUP((ROUNDDOWN((ROUNDDOWN(((ROUNDDOWN((BG10*1.39),-2))*BF10),0))*1.7,0))*0.4,0))/1000,0)-BH10</f>
        <v>0</v>
      </c>
      <c r="BJ10" s="127"/>
      <c r="BK10" s="359"/>
      <c r="BL10" s="361">
        <f>ROUNDUP((ROUNDUP((ROUNDDOWN((ROUNDDOWN(((ROUNDDOWN((BK10*1.39),-2))*BJ10),0))*1.7,0))*0.3,0))/1000,0)</f>
        <v>0</v>
      </c>
      <c r="BM10" s="361">
        <f>ROUNDUP((ROUNDUP((ROUNDDOWN((ROUNDDOWN(((ROUNDDOWN((BK10*1.39),-2))*BJ10),0))*1.7,0))*0.4,0))/1000,0)-BL10</f>
        <v>0</v>
      </c>
      <c r="BN10" s="361">
        <f>ROUNDDOWN((ROUNDDOWN((ROUNDDOWN((ROUNDDOWN((BK10*1.39),-2))*BJ10,0))*1,0))/1000,0)-BL10-BM10</f>
        <v>0</v>
      </c>
      <c r="BO10" s="169"/>
      <c r="BP10" s="358"/>
      <c r="BQ10" s="359"/>
      <c r="BR10" s="361">
        <f>ROUNDUP((ROUNDUP((ROUNDDOWN((ROUNDDOWN(((ROUNDDOWN((BQ10*1.39),-2))*BP10),0))*1.7,0))*0.3,0))/1000,0)</f>
        <v>0</v>
      </c>
      <c r="BS10" s="361">
        <f>ROUNDUP((ROUNDUP((ROUNDDOWN((ROUNDDOWN(((ROUNDDOWN((BQ10*1.39),-2))*BP10),0))*1.7,0))*0.4,0))/1000,0)-BR10</f>
        <v>0</v>
      </c>
      <c r="BT10" s="361">
        <f>ROUNDDOWN((ROUNDDOWN((ROUNDDOWN((ROUNDDOWN((BQ10*1.39),-2))*BP10,0))*1,0))/1000,0)-BR10-BS10</f>
        <v>0</v>
      </c>
      <c r="BU10" s="169"/>
      <c r="BV10" s="358"/>
      <c r="BW10" s="359"/>
      <c r="BX10" s="361">
        <f>ROUNDUP((ROUNDUP((ROUNDDOWN((ROUNDDOWN(((ROUNDDOWN((BW10*1.39),-2))*BV10),0))*1.7,0))*0.3,0))/1000,0)</f>
        <v>0</v>
      </c>
      <c r="BY10" s="361">
        <f>ROUNDUP((ROUNDUP((ROUNDDOWN((ROUNDDOWN(((ROUNDDOWN((BW10*1.39),-2))*BV10),0))*1.7,0))*0.4,0))/1000,0)-BX10</f>
        <v>0</v>
      </c>
      <c r="BZ10" s="361">
        <f>ROUNDDOWN((ROUNDDOWN((ROUNDDOWN((ROUNDDOWN((BW10*1.39),-2))*BV10,0))*1,0))/1000,0)-BX10-BY10</f>
        <v>0</v>
      </c>
      <c r="CA10" s="169"/>
      <c r="CB10" s="127"/>
      <c r="CC10" s="358"/>
      <c r="CD10" s="127"/>
    </row>
    <row r="11" spans="1:82" s="365" customFormat="1" ht="18" customHeight="1">
      <c r="A11" s="123">
        <v>2</v>
      </c>
      <c r="B11" s="123">
        <v>24</v>
      </c>
      <c r="C11" s="123" t="s">
        <v>477</v>
      </c>
      <c r="D11" s="123" t="s">
        <v>478</v>
      </c>
      <c r="E11" s="124" t="s">
        <v>479</v>
      </c>
      <c r="F11" s="125" t="s">
        <v>480</v>
      </c>
      <c r="G11" s="123" t="s">
        <v>481</v>
      </c>
      <c r="H11" s="123"/>
      <c r="I11" s="123"/>
      <c r="J11" s="123" t="s">
        <v>543</v>
      </c>
      <c r="K11" s="169">
        <v>50</v>
      </c>
      <c r="L11" s="124" t="s">
        <v>544</v>
      </c>
      <c r="M11" s="169" t="s">
        <v>544</v>
      </c>
      <c r="N11" s="127" t="s">
        <v>545</v>
      </c>
      <c r="O11" s="169"/>
      <c r="P11" s="169"/>
      <c r="Q11" s="169"/>
      <c r="R11" s="169"/>
      <c r="S11" s="374"/>
      <c r="T11" s="375"/>
      <c r="U11" s="357"/>
      <c r="V11" s="358"/>
      <c r="W11" s="359"/>
      <c r="X11" s="361">
        <f t="shared" ref="X11:X25" si="11">ROUNDUP((ROUNDUP((ROUNDDOWN((ROUNDDOWN(((ROUNDDOWN((W11*1.39),-2))*V11),0))*1.7,0))*0.3,0))/1000,0)</f>
        <v>0</v>
      </c>
      <c r="Y11" s="361">
        <f t="shared" ref="Y11:Y25" si="12">ROUNDUP((ROUNDUP((ROUNDDOWN((ROUNDDOWN(((ROUNDDOWN((W11*1.39),-2))*V11),0))*1.7,0))*0.4,0))/1000,0)-X11</f>
        <v>0</v>
      </c>
      <c r="Z11" s="361">
        <f t="shared" ref="Z11:Z25" si="13">ROUNDDOWN((ROUNDDOWN((ROUNDDOWN((ROUNDDOWN((W11*1.39),-2))*V11,0))*0.85,0))/1000,0)-X11-Y11</f>
        <v>0</v>
      </c>
      <c r="AA11" s="361">
        <f t="shared" si="10"/>
        <v>0</v>
      </c>
      <c r="AB11" s="169"/>
      <c r="AC11" s="358"/>
      <c r="AD11" s="359"/>
      <c r="AE11" s="361">
        <f t="shared" ref="AE11:AE74" si="14">ROUNDUP((ROUNDUP((ROUNDDOWN((ROUNDDOWN(((ROUNDDOWN((AD11*1.39),-2))*AC11),0))*1.7,0))*0.3,0))/1000,0)</f>
        <v>0</v>
      </c>
      <c r="AF11" s="361">
        <f t="shared" ref="AF11:AF74" si="15">ROUNDUP((ROUNDUP((ROUNDDOWN((ROUNDDOWN(((ROUNDDOWN((AD11*1.39),-2))*AC11),0))*1.7,0))*0.4,0))/1000,0)-AE11</f>
        <v>0</v>
      </c>
      <c r="AG11" s="361">
        <f t="shared" ref="AG11:AG74" si="16">ROUNDDOWN((ROUNDDOWN((ROUNDDOWN((ROUNDDOWN((AD11*1.39),-2))*AC11,0))*0.85,0))/1000,0)-AE11-AF11</f>
        <v>0</v>
      </c>
      <c r="AH11" s="358"/>
      <c r="AI11" s="359"/>
      <c r="AJ11" s="361">
        <f t="shared" ref="AJ11:AJ74" si="17">ROUNDUP((ROUNDUP((ROUNDDOWN((ROUNDDOWN(((ROUNDDOWN((AI11*1.39),-2))*AH11),0))*1.7,0))*0.3,0))/1000,0)</f>
        <v>0</v>
      </c>
      <c r="AK11" s="361">
        <f t="shared" ref="AK11:AK74" si="18">ROUNDUP((ROUNDUP((ROUNDDOWN((ROUNDDOWN(((ROUNDDOWN((AI11*1.39),-2))*AH11),0))*1.7,0))*0.4,0))/1000,0)-AJ11</f>
        <v>0</v>
      </c>
      <c r="AL11" s="361">
        <f t="shared" ref="AL11:AL74" si="19">ROUNDDOWN((ROUNDDOWN((ROUNDDOWN((ROUNDDOWN((AI11*1.39),-2))*AH11,0))*0.85,0))/1000,0)-AJ11-AK11</f>
        <v>0</v>
      </c>
      <c r="AM11" s="361">
        <f t="shared" ref="AM11:AM74" si="20">ROUNDDOWN((ROUNDDOWN((ROUNDDOWN((ROUNDDOWN((AI11*1.39),-2))*AH11,0))*0.95,0))/1000,0)-AJ11-AK11-AL11</f>
        <v>0</v>
      </c>
      <c r="AN11" s="358"/>
      <c r="AO11" s="359"/>
      <c r="AP11" s="361">
        <f t="shared" ref="AP11:AP74" si="21">ROUNDUP((ROUNDUP((ROUNDDOWN((ROUNDDOWN(((ROUNDDOWN((AO11*1.39),-2))*AN11),0))*1.7,0))*0.3,0))/1000,0)</f>
        <v>0</v>
      </c>
      <c r="AQ11" s="361">
        <f t="shared" ref="AQ11:AQ74" si="22">ROUNDUP((ROUNDUP((ROUNDDOWN((ROUNDDOWN(((ROUNDDOWN((AO11*1.39),-2))*AN11),0))*1.7,0))*0.4,0))/1000,0)-AP11</f>
        <v>0</v>
      </c>
      <c r="AR11" s="361">
        <f t="shared" ref="AR11:AR74" si="23">ROUNDDOWN((ROUNDDOWN((ROUNDDOWN((ROUNDDOWN((AO11*1.39),-2))*AN11,0))*0.85,0))/1000,0)-AP11-AQ11</f>
        <v>0</v>
      </c>
      <c r="AS11" s="361">
        <f t="shared" ref="AS11:AS74" si="24">ROUNDDOWN((ROUNDDOWN((ROUNDDOWN((ROUNDDOWN((AO11*1.39),-2))*AN11,0))*0.95,0))/1000,0)-AP11-AQ11-AR11</f>
        <v>0</v>
      </c>
      <c r="AT11" s="358"/>
      <c r="AU11" s="359"/>
      <c r="AV11" s="361">
        <f t="shared" ref="AV11:AV74" si="25">ROUNDUP((ROUNDUP((ROUNDDOWN((ROUNDDOWN(((ROUNDDOWN((AU11*1.39),-2))*AT11),0))*1.7,0))*0.3,0))/1000,0)</f>
        <v>0</v>
      </c>
      <c r="AW11" s="361">
        <f t="shared" ref="AW11:AW74" si="26">ROUNDUP((ROUNDUP((ROUNDDOWN((ROUNDDOWN(((ROUNDDOWN((AU11*1.39),-2))*AT11),0))*1.7,0))*0.4,0))/1000,0)-AV11</f>
        <v>0</v>
      </c>
      <c r="AX11" s="358"/>
      <c r="AY11" s="359"/>
      <c r="AZ11" s="361">
        <f t="shared" ref="AZ11:AZ74" si="27">ROUNDUP((ROUNDUP((ROUNDDOWN((ROUNDDOWN(((ROUNDDOWN((AY11*1.39),-2))*AX11),0))*1.7,0))*0.3,0))/1000,0)</f>
        <v>0</v>
      </c>
      <c r="BA11" s="361">
        <f t="shared" ref="BA11:BA74" si="28">ROUNDUP((ROUNDUP((ROUNDDOWN((ROUNDDOWN(((ROUNDDOWN((AY11*1.39),-2))*AX11),0))*1.7,0))*0.4,0))/1000,0)-AZ11</f>
        <v>0</v>
      </c>
      <c r="BB11" s="358"/>
      <c r="BC11" s="359"/>
      <c r="BD11" s="361">
        <f t="shared" ref="BD11:BD74" si="29">ROUNDUP((ROUNDUP((ROUNDDOWN((ROUNDDOWN(((ROUNDDOWN((BC11*1.39),-2))*BB11),0))*1.7,0))*0.3,0))/1000,0)</f>
        <v>0</v>
      </c>
      <c r="BE11" s="361">
        <f t="shared" ref="BE11:BE74" si="30">ROUNDUP((ROUNDUP((ROUNDDOWN((ROUNDDOWN(((ROUNDDOWN((BC11*1.39),-2))*BB11),0))*1.7,0))*0.4,0))/1000,0)-BD11</f>
        <v>0</v>
      </c>
      <c r="BF11" s="358"/>
      <c r="BG11" s="359"/>
      <c r="BH11" s="361">
        <f t="shared" ref="BH11:BH74" si="31">ROUNDUP((ROUNDUP((ROUNDDOWN((ROUNDDOWN(((ROUNDDOWN((BG11*1.39),-2))*BF11),0))*1.7,0))*0.3,0))/1000,0)</f>
        <v>0</v>
      </c>
      <c r="BI11" s="361">
        <f t="shared" ref="BI11:BI74" si="32">ROUNDUP((ROUNDUP((ROUNDDOWN((ROUNDDOWN(((ROUNDDOWN((BG11*1.39),-2))*BF11),0))*1.7,0))*0.4,0))/1000,0)-BH11</f>
        <v>0</v>
      </c>
      <c r="BJ11" s="127"/>
      <c r="BK11" s="359"/>
      <c r="BL11" s="361">
        <f t="shared" ref="BL11:BL74" si="33">ROUNDUP((ROUNDUP((ROUNDDOWN((ROUNDDOWN(((ROUNDDOWN((BK11*1.39),-2))*BJ11),0))*1.7,0))*0.3,0))/1000,0)</f>
        <v>0</v>
      </c>
      <c r="BM11" s="361">
        <f t="shared" ref="BM11:BM74" si="34">ROUNDUP((ROUNDUP((ROUNDDOWN((ROUNDDOWN(((ROUNDDOWN((BK11*1.39),-2))*BJ11),0))*1.7,0))*0.4,0))/1000,0)-BL11</f>
        <v>0</v>
      </c>
      <c r="BN11" s="361">
        <f t="shared" ref="BN11:BN74" si="35">ROUNDDOWN((ROUNDDOWN((ROUNDDOWN((ROUNDDOWN((BK11*1.39),-2))*BJ11,0))*1,0))/1000,0)-BL11-BM11</f>
        <v>0</v>
      </c>
      <c r="BO11" s="169"/>
      <c r="BP11" s="358"/>
      <c r="BQ11" s="359"/>
      <c r="BR11" s="361">
        <v>0</v>
      </c>
      <c r="BS11" s="361">
        <v>0</v>
      </c>
      <c r="BT11" s="361">
        <v>0</v>
      </c>
      <c r="BU11" s="169"/>
      <c r="BV11" s="358"/>
      <c r="BW11" s="359"/>
      <c r="BX11" s="361">
        <f t="shared" ref="BX11:BX74" si="36">ROUNDUP((ROUNDUP((ROUNDDOWN((ROUNDDOWN(((ROUNDDOWN((BW11*1.39),-2))*BV11),0))*1.7,0))*0.3,0))/1000,0)</f>
        <v>0</v>
      </c>
      <c r="BY11" s="361">
        <f t="shared" ref="BY11:BY74" si="37">ROUNDUP((ROUNDUP((ROUNDDOWN((ROUNDDOWN(((ROUNDDOWN((BW11*1.39),-2))*BV11),0))*1.7,0))*0.4,0))/1000,0)-BX11</f>
        <v>0</v>
      </c>
      <c r="BZ11" s="361">
        <f t="shared" ref="BZ11:BZ74" si="38">ROUNDDOWN((ROUNDDOWN((ROUNDDOWN((ROUNDDOWN((BW11*1.39),-2))*BV11,0))*1,0))/1000,0)-BX11-BY11</f>
        <v>0</v>
      </c>
      <c r="CA11" s="169"/>
      <c r="CB11" s="127"/>
      <c r="CC11" s="358"/>
      <c r="CD11" s="127"/>
    </row>
    <row r="12" spans="1:82" s="365" customFormat="1" ht="18" customHeight="1">
      <c r="A12" s="123">
        <v>3</v>
      </c>
      <c r="B12" s="123">
        <v>26</v>
      </c>
      <c r="C12" s="123" t="s">
        <v>484</v>
      </c>
      <c r="D12" s="123" t="s">
        <v>485</v>
      </c>
      <c r="E12" s="124" t="s">
        <v>479</v>
      </c>
      <c r="F12" s="125" t="s">
        <v>480</v>
      </c>
      <c r="G12" s="123" t="s">
        <v>481</v>
      </c>
      <c r="H12" s="123"/>
      <c r="I12" s="123"/>
      <c r="J12" s="123" t="s">
        <v>543</v>
      </c>
      <c r="K12" s="169">
        <v>100</v>
      </c>
      <c r="L12" s="124" t="s">
        <v>544</v>
      </c>
      <c r="M12" s="169" t="s">
        <v>544</v>
      </c>
      <c r="N12" s="127" t="s">
        <v>546</v>
      </c>
      <c r="O12" s="169"/>
      <c r="P12" s="169"/>
      <c r="Q12" s="169"/>
      <c r="R12" s="169"/>
      <c r="S12" s="374"/>
      <c r="T12" s="375"/>
      <c r="U12" s="357"/>
      <c r="V12" s="358"/>
      <c r="W12" s="359"/>
      <c r="X12" s="361">
        <f t="shared" si="11"/>
        <v>0</v>
      </c>
      <c r="Y12" s="361">
        <f t="shared" si="12"/>
        <v>0</v>
      </c>
      <c r="Z12" s="361">
        <f t="shared" si="13"/>
        <v>0</v>
      </c>
      <c r="AA12" s="361">
        <f t="shared" si="10"/>
        <v>0</v>
      </c>
      <c r="AB12" s="169"/>
      <c r="AC12" s="358"/>
      <c r="AD12" s="359"/>
      <c r="AE12" s="361">
        <f t="shared" si="14"/>
        <v>0</v>
      </c>
      <c r="AF12" s="361">
        <f t="shared" si="15"/>
        <v>0</v>
      </c>
      <c r="AG12" s="361">
        <f t="shared" si="16"/>
        <v>0</v>
      </c>
      <c r="AH12" s="358"/>
      <c r="AI12" s="359"/>
      <c r="AJ12" s="361">
        <f t="shared" si="17"/>
        <v>0</v>
      </c>
      <c r="AK12" s="361">
        <f t="shared" si="18"/>
        <v>0</v>
      </c>
      <c r="AL12" s="361">
        <f t="shared" si="19"/>
        <v>0</v>
      </c>
      <c r="AM12" s="361">
        <f t="shared" si="20"/>
        <v>0</v>
      </c>
      <c r="AN12" s="358"/>
      <c r="AO12" s="359"/>
      <c r="AP12" s="361">
        <f t="shared" si="21"/>
        <v>0</v>
      </c>
      <c r="AQ12" s="361">
        <f t="shared" si="22"/>
        <v>0</v>
      </c>
      <c r="AR12" s="361">
        <f t="shared" si="23"/>
        <v>0</v>
      </c>
      <c r="AS12" s="361">
        <f t="shared" si="24"/>
        <v>0</v>
      </c>
      <c r="AT12" s="358"/>
      <c r="AU12" s="359"/>
      <c r="AV12" s="361">
        <f t="shared" si="25"/>
        <v>0</v>
      </c>
      <c r="AW12" s="361">
        <f t="shared" si="26"/>
        <v>0</v>
      </c>
      <c r="AX12" s="358"/>
      <c r="AY12" s="359"/>
      <c r="AZ12" s="361">
        <f t="shared" si="27"/>
        <v>0</v>
      </c>
      <c r="BA12" s="361">
        <f t="shared" si="28"/>
        <v>0</v>
      </c>
      <c r="BB12" s="358"/>
      <c r="BC12" s="359"/>
      <c r="BD12" s="361">
        <f t="shared" si="29"/>
        <v>0</v>
      </c>
      <c r="BE12" s="361">
        <f t="shared" si="30"/>
        <v>0</v>
      </c>
      <c r="BF12" s="358"/>
      <c r="BG12" s="359"/>
      <c r="BH12" s="361">
        <f t="shared" si="31"/>
        <v>0</v>
      </c>
      <c r="BI12" s="361">
        <f t="shared" si="32"/>
        <v>0</v>
      </c>
      <c r="BJ12" s="127"/>
      <c r="BK12" s="359"/>
      <c r="BL12" s="361">
        <f t="shared" si="33"/>
        <v>0</v>
      </c>
      <c r="BM12" s="361">
        <f t="shared" si="34"/>
        <v>0</v>
      </c>
      <c r="BN12" s="361">
        <f t="shared" si="35"/>
        <v>0</v>
      </c>
      <c r="BO12" s="169"/>
      <c r="BP12" s="358"/>
      <c r="BQ12" s="359"/>
      <c r="BR12" s="361">
        <v>0</v>
      </c>
      <c r="BS12" s="361">
        <v>0</v>
      </c>
      <c r="BT12" s="361">
        <v>0</v>
      </c>
      <c r="BU12" s="169"/>
      <c r="BV12" s="358"/>
      <c r="BW12" s="359"/>
      <c r="BX12" s="361">
        <f t="shared" si="36"/>
        <v>0</v>
      </c>
      <c r="BY12" s="361">
        <f t="shared" si="37"/>
        <v>0</v>
      </c>
      <c r="BZ12" s="361">
        <f t="shared" si="38"/>
        <v>0</v>
      </c>
      <c r="CA12" s="169"/>
      <c r="CB12" s="127"/>
      <c r="CC12" s="358"/>
      <c r="CD12" s="127"/>
    </row>
    <row r="13" spans="1:82" s="365" customFormat="1" ht="18" customHeight="1">
      <c r="A13" s="123">
        <v>4</v>
      </c>
      <c r="B13" s="123">
        <v>26</v>
      </c>
      <c r="C13" s="123" t="s">
        <v>484</v>
      </c>
      <c r="D13" s="123" t="s">
        <v>485</v>
      </c>
      <c r="E13" s="124" t="s">
        <v>479</v>
      </c>
      <c r="F13" s="125" t="s">
        <v>480</v>
      </c>
      <c r="G13" s="123" t="s">
        <v>481</v>
      </c>
      <c r="H13" s="123"/>
      <c r="I13" s="123"/>
      <c r="J13" s="123" t="s">
        <v>543</v>
      </c>
      <c r="K13" s="169">
        <v>60</v>
      </c>
      <c r="L13" s="124" t="s">
        <v>544</v>
      </c>
      <c r="M13" s="169" t="s">
        <v>544</v>
      </c>
      <c r="N13" s="127" t="s">
        <v>546</v>
      </c>
      <c r="O13" s="169"/>
      <c r="P13" s="169"/>
      <c r="Q13" s="169"/>
      <c r="R13" s="169"/>
      <c r="S13" s="374"/>
      <c r="T13" s="375"/>
      <c r="U13" s="357"/>
      <c r="V13" s="358"/>
      <c r="W13" s="359"/>
      <c r="X13" s="361">
        <f t="shared" si="11"/>
        <v>0</v>
      </c>
      <c r="Y13" s="361">
        <f t="shared" si="12"/>
        <v>0</v>
      </c>
      <c r="Z13" s="361">
        <f t="shared" si="13"/>
        <v>0</v>
      </c>
      <c r="AA13" s="361">
        <f t="shared" si="10"/>
        <v>0</v>
      </c>
      <c r="AB13" s="169"/>
      <c r="AC13" s="358"/>
      <c r="AD13" s="359"/>
      <c r="AE13" s="361">
        <f t="shared" si="14"/>
        <v>0</v>
      </c>
      <c r="AF13" s="361">
        <f t="shared" si="15"/>
        <v>0</v>
      </c>
      <c r="AG13" s="361">
        <f t="shared" si="16"/>
        <v>0</v>
      </c>
      <c r="AH13" s="358"/>
      <c r="AI13" s="359"/>
      <c r="AJ13" s="361">
        <f t="shared" si="17"/>
        <v>0</v>
      </c>
      <c r="AK13" s="361">
        <f t="shared" si="18"/>
        <v>0</v>
      </c>
      <c r="AL13" s="361">
        <f t="shared" si="19"/>
        <v>0</v>
      </c>
      <c r="AM13" s="361">
        <f t="shared" si="20"/>
        <v>0</v>
      </c>
      <c r="AN13" s="358"/>
      <c r="AO13" s="359"/>
      <c r="AP13" s="361">
        <f t="shared" si="21"/>
        <v>0</v>
      </c>
      <c r="AQ13" s="361">
        <f t="shared" si="22"/>
        <v>0</v>
      </c>
      <c r="AR13" s="361">
        <f t="shared" si="23"/>
        <v>0</v>
      </c>
      <c r="AS13" s="361">
        <f t="shared" si="24"/>
        <v>0</v>
      </c>
      <c r="AT13" s="358"/>
      <c r="AU13" s="359"/>
      <c r="AV13" s="361">
        <f t="shared" si="25"/>
        <v>0</v>
      </c>
      <c r="AW13" s="361">
        <f t="shared" si="26"/>
        <v>0</v>
      </c>
      <c r="AX13" s="358"/>
      <c r="AY13" s="359"/>
      <c r="AZ13" s="361">
        <f t="shared" si="27"/>
        <v>0</v>
      </c>
      <c r="BA13" s="361">
        <f t="shared" si="28"/>
        <v>0</v>
      </c>
      <c r="BB13" s="358"/>
      <c r="BC13" s="359"/>
      <c r="BD13" s="361">
        <f t="shared" si="29"/>
        <v>0</v>
      </c>
      <c r="BE13" s="361">
        <f t="shared" si="30"/>
        <v>0</v>
      </c>
      <c r="BF13" s="358"/>
      <c r="BG13" s="359"/>
      <c r="BH13" s="361">
        <f t="shared" si="31"/>
        <v>0</v>
      </c>
      <c r="BI13" s="361">
        <f t="shared" si="32"/>
        <v>0</v>
      </c>
      <c r="BJ13" s="127"/>
      <c r="BK13" s="359"/>
      <c r="BL13" s="361">
        <f t="shared" si="33"/>
        <v>0</v>
      </c>
      <c r="BM13" s="361">
        <f t="shared" si="34"/>
        <v>0</v>
      </c>
      <c r="BN13" s="361">
        <f t="shared" si="35"/>
        <v>0</v>
      </c>
      <c r="BO13" s="169"/>
      <c r="BP13" s="358"/>
      <c r="BQ13" s="359"/>
      <c r="BR13" s="361">
        <v>0</v>
      </c>
      <c r="BS13" s="361">
        <v>0</v>
      </c>
      <c r="BT13" s="361">
        <v>0</v>
      </c>
      <c r="BU13" s="169"/>
      <c r="BV13" s="358"/>
      <c r="BW13" s="359"/>
      <c r="BX13" s="361">
        <f t="shared" si="36"/>
        <v>0</v>
      </c>
      <c r="BY13" s="361">
        <f t="shared" si="37"/>
        <v>0</v>
      </c>
      <c r="BZ13" s="361">
        <f t="shared" si="38"/>
        <v>0</v>
      </c>
      <c r="CA13" s="169"/>
      <c r="CB13" s="127"/>
      <c r="CC13" s="358"/>
      <c r="CD13" s="127"/>
    </row>
    <row r="14" spans="1:82" s="365" customFormat="1" ht="18" customHeight="1">
      <c r="A14" s="123">
        <v>5</v>
      </c>
      <c r="B14" s="123">
        <v>26</v>
      </c>
      <c r="C14" s="123" t="s">
        <v>484</v>
      </c>
      <c r="D14" s="123" t="s">
        <v>485</v>
      </c>
      <c r="E14" s="124" t="s">
        <v>486</v>
      </c>
      <c r="F14" s="125" t="s">
        <v>480</v>
      </c>
      <c r="G14" s="123" t="s">
        <v>481</v>
      </c>
      <c r="H14" s="123"/>
      <c r="I14" s="123"/>
      <c r="J14" s="123" t="s">
        <v>543</v>
      </c>
      <c r="K14" s="169">
        <v>50</v>
      </c>
      <c r="L14" s="124" t="s">
        <v>544</v>
      </c>
      <c r="M14" s="169" t="s">
        <v>547</v>
      </c>
      <c r="N14" s="127" t="s">
        <v>548</v>
      </c>
      <c r="O14" s="169"/>
      <c r="P14" s="169"/>
      <c r="Q14" s="169"/>
      <c r="R14" s="169"/>
      <c r="S14" s="374"/>
      <c r="T14" s="375"/>
      <c r="U14" s="357"/>
      <c r="V14" s="358"/>
      <c r="W14" s="359"/>
      <c r="X14" s="361">
        <f t="shared" si="11"/>
        <v>0</v>
      </c>
      <c r="Y14" s="361">
        <f t="shared" si="12"/>
        <v>0</v>
      </c>
      <c r="Z14" s="361">
        <f t="shared" si="13"/>
        <v>0</v>
      </c>
      <c r="AA14" s="361">
        <f t="shared" si="10"/>
        <v>0</v>
      </c>
      <c r="AB14" s="169"/>
      <c r="AC14" s="358"/>
      <c r="AD14" s="359"/>
      <c r="AE14" s="361">
        <f t="shared" si="14"/>
        <v>0</v>
      </c>
      <c r="AF14" s="361">
        <f t="shared" si="15"/>
        <v>0</v>
      </c>
      <c r="AG14" s="361">
        <f t="shared" si="16"/>
        <v>0</v>
      </c>
      <c r="AH14" s="358"/>
      <c r="AI14" s="359"/>
      <c r="AJ14" s="361">
        <f t="shared" si="17"/>
        <v>0</v>
      </c>
      <c r="AK14" s="361">
        <f t="shared" si="18"/>
        <v>0</v>
      </c>
      <c r="AL14" s="361">
        <f t="shared" si="19"/>
        <v>0</v>
      </c>
      <c r="AM14" s="361">
        <f t="shared" si="20"/>
        <v>0</v>
      </c>
      <c r="AN14" s="358"/>
      <c r="AO14" s="359"/>
      <c r="AP14" s="361">
        <f t="shared" si="21"/>
        <v>0</v>
      </c>
      <c r="AQ14" s="361">
        <f t="shared" si="22"/>
        <v>0</v>
      </c>
      <c r="AR14" s="361">
        <f t="shared" si="23"/>
        <v>0</v>
      </c>
      <c r="AS14" s="361">
        <f t="shared" si="24"/>
        <v>0</v>
      </c>
      <c r="AT14" s="358"/>
      <c r="AU14" s="359"/>
      <c r="AV14" s="361">
        <f t="shared" si="25"/>
        <v>0</v>
      </c>
      <c r="AW14" s="361">
        <f t="shared" si="26"/>
        <v>0</v>
      </c>
      <c r="AX14" s="358"/>
      <c r="AY14" s="359"/>
      <c r="AZ14" s="361">
        <f t="shared" si="27"/>
        <v>0</v>
      </c>
      <c r="BA14" s="361">
        <f t="shared" si="28"/>
        <v>0</v>
      </c>
      <c r="BB14" s="358"/>
      <c r="BC14" s="359"/>
      <c r="BD14" s="361">
        <f t="shared" si="29"/>
        <v>0</v>
      </c>
      <c r="BE14" s="361">
        <f t="shared" si="30"/>
        <v>0</v>
      </c>
      <c r="BF14" s="358"/>
      <c r="BG14" s="359"/>
      <c r="BH14" s="361">
        <f t="shared" si="31"/>
        <v>0</v>
      </c>
      <c r="BI14" s="361">
        <f t="shared" si="32"/>
        <v>0</v>
      </c>
      <c r="BJ14" s="127"/>
      <c r="BK14" s="359"/>
      <c r="BL14" s="361">
        <f t="shared" si="33"/>
        <v>0</v>
      </c>
      <c r="BM14" s="361">
        <f t="shared" si="34"/>
        <v>0</v>
      </c>
      <c r="BN14" s="361">
        <f t="shared" si="35"/>
        <v>0</v>
      </c>
      <c r="BO14" s="169"/>
      <c r="BP14" s="358"/>
      <c r="BQ14" s="359"/>
      <c r="BR14" s="361">
        <v>0</v>
      </c>
      <c r="BS14" s="361">
        <v>0</v>
      </c>
      <c r="BT14" s="361">
        <v>0</v>
      </c>
      <c r="BU14" s="169"/>
      <c r="BV14" s="358"/>
      <c r="BW14" s="359"/>
      <c r="BX14" s="361">
        <f t="shared" si="36"/>
        <v>0</v>
      </c>
      <c r="BY14" s="361">
        <f t="shared" si="37"/>
        <v>0</v>
      </c>
      <c r="BZ14" s="361">
        <f t="shared" si="38"/>
        <v>0</v>
      </c>
      <c r="CA14" s="169"/>
      <c r="CB14" s="127"/>
      <c r="CC14" s="358"/>
      <c r="CD14" s="127"/>
    </row>
    <row r="15" spans="1:82" s="365" customFormat="1" ht="18" customHeight="1">
      <c r="A15" s="123">
        <v>6</v>
      </c>
      <c r="B15" s="123">
        <v>24</v>
      </c>
      <c r="C15" s="123" t="s">
        <v>487</v>
      </c>
      <c r="D15" s="123" t="s">
        <v>488</v>
      </c>
      <c r="E15" s="124" t="s">
        <v>479</v>
      </c>
      <c r="F15" s="125" t="s">
        <v>480</v>
      </c>
      <c r="G15" s="123" t="s">
        <v>481</v>
      </c>
      <c r="H15" s="123"/>
      <c r="I15" s="123"/>
      <c r="J15" s="123" t="s">
        <v>543</v>
      </c>
      <c r="K15" s="169">
        <v>120</v>
      </c>
      <c r="L15" s="124" t="s">
        <v>549</v>
      </c>
      <c r="M15" s="169" t="s">
        <v>547</v>
      </c>
      <c r="N15" s="127" t="s">
        <v>550</v>
      </c>
      <c r="O15" s="169"/>
      <c r="P15" s="169"/>
      <c r="Q15" s="169"/>
      <c r="R15" s="169"/>
      <c r="S15" s="374"/>
      <c r="T15" s="375"/>
      <c r="U15" s="357"/>
      <c r="V15" s="358"/>
      <c r="W15" s="359"/>
      <c r="X15" s="361">
        <f t="shared" si="11"/>
        <v>0</v>
      </c>
      <c r="Y15" s="361">
        <f t="shared" si="12"/>
        <v>0</v>
      </c>
      <c r="Z15" s="361">
        <f t="shared" si="13"/>
        <v>0</v>
      </c>
      <c r="AA15" s="361">
        <f t="shared" si="10"/>
        <v>0</v>
      </c>
      <c r="AB15" s="169"/>
      <c r="AC15" s="358"/>
      <c r="AD15" s="359"/>
      <c r="AE15" s="361">
        <f t="shared" si="14"/>
        <v>0</v>
      </c>
      <c r="AF15" s="361">
        <f t="shared" si="15"/>
        <v>0</v>
      </c>
      <c r="AG15" s="361">
        <f t="shared" si="16"/>
        <v>0</v>
      </c>
      <c r="AH15" s="358"/>
      <c r="AI15" s="359"/>
      <c r="AJ15" s="361">
        <f t="shared" si="17"/>
        <v>0</v>
      </c>
      <c r="AK15" s="361">
        <f t="shared" si="18"/>
        <v>0</v>
      </c>
      <c r="AL15" s="361">
        <f t="shared" si="19"/>
        <v>0</v>
      </c>
      <c r="AM15" s="361">
        <f t="shared" si="20"/>
        <v>0</v>
      </c>
      <c r="AN15" s="358"/>
      <c r="AO15" s="359"/>
      <c r="AP15" s="361">
        <f t="shared" si="21"/>
        <v>0</v>
      </c>
      <c r="AQ15" s="361">
        <f t="shared" si="22"/>
        <v>0</v>
      </c>
      <c r="AR15" s="361">
        <f t="shared" si="23"/>
        <v>0</v>
      </c>
      <c r="AS15" s="361">
        <f t="shared" si="24"/>
        <v>0</v>
      </c>
      <c r="AT15" s="358"/>
      <c r="AU15" s="359"/>
      <c r="AV15" s="361">
        <f t="shared" si="25"/>
        <v>0</v>
      </c>
      <c r="AW15" s="361">
        <f t="shared" si="26"/>
        <v>0</v>
      </c>
      <c r="AX15" s="358"/>
      <c r="AY15" s="359"/>
      <c r="AZ15" s="361">
        <f t="shared" si="27"/>
        <v>0</v>
      </c>
      <c r="BA15" s="361">
        <f t="shared" si="28"/>
        <v>0</v>
      </c>
      <c r="BB15" s="358"/>
      <c r="BC15" s="359"/>
      <c r="BD15" s="361">
        <f t="shared" si="29"/>
        <v>0</v>
      </c>
      <c r="BE15" s="361">
        <f t="shared" si="30"/>
        <v>0</v>
      </c>
      <c r="BF15" s="358"/>
      <c r="BG15" s="359"/>
      <c r="BH15" s="361">
        <f t="shared" si="31"/>
        <v>0</v>
      </c>
      <c r="BI15" s="361">
        <f t="shared" si="32"/>
        <v>0</v>
      </c>
      <c r="BJ15" s="127"/>
      <c r="BK15" s="359"/>
      <c r="BL15" s="361">
        <f t="shared" si="33"/>
        <v>0</v>
      </c>
      <c r="BM15" s="361">
        <f t="shared" si="34"/>
        <v>0</v>
      </c>
      <c r="BN15" s="361">
        <f t="shared" si="35"/>
        <v>0</v>
      </c>
      <c r="BO15" s="169"/>
      <c r="BP15" s="358"/>
      <c r="BQ15" s="359"/>
      <c r="BR15" s="361">
        <v>0</v>
      </c>
      <c r="BS15" s="361">
        <v>0</v>
      </c>
      <c r="BT15" s="361">
        <v>0</v>
      </c>
      <c r="BU15" s="169"/>
      <c r="BV15" s="358"/>
      <c r="BW15" s="359"/>
      <c r="BX15" s="361">
        <f t="shared" si="36"/>
        <v>0</v>
      </c>
      <c r="BY15" s="361">
        <f t="shared" si="37"/>
        <v>0</v>
      </c>
      <c r="BZ15" s="361">
        <f t="shared" si="38"/>
        <v>0</v>
      </c>
      <c r="CA15" s="169"/>
      <c r="CB15" s="127"/>
      <c r="CC15" s="358"/>
      <c r="CD15" s="127"/>
    </row>
    <row r="16" spans="1:82" s="365" customFormat="1" ht="18" customHeight="1">
      <c r="A16" s="123">
        <v>7</v>
      </c>
      <c r="B16" s="123">
        <v>26</v>
      </c>
      <c r="C16" s="123" t="s">
        <v>487</v>
      </c>
      <c r="D16" s="123" t="s">
        <v>488</v>
      </c>
      <c r="E16" s="124" t="s">
        <v>479</v>
      </c>
      <c r="F16" s="125" t="s">
        <v>483</v>
      </c>
      <c r="G16" s="123" t="s">
        <v>481</v>
      </c>
      <c r="H16" s="123"/>
      <c r="I16" s="123"/>
      <c r="J16" s="123" t="s">
        <v>543</v>
      </c>
      <c r="K16" s="169">
        <v>60</v>
      </c>
      <c r="L16" s="124" t="s">
        <v>544</v>
      </c>
      <c r="M16" s="169" t="s">
        <v>544</v>
      </c>
      <c r="N16" s="127"/>
      <c r="O16" s="169"/>
      <c r="P16" s="169"/>
      <c r="Q16" s="169"/>
      <c r="R16" s="169"/>
      <c r="S16" s="374"/>
      <c r="T16" s="375"/>
      <c r="U16" s="357"/>
      <c r="V16" s="358"/>
      <c r="W16" s="359"/>
      <c r="X16" s="361">
        <f t="shared" si="11"/>
        <v>0</v>
      </c>
      <c r="Y16" s="361">
        <f t="shared" si="12"/>
        <v>0</v>
      </c>
      <c r="Z16" s="361">
        <f t="shared" si="13"/>
        <v>0</v>
      </c>
      <c r="AA16" s="361">
        <f t="shared" si="10"/>
        <v>0</v>
      </c>
      <c r="AB16" s="169"/>
      <c r="AC16" s="358"/>
      <c r="AD16" s="359"/>
      <c r="AE16" s="361">
        <f t="shared" si="14"/>
        <v>0</v>
      </c>
      <c r="AF16" s="361">
        <f t="shared" si="15"/>
        <v>0</v>
      </c>
      <c r="AG16" s="361">
        <f t="shared" si="16"/>
        <v>0</v>
      </c>
      <c r="AH16" s="358"/>
      <c r="AI16" s="359"/>
      <c r="AJ16" s="361">
        <f t="shared" si="17"/>
        <v>0</v>
      </c>
      <c r="AK16" s="361">
        <f t="shared" si="18"/>
        <v>0</v>
      </c>
      <c r="AL16" s="361">
        <f t="shared" si="19"/>
        <v>0</v>
      </c>
      <c r="AM16" s="361">
        <f t="shared" si="20"/>
        <v>0</v>
      </c>
      <c r="AN16" s="358"/>
      <c r="AO16" s="359"/>
      <c r="AP16" s="361">
        <f t="shared" si="21"/>
        <v>0</v>
      </c>
      <c r="AQ16" s="361">
        <f t="shared" si="22"/>
        <v>0</v>
      </c>
      <c r="AR16" s="361">
        <f t="shared" si="23"/>
        <v>0</v>
      </c>
      <c r="AS16" s="361">
        <f t="shared" si="24"/>
        <v>0</v>
      </c>
      <c r="AT16" s="358"/>
      <c r="AU16" s="359"/>
      <c r="AV16" s="361">
        <f t="shared" si="25"/>
        <v>0</v>
      </c>
      <c r="AW16" s="361">
        <f t="shared" si="26"/>
        <v>0</v>
      </c>
      <c r="AX16" s="358"/>
      <c r="AY16" s="359"/>
      <c r="AZ16" s="361">
        <f t="shared" si="27"/>
        <v>0</v>
      </c>
      <c r="BA16" s="361">
        <f t="shared" si="28"/>
        <v>0</v>
      </c>
      <c r="BB16" s="358">
        <v>20</v>
      </c>
      <c r="BC16" s="359">
        <v>152700</v>
      </c>
      <c r="BD16" s="361">
        <f t="shared" si="29"/>
        <v>2165</v>
      </c>
      <c r="BE16" s="361">
        <f t="shared" si="30"/>
        <v>721</v>
      </c>
      <c r="BF16" s="358"/>
      <c r="BG16" s="359"/>
      <c r="BH16" s="361">
        <f t="shared" si="31"/>
        <v>0</v>
      </c>
      <c r="BI16" s="361">
        <f t="shared" si="32"/>
        <v>0</v>
      </c>
      <c r="BJ16" s="127"/>
      <c r="BK16" s="359"/>
      <c r="BL16" s="361">
        <f t="shared" si="33"/>
        <v>0</v>
      </c>
      <c r="BM16" s="361">
        <f t="shared" si="34"/>
        <v>0</v>
      </c>
      <c r="BN16" s="361">
        <f t="shared" si="35"/>
        <v>0</v>
      </c>
      <c r="BO16" s="169"/>
      <c r="BP16" s="358"/>
      <c r="BQ16" s="359"/>
      <c r="BR16" s="361">
        <v>0</v>
      </c>
      <c r="BS16" s="361">
        <v>0</v>
      </c>
      <c r="BT16" s="361">
        <v>0</v>
      </c>
      <c r="BU16" s="169"/>
      <c r="BV16" s="358"/>
      <c r="BW16" s="359"/>
      <c r="BX16" s="361">
        <f t="shared" si="36"/>
        <v>0</v>
      </c>
      <c r="BY16" s="361">
        <f t="shared" si="37"/>
        <v>0</v>
      </c>
      <c r="BZ16" s="361">
        <f t="shared" si="38"/>
        <v>0</v>
      </c>
      <c r="CA16" s="169"/>
      <c r="CB16" s="127"/>
      <c r="CC16" s="358"/>
      <c r="CD16" s="127"/>
    </row>
    <row r="17" spans="1:82" s="365" customFormat="1" ht="18" customHeight="1">
      <c r="A17" s="123">
        <v>8</v>
      </c>
      <c r="B17" s="123">
        <v>26</v>
      </c>
      <c r="C17" s="123" t="s">
        <v>489</v>
      </c>
      <c r="D17" s="123" t="s">
        <v>490</v>
      </c>
      <c r="E17" s="124" t="s">
        <v>479</v>
      </c>
      <c r="F17" s="125" t="s">
        <v>480</v>
      </c>
      <c r="G17" s="123" t="s">
        <v>481</v>
      </c>
      <c r="H17" s="123"/>
      <c r="I17" s="123"/>
      <c r="J17" s="123" t="s">
        <v>543</v>
      </c>
      <c r="K17" s="169">
        <v>100</v>
      </c>
      <c r="L17" s="124" t="s">
        <v>544</v>
      </c>
      <c r="M17" s="169" t="s">
        <v>544</v>
      </c>
      <c r="N17" s="127"/>
      <c r="O17" s="169"/>
      <c r="P17" s="169"/>
      <c r="Q17" s="169"/>
      <c r="R17" s="169"/>
      <c r="S17" s="374"/>
      <c r="T17" s="375"/>
      <c r="U17" s="357"/>
      <c r="V17" s="358"/>
      <c r="W17" s="359"/>
      <c r="X17" s="361">
        <f t="shared" si="11"/>
        <v>0</v>
      </c>
      <c r="Y17" s="361">
        <f t="shared" si="12"/>
        <v>0</v>
      </c>
      <c r="Z17" s="361">
        <f t="shared" si="13"/>
        <v>0</v>
      </c>
      <c r="AA17" s="361">
        <f t="shared" si="10"/>
        <v>0</v>
      </c>
      <c r="AB17" s="169"/>
      <c r="AC17" s="358"/>
      <c r="AD17" s="359"/>
      <c r="AE17" s="361">
        <f t="shared" si="14"/>
        <v>0</v>
      </c>
      <c r="AF17" s="361">
        <f t="shared" si="15"/>
        <v>0</v>
      </c>
      <c r="AG17" s="361">
        <f t="shared" si="16"/>
        <v>0</v>
      </c>
      <c r="AH17" s="358"/>
      <c r="AI17" s="359"/>
      <c r="AJ17" s="361">
        <f t="shared" si="17"/>
        <v>0</v>
      </c>
      <c r="AK17" s="361">
        <f t="shared" si="18"/>
        <v>0</v>
      </c>
      <c r="AL17" s="361">
        <f t="shared" si="19"/>
        <v>0</v>
      </c>
      <c r="AM17" s="361">
        <f t="shared" si="20"/>
        <v>0</v>
      </c>
      <c r="AN17" s="358"/>
      <c r="AO17" s="359"/>
      <c r="AP17" s="361">
        <f t="shared" si="21"/>
        <v>0</v>
      </c>
      <c r="AQ17" s="361">
        <f t="shared" si="22"/>
        <v>0</v>
      </c>
      <c r="AR17" s="361">
        <f t="shared" si="23"/>
        <v>0</v>
      </c>
      <c r="AS17" s="361">
        <f t="shared" si="24"/>
        <v>0</v>
      </c>
      <c r="AT17" s="358"/>
      <c r="AU17" s="359"/>
      <c r="AV17" s="361">
        <f t="shared" si="25"/>
        <v>0</v>
      </c>
      <c r="AW17" s="361">
        <f t="shared" si="26"/>
        <v>0</v>
      </c>
      <c r="AX17" s="358">
        <v>20</v>
      </c>
      <c r="AY17" s="359">
        <v>127500</v>
      </c>
      <c r="AZ17" s="361">
        <f t="shared" si="27"/>
        <v>1808</v>
      </c>
      <c r="BA17" s="361">
        <f t="shared" si="28"/>
        <v>602</v>
      </c>
      <c r="BB17" s="358"/>
      <c r="BC17" s="359"/>
      <c r="BD17" s="361">
        <f t="shared" si="29"/>
        <v>0</v>
      </c>
      <c r="BE17" s="361">
        <f t="shared" si="30"/>
        <v>0</v>
      </c>
      <c r="BF17" s="358"/>
      <c r="BG17" s="359"/>
      <c r="BH17" s="361">
        <f t="shared" si="31"/>
        <v>0</v>
      </c>
      <c r="BI17" s="361">
        <f t="shared" si="32"/>
        <v>0</v>
      </c>
      <c r="BJ17" s="127"/>
      <c r="BK17" s="359"/>
      <c r="BL17" s="361">
        <f t="shared" si="33"/>
        <v>0</v>
      </c>
      <c r="BM17" s="361">
        <f t="shared" si="34"/>
        <v>0</v>
      </c>
      <c r="BN17" s="361">
        <f t="shared" si="35"/>
        <v>0</v>
      </c>
      <c r="BO17" s="169"/>
      <c r="BP17" s="358"/>
      <c r="BQ17" s="359"/>
      <c r="BR17" s="361">
        <v>0</v>
      </c>
      <c r="BS17" s="361">
        <v>0</v>
      </c>
      <c r="BT17" s="361">
        <v>0</v>
      </c>
      <c r="BU17" s="169"/>
      <c r="BV17" s="358"/>
      <c r="BW17" s="359"/>
      <c r="BX17" s="361">
        <f t="shared" si="36"/>
        <v>0</v>
      </c>
      <c r="BY17" s="361">
        <f t="shared" si="37"/>
        <v>0</v>
      </c>
      <c r="BZ17" s="361">
        <f t="shared" si="38"/>
        <v>0</v>
      </c>
      <c r="CA17" s="169"/>
      <c r="CB17" s="127"/>
      <c r="CC17" s="358"/>
      <c r="CD17" s="127"/>
    </row>
    <row r="18" spans="1:82" s="365" customFormat="1" ht="18" customHeight="1">
      <c r="A18" s="123">
        <v>9</v>
      </c>
      <c r="B18" s="123">
        <v>25</v>
      </c>
      <c r="C18" s="123" t="s">
        <v>491</v>
      </c>
      <c r="D18" s="123" t="s">
        <v>492</v>
      </c>
      <c r="E18" s="124" t="s">
        <v>486</v>
      </c>
      <c r="F18" s="125" t="s">
        <v>480</v>
      </c>
      <c r="G18" s="123" t="s">
        <v>481</v>
      </c>
      <c r="H18" s="123"/>
      <c r="I18" s="123"/>
      <c r="J18" s="123" t="s">
        <v>543</v>
      </c>
      <c r="K18" s="169">
        <v>50</v>
      </c>
      <c r="L18" s="124" t="s">
        <v>544</v>
      </c>
      <c r="M18" s="169" t="s">
        <v>544</v>
      </c>
      <c r="N18" s="127"/>
      <c r="O18" s="169"/>
      <c r="P18" s="169"/>
      <c r="Q18" s="169"/>
      <c r="R18" s="169"/>
      <c r="S18" s="374"/>
      <c r="T18" s="375"/>
      <c r="U18" s="357"/>
      <c r="V18" s="358"/>
      <c r="W18" s="359"/>
      <c r="X18" s="361">
        <f t="shared" si="11"/>
        <v>0</v>
      </c>
      <c r="Y18" s="361">
        <f t="shared" si="12"/>
        <v>0</v>
      </c>
      <c r="Z18" s="361">
        <f t="shared" si="13"/>
        <v>0</v>
      </c>
      <c r="AA18" s="361">
        <f t="shared" si="10"/>
        <v>0</v>
      </c>
      <c r="AB18" s="169"/>
      <c r="AC18" s="358"/>
      <c r="AD18" s="359"/>
      <c r="AE18" s="361">
        <f t="shared" si="14"/>
        <v>0</v>
      </c>
      <c r="AF18" s="361">
        <f t="shared" si="15"/>
        <v>0</v>
      </c>
      <c r="AG18" s="361">
        <f t="shared" si="16"/>
        <v>0</v>
      </c>
      <c r="AH18" s="358"/>
      <c r="AI18" s="359"/>
      <c r="AJ18" s="361">
        <f t="shared" si="17"/>
        <v>0</v>
      </c>
      <c r="AK18" s="361">
        <f t="shared" si="18"/>
        <v>0</v>
      </c>
      <c r="AL18" s="361">
        <f t="shared" si="19"/>
        <v>0</v>
      </c>
      <c r="AM18" s="361">
        <f t="shared" si="20"/>
        <v>0</v>
      </c>
      <c r="AN18" s="358"/>
      <c r="AO18" s="359"/>
      <c r="AP18" s="361">
        <f t="shared" si="21"/>
        <v>0</v>
      </c>
      <c r="AQ18" s="361">
        <f>ROUNDUP((ROUNDUP((ROUNDDOWN((ROUNDDOWN(((ROUNDDOWN((AO18*1.39),-2))*AN18),0))*1.7,0))*0.4,0))/1000,0)-AP18</f>
        <v>0</v>
      </c>
      <c r="AR18" s="361">
        <f t="shared" si="23"/>
        <v>0</v>
      </c>
      <c r="AS18" s="361">
        <f t="shared" si="24"/>
        <v>0</v>
      </c>
      <c r="AT18" s="358"/>
      <c r="AU18" s="359"/>
      <c r="AV18" s="361">
        <f t="shared" si="25"/>
        <v>0</v>
      </c>
      <c r="AW18" s="361">
        <f t="shared" si="26"/>
        <v>0</v>
      </c>
      <c r="AX18" s="358"/>
      <c r="AY18" s="359"/>
      <c r="AZ18" s="361">
        <f t="shared" si="27"/>
        <v>0</v>
      </c>
      <c r="BA18" s="361">
        <f>ROUNDUP((ROUNDUP((ROUNDDOWN((ROUNDDOWN(((ROUNDDOWN((AY18*1.39),-2))*AX18),0))*1.7,0))*0.4,0))/1000,0)-AZ18</f>
        <v>0</v>
      </c>
      <c r="BB18" s="358">
        <v>5</v>
      </c>
      <c r="BC18" s="359">
        <v>152700</v>
      </c>
      <c r="BD18" s="361">
        <f t="shared" si="29"/>
        <v>542</v>
      </c>
      <c r="BE18" s="361">
        <f t="shared" si="30"/>
        <v>180</v>
      </c>
      <c r="BF18" s="358"/>
      <c r="BG18" s="359"/>
      <c r="BH18" s="361">
        <f t="shared" si="31"/>
        <v>0</v>
      </c>
      <c r="BI18" s="361">
        <f t="shared" si="32"/>
        <v>0</v>
      </c>
      <c r="BJ18" s="127"/>
      <c r="BK18" s="359"/>
      <c r="BL18" s="361">
        <f t="shared" si="33"/>
        <v>0</v>
      </c>
      <c r="BM18" s="361">
        <f t="shared" si="34"/>
        <v>0</v>
      </c>
      <c r="BN18" s="361">
        <f t="shared" si="35"/>
        <v>0</v>
      </c>
      <c r="BO18" s="169"/>
      <c r="BP18" s="358"/>
      <c r="BQ18" s="359"/>
      <c r="BR18" s="361">
        <v>0</v>
      </c>
      <c r="BS18" s="361">
        <v>0</v>
      </c>
      <c r="BT18" s="361">
        <v>0</v>
      </c>
      <c r="BU18" s="169"/>
      <c r="BV18" s="358"/>
      <c r="BW18" s="359"/>
      <c r="BX18" s="361">
        <f t="shared" si="36"/>
        <v>0</v>
      </c>
      <c r="BY18" s="361">
        <f t="shared" si="37"/>
        <v>0</v>
      </c>
      <c r="BZ18" s="361">
        <f t="shared" si="38"/>
        <v>0</v>
      </c>
      <c r="CA18" s="169"/>
      <c r="CB18" s="127"/>
      <c r="CC18" s="358"/>
      <c r="CD18" s="127"/>
    </row>
    <row r="19" spans="1:82" s="365" customFormat="1" ht="18" customHeight="1">
      <c r="A19" s="123">
        <v>10</v>
      </c>
      <c r="B19" s="123">
        <v>26</v>
      </c>
      <c r="C19" s="123" t="s">
        <v>491</v>
      </c>
      <c r="D19" s="123" t="s">
        <v>492</v>
      </c>
      <c r="E19" s="124" t="s">
        <v>479</v>
      </c>
      <c r="F19" s="125" t="s">
        <v>483</v>
      </c>
      <c r="G19" s="123" t="s">
        <v>481</v>
      </c>
      <c r="H19" s="123"/>
      <c r="I19" s="123"/>
      <c r="J19" s="123" t="s">
        <v>543</v>
      </c>
      <c r="K19" s="169">
        <v>60</v>
      </c>
      <c r="L19" s="124" t="s">
        <v>549</v>
      </c>
      <c r="M19" s="169" t="s">
        <v>544</v>
      </c>
      <c r="N19" s="127" t="s">
        <v>551</v>
      </c>
      <c r="O19" s="169"/>
      <c r="P19" s="169"/>
      <c r="Q19" s="169"/>
      <c r="R19" s="169"/>
      <c r="S19" s="374"/>
      <c r="T19" s="375"/>
      <c r="U19" s="357"/>
      <c r="V19" s="358"/>
      <c r="W19" s="359"/>
      <c r="X19" s="361">
        <f t="shared" si="11"/>
        <v>0</v>
      </c>
      <c r="Y19" s="361">
        <f t="shared" si="12"/>
        <v>0</v>
      </c>
      <c r="Z19" s="361">
        <f t="shared" si="13"/>
        <v>0</v>
      </c>
      <c r="AA19" s="361">
        <f t="shared" si="10"/>
        <v>0</v>
      </c>
      <c r="AB19" s="169"/>
      <c r="AC19" s="358"/>
      <c r="AD19" s="359"/>
      <c r="AE19" s="361">
        <f t="shared" si="14"/>
        <v>0</v>
      </c>
      <c r="AF19" s="361">
        <f t="shared" si="15"/>
        <v>0</v>
      </c>
      <c r="AG19" s="361">
        <f t="shared" si="16"/>
        <v>0</v>
      </c>
      <c r="AH19" s="358"/>
      <c r="AI19" s="359"/>
      <c r="AJ19" s="361">
        <f t="shared" si="17"/>
        <v>0</v>
      </c>
      <c r="AK19" s="361">
        <f t="shared" si="18"/>
        <v>0</v>
      </c>
      <c r="AL19" s="361">
        <f t="shared" si="19"/>
        <v>0</v>
      </c>
      <c r="AM19" s="361">
        <f t="shared" si="20"/>
        <v>0</v>
      </c>
      <c r="AN19" s="358"/>
      <c r="AO19" s="359"/>
      <c r="AP19" s="361">
        <f t="shared" si="21"/>
        <v>0</v>
      </c>
      <c r="AQ19" s="361">
        <f t="shared" si="22"/>
        <v>0</v>
      </c>
      <c r="AR19" s="361">
        <f t="shared" si="23"/>
        <v>0</v>
      </c>
      <c r="AS19" s="361">
        <f t="shared" si="24"/>
        <v>0</v>
      </c>
      <c r="AT19" s="358"/>
      <c r="AU19" s="359"/>
      <c r="AV19" s="361">
        <f t="shared" si="25"/>
        <v>0</v>
      </c>
      <c r="AW19" s="361">
        <f t="shared" si="26"/>
        <v>0</v>
      </c>
      <c r="AX19" s="358"/>
      <c r="AY19" s="359"/>
      <c r="AZ19" s="361">
        <f t="shared" si="27"/>
        <v>0</v>
      </c>
      <c r="BA19" s="361">
        <f t="shared" si="28"/>
        <v>0</v>
      </c>
      <c r="BB19" s="358"/>
      <c r="BC19" s="359"/>
      <c r="BD19" s="361">
        <f t="shared" si="29"/>
        <v>0</v>
      </c>
      <c r="BE19" s="361">
        <f t="shared" si="30"/>
        <v>0</v>
      </c>
      <c r="BF19" s="358"/>
      <c r="BG19" s="359"/>
      <c r="BH19" s="361">
        <f t="shared" si="31"/>
        <v>0</v>
      </c>
      <c r="BI19" s="361">
        <f t="shared" si="32"/>
        <v>0</v>
      </c>
      <c r="BJ19" s="127"/>
      <c r="BK19" s="359"/>
      <c r="BL19" s="361">
        <f t="shared" si="33"/>
        <v>0</v>
      </c>
      <c r="BM19" s="361">
        <f t="shared" si="34"/>
        <v>0</v>
      </c>
      <c r="BN19" s="361">
        <f t="shared" si="35"/>
        <v>0</v>
      </c>
      <c r="BO19" s="169"/>
      <c r="BP19" s="358"/>
      <c r="BQ19" s="359"/>
      <c r="BR19" s="361">
        <v>0</v>
      </c>
      <c r="BS19" s="361">
        <v>0</v>
      </c>
      <c r="BT19" s="361">
        <v>0</v>
      </c>
      <c r="BU19" s="169"/>
      <c r="BV19" s="358"/>
      <c r="BW19" s="359"/>
      <c r="BX19" s="361">
        <f t="shared" si="36"/>
        <v>0</v>
      </c>
      <c r="BY19" s="361">
        <f t="shared" si="37"/>
        <v>0</v>
      </c>
      <c r="BZ19" s="361">
        <f t="shared" si="38"/>
        <v>0</v>
      </c>
      <c r="CA19" s="169"/>
      <c r="CB19" s="127"/>
      <c r="CC19" s="358"/>
      <c r="CD19" s="127"/>
    </row>
    <row r="20" spans="1:82" s="365" customFormat="1" ht="18" customHeight="1">
      <c r="A20" s="123">
        <v>11</v>
      </c>
      <c r="B20" s="123">
        <v>26</v>
      </c>
      <c r="C20" s="123" t="s">
        <v>491</v>
      </c>
      <c r="D20" s="123" t="s">
        <v>492</v>
      </c>
      <c r="E20" s="124" t="s">
        <v>479</v>
      </c>
      <c r="F20" s="125" t="s">
        <v>483</v>
      </c>
      <c r="G20" s="123" t="s">
        <v>481</v>
      </c>
      <c r="H20" s="123"/>
      <c r="I20" s="123"/>
      <c r="J20" s="123" t="s">
        <v>543</v>
      </c>
      <c r="K20" s="169">
        <v>70</v>
      </c>
      <c r="L20" s="124" t="s">
        <v>544</v>
      </c>
      <c r="M20" s="169" t="s">
        <v>544</v>
      </c>
      <c r="N20" s="127"/>
      <c r="O20" s="169"/>
      <c r="P20" s="169"/>
      <c r="Q20" s="169"/>
      <c r="R20" s="169"/>
      <c r="S20" s="374"/>
      <c r="T20" s="375"/>
      <c r="U20" s="357"/>
      <c r="V20" s="358"/>
      <c r="W20" s="359"/>
      <c r="X20" s="361">
        <f t="shared" si="11"/>
        <v>0</v>
      </c>
      <c r="Y20" s="361">
        <f t="shared" si="12"/>
        <v>0</v>
      </c>
      <c r="Z20" s="361">
        <f t="shared" si="13"/>
        <v>0</v>
      </c>
      <c r="AA20" s="361">
        <f t="shared" si="10"/>
        <v>0</v>
      </c>
      <c r="AB20" s="169"/>
      <c r="AC20" s="358"/>
      <c r="AD20" s="359"/>
      <c r="AE20" s="361">
        <f t="shared" si="14"/>
        <v>0</v>
      </c>
      <c r="AF20" s="361">
        <f t="shared" si="15"/>
        <v>0</v>
      </c>
      <c r="AG20" s="361">
        <f t="shared" si="16"/>
        <v>0</v>
      </c>
      <c r="AH20" s="358"/>
      <c r="AI20" s="359"/>
      <c r="AJ20" s="361">
        <f t="shared" si="17"/>
        <v>0</v>
      </c>
      <c r="AK20" s="361">
        <f t="shared" si="18"/>
        <v>0</v>
      </c>
      <c r="AL20" s="361">
        <f t="shared" si="19"/>
        <v>0</v>
      </c>
      <c r="AM20" s="361">
        <f t="shared" si="20"/>
        <v>0</v>
      </c>
      <c r="AN20" s="358"/>
      <c r="AO20" s="359"/>
      <c r="AP20" s="361">
        <f t="shared" si="21"/>
        <v>0</v>
      </c>
      <c r="AQ20" s="361">
        <f t="shared" si="22"/>
        <v>0</v>
      </c>
      <c r="AR20" s="361">
        <f t="shared" si="23"/>
        <v>0</v>
      </c>
      <c r="AS20" s="361">
        <f t="shared" si="24"/>
        <v>0</v>
      </c>
      <c r="AT20" s="358"/>
      <c r="AU20" s="359"/>
      <c r="AV20" s="361">
        <f t="shared" si="25"/>
        <v>0</v>
      </c>
      <c r="AW20" s="361">
        <f t="shared" si="26"/>
        <v>0</v>
      </c>
      <c r="AX20" s="358"/>
      <c r="AY20" s="359"/>
      <c r="AZ20" s="361">
        <f t="shared" si="27"/>
        <v>0</v>
      </c>
      <c r="BA20" s="361">
        <f t="shared" si="28"/>
        <v>0</v>
      </c>
      <c r="BB20" s="358">
        <v>15</v>
      </c>
      <c r="BC20" s="359">
        <v>152700</v>
      </c>
      <c r="BD20" s="361">
        <f t="shared" si="29"/>
        <v>1624</v>
      </c>
      <c r="BE20" s="361">
        <f t="shared" si="30"/>
        <v>541</v>
      </c>
      <c r="BF20" s="358"/>
      <c r="BG20" s="359"/>
      <c r="BH20" s="361">
        <f t="shared" si="31"/>
        <v>0</v>
      </c>
      <c r="BI20" s="361">
        <f t="shared" si="32"/>
        <v>0</v>
      </c>
      <c r="BJ20" s="127"/>
      <c r="BK20" s="359"/>
      <c r="BL20" s="361">
        <f t="shared" si="33"/>
        <v>0</v>
      </c>
      <c r="BM20" s="361">
        <f t="shared" si="34"/>
        <v>0</v>
      </c>
      <c r="BN20" s="361">
        <f t="shared" si="35"/>
        <v>0</v>
      </c>
      <c r="BO20" s="169"/>
      <c r="BP20" s="358"/>
      <c r="BQ20" s="359"/>
      <c r="BR20" s="361">
        <v>0</v>
      </c>
      <c r="BS20" s="361">
        <v>0</v>
      </c>
      <c r="BT20" s="361">
        <v>0</v>
      </c>
      <c r="BU20" s="169"/>
      <c r="BV20" s="358"/>
      <c r="BW20" s="359"/>
      <c r="BX20" s="361">
        <f t="shared" si="36"/>
        <v>0</v>
      </c>
      <c r="BY20" s="361">
        <f t="shared" si="37"/>
        <v>0</v>
      </c>
      <c r="BZ20" s="361">
        <f t="shared" si="38"/>
        <v>0</v>
      </c>
      <c r="CA20" s="169"/>
      <c r="CB20" s="127"/>
      <c r="CC20" s="358"/>
      <c r="CD20" s="127"/>
    </row>
    <row r="21" spans="1:82" s="365" customFormat="1" ht="18" customHeight="1">
      <c r="A21" s="123">
        <v>12</v>
      </c>
      <c r="B21" s="123">
        <v>26</v>
      </c>
      <c r="C21" s="123" t="s">
        <v>493</v>
      </c>
      <c r="D21" s="123" t="s">
        <v>494</v>
      </c>
      <c r="E21" s="124" t="s">
        <v>479</v>
      </c>
      <c r="F21" s="125" t="s">
        <v>480</v>
      </c>
      <c r="G21" s="123" t="s">
        <v>481</v>
      </c>
      <c r="H21" s="123"/>
      <c r="I21" s="123"/>
      <c r="J21" s="123" t="s">
        <v>543</v>
      </c>
      <c r="K21" s="169">
        <v>50</v>
      </c>
      <c r="L21" s="124" t="s">
        <v>544</v>
      </c>
      <c r="M21" s="169" t="s">
        <v>547</v>
      </c>
      <c r="N21" s="127" t="s">
        <v>552</v>
      </c>
      <c r="O21" s="169"/>
      <c r="P21" s="169"/>
      <c r="Q21" s="169"/>
      <c r="R21" s="169"/>
      <c r="S21" s="374"/>
      <c r="T21" s="375"/>
      <c r="U21" s="357"/>
      <c r="V21" s="358"/>
      <c r="W21" s="359"/>
      <c r="X21" s="361">
        <f t="shared" si="11"/>
        <v>0</v>
      </c>
      <c r="Y21" s="361">
        <f t="shared" si="12"/>
        <v>0</v>
      </c>
      <c r="Z21" s="361">
        <f t="shared" si="13"/>
        <v>0</v>
      </c>
      <c r="AA21" s="361">
        <f t="shared" si="10"/>
        <v>0</v>
      </c>
      <c r="AB21" s="169"/>
      <c r="AC21" s="358"/>
      <c r="AD21" s="359"/>
      <c r="AE21" s="361">
        <f t="shared" si="14"/>
        <v>0</v>
      </c>
      <c r="AF21" s="361">
        <f t="shared" si="15"/>
        <v>0</v>
      </c>
      <c r="AG21" s="361">
        <f t="shared" si="16"/>
        <v>0</v>
      </c>
      <c r="AH21" s="358"/>
      <c r="AI21" s="359"/>
      <c r="AJ21" s="361">
        <f t="shared" si="17"/>
        <v>0</v>
      </c>
      <c r="AK21" s="361">
        <f t="shared" si="18"/>
        <v>0</v>
      </c>
      <c r="AL21" s="361">
        <f t="shared" si="19"/>
        <v>0</v>
      </c>
      <c r="AM21" s="361">
        <f t="shared" si="20"/>
        <v>0</v>
      </c>
      <c r="AN21" s="358"/>
      <c r="AO21" s="359"/>
      <c r="AP21" s="361">
        <f t="shared" si="21"/>
        <v>0</v>
      </c>
      <c r="AQ21" s="361">
        <f t="shared" si="22"/>
        <v>0</v>
      </c>
      <c r="AR21" s="361">
        <f t="shared" si="23"/>
        <v>0</v>
      </c>
      <c r="AS21" s="361">
        <f t="shared" si="24"/>
        <v>0</v>
      </c>
      <c r="AT21" s="358"/>
      <c r="AU21" s="359"/>
      <c r="AV21" s="361">
        <f t="shared" si="25"/>
        <v>0</v>
      </c>
      <c r="AW21" s="361">
        <f t="shared" si="26"/>
        <v>0</v>
      </c>
      <c r="AX21" s="358"/>
      <c r="AY21" s="359"/>
      <c r="AZ21" s="361">
        <f t="shared" si="27"/>
        <v>0</v>
      </c>
      <c r="BA21" s="361">
        <f t="shared" si="28"/>
        <v>0</v>
      </c>
      <c r="BB21" s="358"/>
      <c r="BC21" s="359"/>
      <c r="BD21" s="361">
        <f t="shared" si="29"/>
        <v>0</v>
      </c>
      <c r="BE21" s="361">
        <f t="shared" si="30"/>
        <v>0</v>
      </c>
      <c r="BF21" s="358"/>
      <c r="BG21" s="359"/>
      <c r="BH21" s="361">
        <f t="shared" si="31"/>
        <v>0</v>
      </c>
      <c r="BI21" s="361">
        <f t="shared" si="32"/>
        <v>0</v>
      </c>
      <c r="BJ21" s="127"/>
      <c r="BK21" s="359"/>
      <c r="BL21" s="361">
        <f t="shared" si="33"/>
        <v>0</v>
      </c>
      <c r="BM21" s="361">
        <f t="shared" si="34"/>
        <v>0</v>
      </c>
      <c r="BN21" s="361">
        <f t="shared" si="35"/>
        <v>0</v>
      </c>
      <c r="BO21" s="169"/>
      <c r="BP21" s="358"/>
      <c r="BQ21" s="359"/>
      <c r="BR21" s="361">
        <v>0</v>
      </c>
      <c r="BS21" s="361">
        <v>0</v>
      </c>
      <c r="BT21" s="361">
        <v>0</v>
      </c>
      <c r="BU21" s="169"/>
      <c r="BV21" s="358"/>
      <c r="BW21" s="359"/>
      <c r="BX21" s="361">
        <f t="shared" si="36"/>
        <v>0</v>
      </c>
      <c r="BY21" s="361">
        <f t="shared" si="37"/>
        <v>0</v>
      </c>
      <c r="BZ21" s="361">
        <f t="shared" si="38"/>
        <v>0</v>
      </c>
      <c r="CA21" s="169"/>
      <c r="CB21" s="127"/>
      <c r="CC21" s="358"/>
      <c r="CD21" s="127"/>
    </row>
    <row r="22" spans="1:82" s="365" customFormat="1" ht="18" customHeight="1">
      <c r="A22" s="123">
        <v>13</v>
      </c>
      <c r="B22" s="123">
        <v>26</v>
      </c>
      <c r="C22" s="123" t="s">
        <v>496</v>
      </c>
      <c r="D22" s="123" t="s">
        <v>497</v>
      </c>
      <c r="E22" s="124" t="s">
        <v>479</v>
      </c>
      <c r="F22" s="125" t="s">
        <v>480</v>
      </c>
      <c r="G22" s="123" t="s">
        <v>481</v>
      </c>
      <c r="H22" s="123"/>
      <c r="I22" s="123"/>
      <c r="J22" s="123" t="s">
        <v>543</v>
      </c>
      <c r="K22" s="169">
        <v>100</v>
      </c>
      <c r="L22" s="124" t="s">
        <v>544</v>
      </c>
      <c r="M22" s="169" t="s">
        <v>547</v>
      </c>
      <c r="N22" s="127" t="s">
        <v>553</v>
      </c>
      <c r="O22" s="169"/>
      <c r="P22" s="169"/>
      <c r="Q22" s="169"/>
      <c r="R22" s="169"/>
      <c r="S22" s="374"/>
      <c r="T22" s="375"/>
      <c r="U22" s="357"/>
      <c r="V22" s="358"/>
      <c r="W22" s="359"/>
      <c r="X22" s="361">
        <f t="shared" si="11"/>
        <v>0</v>
      </c>
      <c r="Y22" s="361">
        <f t="shared" si="12"/>
        <v>0</v>
      </c>
      <c r="Z22" s="361">
        <f t="shared" si="13"/>
        <v>0</v>
      </c>
      <c r="AA22" s="361">
        <f t="shared" si="10"/>
        <v>0</v>
      </c>
      <c r="AB22" s="169"/>
      <c r="AC22" s="358"/>
      <c r="AD22" s="359"/>
      <c r="AE22" s="361">
        <f t="shared" si="14"/>
        <v>0</v>
      </c>
      <c r="AF22" s="361">
        <f t="shared" si="15"/>
        <v>0</v>
      </c>
      <c r="AG22" s="361">
        <f t="shared" si="16"/>
        <v>0</v>
      </c>
      <c r="AH22" s="358"/>
      <c r="AI22" s="359"/>
      <c r="AJ22" s="361">
        <f t="shared" si="17"/>
        <v>0</v>
      </c>
      <c r="AK22" s="361">
        <f t="shared" si="18"/>
        <v>0</v>
      </c>
      <c r="AL22" s="361">
        <f t="shared" si="19"/>
        <v>0</v>
      </c>
      <c r="AM22" s="361">
        <f t="shared" si="20"/>
        <v>0</v>
      </c>
      <c r="AN22" s="358"/>
      <c r="AO22" s="359"/>
      <c r="AP22" s="361">
        <f t="shared" si="21"/>
        <v>0</v>
      </c>
      <c r="AQ22" s="361">
        <f t="shared" si="22"/>
        <v>0</v>
      </c>
      <c r="AR22" s="361">
        <f t="shared" si="23"/>
        <v>0</v>
      </c>
      <c r="AS22" s="361">
        <f t="shared" si="24"/>
        <v>0</v>
      </c>
      <c r="AT22" s="358"/>
      <c r="AU22" s="359"/>
      <c r="AV22" s="361">
        <f t="shared" si="25"/>
        <v>0</v>
      </c>
      <c r="AW22" s="361">
        <f t="shared" si="26"/>
        <v>0</v>
      </c>
      <c r="AX22" s="358"/>
      <c r="AY22" s="359"/>
      <c r="AZ22" s="361">
        <f t="shared" si="27"/>
        <v>0</v>
      </c>
      <c r="BA22" s="361">
        <f t="shared" si="28"/>
        <v>0</v>
      </c>
      <c r="BB22" s="358"/>
      <c r="BC22" s="359"/>
      <c r="BD22" s="361">
        <f t="shared" si="29"/>
        <v>0</v>
      </c>
      <c r="BE22" s="361">
        <f t="shared" si="30"/>
        <v>0</v>
      </c>
      <c r="BF22" s="358"/>
      <c r="BG22" s="359"/>
      <c r="BH22" s="361">
        <f t="shared" si="31"/>
        <v>0</v>
      </c>
      <c r="BI22" s="361">
        <f t="shared" si="32"/>
        <v>0</v>
      </c>
      <c r="BJ22" s="127"/>
      <c r="BK22" s="359"/>
      <c r="BL22" s="361">
        <f t="shared" si="33"/>
        <v>0</v>
      </c>
      <c r="BM22" s="361">
        <f t="shared" si="34"/>
        <v>0</v>
      </c>
      <c r="BN22" s="361">
        <f t="shared" si="35"/>
        <v>0</v>
      </c>
      <c r="BO22" s="169"/>
      <c r="BP22" s="358"/>
      <c r="BQ22" s="359"/>
      <c r="BR22" s="361">
        <v>0</v>
      </c>
      <c r="BS22" s="361">
        <v>0</v>
      </c>
      <c r="BT22" s="361">
        <v>0</v>
      </c>
      <c r="BU22" s="169"/>
      <c r="BV22" s="358"/>
      <c r="BW22" s="359"/>
      <c r="BX22" s="361">
        <f t="shared" si="36"/>
        <v>0</v>
      </c>
      <c r="BY22" s="361">
        <f t="shared" si="37"/>
        <v>0</v>
      </c>
      <c r="BZ22" s="361">
        <f t="shared" si="38"/>
        <v>0</v>
      </c>
      <c r="CA22" s="169"/>
      <c r="CB22" s="127"/>
      <c r="CC22" s="358"/>
      <c r="CD22" s="127"/>
    </row>
    <row r="23" spans="1:82" s="365" customFormat="1" ht="18" customHeight="1">
      <c r="A23" s="123">
        <v>14</v>
      </c>
      <c r="B23" s="123">
        <v>26</v>
      </c>
      <c r="C23" s="123" t="s">
        <v>496</v>
      </c>
      <c r="D23" s="123" t="s">
        <v>497</v>
      </c>
      <c r="E23" s="124" t="s">
        <v>479</v>
      </c>
      <c r="F23" s="125" t="s">
        <v>480</v>
      </c>
      <c r="G23" s="123" t="s">
        <v>481</v>
      </c>
      <c r="H23" s="123"/>
      <c r="I23" s="123"/>
      <c r="J23" s="123" t="s">
        <v>543</v>
      </c>
      <c r="K23" s="169">
        <v>100</v>
      </c>
      <c r="L23" s="124" t="s">
        <v>544</v>
      </c>
      <c r="M23" s="169" t="s">
        <v>544</v>
      </c>
      <c r="N23" s="127" t="s">
        <v>553</v>
      </c>
      <c r="O23" s="169"/>
      <c r="P23" s="169"/>
      <c r="Q23" s="169"/>
      <c r="R23" s="169"/>
      <c r="S23" s="374"/>
      <c r="T23" s="375"/>
      <c r="U23" s="357"/>
      <c r="V23" s="358"/>
      <c r="W23" s="359"/>
      <c r="X23" s="361">
        <f t="shared" si="11"/>
        <v>0</v>
      </c>
      <c r="Y23" s="361">
        <f t="shared" si="12"/>
        <v>0</v>
      </c>
      <c r="Z23" s="361">
        <f t="shared" si="13"/>
        <v>0</v>
      </c>
      <c r="AA23" s="361">
        <f t="shared" si="10"/>
        <v>0</v>
      </c>
      <c r="AB23" s="169"/>
      <c r="AC23" s="358"/>
      <c r="AD23" s="359"/>
      <c r="AE23" s="361">
        <f t="shared" si="14"/>
        <v>0</v>
      </c>
      <c r="AF23" s="361">
        <f t="shared" si="15"/>
        <v>0</v>
      </c>
      <c r="AG23" s="361">
        <f t="shared" si="16"/>
        <v>0</v>
      </c>
      <c r="AH23" s="358"/>
      <c r="AI23" s="359"/>
      <c r="AJ23" s="361">
        <f t="shared" si="17"/>
        <v>0</v>
      </c>
      <c r="AK23" s="361">
        <f t="shared" si="18"/>
        <v>0</v>
      </c>
      <c r="AL23" s="361">
        <f t="shared" si="19"/>
        <v>0</v>
      </c>
      <c r="AM23" s="361">
        <f t="shared" si="20"/>
        <v>0</v>
      </c>
      <c r="AN23" s="358"/>
      <c r="AO23" s="359"/>
      <c r="AP23" s="361">
        <f t="shared" si="21"/>
        <v>0</v>
      </c>
      <c r="AQ23" s="361">
        <f t="shared" si="22"/>
        <v>0</v>
      </c>
      <c r="AR23" s="361">
        <f t="shared" si="23"/>
        <v>0</v>
      </c>
      <c r="AS23" s="361">
        <f t="shared" si="24"/>
        <v>0</v>
      </c>
      <c r="AT23" s="358"/>
      <c r="AU23" s="359"/>
      <c r="AV23" s="361">
        <f t="shared" si="25"/>
        <v>0</v>
      </c>
      <c r="AW23" s="361">
        <f t="shared" si="26"/>
        <v>0</v>
      </c>
      <c r="AX23" s="358"/>
      <c r="AY23" s="359"/>
      <c r="AZ23" s="361">
        <f t="shared" si="27"/>
        <v>0</v>
      </c>
      <c r="BA23" s="361">
        <f t="shared" si="28"/>
        <v>0</v>
      </c>
      <c r="BB23" s="358"/>
      <c r="BC23" s="359"/>
      <c r="BD23" s="361">
        <f t="shared" si="29"/>
        <v>0</v>
      </c>
      <c r="BE23" s="361">
        <f t="shared" si="30"/>
        <v>0</v>
      </c>
      <c r="BF23" s="358"/>
      <c r="BG23" s="359"/>
      <c r="BH23" s="361">
        <f t="shared" si="31"/>
        <v>0</v>
      </c>
      <c r="BI23" s="361">
        <f t="shared" si="32"/>
        <v>0</v>
      </c>
      <c r="BJ23" s="127"/>
      <c r="BK23" s="359"/>
      <c r="BL23" s="361">
        <f t="shared" si="33"/>
        <v>0</v>
      </c>
      <c r="BM23" s="361">
        <f t="shared" si="34"/>
        <v>0</v>
      </c>
      <c r="BN23" s="361">
        <f t="shared" si="35"/>
        <v>0</v>
      </c>
      <c r="BO23" s="169"/>
      <c r="BP23" s="358"/>
      <c r="BQ23" s="359"/>
      <c r="BR23" s="361">
        <v>0</v>
      </c>
      <c r="BS23" s="361">
        <v>0</v>
      </c>
      <c r="BT23" s="361">
        <v>0</v>
      </c>
      <c r="BU23" s="169"/>
      <c r="BV23" s="358"/>
      <c r="BW23" s="359"/>
      <c r="BX23" s="361">
        <f t="shared" si="36"/>
        <v>0</v>
      </c>
      <c r="BY23" s="361">
        <f t="shared" si="37"/>
        <v>0</v>
      </c>
      <c r="BZ23" s="361">
        <f t="shared" si="38"/>
        <v>0</v>
      </c>
      <c r="CA23" s="169"/>
      <c r="CB23" s="127"/>
      <c r="CC23" s="358"/>
      <c r="CD23" s="127"/>
    </row>
    <row r="24" spans="1:82" s="365" customFormat="1" ht="18" customHeight="1">
      <c r="A24" s="123">
        <v>15</v>
      </c>
      <c r="B24" s="123">
        <v>26</v>
      </c>
      <c r="C24" s="123" t="s">
        <v>496</v>
      </c>
      <c r="D24" s="123" t="s">
        <v>497</v>
      </c>
      <c r="E24" s="124" t="s">
        <v>479</v>
      </c>
      <c r="F24" s="125" t="s">
        <v>483</v>
      </c>
      <c r="G24" s="123" t="s">
        <v>481</v>
      </c>
      <c r="H24" s="123"/>
      <c r="I24" s="123"/>
      <c r="J24" s="123" t="s">
        <v>543</v>
      </c>
      <c r="K24" s="169">
        <v>50</v>
      </c>
      <c r="L24" s="124" t="s">
        <v>549</v>
      </c>
      <c r="M24" s="169" t="s">
        <v>544</v>
      </c>
      <c r="N24" s="127" t="s">
        <v>554</v>
      </c>
      <c r="O24" s="169"/>
      <c r="P24" s="169"/>
      <c r="Q24" s="169"/>
      <c r="R24" s="169"/>
      <c r="S24" s="374"/>
      <c r="T24" s="375"/>
      <c r="U24" s="357"/>
      <c r="V24" s="358"/>
      <c r="W24" s="359"/>
      <c r="X24" s="361">
        <f t="shared" si="11"/>
        <v>0</v>
      </c>
      <c r="Y24" s="361">
        <f t="shared" si="12"/>
        <v>0</v>
      </c>
      <c r="Z24" s="361">
        <f t="shared" si="13"/>
        <v>0</v>
      </c>
      <c r="AA24" s="361">
        <f t="shared" si="10"/>
        <v>0</v>
      </c>
      <c r="AB24" s="169"/>
      <c r="AC24" s="358"/>
      <c r="AD24" s="359"/>
      <c r="AE24" s="361">
        <f t="shared" si="14"/>
        <v>0</v>
      </c>
      <c r="AF24" s="361">
        <f t="shared" si="15"/>
        <v>0</v>
      </c>
      <c r="AG24" s="361">
        <f t="shared" si="16"/>
        <v>0</v>
      </c>
      <c r="AH24" s="358"/>
      <c r="AI24" s="359"/>
      <c r="AJ24" s="361">
        <f t="shared" si="17"/>
        <v>0</v>
      </c>
      <c r="AK24" s="361">
        <f t="shared" si="18"/>
        <v>0</v>
      </c>
      <c r="AL24" s="361">
        <f t="shared" si="19"/>
        <v>0</v>
      </c>
      <c r="AM24" s="361">
        <f t="shared" si="20"/>
        <v>0</v>
      </c>
      <c r="AN24" s="358"/>
      <c r="AO24" s="359"/>
      <c r="AP24" s="361">
        <f t="shared" si="21"/>
        <v>0</v>
      </c>
      <c r="AQ24" s="361">
        <f t="shared" si="22"/>
        <v>0</v>
      </c>
      <c r="AR24" s="361">
        <f t="shared" si="23"/>
        <v>0</v>
      </c>
      <c r="AS24" s="361">
        <f t="shared" si="24"/>
        <v>0</v>
      </c>
      <c r="AT24" s="358">
        <v>14</v>
      </c>
      <c r="AU24" s="359">
        <v>29400</v>
      </c>
      <c r="AV24" s="361">
        <f t="shared" si="25"/>
        <v>292</v>
      </c>
      <c r="AW24" s="361">
        <f t="shared" si="26"/>
        <v>97</v>
      </c>
      <c r="AX24" s="358"/>
      <c r="AY24" s="359"/>
      <c r="AZ24" s="361">
        <f t="shared" si="27"/>
        <v>0</v>
      </c>
      <c r="BA24" s="361">
        <f t="shared" si="28"/>
        <v>0</v>
      </c>
      <c r="BB24" s="358"/>
      <c r="BC24" s="359"/>
      <c r="BD24" s="361">
        <f t="shared" si="29"/>
        <v>0</v>
      </c>
      <c r="BE24" s="361">
        <f t="shared" si="30"/>
        <v>0</v>
      </c>
      <c r="BF24" s="358">
        <v>14</v>
      </c>
      <c r="BG24" s="359">
        <v>118100</v>
      </c>
      <c r="BH24" s="361">
        <f t="shared" si="31"/>
        <v>1172</v>
      </c>
      <c r="BI24" s="361">
        <f t="shared" si="32"/>
        <v>391</v>
      </c>
      <c r="BJ24" s="127"/>
      <c r="BK24" s="359"/>
      <c r="BL24" s="361">
        <f t="shared" si="33"/>
        <v>0</v>
      </c>
      <c r="BM24" s="361">
        <f t="shared" si="34"/>
        <v>0</v>
      </c>
      <c r="BN24" s="361">
        <f t="shared" si="35"/>
        <v>0</v>
      </c>
      <c r="BO24" s="169"/>
      <c r="BP24" s="358"/>
      <c r="BQ24" s="359"/>
      <c r="BR24" s="361">
        <v>0</v>
      </c>
      <c r="BS24" s="361">
        <v>0</v>
      </c>
      <c r="BT24" s="361">
        <v>0</v>
      </c>
      <c r="BU24" s="169"/>
      <c r="BV24" s="358"/>
      <c r="BW24" s="359"/>
      <c r="BX24" s="361">
        <f t="shared" si="36"/>
        <v>0</v>
      </c>
      <c r="BY24" s="361">
        <f t="shared" si="37"/>
        <v>0</v>
      </c>
      <c r="BZ24" s="361">
        <f t="shared" si="38"/>
        <v>0</v>
      </c>
      <c r="CA24" s="169"/>
      <c r="CB24" s="127"/>
      <c r="CC24" s="358"/>
      <c r="CD24" s="127"/>
    </row>
    <row r="25" spans="1:82" s="365" customFormat="1" ht="18" customHeight="1">
      <c r="A25" s="123">
        <v>16</v>
      </c>
      <c r="B25" s="123">
        <v>26</v>
      </c>
      <c r="C25" s="123" t="s">
        <v>499</v>
      </c>
      <c r="D25" s="123" t="s">
        <v>500</v>
      </c>
      <c r="E25" s="124" t="s">
        <v>479</v>
      </c>
      <c r="F25" s="125" t="s">
        <v>480</v>
      </c>
      <c r="G25" s="123" t="s">
        <v>481</v>
      </c>
      <c r="H25" s="123"/>
      <c r="I25" s="123"/>
      <c r="J25" s="123" t="s">
        <v>543</v>
      </c>
      <c r="K25" s="169">
        <v>50</v>
      </c>
      <c r="L25" s="124" t="s">
        <v>544</v>
      </c>
      <c r="M25" s="169" t="s">
        <v>544</v>
      </c>
      <c r="N25" s="127" t="s">
        <v>545</v>
      </c>
      <c r="O25" s="169"/>
      <c r="P25" s="169"/>
      <c r="Q25" s="169"/>
      <c r="R25" s="169"/>
      <c r="S25" s="374"/>
      <c r="T25" s="375"/>
      <c r="U25" s="357"/>
      <c r="V25" s="358"/>
      <c r="W25" s="359"/>
      <c r="X25" s="361">
        <f t="shared" si="11"/>
        <v>0</v>
      </c>
      <c r="Y25" s="361">
        <f t="shared" si="12"/>
        <v>0</v>
      </c>
      <c r="Z25" s="361">
        <f t="shared" si="13"/>
        <v>0</v>
      </c>
      <c r="AA25" s="361">
        <f t="shared" si="10"/>
        <v>0</v>
      </c>
      <c r="AB25" s="169"/>
      <c r="AC25" s="358"/>
      <c r="AD25" s="359"/>
      <c r="AE25" s="361">
        <f t="shared" si="14"/>
        <v>0</v>
      </c>
      <c r="AF25" s="361">
        <f t="shared" si="15"/>
        <v>0</v>
      </c>
      <c r="AG25" s="361">
        <f t="shared" si="16"/>
        <v>0</v>
      </c>
      <c r="AH25" s="358"/>
      <c r="AI25" s="359"/>
      <c r="AJ25" s="361">
        <f t="shared" si="17"/>
        <v>0</v>
      </c>
      <c r="AK25" s="361">
        <f t="shared" si="18"/>
        <v>0</v>
      </c>
      <c r="AL25" s="361">
        <f t="shared" si="19"/>
        <v>0</v>
      </c>
      <c r="AM25" s="361">
        <f t="shared" si="20"/>
        <v>0</v>
      </c>
      <c r="AN25" s="358"/>
      <c r="AO25" s="359"/>
      <c r="AP25" s="361">
        <f t="shared" si="21"/>
        <v>0</v>
      </c>
      <c r="AQ25" s="361">
        <f>ROUNDUP((ROUNDUP((ROUNDDOWN((ROUNDDOWN(((ROUNDDOWN((AO25*1.39),-2))*AN25),0))*1.7,0))*0.4,0))/1000,0)-AP25</f>
        <v>0</v>
      </c>
      <c r="AR25" s="361">
        <f t="shared" si="23"/>
        <v>0</v>
      </c>
      <c r="AS25" s="361">
        <f t="shared" si="24"/>
        <v>0</v>
      </c>
      <c r="AT25" s="358"/>
      <c r="AU25" s="359"/>
      <c r="AV25" s="361">
        <f t="shared" si="25"/>
        <v>0</v>
      </c>
      <c r="AW25" s="361">
        <f t="shared" si="26"/>
        <v>0</v>
      </c>
      <c r="AX25" s="358"/>
      <c r="AY25" s="376"/>
      <c r="AZ25" s="361">
        <f t="shared" si="27"/>
        <v>0</v>
      </c>
      <c r="BA25" s="361">
        <f t="shared" si="28"/>
        <v>0</v>
      </c>
      <c r="BB25" s="358"/>
      <c r="BC25" s="359"/>
      <c r="BD25" s="361">
        <f t="shared" si="29"/>
        <v>0</v>
      </c>
      <c r="BE25" s="361">
        <f t="shared" si="30"/>
        <v>0</v>
      </c>
      <c r="BF25" s="358"/>
      <c r="BG25" s="359"/>
      <c r="BH25" s="361">
        <f t="shared" si="31"/>
        <v>0</v>
      </c>
      <c r="BI25" s="361">
        <f t="shared" si="32"/>
        <v>0</v>
      </c>
      <c r="BJ25" s="127"/>
      <c r="BK25" s="359"/>
      <c r="BL25" s="361">
        <f t="shared" si="33"/>
        <v>0</v>
      </c>
      <c r="BM25" s="361">
        <f t="shared" si="34"/>
        <v>0</v>
      </c>
      <c r="BN25" s="361">
        <f>ROUNDDOWN((ROUNDDOWN((ROUNDDOWN((ROUNDDOWN((BK25*1.39),-2))*BJ25,0))*1,0))/1000,0)-BL25-BM25</f>
        <v>0</v>
      </c>
      <c r="BO25" s="169"/>
      <c r="BP25" s="358"/>
      <c r="BQ25" s="359"/>
      <c r="BR25" s="361">
        <v>0</v>
      </c>
      <c r="BS25" s="361">
        <v>0</v>
      </c>
      <c r="BT25" s="361">
        <v>0</v>
      </c>
      <c r="BU25" s="169"/>
      <c r="BV25" s="358"/>
      <c r="BW25" s="359"/>
      <c r="BX25" s="361">
        <f t="shared" si="36"/>
        <v>0</v>
      </c>
      <c r="BY25" s="361">
        <f t="shared" si="37"/>
        <v>0</v>
      </c>
      <c r="BZ25" s="361">
        <f t="shared" si="38"/>
        <v>0</v>
      </c>
      <c r="CA25" s="169"/>
      <c r="CB25" s="127"/>
      <c r="CC25" s="358"/>
      <c r="CD25" s="127"/>
    </row>
    <row r="26" spans="1:82" s="365" customFormat="1" ht="18" customHeight="1">
      <c r="A26" s="123">
        <v>17</v>
      </c>
      <c r="B26" s="123">
        <v>24</v>
      </c>
      <c r="C26" s="123" t="s">
        <v>499</v>
      </c>
      <c r="D26" s="123" t="s">
        <v>500</v>
      </c>
      <c r="E26" s="124" t="s">
        <v>479</v>
      </c>
      <c r="F26" s="125" t="s">
        <v>483</v>
      </c>
      <c r="G26" s="123" t="s">
        <v>481</v>
      </c>
      <c r="H26" s="123"/>
      <c r="I26" s="123"/>
      <c r="J26" s="123" t="s">
        <v>543</v>
      </c>
      <c r="K26" s="169">
        <v>50</v>
      </c>
      <c r="L26" s="124" t="s">
        <v>544</v>
      </c>
      <c r="M26" s="169" t="s">
        <v>544</v>
      </c>
      <c r="N26" s="127"/>
      <c r="O26" s="169" t="s">
        <v>658</v>
      </c>
      <c r="P26" s="169" t="s">
        <v>659</v>
      </c>
      <c r="Q26" s="169" t="s">
        <v>660</v>
      </c>
      <c r="R26" s="169" t="s">
        <v>660</v>
      </c>
      <c r="S26" s="374"/>
      <c r="T26" s="375" t="s">
        <v>661</v>
      </c>
      <c r="U26" s="357">
        <v>2500</v>
      </c>
      <c r="V26" s="358">
        <v>10</v>
      </c>
      <c r="W26" s="359">
        <v>591500</v>
      </c>
      <c r="X26" s="361">
        <f>ROUNDUP((ROUNDUP((ROUNDDOWN((ROUNDDOWN(((ROUNDDOWN((W26*1.39),-2))*V26),0))*1.7,0))*0.3,0))/1000,0)</f>
        <v>4193</v>
      </c>
      <c r="Y26" s="361">
        <f>ROUNDUP((ROUNDUP((ROUNDDOWN((ROUNDDOWN(((ROUNDDOWN((W26*1.39),-2))*V26),0))*1.7,0))*0.4,0))/1000,0)-X26</f>
        <v>1398</v>
      </c>
      <c r="Z26" s="361">
        <f>ROUNDDOWN((ROUNDDOWN((ROUNDDOWN((ROUNDDOWN((W26*1.39),-2))*V26,0))*0.85,0))/1000,0)-X26-Y26</f>
        <v>1396</v>
      </c>
      <c r="AA26" s="361">
        <f t="shared" si="10"/>
        <v>822</v>
      </c>
      <c r="AB26" s="169"/>
      <c r="AC26" s="358">
        <v>10</v>
      </c>
      <c r="AD26" s="359">
        <v>1248900</v>
      </c>
      <c r="AE26" s="361">
        <f t="shared" si="14"/>
        <v>8854</v>
      </c>
      <c r="AF26" s="361">
        <f t="shared" si="15"/>
        <v>2951</v>
      </c>
      <c r="AG26" s="361">
        <f t="shared" si="16"/>
        <v>2950</v>
      </c>
      <c r="AH26" s="358"/>
      <c r="AI26" s="359"/>
      <c r="AJ26" s="361">
        <f t="shared" si="17"/>
        <v>0</v>
      </c>
      <c r="AK26" s="361">
        <f t="shared" si="18"/>
        <v>0</v>
      </c>
      <c r="AL26" s="361">
        <f t="shared" si="19"/>
        <v>0</v>
      </c>
      <c r="AM26" s="361">
        <f t="shared" si="20"/>
        <v>0</v>
      </c>
      <c r="AN26" s="358"/>
      <c r="AO26" s="359"/>
      <c r="AP26" s="361">
        <f t="shared" si="21"/>
        <v>0</v>
      </c>
      <c r="AQ26" s="361">
        <f t="shared" si="22"/>
        <v>0</v>
      </c>
      <c r="AR26" s="361">
        <f t="shared" si="23"/>
        <v>0</v>
      </c>
      <c r="AS26" s="361">
        <f t="shared" si="24"/>
        <v>0</v>
      </c>
      <c r="AT26" s="358"/>
      <c r="AU26" s="359"/>
      <c r="AV26" s="361">
        <f t="shared" si="25"/>
        <v>0</v>
      </c>
      <c r="AW26" s="361">
        <f t="shared" si="26"/>
        <v>0</v>
      </c>
      <c r="AX26" s="358"/>
      <c r="AY26" s="359"/>
      <c r="AZ26" s="361">
        <f t="shared" si="27"/>
        <v>0</v>
      </c>
      <c r="BA26" s="361">
        <f t="shared" si="28"/>
        <v>0</v>
      </c>
      <c r="BB26" s="358"/>
      <c r="BC26" s="359"/>
      <c r="BD26" s="361">
        <f t="shared" si="29"/>
        <v>0</v>
      </c>
      <c r="BE26" s="361">
        <f t="shared" si="30"/>
        <v>0</v>
      </c>
      <c r="BF26" s="358"/>
      <c r="BG26" s="359"/>
      <c r="BH26" s="361">
        <f t="shared" si="31"/>
        <v>0</v>
      </c>
      <c r="BI26" s="361">
        <f t="shared" si="32"/>
        <v>0</v>
      </c>
      <c r="BJ26" s="127">
        <v>1000</v>
      </c>
      <c r="BK26" s="359">
        <v>21500</v>
      </c>
      <c r="BL26" s="361">
        <f t="shared" si="33"/>
        <v>15198</v>
      </c>
      <c r="BM26" s="361">
        <f t="shared" si="34"/>
        <v>5066</v>
      </c>
      <c r="BN26" s="361">
        <f t="shared" si="35"/>
        <v>9536</v>
      </c>
      <c r="BO26" s="229" t="s">
        <v>733</v>
      </c>
      <c r="BP26" s="358"/>
      <c r="BQ26" s="359"/>
      <c r="BR26" s="361">
        <v>0</v>
      </c>
      <c r="BS26" s="361">
        <v>0</v>
      </c>
      <c r="BT26" s="361">
        <v>0</v>
      </c>
      <c r="BU26" s="169"/>
      <c r="BV26" s="358"/>
      <c r="BW26" s="359"/>
      <c r="BX26" s="361">
        <f t="shared" si="36"/>
        <v>0</v>
      </c>
      <c r="BY26" s="361">
        <f t="shared" si="37"/>
        <v>0</v>
      </c>
      <c r="BZ26" s="361">
        <f t="shared" si="38"/>
        <v>0</v>
      </c>
      <c r="CA26" s="169"/>
      <c r="CB26" s="127"/>
      <c r="CC26" s="358"/>
      <c r="CD26" s="127"/>
    </row>
    <row r="27" spans="1:82" s="365" customFormat="1" ht="18" customHeight="1">
      <c r="A27" s="123">
        <v>18</v>
      </c>
      <c r="B27" s="123">
        <v>26</v>
      </c>
      <c r="C27" s="123" t="s">
        <v>501</v>
      </c>
      <c r="D27" s="123" t="s">
        <v>502</v>
      </c>
      <c r="E27" s="124" t="s">
        <v>479</v>
      </c>
      <c r="F27" s="125" t="s">
        <v>480</v>
      </c>
      <c r="G27" s="123" t="s">
        <v>481</v>
      </c>
      <c r="H27" s="123"/>
      <c r="I27" s="123"/>
      <c r="J27" s="123" t="s">
        <v>543</v>
      </c>
      <c r="K27" s="169">
        <v>50</v>
      </c>
      <c r="L27" s="124" t="s">
        <v>544</v>
      </c>
      <c r="M27" s="169" t="s">
        <v>544</v>
      </c>
      <c r="N27" s="127"/>
      <c r="O27" s="169"/>
      <c r="P27" s="169"/>
      <c r="Q27" s="169"/>
      <c r="R27" s="169"/>
      <c r="S27" s="374"/>
      <c r="T27" s="375"/>
      <c r="U27" s="357"/>
      <c r="V27" s="358"/>
      <c r="W27" s="359"/>
      <c r="X27" s="361">
        <f t="shared" ref="X27:X85" si="39">ROUNDUP((ROUNDUP((ROUNDDOWN((ROUNDDOWN(((ROUNDDOWN((W27*1.39),-2))*V27),0))*1.7,0))*0.3,0))/1000,0)</f>
        <v>0</v>
      </c>
      <c r="Y27" s="361">
        <f t="shared" ref="Y27:Y85" si="40">ROUNDUP((ROUNDUP((ROUNDDOWN((ROUNDDOWN(((ROUNDDOWN((W27*1.39),-2))*V27),0))*1.7,0))*0.4,0))/1000,0)-X27</f>
        <v>0</v>
      </c>
      <c r="Z27" s="361">
        <f t="shared" ref="Z27:Z85" si="41">ROUNDDOWN((ROUNDDOWN((ROUNDDOWN((ROUNDDOWN((W27*1.39),-2))*V27,0))*0.85,0))/1000,0)-X27-Y27</f>
        <v>0</v>
      </c>
      <c r="AA27" s="361">
        <f t="shared" si="10"/>
        <v>0</v>
      </c>
      <c r="AB27" s="169"/>
      <c r="AC27" s="358"/>
      <c r="AD27" s="359"/>
      <c r="AE27" s="361">
        <f t="shared" si="14"/>
        <v>0</v>
      </c>
      <c r="AF27" s="361">
        <f t="shared" si="15"/>
        <v>0</v>
      </c>
      <c r="AG27" s="361">
        <f t="shared" si="16"/>
        <v>0</v>
      </c>
      <c r="AH27" s="358">
        <v>15</v>
      </c>
      <c r="AI27" s="359">
        <v>150000</v>
      </c>
      <c r="AJ27" s="361">
        <f t="shared" si="17"/>
        <v>1596</v>
      </c>
      <c r="AK27" s="361">
        <f t="shared" si="18"/>
        <v>531</v>
      </c>
      <c r="AL27" s="361">
        <f t="shared" si="19"/>
        <v>531</v>
      </c>
      <c r="AM27" s="361">
        <f t="shared" si="20"/>
        <v>313</v>
      </c>
      <c r="AN27" s="358">
        <v>15</v>
      </c>
      <c r="AO27" s="359">
        <v>181300</v>
      </c>
      <c r="AP27" s="361">
        <f t="shared" si="21"/>
        <v>1928</v>
      </c>
      <c r="AQ27" s="361">
        <f t="shared" si="22"/>
        <v>643</v>
      </c>
      <c r="AR27" s="361">
        <f t="shared" si="23"/>
        <v>642</v>
      </c>
      <c r="AS27" s="361">
        <f t="shared" si="24"/>
        <v>378</v>
      </c>
      <c r="AT27" s="358"/>
      <c r="AU27" s="359"/>
      <c r="AV27" s="361">
        <f t="shared" si="25"/>
        <v>0</v>
      </c>
      <c r="AW27" s="361">
        <f t="shared" si="26"/>
        <v>0</v>
      </c>
      <c r="AX27" s="358"/>
      <c r="AY27" s="359"/>
      <c r="AZ27" s="361">
        <f t="shared" si="27"/>
        <v>0</v>
      </c>
      <c r="BA27" s="361">
        <f t="shared" si="28"/>
        <v>0</v>
      </c>
      <c r="BB27" s="358"/>
      <c r="BC27" s="359"/>
      <c r="BD27" s="361">
        <f t="shared" si="29"/>
        <v>0</v>
      </c>
      <c r="BE27" s="361">
        <f t="shared" si="30"/>
        <v>0</v>
      </c>
      <c r="BF27" s="358"/>
      <c r="BG27" s="359"/>
      <c r="BH27" s="361">
        <f t="shared" si="31"/>
        <v>0</v>
      </c>
      <c r="BI27" s="361">
        <f t="shared" si="32"/>
        <v>0</v>
      </c>
      <c r="BJ27" s="127"/>
      <c r="BK27" s="359"/>
      <c r="BL27" s="361">
        <f t="shared" si="33"/>
        <v>0</v>
      </c>
      <c r="BM27" s="361">
        <f t="shared" si="34"/>
        <v>0</v>
      </c>
      <c r="BN27" s="361">
        <f t="shared" si="35"/>
        <v>0</v>
      </c>
      <c r="BO27" s="169"/>
      <c r="BP27" s="358"/>
      <c r="BQ27" s="359"/>
      <c r="BR27" s="361">
        <v>0</v>
      </c>
      <c r="BS27" s="361">
        <v>0</v>
      </c>
      <c r="BT27" s="361">
        <v>0</v>
      </c>
      <c r="BU27" s="169"/>
      <c r="BV27" s="358"/>
      <c r="BW27" s="359"/>
      <c r="BX27" s="361">
        <f t="shared" si="36"/>
        <v>0</v>
      </c>
      <c r="BY27" s="361">
        <f t="shared" si="37"/>
        <v>0</v>
      </c>
      <c r="BZ27" s="361">
        <f t="shared" si="38"/>
        <v>0</v>
      </c>
      <c r="CA27" s="169"/>
      <c r="CB27" s="127"/>
      <c r="CC27" s="358"/>
      <c r="CD27" s="127"/>
    </row>
    <row r="28" spans="1:82" s="365" customFormat="1" ht="18" customHeight="1">
      <c r="A28" s="123">
        <v>19</v>
      </c>
      <c r="B28" s="123">
        <v>26</v>
      </c>
      <c r="C28" s="123" t="s">
        <v>501</v>
      </c>
      <c r="D28" s="123" t="s">
        <v>502</v>
      </c>
      <c r="E28" s="124" t="s">
        <v>479</v>
      </c>
      <c r="F28" s="125" t="s">
        <v>480</v>
      </c>
      <c r="G28" s="123" t="s">
        <v>481</v>
      </c>
      <c r="H28" s="123"/>
      <c r="I28" s="123"/>
      <c r="J28" s="123" t="s">
        <v>543</v>
      </c>
      <c r="K28" s="169">
        <v>100</v>
      </c>
      <c r="L28" s="124" t="s">
        <v>544</v>
      </c>
      <c r="M28" s="169" t="s">
        <v>547</v>
      </c>
      <c r="N28" s="127" t="s">
        <v>545</v>
      </c>
      <c r="O28" s="169"/>
      <c r="P28" s="169"/>
      <c r="Q28" s="169"/>
      <c r="R28" s="169"/>
      <c r="S28" s="374"/>
      <c r="T28" s="375"/>
      <c r="U28" s="357"/>
      <c r="V28" s="358"/>
      <c r="W28" s="359"/>
      <c r="X28" s="361">
        <f t="shared" si="39"/>
        <v>0</v>
      </c>
      <c r="Y28" s="361">
        <f t="shared" si="40"/>
        <v>0</v>
      </c>
      <c r="Z28" s="361">
        <f t="shared" si="41"/>
        <v>0</v>
      </c>
      <c r="AA28" s="361">
        <f t="shared" si="10"/>
        <v>0</v>
      </c>
      <c r="AB28" s="169"/>
      <c r="AC28" s="358"/>
      <c r="AD28" s="359"/>
      <c r="AE28" s="361">
        <f t="shared" si="14"/>
        <v>0</v>
      </c>
      <c r="AF28" s="361">
        <f t="shared" si="15"/>
        <v>0</v>
      </c>
      <c r="AG28" s="361">
        <f t="shared" si="16"/>
        <v>0</v>
      </c>
      <c r="AH28" s="358"/>
      <c r="AI28" s="359"/>
      <c r="AJ28" s="361">
        <f t="shared" si="17"/>
        <v>0</v>
      </c>
      <c r="AK28" s="361">
        <f t="shared" si="18"/>
        <v>0</v>
      </c>
      <c r="AL28" s="361">
        <f t="shared" si="19"/>
        <v>0</v>
      </c>
      <c r="AM28" s="361">
        <f t="shared" si="20"/>
        <v>0</v>
      </c>
      <c r="AN28" s="358"/>
      <c r="AO28" s="359"/>
      <c r="AP28" s="361">
        <f t="shared" si="21"/>
        <v>0</v>
      </c>
      <c r="AQ28" s="361">
        <f t="shared" si="22"/>
        <v>0</v>
      </c>
      <c r="AR28" s="361">
        <f t="shared" si="23"/>
        <v>0</v>
      </c>
      <c r="AS28" s="361">
        <f t="shared" si="24"/>
        <v>0</v>
      </c>
      <c r="AT28" s="358"/>
      <c r="AU28" s="359"/>
      <c r="AV28" s="361">
        <f t="shared" si="25"/>
        <v>0</v>
      </c>
      <c r="AW28" s="361">
        <f t="shared" si="26"/>
        <v>0</v>
      </c>
      <c r="AX28" s="358"/>
      <c r="AY28" s="359"/>
      <c r="AZ28" s="361">
        <f t="shared" si="27"/>
        <v>0</v>
      </c>
      <c r="BA28" s="361">
        <f t="shared" si="28"/>
        <v>0</v>
      </c>
      <c r="BB28" s="358"/>
      <c r="BC28" s="359"/>
      <c r="BD28" s="361">
        <f t="shared" si="29"/>
        <v>0</v>
      </c>
      <c r="BE28" s="361">
        <f t="shared" si="30"/>
        <v>0</v>
      </c>
      <c r="BF28" s="358"/>
      <c r="BG28" s="359"/>
      <c r="BH28" s="361">
        <f t="shared" si="31"/>
        <v>0</v>
      </c>
      <c r="BI28" s="361">
        <f t="shared" si="32"/>
        <v>0</v>
      </c>
      <c r="BJ28" s="127"/>
      <c r="BK28" s="359"/>
      <c r="BL28" s="361">
        <f t="shared" si="33"/>
        <v>0</v>
      </c>
      <c r="BM28" s="361">
        <f t="shared" si="34"/>
        <v>0</v>
      </c>
      <c r="BN28" s="361">
        <f t="shared" si="35"/>
        <v>0</v>
      </c>
      <c r="BO28" s="169"/>
      <c r="BP28" s="358"/>
      <c r="BQ28" s="359"/>
      <c r="BR28" s="361">
        <v>0</v>
      </c>
      <c r="BS28" s="361">
        <v>0</v>
      </c>
      <c r="BT28" s="361">
        <v>0</v>
      </c>
      <c r="BU28" s="169"/>
      <c r="BV28" s="358"/>
      <c r="BW28" s="359"/>
      <c r="BX28" s="361">
        <f t="shared" si="36"/>
        <v>0</v>
      </c>
      <c r="BY28" s="361">
        <f t="shared" si="37"/>
        <v>0</v>
      </c>
      <c r="BZ28" s="361">
        <f t="shared" si="38"/>
        <v>0</v>
      </c>
      <c r="CA28" s="169"/>
      <c r="CB28" s="127"/>
      <c r="CC28" s="358"/>
      <c r="CD28" s="127"/>
    </row>
    <row r="29" spans="1:82" s="365" customFormat="1" ht="18" customHeight="1">
      <c r="A29" s="123">
        <v>20</v>
      </c>
      <c r="B29" s="123">
        <v>26</v>
      </c>
      <c r="C29" s="123" t="s">
        <v>504</v>
      </c>
      <c r="D29" s="123" t="s">
        <v>505</v>
      </c>
      <c r="E29" s="124" t="s">
        <v>479</v>
      </c>
      <c r="F29" s="125" t="s">
        <v>480</v>
      </c>
      <c r="G29" s="123" t="s">
        <v>481</v>
      </c>
      <c r="H29" s="123"/>
      <c r="I29" s="123"/>
      <c r="J29" s="123" t="s">
        <v>543</v>
      </c>
      <c r="K29" s="169">
        <v>100</v>
      </c>
      <c r="L29" s="124" t="s">
        <v>544</v>
      </c>
      <c r="M29" s="169" t="s">
        <v>547</v>
      </c>
      <c r="N29" s="127" t="s">
        <v>550</v>
      </c>
      <c r="O29" s="169"/>
      <c r="P29" s="169"/>
      <c r="Q29" s="169"/>
      <c r="R29" s="169"/>
      <c r="S29" s="374"/>
      <c r="T29" s="375"/>
      <c r="U29" s="357"/>
      <c r="V29" s="358"/>
      <c r="W29" s="359"/>
      <c r="X29" s="361">
        <f t="shared" si="39"/>
        <v>0</v>
      </c>
      <c r="Y29" s="361">
        <f t="shared" si="40"/>
        <v>0</v>
      </c>
      <c r="Z29" s="361">
        <f t="shared" si="41"/>
        <v>0</v>
      </c>
      <c r="AA29" s="361">
        <f t="shared" si="10"/>
        <v>0</v>
      </c>
      <c r="AB29" s="169"/>
      <c r="AC29" s="358"/>
      <c r="AD29" s="359"/>
      <c r="AE29" s="361">
        <f t="shared" si="14"/>
        <v>0</v>
      </c>
      <c r="AF29" s="361">
        <f t="shared" si="15"/>
        <v>0</v>
      </c>
      <c r="AG29" s="361">
        <f t="shared" si="16"/>
        <v>0</v>
      </c>
      <c r="AH29" s="358"/>
      <c r="AI29" s="359"/>
      <c r="AJ29" s="361">
        <f t="shared" si="17"/>
        <v>0</v>
      </c>
      <c r="AK29" s="361">
        <f t="shared" si="18"/>
        <v>0</v>
      </c>
      <c r="AL29" s="361">
        <f t="shared" si="19"/>
        <v>0</v>
      </c>
      <c r="AM29" s="361">
        <f t="shared" si="20"/>
        <v>0</v>
      </c>
      <c r="AN29" s="358"/>
      <c r="AO29" s="359"/>
      <c r="AP29" s="361">
        <f t="shared" si="21"/>
        <v>0</v>
      </c>
      <c r="AQ29" s="361">
        <f t="shared" si="22"/>
        <v>0</v>
      </c>
      <c r="AR29" s="361">
        <f t="shared" si="23"/>
        <v>0</v>
      </c>
      <c r="AS29" s="361">
        <f t="shared" si="24"/>
        <v>0</v>
      </c>
      <c r="AT29" s="358"/>
      <c r="AU29" s="359"/>
      <c r="AV29" s="361">
        <f t="shared" si="25"/>
        <v>0</v>
      </c>
      <c r="AW29" s="361">
        <f t="shared" si="26"/>
        <v>0</v>
      </c>
      <c r="AX29" s="358"/>
      <c r="AY29" s="359"/>
      <c r="AZ29" s="361">
        <f t="shared" si="27"/>
        <v>0</v>
      </c>
      <c r="BA29" s="361">
        <f t="shared" si="28"/>
        <v>0</v>
      </c>
      <c r="BB29" s="358"/>
      <c r="BC29" s="359"/>
      <c r="BD29" s="361">
        <f t="shared" si="29"/>
        <v>0</v>
      </c>
      <c r="BE29" s="361">
        <f t="shared" si="30"/>
        <v>0</v>
      </c>
      <c r="BF29" s="358"/>
      <c r="BG29" s="359"/>
      <c r="BH29" s="361">
        <f t="shared" si="31"/>
        <v>0</v>
      </c>
      <c r="BI29" s="361">
        <f t="shared" si="32"/>
        <v>0</v>
      </c>
      <c r="BJ29" s="127"/>
      <c r="BK29" s="359"/>
      <c r="BL29" s="361">
        <f t="shared" si="33"/>
        <v>0</v>
      </c>
      <c r="BM29" s="361">
        <f t="shared" si="34"/>
        <v>0</v>
      </c>
      <c r="BN29" s="361">
        <f t="shared" si="35"/>
        <v>0</v>
      </c>
      <c r="BO29" s="169"/>
      <c r="BP29" s="358"/>
      <c r="BQ29" s="359"/>
      <c r="BR29" s="361">
        <v>0</v>
      </c>
      <c r="BS29" s="361">
        <v>0</v>
      </c>
      <c r="BT29" s="361">
        <v>0</v>
      </c>
      <c r="BU29" s="169"/>
      <c r="BV29" s="358"/>
      <c r="BW29" s="359"/>
      <c r="BX29" s="361">
        <f t="shared" si="36"/>
        <v>0</v>
      </c>
      <c r="BY29" s="361">
        <f t="shared" si="37"/>
        <v>0</v>
      </c>
      <c r="BZ29" s="361">
        <f t="shared" si="38"/>
        <v>0</v>
      </c>
      <c r="CA29" s="169"/>
      <c r="CB29" s="127"/>
      <c r="CC29" s="358"/>
      <c r="CD29" s="127"/>
    </row>
    <row r="30" spans="1:82" s="365" customFormat="1" ht="18" customHeight="1">
      <c r="A30" s="123">
        <v>21</v>
      </c>
      <c r="B30" s="123">
        <v>26</v>
      </c>
      <c r="C30" s="123" t="s">
        <v>504</v>
      </c>
      <c r="D30" s="123" t="s">
        <v>505</v>
      </c>
      <c r="E30" s="124" t="s">
        <v>479</v>
      </c>
      <c r="F30" s="125" t="s">
        <v>480</v>
      </c>
      <c r="G30" s="123" t="s">
        <v>481</v>
      </c>
      <c r="H30" s="123"/>
      <c r="I30" s="123"/>
      <c r="J30" s="123" t="s">
        <v>543</v>
      </c>
      <c r="K30" s="169">
        <v>60</v>
      </c>
      <c r="L30" s="124" t="s">
        <v>544</v>
      </c>
      <c r="M30" s="169" t="s">
        <v>547</v>
      </c>
      <c r="N30" s="127" t="s">
        <v>553</v>
      </c>
      <c r="O30" s="169"/>
      <c r="P30" s="169"/>
      <c r="Q30" s="169"/>
      <c r="R30" s="169"/>
      <c r="S30" s="374"/>
      <c r="T30" s="375"/>
      <c r="U30" s="357"/>
      <c r="V30" s="358"/>
      <c r="W30" s="359"/>
      <c r="X30" s="361">
        <f t="shared" si="39"/>
        <v>0</v>
      </c>
      <c r="Y30" s="361">
        <f t="shared" si="40"/>
        <v>0</v>
      </c>
      <c r="Z30" s="361">
        <f t="shared" si="41"/>
        <v>0</v>
      </c>
      <c r="AA30" s="361">
        <f t="shared" si="10"/>
        <v>0</v>
      </c>
      <c r="AB30" s="169"/>
      <c r="AC30" s="358"/>
      <c r="AD30" s="359"/>
      <c r="AE30" s="361">
        <f t="shared" si="14"/>
        <v>0</v>
      </c>
      <c r="AF30" s="361">
        <f t="shared" si="15"/>
        <v>0</v>
      </c>
      <c r="AG30" s="361">
        <f t="shared" si="16"/>
        <v>0</v>
      </c>
      <c r="AH30" s="358"/>
      <c r="AI30" s="359"/>
      <c r="AJ30" s="361">
        <f t="shared" si="17"/>
        <v>0</v>
      </c>
      <c r="AK30" s="361">
        <f t="shared" si="18"/>
        <v>0</v>
      </c>
      <c r="AL30" s="361">
        <f t="shared" si="19"/>
        <v>0</v>
      </c>
      <c r="AM30" s="361">
        <f t="shared" si="20"/>
        <v>0</v>
      </c>
      <c r="AN30" s="358"/>
      <c r="AO30" s="359"/>
      <c r="AP30" s="361">
        <f t="shared" si="21"/>
        <v>0</v>
      </c>
      <c r="AQ30" s="361">
        <f t="shared" si="22"/>
        <v>0</v>
      </c>
      <c r="AR30" s="361">
        <f t="shared" si="23"/>
        <v>0</v>
      </c>
      <c r="AS30" s="361">
        <f t="shared" si="24"/>
        <v>0</v>
      </c>
      <c r="AT30" s="358"/>
      <c r="AU30" s="359"/>
      <c r="AV30" s="361">
        <f t="shared" si="25"/>
        <v>0</v>
      </c>
      <c r="AW30" s="361">
        <f t="shared" si="26"/>
        <v>0</v>
      </c>
      <c r="AX30" s="358"/>
      <c r="AY30" s="359"/>
      <c r="AZ30" s="361">
        <f t="shared" si="27"/>
        <v>0</v>
      </c>
      <c r="BA30" s="361">
        <f t="shared" si="28"/>
        <v>0</v>
      </c>
      <c r="BB30" s="358"/>
      <c r="BC30" s="359"/>
      <c r="BD30" s="361">
        <f t="shared" si="29"/>
        <v>0</v>
      </c>
      <c r="BE30" s="361">
        <f t="shared" si="30"/>
        <v>0</v>
      </c>
      <c r="BF30" s="358"/>
      <c r="BG30" s="359"/>
      <c r="BH30" s="361">
        <f t="shared" si="31"/>
        <v>0</v>
      </c>
      <c r="BI30" s="361">
        <f t="shared" si="32"/>
        <v>0</v>
      </c>
      <c r="BJ30" s="127"/>
      <c r="BK30" s="359"/>
      <c r="BL30" s="361">
        <f t="shared" si="33"/>
        <v>0</v>
      </c>
      <c r="BM30" s="361">
        <f t="shared" si="34"/>
        <v>0</v>
      </c>
      <c r="BN30" s="361">
        <f t="shared" si="35"/>
        <v>0</v>
      </c>
      <c r="BO30" s="169"/>
      <c r="BP30" s="358"/>
      <c r="BQ30" s="359"/>
      <c r="BR30" s="361">
        <v>0</v>
      </c>
      <c r="BS30" s="361">
        <v>0</v>
      </c>
      <c r="BT30" s="361">
        <v>0</v>
      </c>
      <c r="BU30" s="169"/>
      <c r="BV30" s="377"/>
      <c r="BW30" s="359"/>
      <c r="BX30" s="361">
        <f t="shared" si="36"/>
        <v>0</v>
      </c>
      <c r="BY30" s="361">
        <f t="shared" si="37"/>
        <v>0</v>
      </c>
      <c r="BZ30" s="361">
        <f t="shared" si="38"/>
        <v>0</v>
      </c>
      <c r="CA30" s="169"/>
      <c r="CB30" s="127"/>
      <c r="CC30" s="358"/>
      <c r="CD30" s="127"/>
    </row>
    <row r="31" spans="1:82" s="365" customFormat="1" ht="18" customHeight="1">
      <c r="A31" s="123">
        <v>22</v>
      </c>
      <c r="B31" s="123">
        <v>26</v>
      </c>
      <c r="C31" s="123" t="s">
        <v>504</v>
      </c>
      <c r="D31" s="123" t="s">
        <v>507</v>
      </c>
      <c r="E31" s="124" t="s">
        <v>479</v>
      </c>
      <c r="F31" s="125" t="s">
        <v>483</v>
      </c>
      <c r="G31" s="123" t="s">
        <v>481</v>
      </c>
      <c r="H31" s="123"/>
      <c r="I31" s="123"/>
      <c r="J31" s="123" t="s">
        <v>543</v>
      </c>
      <c r="K31" s="169">
        <v>100</v>
      </c>
      <c r="L31" s="124" t="s">
        <v>544</v>
      </c>
      <c r="M31" s="169" t="s">
        <v>544</v>
      </c>
      <c r="N31" s="127"/>
      <c r="O31" s="169"/>
      <c r="P31" s="169"/>
      <c r="Q31" s="169"/>
      <c r="R31" s="169"/>
      <c r="S31" s="374"/>
      <c r="T31" s="375"/>
      <c r="U31" s="357"/>
      <c r="V31" s="358"/>
      <c r="W31" s="359"/>
      <c r="X31" s="361">
        <f t="shared" si="39"/>
        <v>0</v>
      </c>
      <c r="Y31" s="361">
        <f t="shared" si="40"/>
        <v>0</v>
      </c>
      <c r="Z31" s="361">
        <f t="shared" si="41"/>
        <v>0</v>
      </c>
      <c r="AA31" s="361">
        <f t="shared" si="10"/>
        <v>0</v>
      </c>
      <c r="AB31" s="169"/>
      <c r="AC31" s="358"/>
      <c r="AD31" s="359"/>
      <c r="AE31" s="361">
        <f t="shared" si="14"/>
        <v>0</v>
      </c>
      <c r="AF31" s="361">
        <f t="shared" si="15"/>
        <v>0</v>
      </c>
      <c r="AG31" s="361">
        <f t="shared" si="16"/>
        <v>0</v>
      </c>
      <c r="AH31" s="358"/>
      <c r="AI31" s="359"/>
      <c r="AJ31" s="361">
        <f t="shared" si="17"/>
        <v>0</v>
      </c>
      <c r="AK31" s="361">
        <f t="shared" si="18"/>
        <v>0</v>
      </c>
      <c r="AL31" s="361">
        <f t="shared" si="19"/>
        <v>0</v>
      </c>
      <c r="AM31" s="361">
        <f t="shared" si="20"/>
        <v>0</v>
      </c>
      <c r="AN31" s="358"/>
      <c r="AO31" s="359"/>
      <c r="AP31" s="361">
        <f t="shared" si="21"/>
        <v>0</v>
      </c>
      <c r="AQ31" s="361">
        <f t="shared" si="22"/>
        <v>0</v>
      </c>
      <c r="AR31" s="361">
        <f t="shared" si="23"/>
        <v>0</v>
      </c>
      <c r="AS31" s="361">
        <f t="shared" si="24"/>
        <v>0</v>
      </c>
      <c r="AT31" s="358"/>
      <c r="AU31" s="359"/>
      <c r="AV31" s="361">
        <f t="shared" si="25"/>
        <v>0</v>
      </c>
      <c r="AW31" s="361">
        <f t="shared" si="26"/>
        <v>0</v>
      </c>
      <c r="AX31" s="358"/>
      <c r="AY31" s="359"/>
      <c r="AZ31" s="361">
        <f t="shared" si="27"/>
        <v>0</v>
      </c>
      <c r="BA31" s="361">
        <f t="shared" si="28"/>
        <v>0</v>
      </c>
      <c r="BB31" s="358"/>
      <c r="BC31" s="359"/>
      <c r="BD31" s="361">
        <f t="shared" si="29"/>
        <v>0</v>
      </c>
      <c r="BE31" s="361">
        <f t="shared" si="30"/>
        <v>0</v>
      </c>
      <c r="BF31" s="358"/>
      <c r="BG31" s="359"/>
      <c r="BH31" s="361">
        <f t="shared" si="31"/>
        <v>0</v>
      </c>
      <c r="BI31" s="361">
        <f t="shared" si="32"/>
        <v>0</v>
      </c>
      <c r="BJ31" s="127"/>
      <c r="BK31" s="359"/>
      <c r="BL31" s="361">
        <f t="shared" si="33"/>
        <v>0</v>
      </c>
      <c r="BM31" s="361">
        <f t="shared" si="34"/>
        <v>0</v>
      </c>
      <c r="BN31" s="361">
        <f t="shared" si="35"/>
        <v>0</v>
      </c>
      <c r="BO31" s="169"/>
      <c r="BP31" s="358"/>
      <c r="BQ31" s="359"/>
      <c r="BR31" s="361">
        <v>0</v>
      </c>
      <c r="BS31" s="361">
        <v>0</v>
      </c>
      <c r="BT31" s="361">
        <v>0</v>
      </c>
      <c r="BU31" s="169"/>
      <c r="BV31" s="377"/>
      <c r="BW31" s="359"/>
      <c r="BX31" s="361">
        <f t="shared" si="36"/>
        <v>0</v>
      </c>
      <c r="BY31" s="361">
        <f t="shared" si="37"/>
        <v>0</v>
      </c>
      <c r="BZ31" s="361">
        <f t="shared" si="38"/>
        <v>0</v>
      </c>
      <c r="CA31" s="169"/>
      <c r="CB31" s="127" t="s">
        <v>508</v>
      </c>
      <c r="CC31" s="358">
        <v>50</v>
      </c>
      <c r="CD31" s="127"/>
    </row>
    <row r="32" spans="1:82" s="365" customFormat="1" ht="18" customHeight="1">
      <c r="A32" s="123"/>
      <c r="B32" s="123"/>
      <c r="C32" s="123"/>
      <c r="D32" s="123"/>
      <c r="E32" s="124"/>
      <c r="F32" s="125"/>
      <c r="G32" s="123"/>
      <c r="H32" s="123"/>
      <c r="I32" s="123"/>
      <c r="J32" s="123"/>
      <c r="K32" s="169"/>
      <c r="L32" s="124"/>
      <c r="M32" s="169"/>
      <c r="N32" s="127"/>
      <c r="O32" s="169"/>
      <c r="P32" s="169"/>
      <c r="Q32" s="169"/>
      <c r="R32" s="169"/>
      <c r="S32" s="374"/>
      <c r="T32" s="375"/>
      <c r="U32" s="357"/>
      <c r="V32" s="358"/>
      <c r="W32" s="359"/>
      <c r="X32" s="361">
        <f t="shared" si="39"/>
        <v>0</v>
      </c>
      <c r="Y32" s="361">
        <f t="shared" si="40"/>
        <v>0</v>
      </c>
      <c r="Z32" s="361">
        <f t="shared" si="41"/>
        <v>0</v>
      </c>
      <c r="AA32" s="361">
        <f t="shared" si="10"/>
        <v>0</v>
      </c>
      <c r="AB32" s="169"/>
      <c r="AC32" s="358"/>
      <c r="AD32" s="359"/>
      <c r="AE32" s="361">
        <f t="shared" si="14"/>
        <v>0</v>
      </c>
      <c r="AF32" s="361">
        <f t="shared" si="15"/>
        <v>0</v>
      </c>
      <c r="AG32" s="361">
        <f t="shared" si="16"/>
        <v>0</v>
      </c>
      <c r="AH32" s="358"/>
      <c r="AI32" s="359"/>
      <c r="AJ32" s="361">
        <f t="shared" si="17"/>
        <v>0</v>
      </c>
      <c r="AK32" s="361">
        <f t="shared" si="18"/>
        <v>0</v>
      </c>
      <c r="AL32" s="361">
        <f t="shared" si="19"/>
        <v>0</v>
      </c>
      <c r="AM32" s="361">
        <f t="shared" si="20"/>
        <v>0</v>
      </c>
      <c r="AN32" s="358"/>
      <c r="AO32" s="359"/>
      <c r="AP32" s="361">
        <f t="shared" si="21"/>
        <v>0</v>
      </c>
      <c r="AQ32" s="361">
        <f t="shared" si="22"/>
        <v>0</v>
      </c>
      <c r="AR32" s="361">
        <f t="shared" si="23"/>
        <v>0</v>
      </c>
      <c r="AS32" s="361">
        <f t="shared" si="24"/>
        <v>0</v>
      </c>
      <c r="AT32" s="358"/>
      <c r="AU32" s="359"/>
      <c r="AV32" s="361">
        <f t="shared" si="25"/>
        <v>0</v>
      </c>
      <c r="AW32" s="361">
        <f t="shared" si="26"/>
        <v>0</v>
      </c>
      <c r="AX32" s="358"/>
      <c r="AY32" s="359"/>
      <c r="AZ32" s="361">
        <f t="shared" si="27"/>
        <v>0</v>
      </c>
      <c r="BA32" s="361">
        <f t="shared" si="28"/>
        <v>0</v>
      </c>
      <c r="BB32" s="358"/>
      <c r="BC32" s="359"/>
      <c r="BD32" s="361">
        <f t="shared" si="29"/>
        <v>0</v>
      </c>
      <c r="BE32" s="361">
        <f t="shared" si="30"/>
        <v>0</v>
      </c>
      <c r="BF32" s="358"/>
      <c r="BG32" s="359"/>
      <c r="BH32" s="361">
        <f t="shared" si="31"/>
        <v>0</v>
      </c>
      <c r="BI32" s="361">
        <f t="shared" si="32"/>
        <v>0</v>
      </c>
      <c r="BJ32" s="127"/>
      <c r="BK32" s="359"/>
      <c r="BL32" s="361">
        <f t="shared" si="33"/>
        <v>0</v>
      </c>
      <c r="BM32" s="361">
        <f t="shared" si="34"/>
        <v>0</v>
      </c>
      <c r="BN32" s="361">
        <f t="shared" si="35"/>
        <v>0</v>
      </c>
      <c r="BO32" s="169"/>
      <c r="BP32" s="358"/>
      <c r="BQ32" s="359"/>
      <c r="BR32" s="361">
        <v>0</v>
      </c>
      <c r="BS32" s="361">
        <v>0</v>
      </c>
      <c r="BT32" s="361">
        <v>0</v>
      </c>
      <c r="BU32" s="169"/>
      <c r="BV32" s="358"/>
      <c r="BW32" s="359"/>
      <c r="BX32" s="361">
        <f t="shared" si="36"/>
        <v>0</v>
      </c>
      <c r="BY32" s="361">
        <f t="shared" si="37"/>
        <v>0</v>
      </c>
      <c r="BZ32" s="361">
        <f t="shared" si="38"/>
        <v>0</v>
      </c>
      <c r="CA32" s="169"/>
      <c r="CB32" s="127"/>
      <c r="CC32" s="358"/>
      <c r="CD32" s="127"/>
    </row>
    <row r="33" spans="1:82" s="365" customFormat="1" ht="18" customHeight="1">
      <c r="A33" s="123"/>
      <c r="B33" s="123"/>
      <c r="C33" s="123"/>
      <c r="D33" s="123"/>
      <c r="E33" s="124"/>
      <c r="F33" s="125"/>
      <c r="G33" s="123"/>
      <c r="H33" s="123"/>
      <c r="I33" s="123"/>
      <c r="J33" s="123"/>
      <c r="K33" s="169"/>
      <c r="L33" s="124"/>
      <c r="M33" s="169"/>
      <c r="N33" s="127"/>
      <c r="O33" s="169"/>
      <c r="P33" s="169"/>
      <c r="Q33" s="169"/>
      <c r="R33" s="169"/>
      <c r="S33" s="374"/>
      <c r="T33" s="375"/>
      <c r="U33" s="357"/>
      <c r="V33" s="358"/>
      <c r="W33" s="359"/>
      <c r="X33" s="361">
        <f t="shared" si="39"/>
        <v>0</v>
      </c>
      <c r="Y33" s="361">
        <f t="shared" si="40"/>
        <v>0</v>
      </c>
      <c r="Z33" s="361">
        <f t="shared" si="41"/>
        <v>0</v>
      </c>
      <c r="AA33" s="361">
        <f t="shared" si="10"/>
        <v>0</v>
      </c>
      <c r="AB33" s="169"/>
      <c r="AC33" s="358"/>
      <c r="AD33" s="359"/>
      <c r="AE33" s="361">
        <f t="shared" si="14"/>
        <v>0</v>
      </c>
      <c r="AF33" s="361">
        <f t="shared" si="15"/>
        <v>0</v>
      </c>
      <c r="AG33" s="361">
        <f t="shared" si="16"/>
        <v>0</v>
      </c>
      <c r="AH33" s="358"/>
      <c r="AI33" s="359"/>
      <c r="AJ33" s="361">
        <f t="shared" si="17"/>
        <v>0</v>
      </c>
      <c r="AK33" s="361">
        <f t="shared" si="18"/>
        <v>0</v>
      </c>
      <c r="AL33" s="361">
        <f t="shared" si="19"/>
        <v>0</v>
      </c>
      <c r="AM33" s="361">
        <f t="shared" si="20"/>
        <v>0</v>
      </c>
      <c r="AN33" s="358"/>
      <c r="AO33" s="359"/>
      <c r="AP33" s="361">
        <f t="shared" si="21"/>
        <v>0</v>
      </c>
      <c r="AQ33" s="361">
        <f t="shared" si="22"/>
        <v>0</v>
      </c>
      <c r="AR33" s="361">
        <f t="shared" si="23"/>
        <v>0</v>
      </c>
      <c r="AS33" s="361">
        <f t="shared" si="24"/>
        <v>0</v>
      </c>
      <c r="AT33" s="358"/>
      <c r="AU33" s="359"/>
      <c r="AV33" s="361">
        <f t="shared" si="25"/>
        <v>0</v>
      </c>
      <c r="AW33" s="361">
        <f t="shared" si="26"/>
        <v>0</v>
      </c>
      <c r="AX33" s="358"/>
      <c r="AY33" s="359"/>
      <c r="AZ33" s="361">
        <f t="shared" si="27"/>
        <v>0</v>
      </c>
      <c r="BA33" s="361">
        <f t="shared" si="28"/>
        <v>0</v>
      </c>
      <c r="BB33" s="358"/>
      <c r="BC33" s="359"/>
      <c r="BD33" s="361">
        <f t="shared" si="29"/>
        <v>0</v>
      </c>
      <c r="BE33" s="361">
        <f t="shared" si="30"/>
        <v>0</v>
      </c>
      <c r="BF33" s="358"/>
      <c r="BG33" s="359"/>
      <c r="BH33" s="361">
        <f t="shared" si="31"/>
        <v>0</v>
      </c>
      <c r="BI33" s="361">
        <f t="shared" si="32"/>
        <v>0</v>
      </c>
      <c r="BJ33" s="127"/>
      <c r="BK33" s="359"/>
      <c r="BL33" s="361">
        <f t="shared" si="33"/>
        <v>0</v>
      </c>
      <c r="BM33" s="361">
        <f t="shared" si="34"/>
        <v>0</v>
      </c>
      <c r="BN33" s="361">
        <f t="shared" si="35"/>
        <v>0</v>
      </c>
      <c r="BO33" s="169"/>
      <c r="BP33" s="358"/>
      <c r="BQ33" s="359"/>
      <c r="BR33" s="361">
        <v>0</v>
      </c>
      <c r="BS33" s="361">
        <v>0</v>
      </c>
      <c r="BT33" s="361">
        <v>0</v>
      </c>
      <c r="BU33" s="169"/>
      <c r="BV33" s="377"/>
      <c r="BW33" s="359"/>
      <c r="BX33" s="361">
        <f t="shared" si="36"/>
        <v>0</v>
      </c>
      <c r="BY33" s="361">
        <f t="shared" si="37"/>
        <v>0</v>
      </c>
      <c r="BZ33" s="361">
        <f t="shared" si="38"/>
        <v>0</v>
      </c>
      <c r="CA33" s="169"/>
      <c r="CB33" s="127"/>
      <c r="CC33" s="358"/>
      <c r="CD33" s="127"/>
    </row>
    <row r="34" spans="1:82" s="365" customFormat="1" ht="18" customHeight="1">
      <c r="A34" s="123"/>
      <c r="B34" s="123"/>
      <c r="C34" s="123"/>
      <c r="D34" s="123"/>
      <c r="E34" s="124"/>
      <c r="F34" s="125"/>
      <c r="G34" s="123"/>
      <c r="H34" s="123"/>
      <c r="I34" s="133"/>
      <c r="J34" s="133"/>
      <c r="K34" s="169"/>
      <c r="L34" s="124"/>
      <c r="M34" s="169"/>
      <c r="N34" s="127"/>
      <c r="O34" s="169"/>
      <c r="P34" s="169"/>
      <c r="Q34" s="169"/>
      <c r="R34" s="169"/>
      <c r="S34" s="374"/>
      <c r="T34" s="375"/>
      <c r="U34" s="357"/>
      <c r="V34" s="358"/>
      <c r="W34" s="359"/>
      <c r="X34" s="361">
        <f t="shared" si="39"/>
        <v>0</v>
      </c>
      <c r="Y34" s="361">
        <f t="shared" si="40"/>
        <v>0</v>
      </c>
      <c r="Z34" s="361">
        <f t="shared" si="41"/>
        <v>0</v>
      </c>
      <c r="AA34" s="361">
        <f t="shared" si="10"/>
        <v>0</v>
      </c>
      <c r="AB34" s="169"/>
      <c r="AC34" s="358"/>
      <c r="AD34" s="359"/>
      <c r="AE34" s="361">
        <f t="shared" si="14"/>
        <v>0</v>
      </c>
      <c r="AF34" s="361">
        <f t="shared" si="15"/>
        <v>0</v>
      </c>
      <c r="AG34" s="361">
        <f t="shared" si="16"/>
        <v>0</v>
      </c>
      <c r="AH34" s="358"/>
      <c r="AI34" s="359"/>
      <c r="AJ34" s="361">
        <f t="shared" si="17"/>
        <v>0</v>
      </c>
      <c r="AK34" s="361">
        <f t="shared" si="18"/>
        <v>0</v>
      </c>
      <c r="AL34" s="361">
        <f t="shared" si="19"/>
        <v>0</v>
      </c>
      <c r="AM34" s="361">
        <f t="shared" si="20"/>
        <v>0</v>
      </c>
      <c r="AN34" s="358"/>
      <c r="AO34" s="359"/>
      <c r="AP34" s="361">
        <f t="shared" si="21"/>
        <v>0</v>
      </c>
      <c r="AQ34" s="361">
        <f t="shared" si="22"/>
        <v>0</v>
      </c>
      <c r="AR34" s="361">
        <f t="shared" si="23"/>
        <v>0</v>
      </c>
      <c r="AS34" s="361">
        <f t="shared" si="24"/>
        <v>0</v>
      </c>
      <c r="AT34" s="358"/>
      <c r="AU34" s="359"/>
      <c r="AV34" s="361">
        <f t="shared" si="25"/>
        <v>0</v>
      </c>
      <c r="AW34" s="361">
        <f t="shared" si="26"/>
        <v>0</v>
      </c>
      <c r="AX34" s="358"/>
      <c r="AY34" s="359"/>
      <c r="AZ34" s="361">
        <f t="shared" si="27"/>
        <v>0</v>
      </c>
      <c r="BA34" s="361">
        <f t="shared" si="28"/>
        <v>0</v>
      </c>
      <c r="BB34" s="358"/>
      <c r="BC34" s="359"/>
      <c r="BD34" s="361">
        <f t="shared" si="29"/>
        <v>0</v>
      </c>
      <c r="BE34" s="361">
        <f t="shared" si="30"/>
        <v>0</v>
      </c>
      <c r="BF34" s="358"/>
      <c r="BG34" s="359"/>
      <c r="BH34" s="361">
        <f t="shared" si="31"/>
        <v>0</v>
      </c>
      <c r="BI34" s="361">
        <f t="shared" si="32"/>
        <v>0</v>
      </c>
      <c r="BJ34" s="127"/>
      <c r="BK34" s="359"/>
      <c r="BL34" s="361">
        <f t="shared" si="33"/>
        <v>0</v>
      </c>
      <c r="BM34" s="361">
        <f t="shared" si="34"/>
        <v>0</v>
      </c>
      <c r="BN34" s="361">
        <f t="shared" si="35"/>
        <v>0</v>
      </c>
      <c r="BO34" s="169"/>
      <c r="BP34" s="358"/>
      <c r="BQ34" s="359"/>
      <c r="BR34" s="361">
        <v>0</v>
      </c>
      <c r="BS34" s="361">
        <v>0</v>
      </c>
      <c r="BT34" s="361">
        <v>0</v>
      </c>
      <c r="BU34" s="169"/>
      <c r="BV34" s="377"/>
      <c r="BW34" s="359"/>
      <c r="BX34" s="361">
        <f t="shared" si="36"/>
        <v>0</v>
      </c>
      <c r="BY34" s="361">
        <f t="shared" si="37"/>
        <v>0</v>
      </c>
      <c r="BZ34" s="361">
        <f t="shared" si="38"/>
        <v>0</v>
      </c>
      <c r="CA34" s="169"/>
      <c r="CB34" s="128"/>
      <c r="CC34" s="358"/>
      <c r="CD34" s="127"/>
    </row>
    <row r="35" spans="1:82" s="365" customFormat="1" ht="18" customHeight="1">
      <c r="A35" s="123"/>
      <c r="B35" s="123"/>
      <c r="C35" s="123"/>
      <c r="D35" s="123"/>
      <c r="E35" s="124"/>
      <c r="F35" s="125"/>
      <c r="G35" s="123"/>
      <c r="H35" s="123"/>
      <c r="I35" s="123"/>
      <c r="J35" s="123"/>
      <c r="K35" s="169"/>
      <c r="L35" s="124"/>
      <c r="M35" s="169"/>
      <c r="N35" s="127"/>
      <c r="O35" s="169"/>
      <c r="P35" s="169"/>
      <c r="Q35" s="169"/>
      <c r="R35" s="169"/>
      <c r="S35" s="374"/>
      <c r="T35" s="375"/>
      <c r="U35" s="357"/>
      <c r="V35" s="358"/>
      <c r="W35" s="359"/>
      <c r="X35" s="361">
        <f t="shared" si="39"/>
        <v>0</v>
      </c>
      <c r="Y35" s="361">
        <f t="shared" si="40"/>
        <v>0</v>
      </c>
      <c r="Z35" s="361">
        <f t="shared" si="41"/>
        <v>0</v>
      </c>
      <c r="AA35" s="361">
        <f t="shared" si="10"/>
        <v>0</v>
      </c>
      <c r="AB35" s="169"/>
      <c r="AC35" s="358"/>
      <c r="AD35" s="359"/>
      <c r="AE35" s="361">
        <f t="shared" si="14"/>
        <v>0</v>
      </c>
      <c r="AF35" s="361">
        <f t="shared" si="15"/>
        <v>0</v>
      </c>
      <c r="AG35" s="361">
        <f t="shared" si="16"/>
        <v>0</v>
      </c>
      <c r="AH35" s="358"/>
      <c r="AI35" s="359"/>
      <c r="AJ35" s="361">
        <f t="shared" si="17"/>
        <v>0</v>
      </c>
      <c r="AK35" s="361">
        <f t="shared" si="18"/>
        <v>0</v>
      </c>
      <c r="AL35" s="361">
        <f t="shared" si="19"/>
        <v>0</v>
      </c>
      <c r="AM35" s="361">
        <f t="shared" si="20"/>
        <v>0</v>
      </c>
      <c r="AN35" s="358"/>
      <c r="AO35" s="359"/>
      <c r="AP35" s="361">
        <f t="shared" si="21"/>
        <v>0</v>
      </c>
      <c r="AQ35" s="361">
        <f t="shared" si="22"/>
        <v>0</v>
      </c>
      <c r="AR35" s="361">
        <f t="shared" si="23"/>
        <v>0</v>
      </c>
      <c r="AS35" s="361">
        <f t="shared" si="24"/>
        <v>0</v>
      </c>
      <c r="AT35" s="358"/>
      <c r="AU35" s="359"/>
      <c r="AV35" s="361">
        <f t="shared" si="25"/>
        <v>0</v>
      </c>
      <c r="AW35" s="361">
        <f t="shared" si="26"/>
        <v>0</v>
      </c>
      <c r="AX35" s="358"/>
      <c r="AY35" s="359"/>
      <c r="AZ35" s="361">
        <f t="shared" si="27"/>
        <v>0</v>
      </c>
      <c r="BA35" s="361">
        <f t="shared" si="28"/>
        <v>0</v>
      </c>
      <c r="BB35" s="358"/>
      <c r="BC35" s="359"/>
      <c r="BD35" s="361">
        <f t="shared" si="29"/>
        <v>0</v>
      </c>
      <c r="BE35" s="361">
        <f t="shared" si="30"/>
        <v>0</v>
      </c>
      <c r="BF35" s="358"/>
      <c r="BG35" s="359"/>
      <c r="BH35" s="361">
        <f t="shared" si="31"/>
        <v>0</v>
      </c>
      <c r="BI35" s="361">
        <f t="shared" si="32"/>
        <v>0</v>
      </c>
      <c r="BJ35" s="127"/>
      <c r="BK35" s="359"/>
      <c r="BL35" s="361">
        <f t="shared" si="33"/>
        <v>0</v>
      </c>
      <c r="BM35" s="361">
        <f t="shared" si="34"/>
        <v>0</v>
      </c>
      <c r="BN35" s="361">
        <f t="shared" si="35"/>
        <v>0</v>
      </c>
      <c r="BO35" s="169"/>
      <c r="BP35" s="358"/>
      <c r="BQ35" s="359"/>
      <c r="BR35" s="361">
        <v>0</v>
      </c>
      <c r="BS35" s="361">
        <v>0</v>
      </c>
      <c r="BT35" s="361">
        <v>0</v>
      </c>
      <c r="BU35" s="169"/>
      <c r="BV35" s="358"/>
      <c r="BW35" s="359"/>
      <c r="BX35" s="361">
        <f t="shared" si="36"/>
        <v>0</v>
      </c>
      <c r="BY35" s="361">
        <f t="shared" si="37"/>
        <v>0</v>
      </c>
      <c r="BZ35" s="361">
        <f t="shared" si="38"/>
        <v>0</v>
      </c>
      <c r="CA35" s="169"/>
      <c r="CB35" s="127"/>
      <c r="CC35" s="358"/>
      <c r="CD35" s="127"/>
    </row>
    <row r="36" spans="1:82" s="365" customFormat="1" ht="18" customHeight="1">
      <c r="A36" s="123"/>
      <c r="B36" s="123"/>
      <c r="C36" s="123"/>
      <c r="D36" s="123"/>
      <c r="E36" s="124"/>
      <c r="F36" s="125"/>
      <c r="G36" s="123"/>
      <c r="H36" s="123"/>
      <c r="I36" s="123"/>
      <c r="J36" s="123"/>
      <c r="K36" s="169"/>
      <c r="L36" s="124"/>
      <c r="M36" s="169"/>
      <c r="N36" s="127"/>
      <c r="O36" s="169"/>
      <c r="P36" s="169"/>
      <c r="Q36" s="169"/>
      <c r="R36" s="169"/>
      <c r="S36" s="374"/>
      <c r="T36" s="375"/>
      <c r="U36" s="357"/>
      <c r="V36" s="358"/>
      <c r="W36" s="359"/>
      <c r="X36" s="361">
        <f t="shared" si="39"/>
        <v>0</v>
      </c>
      <c r="Y36" s="361">
        <f t="shared" si="40"/>
        <v>0</v>
      </c>
      <c r="Z36" s="361">
        <f t="shared" si="41"/>
        <v>0</v>
      </c>
      <c r="AA36" s="361">
        <f t="shared" si="10"/>
        <v>0</v>
      </c>
      <c r="AB36" s="169"/>
      <c r="AC36" s="358"/>
      <c r="AD36" s="359"/>
      <c r="AE36" s="361">
        <f t="shared" si="14"/>
        <v>0</v>
      </c>
      <c r="AF36" s="361">
        <f t="shared" si="15"/>
        <v>0</v>
      </c>
      <c r="AG36" s="361">
        <f t="shared" si="16"/>
        <v>0</v>
      </c>
      <c r="AH36" s="358"/>
      <c r="AI36" s="359"/>
      <c r="AJ36" s="361">
        <f t="shared" si="17"/>
        <v>0</v>
      </c>
      <c r="AK36" s="361">
        <f t="shared" si="18"/>
        <v>0</v>
      </c>
      <c r="AL36" s="361">
        <f t="shared" si="19"/>
        <v>0</v>
      </c>
      <c r="AM36" s="361">
        <f t="shared" si="20"/>
        <v>0</v>
      </c>
      <c r="AN36" s="358"/>
      <c r="AO36" s="359"/>
      <c r="AP36" s="361">
        <f t="shared" si="21"/>
        <v>0</v>
      </c>
      <c r="AQ36" s="361">
        <f t="shared" si="22"/>
        <v>0</v>
      </c>
      <c r="AR36" s="361">
        <f t="shared" si="23"/>
        <v>0</v>
      </c>
      <c r="AS36" s="361">
        <f t="shared" si="24"/>
        <v>0</v>
      </c>
      <c r="AT36" s="358"/>
      <c r="AU36" s="359"/>
      <c r="AV36" s="361">
        <f t="shared" si="25"/>
        <v>0</v>
      </c>
      <c r="AW36" s="361">
        <f t="shared" si="26"/>
        <v>0</v>
      </c>
      <c r="AX36" s="358"/>
      <c r="AY36" s="359"/>
      <c r="AZ36" s="361">
        <f t="shared" si="27"/>
        <v>0</v>
      </c>
      <c r="BA36" s="361">
        <f t="shared" si="28"/>
        <v>0</v>
      </c>
      <c r="BB36" s="358"/>
      <c r="BC36" s="359"/>
      <c r="BD36" s="361">
        <f t="shared" si="29"/>
        <v>0</v>
      </c>
      <c r="BE36" s="361">
        <f t="shared" si="30"/>
        <v>0</v>
      </c>
      <c r="BF36" s="358"/>
      <c r="BG36" s="359"/>
      <c r="BH36" s="361">
        <f t="shared" si="31"/>
        <v>0</v>
      </c>
      <c r="BI36" s="361">
        <f t="shared" si="32"/>
        <v>0</v>
      </c>
      <c r="BJ36" s="127"/>
      <c r="BK36" s="359"/>
      <c r="BL36" s="361">
        <f t="shared" si="33"/>
        <v>0</v>
      </c>
      <c r="BM36" s="361">
        <f t="shared" si="34"/>
        <v>0</v>
      </c>
      <c r="BN36" s="361">
        <f t="shared" si="35"/>
        <v>0</v>
      </c>
      <c r="BO36" s="169"/>
      <c r="BP36" s="358"/>
      <c r="BQ36" s="359"/>
      <c r="BR36" s="361">
        <v>0</v>
      </c>
      <c r="BS36" s="361">
        <v>0</v>
      </c>
      <c r="BT36" s="361">
        <v>0</v>
      </c>
      <c r="BU36" s="169"/>
      <c r="BV36" s="358"/>
      <c r="BW36" s="359"/>
      <c r="BX36" s="361">
        <f t="shared" si="36"/>
        <v>0</v>
      </c>
      <c r="BY36" s="361">
        <f t="shared" si="37"/>
        <v>0</v>
      </c>
      <c r="BZ36" s="361">
        <f t="shared" si="38"/>
        <v>0</v>
      </c>
      <c r="CA36" s="169"/>
      <c r="CB36" s="127"/>
      <c r="CC36" s="358"/>
      <c r="CD36" s="127"/>
    </row>
    <row r="37" spans="1:82" s="365" customFormat="1" ht="18" customHeight="1">
      <c r="A37" s="123"/>
      <c r="B37" s="123"/>
      <c r="C37" s="123"/>
      <c r="D37" s="123"/>
      <c r="E37" s="124"/>
      <c r="F37" s="125"/>
      <c r="G37" s="123"/>
      <c r="H37" s="123"/>
      <c r="I37" s="123"/>
      <c r="J37" s="123"/>
      <c r="K37" s="169"/>
      <c r="L37" s="124"/>
      <c r="M37" s="169"/>
      <c r="N37" s="127"/>
      <c r="O37" s="169"/>
      <c r="P37" s="169"/>
      <c r="Q37" s="169"/>
      <c r="R37" s="169"/>
      <c r="S37" s="374"/>
      <c r="T37" s="375"/>
      <c r="U37" s="357"/>
      <c r="V37" s="358"/>
      <c r="W37" s="359"/>
      <c r="X37" s="361">
        <f t="shared" si="39"/>
        <v>0</v>
      </c>
      <c r="Y37" s="361">
        <f t="shared" si="40"/>
        <v>0</v>
      </c>
      <c r="Z37" s="361">
        <f t="shared" si="41"/>
        <v>0</v>
      </c>
      <c r="AA37" s="361">
        <f t="shared" si="10"/>
        <v>0</v>
      </c>
      <c r="AB37" s="169"/>
      <c r="AC37" s="358"/>
      <c r="AD37" s="359"/>
      <c r="AE37" s="361">
        <f t="shared" si="14"/>
        <v>0</v>
      </c>
      <c r="AF37" s="361">
        <f t="shared" si="15"/>
        <v>0</v>
      </c>
      <c r="AG37" s="361">
        <f t="shared" si="16"/>
        <v>0</v>
      </c>
      <c r="AH37" s="358"/>
      <c r="AI37" s="359"/>
      <c r="AJ37" s="361">
        <f t="shared" si="17"/>
        <v>0</v>
      </c>
      <c r="AK37" s="361">
        <f t="shared" si="18"/>
        <v>0</v>
      </c>
      <c r="AL37" s="361">
        <f t="shared" si="19"/>
        <v>0</v>
      </c>
      <c r="AM37" s="361">
        <f t="shared" si="20"/>
        <v>0</v>
      </c>
      <c r="AN37" s="358"/>
      <c r="AO37" s="359"/>
      <c r="AP37" s="361">
        <f t="shared" si="21"/>
        <v>0</v>
      </c>
      <c r="AQ37" s="361">
        <f t="shared" si="22"/>
        <v>0</v>
      </c>
      <c r="AR37" s="361">
        <f t="shared" si="23"/>
        <v>0</v>
      </c>
      <c r="AS37" s="361">
        <f t="shared" si="24"/>
        <v>0</v>
      </c>
      <c r="AT37" s="358"/>
      <c r="AU37" s="359"/>
      <c r="AV37" s="361">
        <f t="shared" si="25"/>
        <v>0</v>
      </c>
      <c r="AW37" s="361">
        <f t="shared" si="26"/>
        <v>0</v>
      </c>
      <c r="AX37" s="358"/>
      <c r="AY37" s="359"/>
      <c r="AZ37" s="361">
        <f t="shared" si="27"/>
        <v>0</v>
      </c>
      <c r="BA37" s="361">
        <f t="shared" si="28"/>
        <v>0</v>
      </c>
      <c r="BB37" s="358"/>
      <c r="BC37" s="359"/>
      <c r="BD37" s="361">
        <f t="shared" si="29"/>
        <v>0</v>
      </c>
      <c r="BE37" s="361">
        <f t="shared" si="30"/>
        <v>0</v>
      </c>
      <c r="BF37" s="358"/>
      <c r="BG37" s="359"/>
      <c r="BH37" s="361">
        <f t="shared" si="31"/>
        <v>0</v>
      </c>
      <c r="BI37" s="361">
        <f t="shared" si="32"/>
        <v>0</v>
      </c>
      <c r="BJ37" s="127"/>
      <c r="BK37" s="359"/>
      <c r="BL37" s="361">
        <f t="shared" si="33"/>
        <v>0</v>
      </c>
      <c r="BM37" s="361">
        <f t="shared" si="34"/>
        <v>0</v>
      </c>
      <c r="BN37" s="361">
        <f t="shared" si="35"/>
        <v>0</v>
      </c>
      <c r="BO37" s="169"/>
      <c r="BP37" s="358"/>
      <c r="BQ37" s="359"/>
      <c r="BR37" s="361">
        <v>0</v>
      </c>
      <c r="BS37" s="361">
        <v>0</v>
      </c>
      <c r="BT37" s="361">
        <v>0</v>
      </c>
      <c r="BU37" s="169"/>
      <c r="BV37" s="358"/>
      <c r="BW37" s="359"/>
      <c r="BX37" s="361">
        <f t="shared" si="36"/>
        <v>0</v>
      </c>
      <c r="BY37" s="361">
        <f t="shared" si="37"/>
        <v>0</v>
      </c>
      <c r="BZ37" s="361">
        <f t="shared" si="38"/>
        <v>0</v>
      </c>
      <c r="CA37" s="169"/>
      <c r="CB37" s="127"/>
      <c r="CC37" s="358"/>
      <c r="CD37" s="127"/>
    </row>
    <row r="38" spans="1:82" s="365" customFormat="1" ht="18" customHeight="1">
      <c r="A38" s="123"/>
      <c r="B38" s="123"/>
      <c r="C38" s="123"/>
      <c r="D38" s="123"/>
      <c r="E38" s="124"/>
      <c r="F38" s="125"/>
      <c r="G38" s="123"/>
      <c r="H38" s="123"/>
      <c r="I38" s="133"/>
      <c r="J38" s="133"/>
      <c r="K38" s="169"/>
      <c r="L38" s="124"/>
      <c r="M38" s="169"/>
      <c r="N38" s="127"/>
      <c r="O38" s="169"/>
      <c r="P38" s="169"/>
      <c r="Q38" s="169"/>
      <c r="R38" s="169"/>
      <c r="S38" s="374"/>
      <c r="T38" s="375"/>
      <c r="U38" s="357"/>
      <c r="V38" s="358"/>
      <c r="W38" s="359"/>
      <c r="X38" s="361">
        <f t="shared" si="39"/>
        <v>0</v>
      </c>
      <c r="Y38" s="361">
        <f t="shared" si="40"/>
        <v>0</v>
      </c>
      <c r="Z38" s="361">
        <f t="shared" si="41"/>
        <v>0</v>
      </c>
      <c r="AA38" s="361">
        <f t="shared" si="10"/>
        <v>0</v>
      </c>
      <c r="AB38" s="169"/>
      <c r="AC38" s="358"/>
      <c r="AD38" s="359"/>
      <c r="AE38" s="361">
        <f t="shared" si="14"/>
        <v>0</v>
      </c>
      <c r="AF38" s="361">
        <f t="shared" si="15"/>
        <v>0</v>
      </c>
      <c r="AG38" s="361">
        <f t="shared" si="16"/>
        <v>0</v>
      </c>
      <c r="AH38" s="358"/>
      <c r="AI38" s="359"/>
      <c r="AJ38" s="361">
        <f t="shared" si="17"/>
        <v>0</v>
      </c>
      <c r="AK38" s="361">
        <f t="shared" si="18"/>
        <v>0</v>
      </c>
      <c r="AL38" s="361">
        <f t="shared" si="19"/>
        <v>0</v>
      </c>
      <c r="AM38" s="361">
        <f t="shared" si="20"/>
        <v>0</v>
      </c>
      <c r="AN38" s="358"/>
      <c r="AO38" s="359"/>
      <c r="AP38" s="361">
        <f t="shared" si="21"/>
        <v>0</v>
      </c>
      <c r="AQ38" s="361">
        <f t="shared" si="22"/>
        <v>0</v>
      </c>
      <c r="AR38" s="361">
        <f t="shared" si="23"/>
        <v>0</v>
      </c>
      <c r="AS38" s="361">
        <f t="shared" si="24"/>
        <v>0</v>
      </c>
      <c r="AT38" s="358"/>
      <c r="AU38" s="359"/>
      <c r="AV38" s="361">
        <f t="shared" si="25"/>
        <v>0</v>
      </c>
      <c r="AW38" s="361">
        <f t="shared" si="26"/>
        <v>0</v>
      </c>
      <c r="AX38" s="358"/>
      <c r="AY38" s="359"/>
      <c r="AZ38" s="361">
        <f t="shared" si="27"/>
        <v>0</v>
      </c>
      <c r="BA38" s="361">
        <f t="shared" si="28"/>
        <v>0</v>
      </c>
      <c r="BB38" s="358"/>
      <c r="BC38" s="359"/>
      <c r="BD38" s="361">
        <f t="shared" si="29"/>
        <v>0</v>
      </c>
      <c r="BE38" s="361">
        <f t="shared" si="30"/>
        <v>0</v>
      </c>
      <c r="BF38" s="358"/>
      <c r="BG38" s="359"/>
      <c r="BH38" s="361">
        <f t="shared" si="31"/>
        <v>0</v>
      </c>
      <c r="BI38" s="361">
        <f t="shared" si="32"/>
        <v>0</v>
      </c>
      <c r="BJ38" s="127"/>
      <c r="BK38" s="359"/>
      <c r="BL38" s="361">
        <f t="shared" si="33"/>
        <v>0</v>
      </c>
      <c r="BM38" s="361">
        <f t="shared" si="34"/>
        <v>0</v>
      </c>
      <c r="BN38" s="361">
        <f t="shared" si="35"/>
        <v>0</v>
      </c>
      <c r="BO38" s="169"/>
      <c r="BP38" s="358"/>
      <c r="BQ38" s="359"/>
      <c r="BR38" s="361">
        <v>0</v>
      </c>
      <c r="BS38" s="361">
        <v>0</v>
      </c>
      <c r="BT38" s="361">
        <v>0</v>
      </c>
      <c r="BU38" s="169"/>
      <c r="BV38" s="358"/>
      <c r="BW38" s="359"/>
      <c r="BX38" s="361">
        <f t="shared" si="36"/>
        <v>0</v>
      </c>
      <c r="BY38" s="361">
        <f t="shared" si="37"/>
        <v>0</v>
      </c>
      <c r="BZ38" s="361">
        <f t="shared" si="38"/>
        <v>0</v>
      </c>
      <c r="CA38" s="169"/>
      <c r="CB38" s="127"/>
      <c r="CC38" s="358"/>
      <c r="CD38" s="127"/>
    </row>
    <row r="39" spans="1:82" s="365" customFormat="1" ht="18" customHeight="1">
      <c r="A39" s="123"/>
      <c r="B39" s="123"/>
      <c r="C39" s="123"/>
      <c r="D39" s="123"/>
      <c r="E39" s="124"/>
      <c r="F39" s="125"/>
      <c r="G39" s="123"/>
      <c r="H39" s="123"/>
      <c r="I39" s="123"/>
      <c r="J39" s="123"/>
      <c r="K39" s="169"/>
      <c r="L39" s="124"/>
      <c r="M39" s="169"/>
      <c r="N39" s="127"/>
      <c r="O39" s="169"/>
      <c r="P39" s="169"/>
      <c r="Q39" s="169"/>
      <c r="R39" s="169"/>
      <c r="S39" s="374"/>
      <c r="T39" s="375"/>
      <c r="U39" s="357"/>
      <c r="V39" s="358"/>
      <c r="W39" s="359"/>
      <c r="X39" s="361">
        <f t="shared" si="39"/>
        <v>0</v>
      </c>
      <c r="Y39" s="361">
        <f t="shared" si="40"/>
        <v>0</v>
      </c>
      <c r="Z39" s="361">
        <f t="shared" si="41"/>
        <v>0</v>
      </c>
      <c r="AA39" s="361">
        <f t="shared" si="10"/>
        <v>0</v>
      </c>
      <c r="AB39" s="169"/>
      <c r="AC39" s="358"/>
      <c r="AD39" s="359"/>
      <c r="AE39" s="361">
        <f t="shared" si="14"/>
        <v>0</v>
      </c>
      <c r="AF39" s="361">
        <f t="shared" si="15"/>
        <v>0</v>
      </c>
      <c r="AG39" s="361">
        <f t="shared" si="16"/>
        <v>0</v>
      </c>
      <c r="AH39" s="358"/>
      <c r="AI39" s="359"/>
      <c r="AJ39" s="361">
        <f t="shared" si="17"/>
        <v>0</v>
      </c>
      <c r="AK39" s="361">
        <f t="shared" si="18"/>
        <v>0</v>
      </c>
      <c r="AL39" s="361">
        <f t="shared" si="19"/>
        <v>0</v>
      </c>
      <c r="AM39" s="361">
        <f t="shared" si="20"/>
        <v>0</v>
      </c>
      <c r="AN39" s="358"/>
      <c r="AO39" s="359"/>
      <c r="AP39" s="361">
        <f t="shared" si="21"/>
        <v>0</v>
      </c>
      <c r="AQ39" s="361">
        <f t="shared" si="22"/>
        <v>0</v>
      </c>
      <c r="AR39" s="361">
        <f t="shared" si="23"/>
        <v>0</v>
      </c>
      <c r="AS39" s="361">
        <f t="shared" si="24"/>
        <v>0</v>
      </c>
      <c r="AT39" s="358"/>
      <c r="AU39" s="359"/>
      <c r="AV39" s="361">
        <f t="shared" si="25"/>
        <v>0</v>
      </c>
      <c r="AW39" s="361">
        <f t="shared" si="26"/>
        <v>0</v>
      </c>
      <c r="AX39" s="358"/>
      <c r="AY39" s="359"/>
      <c r="AZ39" s="361">
        <f t="shared" si="27"/>
        <v>0</v>
      </c>
      <c r="BA39" s="361">
        <f t="shared" si="28"/>
        <v>0</v>
      </c>
      <c r="BB39" s="358"/>
      <c r="BC39" s="359"/>
      <c r="BD39" s="361">
        <f t="shared" si="29"/>
        <v>0</v>
      </c>
      <c r="BE39" s="361">
        <f t="shared" si="30"/>
        <v>0</v>
      </c>
      <c r="BF39" s="358"/>
      <c r="BG39" s="359"/>
      <c r="BH39" s="361">
        <f t="shared" si="31"/>
        <v>0</v>
      </c>
      <c r="BI39" s="361">
        <f t="shared" si="32"/>
        <v>0</v>
      </c>
      <c r="BJ39" s="127"/>
      <c r="BK39" s="359"/>
      <c r="BL39" s="361">
        <f t="shared" si="33"/>
        <v>0</v>
      </c>
      <c r="BM39" s="361">
        <f t="shared" si="34"/>
        <v>0</v>
      </c>
      <c r="BN39" s="361">
        <f t="shared" si="35"/>
        <v>0</v>
      </c>
      <c r="BO39" s="169"/>
      <c r="BP39" s="358"/>
      <c r="BQ39" s="359"/>
      <c r="BR39" s="361">
        <v>0</v>
      </c>
      <c r="BS39" s="361">
        <v>0</v>
      </c>
      <c r="BT39" s="361">
        <v>0</v>
      </c>
      <c r="BU39" s="169"/>
      <c r="BV39" s="358"/>
      <c r="BW39" s="359"/>
      <c r="BX39" s="361">
        <f t="shared" si="36"/>
        <v>0</v>
      </c>
      <c r="BY39" s="361">
        <f t="shared" si="37"/>
        <v>0</v>
      </c>
      <c r="BZ39" s="361">
        <f t="shared" si="38"/>
        <v>0</v>
      </c>
      <c r="CA39" s="169"/>
      <c r="CB39" s="127"/>
      <c r="CC39" s="358"/>
      <c r="CD39" s="127"/>
    </row>
    <row r="40" spans="1:82" ht="18" customHeight="1">
      <c r="A40" s="123"/>
      <c r="B40" s="123"/>
      <c r="C40" s="123"/>
      <c r="D40" s="123"/>
      <c r="E40" s="124"/>
      <c r="F40" s="125"/>
      <c r="G40" s="123"/>
      <c r="H40" s="123"/>
      <c r="I40" s="123"/>
      <c r="J40" s="123"/>
      <c r="K40" s="169"/>
      <c r="L40" s="124"/>
      <c r="M40" s="169"/>
      <c r="N40" s="127"/>
      <c r="O40" s="169"/>
      <c r="P40" s="169"/>
      <c r="Q40" s="169"/>
      <c r="R40" s="169"/>
      <c r="S40" s="374"/>
      <c r="T40" s="375"/>
      <c r="U40" s="357"/>
      <c r="V40" s="358"/>
      <c r="W40" s="359"/>
      <c r="X40" s="361">
        <f t="shared" si="39"/>
        <v>0</v>
      </c>
      <c r="Y40" s="361">
        <f t="shared" si="40"/>
        <v>0</v>
      </c>
      <c r="Z40" s="361">
        <f t="shared" si="41"/>
        <v>0</v>
      </c>
      <c r="AA40" s="361">
        <f t="shared" si="10"/>
        <v>0</v>
      </c>
      <c r="AB40" s="169"/>
      <c r="AC40" s="358"/>
      <c r="AD40" s="359"/>
      <c r="AE40" s="361">
        <f t="shared" si="14"/>
        <v>0</v>
      </c>
      <c r="AF40" s="361">
        <f t="shared" si="15"/>
        <v>0</v>
      </c>
      <c r="AG40" s="361">
        <f t="shared" si="16"/>
        <v>0</v>
      </c>
      <c r="AH40" s="358"/>
      <c r="AI40" s="359"/>
      <c r="AJ40" s="361">
        <f t="shared" si="17"/>
        <v>0</v>
      </c>
      <c r="AK40" s="361">
        <f t="shared" si="18"/>
        <v>0</v>
      </c>
      <c r="AL40" s="361">
        <f t="shared" si="19"/>
        <v>0</v>
      </c>
      <c r="AM40" s="361">
        <f t="shared" si="20"/>
        <v>0</v>
      </c>
      <c r="AN40" s="358"/>
      <c r="AO40" s="359"/>
      <c r="AP40" s="361">
        <f t="shared" si="21"/>
        <v>0</v>
      </c>
      <c r="AQ40" s="361">
        <f t="shared" si="22"/>
        <v>0</v>
      </c>
      <c r="AR40" s="361">
        <f t="shared" si="23"/>
        <v>0</v>
      </c>
      <c r="AS40" s="361">
        <f t="shared" si="24"/>
        <v>0</v>
      </c>
      <c r="AT40" s="358"/>
      <c r="AU40" s="359"/>
      <c r="AV40" s="361">
        <f t="shared" si="25"/>
        <v>0</v>
      </c>
      <c r="AW40" s="361">
        <f t="shared" si="26"/>
        <v>0</v>
      </c>
      <c r="AX40" s="358"/>
      <c r="AY40" s="359"/>
      <c r="AZ40" s="361">
        <f t="shared" si="27"/>
        <v>0</v>
      </c>
      <c r="BA40" s="361">
        <f t="shared" si="28"/>
        <v>0</v>
      </c>
      <c r="BB40" s="358"/>
      <c r="BC40" s="359"/>
      <c r="BD40" s="361">
        <f t="shared" si="29"/>
        <v>0</v>
      </c>
      <c r="BE40" s="361">
        <f t="shared" si="30"/>
        <v>0</v>
      </c>
      <c r="BF40" s="358"/>
      <c r="BG40" s="359"/>
      <c r="BH40" s="361">
        <f t="shared" si="31"/>
        <v>0</v>
      </c>
      <c r="BI40" s="361">
        <f t="shared" si="32"/>
        <v>0</v>
      </c>
      <c r="BJ40" s="127"/>
      <c r="BK40" s="359"/>
      <c r="BL40" s="361">
        <f t="shared" si="33"/>
        <v>0</v>
      </c>
      <c r="BM40" s="361">
        <f t="shared" si="34"/>
        <v>0</v>
      </c>
      <c r="BN40" s="361">
        <f t="shared" si="35"/>
        <v>0</v>
      </c>
      <c r="BO40" s="169"/>
      <c r="BP40" s="358"/>
      <c r="BQ40" s="359"/>
      <c r="BR40" s="361">
        <v>0</v>
      </c>
      <c r="BS40" s="361">
        <v>0</v>
      </c>
      <c r="BT40" s="361">
        <v>0</v>
      </c>
      <c r="BU40" s="169"/>
      <c r="BV40" s="358"/>
      <c r="BW40" s="359"/>
      <c r="BX40" s="361">
        <f t="shared" si="36"/>
        <v>0</v>
      </c>
      <c r="BY40" s="361">
        <f t="shared" si="37"/>
        <v>0</v>
      </c>
      <c r="BZ40" s="361">
        <f t="shared" si="38"/>
        <v>0</v>
      </c>
      <c r="CA40" s="169"/>
      <c r="CB40" s="127"/>
      <c r="CC40" s="358"/>
      <c r="CD40" s="127"/>
    </row>
    <row r="41" spans="1:82" ht="18" customHeight="1">
      <c r="A41" s="123"/>
      <c r="B41" s="123"/>
      <c r="C41" s="123"/>
      <c r="D41" s="123"/>
      <c r="E41" s="124"/>
      <c r="F41" s="125"/>
      <c r="G41" s="123"/>
      <c r="H41" s="123"/>
      <c r="I41" s="123"/>
      <c r="J41" s="123"/>
      <c r="K41" s="169"/>
      <c r="L41" s="124"/>
      <c r="M41" s="169"/>
      <c r="N41" s="127"/>
      <c r="O41" s="169"/>
      <c r="P41" s="169"/>
      <c r="Q41" s="169"/>
      <c r="R41" s="169"/>
      <c r="S41" s="374"/>
      <c r="T41" s="375"/>
      <c r="U41" s="357"/>
      <c r="V41" s="358"/>
      <c r="W41" s="359"/>
      <c r="X41" s="361">
        <f t="shared" si="39"/>
        <v>0</v>
      </c>
      <c r="Y41" s="361">
        <f t="shared" si="40"/>
        <v>0</v>
      </c>
      <c r="Z41" s="361">
        <f t="shared" si="41"/>
        <v>0</v>
      </c>
      <c r="AA41" s="361">
        <f t="shared" si="10"/>
        <v>0</v>
      </c>
      <c r="AB41" s="169"/>
      <c r="AC41" s="358"/>
      <c r="AD41" s="359"/>
      <c r="AE41" s="361">
        <f t="shared" si="14"/>
        <v>0</v>
      </c>
      <c r="AF41" s="361">
        <f t="shared" si="15"/>
        <v>0</v>
      </c>
      <c r="AG41" s="361">
        <f t="shared" si="16"/>
        <v>0</v>
      </c>
      <c r="AH41" s="358"/>
      <c r="AI41" s="359"/>
      <c r="AJ41" s="361">
        <f t="shared" si="17"/>
        <v>0</v>
      </c>
      <c r="AK41" s="361">
        <f t="shared" si="18"/>
        <v>0</v>
      </c>
      <c r="AL41" s="361">
        <f t="shared" si="19"/>
        <v>0</v>
      </c>
      <c r="AM41" s="361">
        <f t="shared" si="20"/>
        <v>0</v>
      </c>
      <c r="AN41" s="358"/>
      <c r="AO41" s="359"/>
      <c r="AP41" s="361">
        <f t="shared" si="21"/>
        <v>0</v>
      </c>
      <c r="AQ41" s="361">
        <f t="shared" si="22"/>
        <v>0</v>
      </c>
      <c r="AR41" s="361">
        <f t="shared" si="23"/>
        <v>0</v>
      </c>
      <c r="AS41" s="361">
        <f t="shared" si="24"/>
        <v>0</v>
      </c>
      <c r="AT41" s="358"/>
      <c r="AU41" s="359"/>
      <c r="AV41" s="361">
        <f t="shared" si="25"/>
        <v>0</v>
      </c>
      <c r="AW41" s="361">
        <f t="shared" si="26"/>
        <v>0</v>
      </c>
      <c r="AX41" s="358"/>
      <c r="AY41" s="359"/>
      <c r="AZ41" s="361">
        <f t="shared" si="27"/>
        <v>0</v>
      </c>
      <c r="BA41" s="361">
        <f t="shared" si="28"/>
        <v>0</v>
      </c>
      <c r="BB41" s="358"/>
      <c r="BC41" s="359"/>
      <c r="BD41" s="361">
        <f t="shared" si="29"/>
        <v>0</v>
      </c>
      <c r="BE41" s="361">
        <f t="shared" si="30"/>
        <v>0</v>
      </c>
      <c r="BF41" s="358"/>
      <c r="BG41" s="359"/>
      <c r="BH41" s="361">
        <f t="shared" si="31"/>
        <v>0</v>
      </c>
      <c r="BI41" s="361">
        <f t="shared" si="32"/>
        <v>0</v>
      </c>
      <c r="BJ41" s="127"/>
      <c r="BK41" s="359"/>
      <c r="BL41" s="361">
        <f t="shared" si="33"/>
        <v>0</v>
      </c>
      <c r="BM41" s="361">
        <f t="shared" si="34"/>
        <v>0</v>
      </c>
      <c r="BN41" s="361">
        <f t="shared" si="35"/>
        <v>0</v>
      </c>
      <c r="BO41" s="169"/>
      <c r="BP41" s="358"/>
      <c r="BQ41" s="359"/>
      <c r="BR41" s="361">
        <v>0</v>
      </c>
      <c r="BS41" s="361">
        <v>0</v>
      </c>
      <c r="BT41" s="361">
        <v>0</v>
      </c>
      <c r="BU41" s="169"/>
      <c r="BV41" s="358"/>
      <c r="BW41" s="359"/>
      <c r="BX41" s="361">
        <f t="shared" si="36"/>
        <v>0</v>
      </c>
      <c r="BY41" s="361">
        <f t="shared" si="37"/>
        <v>0</v>
      </c>
      <c r="BZ41" s="361">
        <f t="shared" si="38"/>
        <v>0</v>
      </c>
      <c r="CA41" s="169"/>
      <c r="CB41" s="127"/>
      <c r="CC41" s="358"/>
      <c r="CD41" s="127"/>
    </row>
    <row r="42" spans="1:82" ht="18" customHeight="1">
      <c r="A42" s="123"/>
      <c r="B42" s="123"/>
      <c r="C42" s="123"/>
      <c r="D42" s="123"/>
      <c r="E42" s="124"/>
      <c r="F42" s="125"/>
      <c r="G42" s="123"/>
      <c r="H42" s="123"/>
      <c r="I42" s="123"/>
      <c r="J42" s="123"/>
      <c r="K42" s="169"/>
      <c r="L42" s="124"/>
      <c r="M42" s="169"/>
      <c r="N42" s="127"/>
      <c r="O42" s="169"/>
      <c r="P42" s="169"/>
      <c r="Q42" s="169"/>
      <c r="R42" s="169"/>
      <c r="S42" s="374"/>
      <c r="T42" s="375"/>
      <c r="U42" s="357"/>
      <c r="V42" s="358"/>
      <c r="W42" s="359"/>
      <c r="X42" s="361">
        <f t="shared" si="39"/>
        <v>0</v>
      </c>
      <c r="Y42" s="361">
        <f t="shared" si="40"/>
        <v>0</v>
      </c>
      <c r="Z42" s="361">
        <f t="shared" si="41"/>
        <v>0</v>
      </c>
      <c r="AA42" s="361">
        <f t="shared" si="10"/>
        <v>0</v>
      </c>
      <c r="AB42" s="169"/>
      <c r="AC42" s="358"/>
      <c r="AD42" s="359"/>
      <c r="AE42" s="361">
        <f t="shared" si="14"/>
        <v>0</v>
      </c>
      <c r="AF42" s="361">
        <f t="shared" si="15"/>
        <v>0</v>
      </c>
      <c r="AG42" s="361">
        <f t="shared" si="16"/>
        <v>0</v>
      </c>
      <c r="AH42" s="358"/>
      <c r="AI42" s="359"/>
      <c r="AJ42" s="361">
        <f t="shared" si="17"/>
        <v>0</v>
      </c>
      <c r="AK42" s="361">
        <f t="shared" si="18"/>
        <v>0</v>
      </c>
      <c r="AL42" s="361">
        <f t="shared" si="19"/>
        <v>0</v>
      </c>
      <c r="AM42" s="361">
        <f t="shared" si="20"/>
        <v>0</v>
      </c>
      <c r="AN42" s="358"/>
      <c r="AO42" s="359"/>
      <c r="AP42" s="361">
        <f t="shared" si="21"/>
        <v>0</v>
      </c>
      <c r="AQ42" s="361">
        <f t="shared" si="22"/>
        <v>0</v>
      </c>
      <c r="AR42" s="361">
        <f t="shared" si="23"/>
        <v>0</v>
      </c>
      <c r="AS42" s="361">
        <f t="shared" si="24"/>
        <v>0</v>
      </c>
      <c r="AT42" s="358"/>
      <c r="AU42" s="359"/>
      <c r="AV42" s="361">
        <f t="shared" si="25"/>
        <v>0</v>
      </c>
      <c r="AW42" s="361">
        <f t="shared" si="26"/>
        <v>0</v>
      </c>
      <c r="AX42" s="358"/>
      <c r="AY42" s="359"/>
      <c r="AZ42" s="361">
        <f t="shared" si="27"/>
        <v>0</v>
      </c>
      <c r="BA42" s="361">
        <f t="shared" si="28"/>
        <v>0</v>
      </c>
      <c r="BB42" s="358"/>
      <c r="BC42" s="359"/>
      <c r="BD42" s="361">
        <f t="shared" si="29"/>
        <v>0</v>
      </c>
      <c r="BE42" s="361">
        <f t="shared" si="30"/>
        <v>0</v>
      </c>
      <c r="BF42" s="358"/>
      <c r="BG42" s="359"/>
      <c r="BH42" s="361">
        <f t="shared" si="31"/>
        <v>0</v>
      </c>
      <c r="BI42" s="361">
        <f t="shared" si="32"/>
        <v>0</v>
      </c>
      <c r="BJ42" s="127"/>
      <c r="BK42" s="359"/>
      <c r="BL42" s="361">
        <f t="shared" si="33"/>
        <v>0</v>
      </c>
      <c r="BM42" s="361">
        <f t="shared" si="34"/>
        <v>0</v>
      </c>
      <c r="BN42" s="361">
        <f t="shared" si="35"/>
        <v>0</v>
      </c>
      <c r="BO42" s="169"/>
      <c r="BP42" s="358"/>
      <c r="BQ42" s="359"/>
      <c r="BR42" s="361">
        <v>0</v>
      </c>
      <c r="BS42" s="361">
        <v>0</v>
      </c>
      <c r="BT42" s="361">
        <v>0</v>
      </c>
      <c r="BU42" s="169"/>
      <c r="BV42" s="358"/>
      <c r="BW42" s="359"/>
      <c r="BX42" s="361">
        <f t="shared" si="36"/>
        <v>0</v>
      </c>
      <c r="BY42" s="361">
        <f t="shared" si="37"/>
        <v>0</v>
      </c>
      <c r="BZ42" s="361">
        <f t="shared" si="38"/>
        <v>0</v>
      </c>
      <c r="CA42" s="169"/>
      <c r="CB42" s="127"/>
      <c r="CC42" s="358"/>
      <c r="CD42" s="127"/>
    </row>
    <row r="43" spans="1:82" ht="18" customHeight="1">
      <c r="A43" s="123"/>
      <c r="B43" s="123"/>
      <c r="C43" s="123"/>
      <c r="D43" s="123"/>
      <c r="E43" s="124"/>
      <c r="F43" s="125"/>
      <c r="G43" s="123"/>
      <c r="H43" s="123"/>
      <c r="I43" s="123"/>
      <c r="J43" s="123"/>
      <c r="K43" s="169"/>
      <c r="L43" s="124"/>
      <c r="M43" s="169"/>
      <c r="N43" s="127"/>
      <c r="O43" s="169"/>
      <c r="P43" s="169"/>
      <c r="Q43" s="169"/>
      <c r="R43" s="169"/>
      <c r="S43" s="374"/>
      <c r="T43" s="375"/>
      <c r="U43" s="357"/>
      <c r="V43" s="358"/>
      <c r="W43" s="359"/>
      <c r="X43" s="361">
        <f t="shared" si="39"/>
        <v>0</v>
      </c>
      <c r="Y43" s="361">
        <f t="shared" si="40"/>
        <v>0</v>
      </c>
      <c r="Z43" s="361">
        <f t="shared" si="41"/>
        <v>0</v>
      </c>
      <c r="AA43" s="361">
        <f t="shared" si="10"/>
        <v>0</v>
      </c>
      <c r="AB43" s="169"/>
      <c r="AC43" s="358"/>
      <c r="AD43" s="359"/>
      <c r="AE43" s="361">
        <f t="shared" si="14"/>
        <v>0</v>
      </c>
      <c r="AF43" s="361">
        <f t="shared" si="15"/>
        <v>0</v>
      </c>
      <c r="AG43" s="361">
        <f t="shared" si="16"/>
        <v>0</v>
      </c>
      <c r="AH43" s="358"/>
      <c r="AI43" s="359"/>
      <c r="AJ43" s="361">
        <f t="shared" si="17"/>
        <v>0</v>
      </c>
      <c r="AK43" s="361">
        <f t="shared" si="18"/>
        <v>0</v>
      </c>
      <c r="AL43" s="361">
        <f t="shared" si="19"/>
        <v>0</v>
      </c>
      <c r="AM43" s="361">
        <f t="shared" si="20"/>
        <v>0</v>
      </c>
      <c r="AN43" s="358"/>
      <c r="AO43" s="359"/>
      <c r="AP43" s="361">
        <f t="shared" si="21"/>
        <v>0</v>
      </c>
      <c r="AQ43" s="361">
        <f t="shared" si="22"/>
        <v>0</v>
      </c>
      <c r="AR43" s="361">
        <f t="shared" si="23"/>
        <v>0</v>
      </c>
      <c r="AS43" s="361">
        <f t="shared" si="24"/>
        <v>0</v>
      </c>
      <c r="AT43" s="358"/>
      <c r="AU43" s="359"/>
      <c r="AV43" s="361">
        <f t="shared" si="25"/>
        <v>0</v>
      </c>
      <c r="AW43" s="361">
        <f t="shared" si="26"/>
        <v>0</v>
      </c>
      <c r="AX43" s="358"/>
      <c r="AY43" s="359"/>
      <c r="AZ43" s="361">
        <f t="shared" si="27"/>
        <v>0</v>
      </c>
      <c r="BA43" s="361">
        <f t="shared" si="28"/>
        <v>0</v>
      </c>
      <c r="BB43" s="358"/>
      <c r="BC43" s="359"/>
      <c r="BD43" s="361">
        <f t="shared" si="29"/>
        <v>0</v>
      </c>
      <c r="BE43" s="361">
        <f t="shared" si="30"/>
        <v>0</v>
      </c>
      <c r="BF43" s="358"/>
      <c r="BG43" s="359"/>
      <c r="BH43" s="361">
        <f t="shared" si="31"/>
        <v>0</v>
      </c>
      <c r="BI43" s="361">
        <f t="shared" si="32"/>
        <v>0</v>
      </c>
      <c r="BJ43" s="127"/>
      <c r="BK43" s="359"/>
      <c r="BL43" s="361">
        <f t="shared" si="33"/>
        <v>0</v>
      </c>
      <c r="BM43" s="361">
        <f t="shared" si="34"/>
        <v>0</v>
      </c>
      <c r="BN43" s="361">
        <f t="shared" si="35"/>
        <v>0</v>
      </c>
      <c r="BO43" s="169"/>
      <c r="BP43" s="358"/>
      <c r="BQ43" s="359"/>
      <c r="BR43" s="361">
        <v>0</v>
      </c>
      <c r="BS43" s="361">
        <v>0</v>
      </c>
      <c r="BT43" s="361">
        <v>0</v>
      </c>
      <c r="BU43" s="169"/>
      <c r="BV43" s="358"/>
      <c r="BW43" s="359"/>
      <c r="BX43" s="361">
        <f t="shared" si="36"/>
        <v>0</v>
      </c>
      <c r="BY43" s="361">
        <f t="shared" si="37"/>
        <v>0</v>
      </c>
      <c r="BZ43" s="361">
        <f t="shared" si="38"/>
        <v>0</v>
      </c>
      <c r="CA43" s="169"/>
      <c r="CB43" s="127"/>
      <c r="CC43" s="358"/>
      <c r="CD43" s="127"/>
    </row>
    <row r="44" spans="1:82" ht="18" customHeight="1">
      <c r="A44" s="123"/>
      <c r="B44" s="123"/>
      <c r="C44" s="123"/>
      <c r="D44" s="123"/>
      <c r="E44" s="124"/>
      <c r="F44" s="125"/>
      <c r="G44" s="123"/>
      <c r="H44" s="123"/>
      <c r="I44" s="123"/>
      <c r="J44" s="123"/>
      <c r="K44" s="169"/>
      <c r="L44" s="124"/>
      <c r="M44" s="169"/>
      <c r="N44" s="127"/>
      <c r="O44" s="169"/>
      <c r="P44" s="169"/>
      <c r="Q44" s="169"/>
      <c r="R44" s="169"/>
      <c r="S44" s="374"/>
      <c r="T44" s="375"/>
      <c r="U44" s="357"/>
      <c r="V44" s="358"/>
      <c r="W44" s="359"/>
      <c r="X44" s="361">
        <f t="shared" si="39"/>
        <v>0</v>
      </c>
      <c r="Y44" s="361">
        <f t="shared" si="40"/>
        <v>0</v>
      </c>
      <c r="Z44" s="361">
        <f t="shared" si="41"/>
        <v>0</v>
      </c>
      <c r="AA44" s="361">
        <f t="shared" si="10"/>
        <v>0</v>
      </c>
      <c r="AB44" s="169"/>
      <c r="AC44" s="358"/>
      <c r="AD44" s="359"/>
      <c r="AE44" s="361">
        <f t="shared" si="14"/>
        <v>0</v>
      </c>
      <c r="AF44" s="361">
        <f t="shared" si="15"/>
        <v>0</v>
      </c>
      <c r="AG44" s="361">
        <f t="shared" si="16"/>
        <v>0</v>
      </c>
      <c r="AH44" s="358"/>
      <c r="AI44" s="359"/>
      <c r="AJ44" s="361">
        <f t="shared" si="17"/>
        <v>0</v>
      </c>
      <c r="AK44" s="361">
        <f t="shared" si="18"/>
        <v>0</v>
      </c>
      <c r="AL44" s="361">
        <f t="shared" si="19"/>
        <v>0</v>
      </c>
      <c r="AM44" s="361">
        <f t="shared" si="20"/>
        <v>0</v>
      </c>
      <c r="AN44" s="358"/>
      <c r="AO44" s="359"/>
      <c r="AP44" s="361">
        <f t="shared" si="21"/>
        <v>0</v>
      </c>
      <c r="AQ44" s="361">
        <f t="shared" si="22"/>
        <v>0</v>
      </c>
      <c r="AR44" s="361">
        <f t="shared" si="23"/>
        <v>0</v>
      </c>
      <c r="AS44" s="361">
        <f t="shared" si="24"/>
        <v>0</v>
      </c>
      <c r="AT44" s="358"/>
      <c r="AU44" s="359"/>
      <c r="AV44" s="361">
        <f t="shared" si="25"/>
        <v>0</v>
      </c>
      <c r="AW44" s="361">
        <f t="shared" si="26"/>
        <v>0</v>
      </c>
      <c r="AX44" s="358"/>
      <c r="AY44" s="359"/>
      <c r="AZ44" s="361">
        <f t="shared" si="27"/>
        <v>0</v>
      </c>
      <c r="BA44" s="361">
        <f t="shared" si="28"/>
        <v>0</v>
      </c>
      <c r="BB44" s="358"/>
      <c r="BC44" s="359"/>
      <c r="BD44" s="361">
        <f t="shared" si="29"/>
        <v>0</v>
      </c>
      <c r="BE44" s="361">
        <f t="shared" si="30"/>
        <v>0</v>
      </c>
      <c r="BF44" s="358"/>
      <c r="BG44" s="359"/>
      <c r="BH44" s="361">
        <f t="shared" si="31"/>
        <v>0</v>
      </c>
      <c r="BI44" s="361">
        <f t="shared" si="32"/>
        <v>0</v>
      </c>
      <c r="BJ44" s="127"/>
      <c r="BK44" s="359"/>
      <c r="BL44" s="361">
        <f t="shared" si="33"/>
        <v>0</v>
      </c>
      <c r="BM44" s="361">
        <f t="shared" si="34"/>
        <v>0</v>
      </c>
      <c r="BN44" s="361">
        <f t="shared" si="35"/>
        <v>0</v>
      </c>
      <c r="BO44" s="169"/>
      <c r="BP44" s="358"/>
      <c r="BQ44" s="359"/>
      <c r="BR44" s="361">
        <v>0</v>
      </c>
      <c r="BS44" s="361">
        <v>0</v>
      </c>
      <c r="BT44" s="361">
        <v>0</v>
      </c>
      <c r="BU44" s="169"/>
      <c r="BV44" s="358"/>
      <c r="BW44" s="359"/>
      <c r="BX44" s="361">
        <f t="shared" si="36"/>
        <v>0</v>
      </c>
      <c r="BY44" s="361">
        <f t="shared" si="37"/>
        <v>0</v>
      </c>
      <c r="BZ44" s="361">
        <f t="shared" si="38"/>
        <v>0</v>
      </c>
      <c r="CA44" s="169"/>
      <c r="CB44" s="127"/>
      <c r="CC44" s="358"/>
      <c r="CD44" s="127"/>
    </row>
    <row r="45" spans="1:82" ht="18" customHeight="1">
      <c r="A45" s="123"/>
      <c r="B45" s="123"/>
      <c r="C45" s="123"/>
      <c r="D45" s="123"/>
      <c r="E45" s="124"/>
      <c r="F45" s="125"/>
      <c r="G45" s="123"/>
      <c r="H45" s="123"/>
      <c r="I45" s="123"/>
      <c r="J45" s="123"/>
      <c r="K45" s="169"/>
      <c r="L45" s="124"/>
      <c r="M45" s="169"/>
      <c r="N45" s="127"/>
      <c r="O45" s="169"/>
      <c r="P45" s="169"/>
      <c r="Q45" s="169"/>
      <c r="R45" s="169"/>
      <c r="S45" s="374"/>
      <c r="T45" s="375"/>
      <c r="U45" s="357"/>
      <c r="V45" s="358"/>
      <c r="W45" s="359"/>
      <c r="X45" s="361">
        <f t="shared" si="39"/>
        <v>0</v>
      </c>
      <c r="Y45" s="361">
        <f t="shared" si="40"/>
        <v>0</v>
      </c>
      <c r="Z45" s="361">
        <f t="shared" si="41"/>
        <v>0</v>
      </c>
      <c r="AA45" s="361">
        <f t="shared" si="10"/>
        <v>0</v>
      </c>
      <c r="AB45" s="169"/>
      <c r="AC45" s="358"/>
      <c r="AD45" s="359"/>
      <c r="AE45" s="361">
        <f t="shared" si="14"/>
        <v>0</v>
      </c>
      <c r="AF45" s="361">
        <f t="shared" si="15"/>
        <v>0</v>
      </c>
      <c r="AG45" s="361">
        <f t="shared" si="16"/>
        <v>0</v>
      </c>
      <c r="AH45" s="358"/>
      <c r="AI45" s="359"/>
      <c r="AJ45" s="361">
        <f t="shared" si="17"/>
        <v>0</v>
      </c>
      <c r="AK45" s="361">
        <f t="shared" si="18"/>
        <v>0</v>
      </c>
      <c r="AL45" s="361">
        <f t="shared" si="19"/>
        <v>0</v>
      </c>
      <c r="AM45" s="361">
        <f t="shared" si="20"/>
        <v>0</v>
      </c>
      <c r="AN45" s="358"/>
      <c r="AO45" s="359"/>
      <c r="AP45" s="361">
        <f t="shared" si="21"/>
        <v>0</v>
      </c>
      <c r="AQ45" s="361">
        <f t="shared" si="22"/>
        <v>0</v>
      </c>
      <c r="AR45" s="361">
        <f t="shared" si="23"/>
        <v>0</v>
      </c>
      <c r="AS45" s="361">
        <f t="shared" si="24"/>
        <v>0</v>
      </c>
      <c r="AT45" s="358"/>
      <c r="AU45" s="359"/>
      <c r="AV45" s="361">
        <f t="shared" si="25"/>
        <v>0</v>
      </c>
      <c r="AW45" s="361">
        <f t="shared" si="26"/>
        <v>0</v>
      </c>
      <c r="AX45" s="358"/>
      <c r="AY45" s="359"/>
      <c r="AZ45" s="361">
        <f t="shared" si="27"/>
        <v>0</v>
      </c>
      <c r="BA45" s="361">
        <f t="shared" si="28"/>
        <v>0</v>
      </c>
      <c r="BB45" s="358"/>
      <c r="BC45" s="359"/>
      <c r="BD45" s="361">
        <f t="shared" si="29"/>
        <v>0</v>
      </c>
      <c r="BE45" s="361">
        <f t="shared" si="30"/>
        <v>0</v>
      </c>
      <c r="BF45" s="358"/>
      <c r="BG45" s="359"/>
      <c r="BH45" s="361">
        <f t="shared" si="31"/>
        <v>0</v>
      </c>
      <c r="BI45" s="361">
        <f t="shared" si="32"/>
        <v>0</v>
      </c>
      <c r="BJ45" s="127"/>
      <c r="BK45" s="359"/>
      <c r="BL45" s="361">
        <f t="shared" si="33"/>
        <v>0</v>
      </c>
      <c r="BM45" s="361">
        <f t="shared" si="34"/>
        <v>0</v>
      </c>
      <c r="BN45" s="361">
        <f t="shared" si="35"/>
        <v>0</v>
      </c>
      <c r="BO45" s="169"/>
      <c r="BP45" s="358"/>
      <c r="BQ45" s="359"/>
      <c r="BR45" s="361">
        <v>0</v>
      </c>
      <c r="BS45" s="361">
        <v>0</v>
      </c>
      <c r="BT45" s="361">
        <v>0</v>
      </c>
      <c r="BU45" s="169"/>
      <c r="BV45" s="358"/>
      <c r="BW45" s="359"/>
      <c r="BX45" s="361">
        <f t="shared" si="36"/>
        <v>0</v>
      </c>
      <c r="BY45" s="361">
        <f t="shared" si="37"/>
        <v>0</v>
      </c>
      <c r="BZ45" s="361">
        <f t="shared" si="38"/>
        <v>0</v>
      </c>
      <c r="CA45" s="169"/>
      <c r="CB45" s="127"/>
      <c r="CC45" s="358"/>
      <c r="CD45" s="127"/>
    </row>
    <row r="46" spans="1:82" ht="18" customHeight="1">
      <c r="A46" s="123"/>
      <c r="B46" s="123"/>
      <c r="C46" s="123"/>
      <c r="D46" s="123"/>
      <c r="E46" s="124"/>
      <c r="F46" s="125"/>
      <c r="G46" s="123"/>
      <c r="H46" s="123"/>
      <c r="I46" s="123"/>
      <c r="J46" s="123"/>
      <c r="K46" s="169"/>
      <c r="L46" s="124"/>
      <c r="M46" s="169"/>
      <c r="N46" s="127"/>
      <c r="O46" s="169"/>
      <c r="P46" s="169"/>
      <c r="Q46" s="169"/>
      <c r="R46" s="169"/>
      <c r="S46" s="374"/>
      <c r="T46" s="375"/>
      <c r="U46" s="357"/>
      <c r="V46" s="358"/>
      <c r="W46" s="359"/>
      <c r="X46" s="361">
        <f t="shared" si="39"/>
        <v>0</v>
      </c>
      <c r="Y46" s="361">
        <f t="shared" si="40"/>
        <v>0</v>
      </c>
      <c r="Z46" s="361">
        <f t="shared" si="41"/>
        <v>0</v>
      </c>
      <c r="AA46" s="361">
        <f t="shared" si="10"/>
        <v>0</v>
      </c>
      <c r="AB46" s="169"/>
      <c r="AC46" s="358"/>
      <c r="AD46" s="359"/>
      <c r="AE46" s="361">
        <f t="shared" si="14"/>
        <v>0</v>
      </c>
      <c r="AF46" s="361">
        <f t="shared" si="15"/>
        <v>0</v>
      </c>
      <c r="AG46" s="361">
        <f t="shared" si="16"/>
        <v>0</v>
      </c>
      <c r="AH46" s="358"/>
      <c r="AI46" s="359"/>
      <c r="AJ46" s="361">
        <f t="shared" si="17"/>
        <v>0</v>
      </c>
      <c r="AK46" s="361">
        <f t="shared" si="18"/>
        <v>0</v>
      </c>
      <c r="AL46" s="361">
        <f t="shared" si="19"/>
        <v>0</v>
      </c>
      <c r="AM46" s="361">
        <f t="shared" si="20"/>
        <v>0</v>
      </c>
      <c r="AN46" s="358"/>
      <c r="AO46" s="359"/>
      <c r="AP46" s="361">
        <f t="shared" si="21"/>
        <v>0</v>
      </c>
      <c r="AQ46" s="361">
        <f t="shared" si="22"/>
        <v>0</v>
      </c>
      <c r="AR46" s="361">
        <f t="shared" si="23"/>
        <v>0</v>
      </c>
      <c r="AS46" s="361">
        <f t="shared" si="24"/>
        <v>0</v>
      </c>
      <c r="AT46" s="358"/>
      <c r="AU46" s="359"/>
      <c r="AV46" s="361">
        <f t="shared" si="25"/>
        <v>0</v>
      </c>
      <c r="AW46" s="361">
        <f t="shared" si="26"/>
        <v>0</v>
      </c>
      <c r="AX46" s="358"/>
      <c r="AY46" s="359"/>
      <c r="AZ46" s="361">
        <f t="shared" si="27"/>
        <v>0</v>
      </c>
      <c r="BA46" s="361">
        <f t="shared" si="28"/>
        <v>0</v>
      </c>
      <c r="BB46" s="358"/>
      <c r="BC46" s="359"/>
      <c r="BD46" s="361">
        <f t="shared" si="29"/>
        <v>0</v>
      </c>
      <c r="BE46" s="361">
        <f t="shared" si="30"/>
        <v>0</v>
      </c>
      <c r="BF46" s="358"/>
      <c r="BG46" s="359"/>
      <c r="BH46" s="361">
        <f t="shared" si="31"/>
        <v>0</v>
      </c>
      <c r="BI46" s="361">
        <f t="shared" si="32"/>
        <v>0</v>
      </c>
      <c r="BJ46" s="127"/>
      <c r="BK46" s="359"/>
      <c r="BL46" s="361">
        <f t="shared" si="33"/>
        <v>0</v>
      </c>
      <c r="BM46" s="361">
        <f t="shared" si="34"/>
        <v>0</v>
      </c>
      <c r="BN46" s="361">
        <f t="shared" si="35"/>
        <v>0</v>
      </c>
      <c r="BO46" s="169"/>
      <c r="BP46" s="358"/>
      <c r="BQ46" s="359"/>
      <c r="BR46" s="361">
        <v>0</v>
      </c>
      <c r="BS46" s="361">
        <v>0</v>
      </c>
      <c r="BT46" s="361">
        <v>0</v>
      </c>
      <c r="BU46" s="169"/>
      <c r="BV46" s="358"/>
      <c r="BW46" s="359"/>
      <c r="BX46" s="361">
        <f t="shared" si="36"/>
        <v>0</v>
      </c>
      <c r="BY46" s="361">
        <f t="shared" si="37"/>
        <v>0</v>
      </c>
      <c r="BZ46" s="361">
        <f t="shared" si="38"/>
        <v>0</v>
      </c>
      <c r="CA46" s="169"/>
      <c r="CB46" s="127"/>
      <c r="CC46" s="358"/>
      <c r="CD46" s="127"/>
    </row>
    <row r="47" spans="1:82" ht="18" customHeight="1">
      <c r="A47" s="123"/>
      <c r="B47" s="123"/>
      <c r="C47" s="123"/>
      <c r="D47" s="123"/>
      <c r="E47" s="124"/>
      <c r="F47" s="125"/>
      <c r="G47" s="123"/>
      <c r="H47" s="123"/>
      <c r="I47" s="123"/>
      <c r="J47" s="123"/>
      <c r="K47" s="169"/>
      <c r="L47" s="124"/>
      <c r="M47" s="169"/>
      <c r="N47" s="127"/>
      <c r="O47" s="169"/>
      <c r="P47" s="169"/>
      <c r="Q47" s="169"/>
      <c r="R47" s="169"/>
      <c r="S47" s="374"/>
      <c r="T47" s="375"/>
      <c r="U47" s="357"/>
      <c r="V47" s="358"/>
      <c r="W47" s="359"/>
      <c r="X47" s="361">
        <f t="shared" si="39"/>
        <v>0</v>
      </c>
      <c r="Y47" s="361">
        <f t="shared" si="40"/>
        <v>0</v>
      </c>
      <c r="Z47" s="361">
        <f t="shared" si="41"/>
        <v>0</v>
      </c>
      <c r="AA47" s="361">
        <f t="shared" si="10"/>
        <v>0</v>
      </c>
      <c r="AB47" s="169"/>
      <c r="AC47" s="358"/>
      <c r="AD47" s="359"/>
      <c r="AE47" s="361">
        <f t="shared" si="14"/>
        <v>0</v>
      </c>
      <c r="AF47" s="361">
        <f t="shared" si="15"/>
        <v>0</v>
      </c>
      <c r="AG47" s="361">
        <f t="shared" si="16"/>
        <v>0</v>
      </c>
      <c r="AH47" s="358"/>
      <c r="AI47" s="359"/>
      <c r="AJ47" s="361">
        <f t="shared" si="17"/>
        <v>0</v>
      </c>
      <c r="AK47" s="361">
        <f t="shared" si="18"/>
        <v>0</v>
      </c>
      <c r="AL47" s="361">
        <f t="shared" si="19"/>
        <v>0</v>
      </c>
      <c r="AM47" s="361">
        <f t="shared" si="20"/>
        <v>0</v>
      </c>
      <c r="AN47" s="358"/>
      <c r="AO47" s="359"/>
      <c r="AP47" s="361">
        <f t="shared" si="21"/>
        <v>0</v>
      </c>
      <c r="AQ47" s="361">
        <f t="shared" si="22"/>
        <v>0</v>
      </c>
      <c r="AR47" s="361">
        <f t="shared" si="23"/>
        <v>0</v>
      </c>
      <c r="AS47" s="361">
        <f t="shared" si="24"/>
        <v>0</v>
      </c>
      <c r="AT47" s="358"/>
      <c r="AU47" s="359"/>
      <c r="AV47" s="361">
        <f t="shared" si="25"/>
        <v>0</v>
      </c>
      <c r="AW47" s="361">
        <f t="shared" si="26"/>
        <v>0</v>
      </c>
      <c r="AX47" s="358"/>
      <c r="AY47" s="359"/>
      <c r="AZ47" s="361">
        <f t="shared" si="27"/>
        <v>0</v>
      </c>
      <c r="BA47" s="361">
        <f t="shared" si="28"/>
        <v>0</v>
      </c>
      <c r="BB47" s="358"/>
      <c r="BC47" s="359"/>
      <c r="BD47" s="361">
        <f t="shared" si="29"/>
        <v>0</v>
      </c>
      <c r="BE47" s="361">
        <f t="shared" si="30"/>
        <v>0</v>
      </c>
      <c r="BF47" s="358"/>
      <c r="BG47" s="359"/>
      <c r="BH47" s="361">
        <f t="shared" si="31"/>
        <v>0</v>
      </c>
      <c r="BI47" s="361">
        <f t="shared" si="32"/>
        <v>0</v>
      </c>
      <c r="BJ47" s="127"/>
      <c r="BK47" s="359"/>
      <c r="BL47" s="361">
        <f t="shared" si="33"/>
        <v>0</v>
      </c>
      <c r="BM47" s="361">
        <f t="shared" si="34"/>
        <v>0</v>
      </c>
      <c r="BN47" s="361">
        <f t="shared" si="35"/>
        <v>0</v>
      </c>
      <c r="BO47" s="169"/>
      <c r="BP47" s="358"/>
      <c r="BQ47" s="359"/>
      <c r="BR47" s="361">
        <v>0</v>
      </c>
      <c r="BS47" s="361">
        <v>0</v>
      </c>
      <c r="BT47" s="361">
        <v>0</v>
      </c>
      <c r="BU47" s="169"/>
      <c r="BV47" s="358"/>
      <c r="BW47" s="359"/>
      <c r="BX47" s="361">
        <f t="shared" si="36"/>
        <v>0</v>
      </c>
      <c r="BY47" s="361">
        <f t="shared" si="37"/>
        <v>0</v>
      </c>
      <c r="BZ47" s="361">
        <f t="shared" si="38"/>
        <v>0</v>
      </c>
      <c r="CA47" s="169"/>
      <c r="CB47" s="127"/>
      <c r="CC47" s="358"/>
      <c r="CD47" s="127"/>
    </row>
    <row r="48" spans="1:82" ht="18" customHeight="1">
      <c r="A48" s="123"/>
      <c r="B48" s="123"/>
      <c r="C48" s="123"/>
      <c r="D48" s="123"/>
      <c r="E48" s="124"/>
      <c r="F48" s="125"/>
      <c r="G48" s="123"/>
      <c r="H48" s="123"/>
      <c r="I48" s="123"/>
      <c r="J48" s="123"/>
      <c r="K48" s="169"/>
      <c r="L48" s="124"/>
      <c r="M48" s="169"/>
      <c r="N48" s="127"/>
      <c r="O48" s="169"/>
      <c r="P48" s="169"/>
      <c r="Q48" s="169"/>
      <c r="R48" s="169"/>
      <c r="S48" s="374"/>
      <c r="T48" s="375"/>
      <c r="U48" s="357"/>
      <c r="V48" s="358"/>
      <c r="W48" s="359"/>
      <c r="X48" s="361">
        <f t="shared" si="39"/>
        <v>0</v>
      </c>
      <c r="Y48" s="361">
        <f t="shared" si="40"/>
        <v>0</v>
      </c>
      <c r="Z48" s="361">
        <f t="shared" si="41"/>
        <v>0</v>
      </c>
      <c r="AA48" s="361">
        <f t="shared" si="10"/>
        <v>0</v>
      </c>
      <c r="AB48" s="169"/>
      <c r="AC48" s="358"/>
      <c r="AD48" s="359"/>
      <c r="AE48" s="361">
        <f t="shared" si="14"/>
        <v>0</v>
      </c>
      <c r="AF48" s="361">
        <f t="shared" si="15"/>
        <v>0</v>
      </c>
      <c r="AG48" s="361">
        <f t="shared" si="16"/>
        <v>0</v>
      </c>
      <c r="AH48" s="358"/>
      <c r="AI48" s="359"/>
      <c r="AJ48" s="361">
        <f t="shared" si="17"/>
        <v>0</v>
      </c>
      <c r="AK48" s="361">
        <f t="shared" si="18"/>
        <v>0</v>
      </c>
      <c r="AL48" s="361">
        <f t="shared" si="19"/>
        <v>0</v>
      </c>
      <c r="AM48" s="361">
        <f t="shared" si="20"/>
        <v>0</v>
      </c>
      <c r="AN48" s="358"/>
      <c r="AO48" s="359"/>
      <c r="AP48" s="361">
        <f t="shared" si="21"/>
        <v>0</v>
      </c>
      <c r="AQ48" s="361">
        <f t="shared" si="22"/>
        <v>0</v>
      </c>
      <c r="AR48" s="361">
        <f t="shared" si="23"/>
        <v>0</v>
      </c>
      <c r="AS48" s="361">
        <f t="shared" si="24"/>
        <v>0</v>
      </c>
      <c r="AT48" s="358"/>
      <c r="AU48" s="359"/>
      <c r="AV48" s="361">
        <f t="shared" si="25"/>
        <v>0</v>
      </c>
      <c r="AW48" s="361">
        <f t="shared" si="26"/>
        <v>0</v>
      </c>
      <c r="AX48" s="358"/>
      <c r="AY48" s="359"/>
      <c r="AZ48" s="361">
        <f t="shared" si="27"/>
        <v>0</v>
      </c>
      <c r="BA48" s="361">
        <f t="shared" si="28"/>
        <v>0</v>
      </c>
      <c r="BB48" s="358"/>
      <c r="BC48" s="359"/>
      <c r="BD48" s="361">
        <f t="shared" si="29"/>
        <v>0</v>
      </c>
      <c r="BE48" s="361">
        <f t="shared" si="30"/>
        <v>0</v>
      </c>
      <c r="BF48" s="358"/>
      <c r="BG48" s="359"/>
      <c r="BH48" s="361">
        <f t="shared" si="31"/>
        <v>0</v>
      </c>
      <c r="BI48" s="361">
        <f t="shared" si="32"/>
        <v>0</v>
      </c>
      <c r="BJ48" s="127"/>
      <c r="BK48" s="359"/>
      <c r="BL48" s="361">
        <f t="shared" si="33"/>
        <v>0</v>
      </c>
      <c r="BM48" s="361">
        <f t="shared" si="34"/>
        <v>0</v>
      </c>
      <c r="BN48" s="361">
        <f t="shared" si="35"/>
        <v>0</v>
      </c>
      <c r="BO48" s="169"/>
      <c r="BP48" s="358"/>
      <c r="BQ48" s="359"/>
      <c r="BR48" s="361">
        <v>0</v>
      </c>
      <c r="BS48" s="361">
        <v>0</v>
      </c>
      <c r="BT48" s="361">
        <v>0</v>
      </c>
      <c r="BU48" s="169"/>
      <c r="BV48" s="358"/>
      <c r="BW48" s="359"/>
      <c r="BX48" s="361">
        <f t="shared" si="36"/>
        <v>0</v>
      </c>
      <c r="BY48" s="361">
        <f t="shared" si="37"/>
        <v>0</v>
      </c>
      <c r="BZ48" s="361">
        <f t="shared" si="38"/>
        <v>0</v>
      </c>
      <c r="CA48" s="169"/>
      <c r="CB48" s="127"/>
      <c r="CC48" s="358"/>
      <c r="CD48" s="127"/>
    </row>
    <row r="49" spans="1:82" ht="18" customHeight="1">
      <c r="A49" s="123"/>
      <c r="B49" s="123"/>
      <c r="C49" s="123"/>
      <c r="D49" s="123"/>
      <c r="E49" s="124"/>
      <c r="F49" s="125"/>
      <c r="G49" s="123"/>
      <c r="H49" s="123"/>
      <c r="I49" s="123"/>
      <c r="J49" s="123"/>
      <c r="K49" s="169"/>
      <c r="L49" s="124"/>
      <c r="M49" s="169"/>
      <c r="N49" s="127"/>
      <c r="O49" s="169"/>
      <c r="P49" s="169"/>
      <c r="Q49" s="169"/>
      <c r="R49" s="169"/>
      <c r="S49" s="374"/>
      <c r="T49" s="375"/>
      <c r="U49" s="357"/>
      <c r="V49" s="358"/>
      <c r="W49" s="359"/>
      <c r="X49" s="361">
        <f t="shared" si="39"/>
        <v>0</v>
      </c>
      <c r="Y49" s="361">
        <f t="shared" si="40"/>
        <v>0</v>
      </c>
      <c r="Z49" s="361">
        <f t="shared" si="41"/>
        <v>0</v>
      </c>
      <c r="AA49" s="361">
        <f t="shared" si="10"/>
        <v>0</v>
      </c>
      <c r="AB49" s="169"/>
      <c r="AC49" s="358"/>
      <c r="AD49" s="359"/>
      <c r="AE49" s="361">
        <f t="shared" si="14"/>
        <v>0</v>
      </c>
      <c r="AF49" s="361">
        <f t="shared" si="15"/>
        <v>0</v>
      </c>
      <c r="AG49" s="361">
        <f t="shared" si="16"/>
        <v>0</v>
      </c>
      <c r="AH49" s="358"/>
      <c r="AI49" s="359"/>
      <c r="AJ49" s="361">
        <f t="shared" si="17"/>
        <v>0</v>
      </c>
      <c r="AK49" s="361">
        <f t="shared" si="18"/>
        <v>0</v>
      </c>
      <c r="AL49" s="361">
        <f t="shared" si="19"/>
        <v>0</v>
      </c>
      <c r="AM49" s="361">
        <f t="shared" si="20"/>
        <v>0</v>
      </c>
      <c r="AN49" s="358"/>
      <c r="AO49" s="359"/>
      <c r="AP49" s="361">
        <f t="shared" si="21"/>
        <v>0</v>
      </c>
      <c r="AQ49" s="361">
        <f t="shared" si="22"/>
        <v>0</v>
      </c>
      <c r="AR49" s="361">
        <f t="shared" si="23"/>
        <v>0</v>
      </c>
      <c r="AS49" s="361">
        <f t="shared" si="24"/>
        <v>0</v>
      </c>
      <c r="AT49" s="358"/>
      <c r="AU49" s="359"/>
      <c r="AV49" s="361">
        <f t="shared" si="25"/>
        <v>0</v>
      </c>
      <c r="AW49" s="361">
        <f t="shared" si="26"/>
        <v>0</v>
      </c>
      <c r="AX49" s="358"/>
      <c r="AY49" s="359"/>
      <c r="AZ49" s="361">
        <f t="shared" si="27"/>
        <v>0</v>
      </c>
      <c r="BA49" s="361">
        <f t="shared" si="28"/>
        <v>0</v>
      </c>
      <c r="BB49" s="358"/>
      <c r="BC49" s="359"/>
      <c r="BD49" s="361">
        <f t="shared" si="29"/>
        <v>0</v>
      </c>
      <c r="BE49" s="361">
        <f t="shared" si="30"/>
        <v>0</v>
      </c>
      <c r="BF49" s="358"/>
      <c r="BG49" s="359"/>
      <c r="BH49" s="361">
        <f t="shared" si="31"/>
        <v>0</v>
      </c>
      <c r="BI49" s="361">
        <f t="shared" si="32"/>
        <v>0</v>
      </c>
      <c r="BJ49" s="127"/>
      <c r="BK49" s="359"/>
      <c r="BL49" s="361">
        <f t="shared" si="33"/>
        <v>0</v>
      </c>
      <c r="BM49" s="361">
        <f t="shared" si="34"/>
        <v>0</v>
      </c>
      <c r="BN49" s="361">
        <f t="shared" si="35"/>
        <v>0</v>
      </c>
      <c r="BO49" s="169"/>
      <c r="BP49" s="358"/>
      <c r="BQ49" s="359"/>
      <c r="BR49" s="361">
        <v>0</v>
      </c>
      <c r="BS49" s="361">
        <v>0</v>
      </c>
      <c r="BT49" s="361">
        <v>0</v>
      </c>
      <c r="BU49" s="169"/>
      <c r="BV49" s="358"/>
      <c r="BW49" s="359"/>
      <c r="BX49" s="361">
        <f t="shared" si="36"/>
        <v>0</v>
      </c>
      <c r="BY49" s="361">
        <f t="shared" si="37"/>
        <v>0</v>
      </c>
      <c r="BZ49" s="361">
        <f t="shared" si="38"/>
        <v>0</v>
      </c>
      <c r="CA49" s="169"/>
      <c r="CB49" s="127"/>
      <c r="CC49" s="358"/>
      <c r="CD49" s="127"/>
    </row>
    <row r="50" spans="1:82" ht="18" customHeight="1">
      <c r="A50" s="123"/>
      <c r="B50" s="123"/>
      <c r="C50" s="123"/>
      <c r="D50" s="123"/>
      <c r="E50" s="124"/>
      <c r="F50" s="125"/>
      <c r="G50" s="123"/>
      <c r="H50" s="123"/>
      <c r="I50" s="123"/>
      <c r="J50" s="123"/>
      <c r="K50" s="169"/>
      <c r="L50" s="124"/>
      <c r="M50" s="169"/>
      <c r="N50" s="127"/>
      <c r="O50" s="169"/>
      <c r="P50" s="169"/>
      <c r="Q50" s="169"/>
      <c r="R50" s="169"/>
      <c r="S50" s="374"/>
      <c r="T50" s="375"/>
      <c r="U50" s="357"/>
      <c r="V50" s="358"/>
      <c r="W50" s="359"/>
      <c r="X50" s="361">
        <f t="shared" si="39"/>
        <v>0</v>
      </c>
      <c r="Y50" s="361">
        <f t="shared" si="40"/>
        <v>0</v>
      </c>
      <c r="Z50" s="361">
        <f t="shared" si="41"/>
        <v>0</v>
      </c>
      <c r="AA50" s="361">
        <f t="shared" si="10"/>
        <v>0</v>
      </c>
      <c r="AB50" s="169"/>
      <c r="AC50" s="358"/>
      <c r="AD50" s="359"/>
      <c r="AE50" s="361">
        <f t="shared" si="14"/>
        <v>0</v>
      </c>
      <c r="AF50" s="361">
        <f t="shared" si="15"/>
        <v>0</v>
      </c>
      <c r="AG50" s="361">
        <f t="shared" si="16"/>
        <v>0</v>
      </c>
      <c r="AH50" s="358"/>
      <c r="AI50" s="359"/>
      <c r="AJ50" s="361">
        <f t="shared" si="17"/>
        <v>0</v>
      </c>
      <c r="AK50" s="361">
        <f t="shared" si="18"/>
        <v>0</v>
      </c>
      <c r="AL50" s="361">
        <f t="shared" si="19"/>
        <v>0</v>
      </c>
      <c r="AM50" s="361">
        <f t="shared" si="20"/>
        <v>0</v>
      </c>
      <c r="AN50" s="358"/>
      <c r="AO50" s="359"/>
      <c r="AP50" s="361">
        <f t="shared" si="21"/>
        <v>0</v>
      </c>
      <c r="AQ50" s="361">
        <f t="shared" si="22"/>
        <v>0</v>
      </c>
      <c r="AR50" s="361">
        <f t="shared" si="23"/>
        <v>0</v>
      </c>
      <c r="AS50" s="361">
        <f t="shared" si="24"/>
        <v>0</v>
      </c>
      <c r="AT50" s="358"/>
      <c r="AU50" s="359"/>
      <c r="AV50" s="361">
        <f t="shared" si="25"/>
        <v>0</v>
      </c>
      <c r="AW50" s="361">
        <f t="shared" si="26"/>
        <v>0</v>
      </c>
      <c r="AX50" s="358"/>
      <c r="AY50" s="359"/>
      <c r="AZ50" s="361">
        <f t="shared" si="27"/>
        <v>0</v>
      </c>
      <c r="BA50" s="361">
        <f t="shared" si="28"/>
        <v>0</v>
      </c>
      <c r="BB50" s="358"/>
      <c r="BC50" s="359"/>
      <c r="BD50" s="361">
        <f t="shared" si="29"/>
        <v>0</v>
      </c>
      <c r="BE50" s="361">
        <f t="shared" si="30"/>
        <v>0</v>
      </c>
      <c r="BF50" s="358"/>
      <c r="BG50" s="359"/>
      <c r="BH50" s="361">
        <f t="shared" si="31"/>
        <v>0</v>
      </c>
      <c r="BI50" s="361">
        <f t="shared" si="32"/>
        <v>0</v>
      </c>
      <c r="BJ50" s="127"/>
      <c r="BK50" s="359"/>
      <c r="BL50" s="361">
        <f t="shared" si="33"/>
        <v>0</v>
      </c>
      <c r="BM50" s="361">
        <f t="shared" si="34"/>
        <v>0</v>
      </c>
      <c r="BN50" s="361">
        <f t="shared" si="35"/>
        <v>0</v>
      </c>
      <c r="BO50" s="169"/>
      <c r="BP50" s="358"/>
      <c r="BQ50" s="359"/>
      <c r="BR50" s="361">
        <v>0</v>
      </c>
      <c r="BS50" s="361">
        <v>0</v>
      </c>
      <c r="BT50" s="361">
        <v>0</v>
      </c>
      <c r="BU50" s="169"/>
      <c r="BV50" s="358"/>
      <c r="BW50" s="359"/>
      <c r="BX50" s="361">
        <f t="shared" si="36"/>
        <v>0</v>
      </c>
      <c r="BY50" s="361">
        <f t="shared" si="37"/>
        <v>0</v>
      </c>
      <c r="BZ50" s="361">
        <f t="shared" si="38"/>
        <v>0</v>
      </c>
      <c r="CA50" s="169"/>
      <c r="CB50" s="127"/>
      <c r="CC50" s="358"/>
      <c r="CD50" s="127"/>
    </row>
    <row r="51" spans="1:82" ht="18" customHeight="1">
      <c r="A51" s="123"/>
      <c r="B51" s="123"/>
      <c r="C51" s="123"/>
      <c r="D51" s="123"/>
      <c r="E51" s="124"/>
      <c r="F51" s="125"/>
      <c r="G51" s="123"/>
      <c r="H51" s="123"/>
      <c r="I51" s="123"/>
      <c r="J51" s="123"/>
      <c r="K51" s="169"/>
      <c r="L51" s="124"/>
      <c r="M51" s="169"/>
      <c r="N51" s="127"/>
      <c r="O51" s="169"/>
      <c r="P51" s="169"/>
      <c r="Q51" s="169"/>
      <c r="R51" s="169"/>
      <c r="S51" s="374"/>
      <c r="T51" s="375"/>
      <c r="U51" s="357"/>
      <c r="V51" s="358"/>
      <c r="W51" s="359"/>
      <c r="X51" s="361">
        <f t="shared" si="39"/>
        <v>0</v>
      </c>
      <c r="Y51" s="361">
        <f t="shared" si="40"/>
        <v>0</v>
      </c>
      <c r="Z51" s="361">
        <f t="shared" si="41"/>
        <v>0</v>
      </c>
      <c r="AA51" s="361">
        <f t="shared" si="10"/>
        <v>0</v>
      </c>
      <c r="AB51" s="169"/>
      <c r="AC51" s="358"/>
      <c r="AD51" s="359"/>
      <c r="AE51" s="361">
        <f t="shared" si="14"/>
        <v>0</v>
      </c>
      <c r="AF51" s="361">
        <f t="shared" si="15"/>
        <v>0</v>
      </c>
      <c r="AG51" s="361">
        <f t="shared" si="16"/>
        <v>0</v>
      </c>
      <c r="AH51" s="358"/>
      <c r="AI51" s="359"/>
      <c r="AJ51" s="361">
        <f t="shared" si="17"/>
        <v>0</v>
      </c>
      <c r="AK51" s="361">
        <f t="shared" si="18"/>
        <v>0</v>
      </c>
      <c r="AL51" s="361">
        <f t="shared" si="19"/>
        <v>0</v>
      </c>
      <c r="AM51" s="361">
        <f t="shared" si="20"/>
        <v>0</v>
      </c>
      <c r="AN51" s="358"/>
      <c r="AO51" s="359"/>
      <c r="AP51" s="361">
        <f t="shared" si="21"/>
        <v>0</v>
      </c>
      <c r="AQ51" s="361">
        <f t="shared" si="22"/>
        <v>0</v>
      </c>
      <c r="AR51" s="361">
        <f t="shared" si="23"/>
        <v>0</v>
      </c>
      <c r="AS51" s="361">
        <f t="shared" si="24"/>
        <v>0</v>
      </c>
      <c r="AT51" s="358"/>
      <c r="AU51" s="359"/>
      <c r="AV51" s="361">
        <f t="shared" si="25"/>
        <v>0</v>
      </c>
      <c r="AW51" s="361">
        <f t="shared" si="26"/>
        <v>0</v>
      </c>
      <c r="AX51" s="358"/>
      <c r="AY51" s="359"/>
      <c r="AZ51" s="361">
        <f t="shared" si="27"/>
        <v>0</v>
      </c>
      <c r="BA51" s="361">
        <f t="shared" si="28"/>
        <v>0</v>
      </c>
      <c r="BB51" s="358"/>
      <c r="BC51" s="359"/>
      <c r="BD51" s="361">
        <f t="shared" si="29"/>
        <v>0</v>
      </c>
      <c r="BE51" s="361">
        <f t="shared" si="30"/>
        <v>0</v>
      </c>
      <c r="BF51" s="358"/>
      <c r="BG51" s="359"/>
      <c r="BH51" s="361">
        <f t="shared" si="31"/>
        <v>0</v>
      </c>
      <c r="BI51" s="361">
        <f t="shared" si="32"/>
        <v>0</v>
      </c>
      <c r="BJ51" s="127"/>
      <c r="BK51" s="359"/>
      <c r="BL51" s="361">
        <f t="shared" si="33"/>
        <v>0</v>
      </c>
      <c r="BM51" s="361">
        <f t="shared" si="34"/>
        <v>0</v>
      </c>
      <c r="BN51" s="361">
        <f t="shared" si="35"/>
        <v>0</v>
      </c>
      <c r="BO51" s="169"/>
      <c r="BP51" s="358"/>
      <c r="BQ51" s="359"/>
      <c r="BR51" s="361">
        <v>0</v>
      </c>
      <c r="BS51" s="361">
        <v>0</v>
      </c>
      <c r="BT51" s="361">
        <v>0</v>
      </c>
      <c r="BU51" s="169"/>
      <c r="BV51" s="358"/>
      <c r="BW51" s="359"/>
      <c r="BX51" s="361">
        <f t="shared" si="36"/>
        <v>0</v>
      </c>
      <c r="BY51" s="361">
        <f t="shared" si="37"/>
        <v>0</v>
      </c>
      <c r="BZ51" s="361">
        <f t="shared" si="38"/>
        <v>0</v>
      </c>
      <c r="CA51" s="169"/>
      <c r="CB51" s="127"/>
      <c r="CC51" s="358"/>
      <c r="CD51" s="127"/>
    </row>
    <row r="52" spans="1:82" ht="18" customHeight="1">
      <c r="A52" s="123"/>
      <c r="B52" s="123"/>
      <c r="C52" s="123"/>
      <c r="D52" s="123"/>
      <c r="E52" s="124"/>
      <c r="F52" s="125"/>
      <c r="G52" s="123"/>
      <c r="H52" s="123"/>
      <c r="I52" s="123"/>
      <c r="J52" s="123"/>
      <c r="K52" s="169"/>
      <c r="L52" s="124"/>
      <c r="M52" s="169"/>
      <c r="N52" s="127"/>
      <c r="O52" s="169"/>
      <c r="P52" s="169"/>
      <c r="Q52" s="169"/>
      <c r="R52" s="169"/>
      <c r="S52" s="374"/>
      <c r="T52" s="375"/>
      <c r="U52" s="357"/>
      <c r="V52" s="358"/>
      <c r="W52" s="359"/>
      <c r="X52" s="361">
        <f t="shared" si="39"/>
        <v>0</v>
      </c>
      <c r="Y52" s="361">
        <f t="shared" si="40"/>
        <v>0</v>
      </c>
      <c r="Z52" s="361">
        <f t="shared" si="41"/>
        <v>0</v>
      </c>
      <c r="AA52" s="361">
        <f t="shared" si="10"/>
        <v>0</v>
      </c>
      <c r="AB52" s="169"/>
      <c r="AC52" s="358"/>
      <c r="AD52" s="359"/>
      <c r="AE52" s="361">
        <f t="shared" si="14"/>
        <v>0</v>
      </c>
      <c r="AF52" s="361">
        <f t="shared" si="15"/>
        <v>0</v>
      </c>
      <c r="AG52" s="361">
        <f t="shared" si="16"/>
        <v>0</v>
      </c>
      <c r="AH52" s="358"/>
      <c r="AI52" s="359"/>
      <c r="AJ52" s="361">
        <f t="shared" si="17"/>
        <v>0</v>
      </c>
      <c r="AK52" s="361">
        <f t="shared" si="18"/>
        <v>0</v>
      </c>
      <c r="AL52" s="361">
        <f t="shared" si="19"/>
        <v>0</v>
      </c>
      <c r="AM52" s="361">
        <f t="shared" si="20"/>
        <v>0</v>
      </c>
      <c r="AN52" s="358"/>
      <c r="AO52" s="359"/>
      <c r="AP52" s="361">
        <f t="shared" si="21"/>
        <v>0</v>
      </c>
      <c r="AQ52" s="361">
        <f t="shared" si="22"/>
        <v>0</v>
      </c>
      <c r="AR52" s="361">
        <f t="shared" si="23"/>
        <v>0</v>
      </c>
      <c r="AS52" s="361">
        <f t="shared" si="24"/>
        <v>0</v>
      </c>
      <c r="AT52" s="358"/>
      <c r="AU52" s="359"/>
      <c r="AV52" s="361">
        <f t="shared" si="25"/>
        <v>0</v>
      </c>
      <c r="AW52" s="361">
        <f t="shared" si="26"/>
        <v>0</v>
      </c>
      <c r="AX52" s="358"/>
      <c r="AY52" s="359"/>
      <c r="AZ52" s="361">
        <f t="shared" si="27"/>
        <v>0</v>
      </c>
      <c r="BA52" s="361">
        <f t="shared" si="28"/>
        <v>0</v>
      </c>
      <c r="BB52" s="358"/>
      <c r="BC52" s="359"/>
      <c r="BD52" s="361">
        <f t="shared" si="29"/>
        <v>0</v>
      </c>
      <c r="BE52" s="361">
        <f t="shared" si="30"/>
        <v>0</v>
      </c>
      <c r="BF52" s="358"/>
      <c r="BG52" s="359"/>
      <c r="BH52" s="361">
        <f t="shared" si="31"/>
        <v>0</v>
      </c>
      <c r="BI52" s="361">
        <f t="shared" si="32"/>
        <v>0</v>
      </c>
      <c r="BJ52" s="127"/>
      <c r="BK52" s="359"/>
      <c r="BL52" s="361">
        <f t="shared" si="33"/>
        <v>0</v>
      </c>
      <c r="BM52" s="361">
        <f t="shared" si="34"/>
        <v>0</v>
      </c>
      <c r="BN52" s="361">
        <f t="shared" si="35"/>
        <v>0</v>
      </c>
      <c r="BO52" s="169"/>
      <c r="BP52" s="358"/>
      <c r="BQ52" s="359"/>
      <c r="BR52" s="361">
        <v>0</v>
      </c>
      <c r="BS52" s="361">
        <v>0</v>
      </c>
      <c r="BT52" s="361">
        <v>0</v>
      </c>
      <c r="BU52" s="169"/>
      <c r="BV52" s="358"/>
      <c r="BW52" s="359"/>
      <c r="BX52" s="361">
        <f t="shared" si="36"/>
        <v>0</v>
      </c>
      <c r="BY52" s="361">
        <f t="shared" si="37"/>
        <v>0</v>
      </c>
      <c r="BZ52" s="361">
        <f t="shared" si="38"/>
        <v>0</v>
      </c>
      <c r="CA52" s="169"/>
      <c r="CB52" s="127"/>
      <c r="CC52" s="358"/>
      <c r="CD52" s="127"/>
    </row>
    <row r="53" spans="1:82" ht="18" customHeight="1">
      <c r="A53" s="123"/>
      <c r="B53" s="123"/>
      <c r="C53" s="123"/>
      <c r="D53" s="123"/>
      <c r="E53" s="124"/>
      <c r="F53" s="125"/>
      <c r="G53" s="123"/>
      <c r="H53" s="123"/>
      <c r="I53" s="123"/>
      <c r="J53" s="123"/>
      <c r="K53" s="169"/>
      <c r="L53" s="124"/>
      <c r="M53" s="169"/>
      <c r="N53" s="127"/>
      <c r="O53" s="169"/>
      <c r="P53" s="169"/>
      <c r="Q53" s="169"/>
      <c r="R53" s="169"/>
      <c r="S53" s="374"/>
      <c r="T53" s="375"/>
      <c r="U53" s="357"/>
      <c r="V53" s="358"/>
      <c r="W53" s="359"/>
      <c r="X53" s="361">
        <f t="shared" si="39"/>
        <v>0</v>
      </c>
      <c r="Y53" s="361">
        <f t="shared" si="40"/>
        <v>0</v>
      </c>
      <c r="Z53" s="361">
        <f t="shared" si="41"/>
        <v>0</v>
      </c>
      <c r="AA53" s="361">
        <f t="shared" si="10"/>
        <v>0</v>
      </c>
      <c r="AB53" s="169"/>
      <c r="AC53" s="358"/>
      <c r="AD53" s="359"/>
      <c r="AE53" s="361">
        <f t="shared" si="14"/>
        <v>0</v>
      </c>
      <c r="AF53" s="361">
        <f t="shared" si="15"/>
        <v>0</v>
      </c>
      <c r="AG53" s="361">
        <f t="shared" si="16"/>
        <v>0</v>
      </c>
      <c r="AH53" s="358"/>
      <c r="AI53" s="359"/>
      <c r="AJ53" s="361">
        <f t="shared" si="17"/>
        <v>0</v>
      </c>
      <c r="AK53" s="361">
        <f t="shared" si="18"/>
        <v>0</v>
      </c>
      <c r="AL53" s="361">
        <f t="shared" si="19"/>
        <v>0</v>
      </c>
      <c r="AM53" s="361">
        <f t="shared" si="20"/>
        <v>0</v>
      </c>
      <c r="AN53" s="358"/>
      <c r="AO53" s="359"/>
      <c r="AP53" s="361">
        <f t="shared" si="21"/>
        <v>0</v>
      </c>
      <c r="AQ53" s="361">
        <f t="shared" si="22"/>
        <v>0</v>
      </c>
      <c r="AR53" s="361">
        <f t="shared" si="23"/>
        <v>0</v>
      </c>
      <c r="AS53" s="361">
        <f t="shared" si="24"/>
        <v>0</v>
      </c>
      <c r="AT53" s="358"/>
      <c r="AU53" s="359"/>
      <c r="AV53" s="361">
        <f t="shared" si="25"/>
        <v>0</v>
      </c>
      <c r="AW53" s="361">
        <f t="shared" si="26"/>
        <v>0</v>
      </c>
      <c r="AX53" s="358"/>
      <c r="AY53" s="359"/>
      <c r="AZ53" s="361">
        <f t="shared" si="27"/>
        <v>0</v>
      </c>
      <c r="BA53" s="361">
        <f t="shared" si="28"/>
        <v>0</v>
      </c>
      <c r="BB53" s="358"/>
      <c r="BC53" s="359"/>
      <c r="BD53" s="361">
        <f t="shared" si="29"/>
        <v>0</v>
      </c>
      <c r="BE53" s="361">
        <f t="shared" si="30"/>
        <v>0</v>
      </c>
      <c r="BF53" s="358"/>
      <c r="BG53" s="359"/>
      <c r="BH53" s="361">
        <f t="shared" si="31"/>
        <v>0</v>
      </c>
      <c r="BI53" s="361">
        <f t="shared" si="32"/>
        <v>0</v>
      </c>
      <c r="BJ53" s="127"/>
      <c r="BK53" s="359"/>
      <c r="BL53" s="361">
        <f t="shared" si="33"/>
        <v>0</v>
      </c>
      <c r="BM53" s="361">
        <f t="shared" si="34"/>
        <v>0</v>
      </c>
      <c r="BN53" s="361">
        <f t="shared" si="35"/>
        <v>0</v>
      </c>
      <c r="BO53" s="169"/>
      <c r="BP53" s="358"/>
      <c r="BQ53" s="359"/>
      <c r="BR53" s="361">
        <v>0</v>
      </c>
      <c r="BS53" s="361">
        <v>0</v>
      </c>
      <c r="BT53" s="361">
        <v>0</v>
      </c>
      <c r="BU53" s="169"/>
      <c r="BV53" s="358"/>
      <c r="BW53" s="359"/>
      <c r="BX53" s="361">
        <f t="shared" si="36"/>
        <v>0</v>
      </c>
      <c r="BY53" s="361">
        <f t="shared" si="37"/>
        <v>0</v>
      </c>
      <c r="BZ53" s="361">
        <f t="shared" si="38"/>
        <v>0</v>
      </c>
      <c r="CA53" s="169"/>
      <c r="CB53" s="127"/>
      <c r="CC53" s="358"/>
      <c r="CD53" s="127"/>
    </row>
    <row r="54" spans="1:82" ht="18" customHeight="1">
      <c r="A54" s="123"/>
      <c r="B54" s="123"/>
      <c r="C54" s="123"/>
      <c r="D54" s="123"/>
      <c r="E54" s="124"/>
      <c r="F54" s="125"/>
      <c r="G54" s="123"/>
      <c r="H54" s="123"/>
      <c r="I54" s="123"/>
      <c r="J54" s="123"/>
      <c r="K54" s="169"/>
      <c r="L54" s="124"/>
      <c r="M54" s="169"/>
      <c r="N54" s="127"/>
      <c r="O54" s="169"/>
      <c r="P54" s="169"/>
      <c r="Q54" s="169"/>
      <c r="R54" s="169"/>
      <c r="S54" s="374"/>
      <c r="T54" s="375"/>
      <c r="U54" s="357"/>
      <c r="V54" s="358"/>
      <c r="W54" s="359"/>
      <c r="X54" s="361">
        <f t="shared" si="39"/>
        <v>0</v>
      </c>
      <c r="Y54" s="361">
        <f t="shared" si="40"/>
        <v>0</v>
      </c>
      <c r="Z54" s="361">
        <f t="shared" si="41"/>
        <v>0</v>
      </c>
      <c r="AA54" s="361">
        <f t="shared" si="10"/>
        <v>0</v>
      </c>
      <c r="AB54" s="169"/>
      <c r="AC54" s="358"/>
      <c r="AD54" s="359"/>
      <c r="AE54" s="361">
        <f t="shared" si="14"/>
        <v>0</v>
      </c>
      <c r="AF54" s="361">
        <f t="shared" si="15"/>
        <v>0</v>
      </c>
      <c r="AG54" s="361">
        <f t="shared" si="16"/>
        <v>0</v>
      </c>
      <c r="AH54" s="358"/>
      <c r="AI54" s="359"/>
      <c r="AJ54" s="361">
        <f t="shared" si="17"/>
        <v>0</v>
      </c>
      <c r="AK54" s="361">
        <f t="shared" si="18"/>
        <v>0</v>
      </c>
      <c r="AL54" s="361">
        <f t="shared" si="19"/>
        <v>0</v>
      </c>
      <c r="AM54" s="361">
        <f t="shared" si="20"/>
        <v>0</v>
      </c>
      <c r="AN54" s="358"/>
      <c r="AO54" s="359"/>
      <c r="AP54" s="361">
        <f t="shared" si="21"/>
        <v>0</v>
      </c>
      <c r="AQ54" s="361">
        <f t="shared" si="22"/>
        <v>0</v>
      </c>
      <c r="AR54" s="361">
        <f t="shared" si="23"/>
        <v>0</v>
      </c>
      <c r="AS54" s="361">
        <f t="shared" si="24"/>
        <v>0</v>
      </c>
      <c r="AT54" s="358"/>
      <c r="AU54" s="359"/>
      <c r="AV54" s="361">
        <f t="shared" si="25"/>
        <v>0</v>
      </c>
      <c r="AW54" s="361">
        <f t="shared" si="26"/>
        <v>0</v>
      </c>
      <c r="AX54" s="358"/>
      <c r="AY54" s="359"/>
      <c r="AZ54" s="361">
        <f t="shared" si="27"/>
        <v>0</v>
      </c>
      <c r="BA54" s="361">
        <f t="shared" si="28"/>
        <v>0</v>
      </c>
      <c r="BB54" s="358"/>
      <c r="BC54" s="359"/>
      <c r="BD54" s="361">
        <f t="shared" si="29"/>
        <v>0</v>
      </c>
      <c r="BE54" s="361">
        <f t="shared" si="30"/>
        <v>0</v>
      </c>
      <c r="BF54" s="358"/>
      <c r="BG54" s="359"/>
      <c r="BH54" s="361">
        <f t="shared" si="31"/>
        <v>0</v>
      </c>
      <c r="BI54" s="361">
        <f t="shared" si="32"/>
        <v>0</v>
      </c>
      <c r="BJ54" s="127"/>
      <c r="BK54" s="359"/>
      <c r="BL54" s="361">
        <f t="shared" si="33"/>
        <v>0</v>
      </c>
      <c r="BM54" s="361">
        <f t="shared" si="34"/>
        <v>0</v>
      </c>
      <c r="BN54" s="361">
        <f t="shared" si="35"/>
        <v>0</v>
      </c>
      <c r="BO54" s="169"/>
      <c r="BP54" s="358"/>
      <c r="BQ54" s="359"/>
      <c r="BR54" s="361">
        <v>0</v>
      </c>
      <c r="BS54" s="361">
        <v>0</v>
      </c>
      <c r="BT54" s="361">
        <v>0</v>
      </c>
      <c r="BU54" s="169"/>
      <c r="BV54" s="358"/>
      <c r="BW54" s="359"/>
      <c r="BX54" s="361">
        <f t="shared" si="36"/>
        <v>0</v>
      </c>
      <c r="BY54" s="361">
        <f t="shared" si="37"/>
        <v>0</v>
      </c>
      <c r="BZ54" s="361">
        <f t="shared" si="38"/>
        <v>0</v>
      </c>
      <c r="CA54" s="169"/>
      <c r="CB54" s="127"/>
      <c r="CC54" s="358"/>
      <c r="CD54" s="127"/>
    </row>
    <row r="55" spans="1:82" ht="18" customHeight="1">
      <c r="A55" s="123"/>
      <c r="B55" s="123"/>
      <c r="C55" s="123"/>
      <c r="D55" s="123"/>
      <c r="E55" s="124"/>
      <c r="F55" s="125"/>
      <c r="G55" s="123"/>
      <c r="H55" s="123"/>
      <c r="I55" s="123"/>
      <c r="J55" s="123"/>
      <c r="K55" s="169"/>
      <c r="L55" s="124"/>
      <c r="M55" s="169"/>
      <c r="N55" s="127"/>
      <c r="O55" s="169"/>
      <c r="P55" s="169"/>
      <c r="Q55" s="169"/>
      <c r="R55" s="169"/>
      <c r="S55" s="374"/>
      <c r="T55" s="375"/>
      <c r="U55" s="357"/>
      <c r="V55" s="358"/>
      <c r="W55" s="359"/>
      <c r="X55" s="361">
        <f t="shared" si="39"/>
        <v>0</v>
      </c>
      <c r="Y55" s="361">
        <f t="shared" si="40"/>
        <v>0</v>
      </c>
      <c r="Z55" s="361">
        <f t="shared" si="41"/>
        <v>0</v>
      </c>
      <c r="AA55" s="361">
        <f t="shared" si="10"/>
        <v>0</v>
      </c>
      <c r="AB55" s="169"/>
      <c r="AC55" s="358"/>
      <c r="AD55" s="359"/>
      <c r="AE55" s="361">
        <f t="shared" si="14"/>
        <v>0</v>
      </c>
      <c r="AF55" s="361">
        <f t="shared" si="15"/>
        <v>0</v>
      </c>
      <c r="AG55" s="361">
        <f t="shared" si="16"/>
        <v>0</v>
      </c>
      <c r="AH55" s="358"/>
      <c r="AI55" s="359"/>
      <c r="AJ55" s="361">
        <f t="shared" si="17"/>
        <v>0</v>
      </c>
      <c r="AK55" s="361">
        <f t="shared" si="18"/>
        <v>0</v>
      </c>
      <c r="AL55" s="361">
        <f t="shared" si="19"/>
        <v>0</v>
      </c>
      <c r="AM55" s="361">
        <f t="shared" si="20"/>
        <v>0</v>
      </c>
      <c r="AN55" s="358"/>
      <c r="AO55" s="359"/>
      <c r="AP55" s="361">
        <f t="shared" si="21"/>
        <v>0</v>
      </c>
      <c r="AQ55" s="361">
        <f t="shared" si="22"/>
        <v>0</v>
      </c>
      <c r="AR55" s="361">
        <f t="shared" si="23"/>
        <v>0</v>
      </c>
      <c r="AS55" s="361">
        <f t="shared" si="24"/>
        <v>0</v>
      </c>
      <c r="AT55" s="358"/>
      <c r="AU55" s="359"/>
      <c r="AV55" s="361">
        <f t="shared" si="25"/>
        <v>0</v>
      </c>
      <c r="AW55" s="361">
        <f t="shared" si="26"/>
        <v>0</v>
      </c>
      <c r="AX55" s="358"/>
      <c r="AY55" s="359"/>
      <c r="AZ55" s="361">
        <f t="shared" si="27"/>
        <v>0</v>
      </c>
      <c r="BA55" s="361">
        <f t="shared" si="28"/>
        <v>0</v>
      </c>
      <c r="BB55" s="358"/>
      <c r="BC55" s="359"/>
      <c r="BD55" s="361">
        <f t="shared" si="29"/>
        <v>0</v>
      </c>
      <c r="BE55" s="361">
        <f t="shared" si="30"/>
        <v>0</v>
      </c>
      <c r="BF55" s="358"/>
      <c r="BG55" s="359"/>
      <c r="BH55" s="361">
        <f t="shared" si="31"/>
        <v>0</v>
      </c>
      <c r="BI55" s="361">
        <f t="shared" si="32"/>
        <v>0</v>
      </c>
      <c r="BJ55" s="127"/>
      <c r="BK55" s="359"/>
      <c r="BL55" s="361">
        <f t="shared" si="33"/>
        <v>0</v>
      </c>
      <c r="BM55" s="361">
        <f t="shared" si="34"/>
        <v>0</v>
      </c>
      <c r="BN55" s="361">
        <f t="shared" si="35"/>
        <v>0</v>
      </c>
      <c r="BO55" s="169"/>
      <c r="BP55" s="358"/>
      <c r="BQ55" s="359"/>
      <c r="BR55" s="361">
        <v>0</v>
      </c>
      <c r="BS55" s="361">
        <v>0</v>
      </c>
      <c r="BT55" s="361">
        <v>0</v>
      </c>
      <c r="BU55" s="169"/>
      <c r="BV55" s="358"/>
      <c r="BW55" s="359"/>
      <c r="BX55" s="361">
        <f t="shared" si="36"/>
        <v>0</v>
      </c>
      <c r="BY55" s="361">
        <f t="shared" si="37"/>
        <v>0</v>
      </c>
      <c r="BZ55" s="361">
        <f t="shared" si="38"/>
        <v>0</v>
      </c>
      <c r="CA55" s="169"/>
      <c r="CB55" s="127"/>
      <c r="CC55" s="358"/>
      <c r="CD55" s="128"/>
    </row>
    <row r="56" spans="1:82" ht="18" customHeight="1">
      <c r="A56" s="123"/>
      <c r="B56" s="123"/>
      <c r="C56" s="123"/>
      <c r="D56" s="123"/>
      <c r="E56" s="124"/>
      <c r="F56" s="125"/>
      <c r="G56" s="123"/>
      <c r="H56" s="123"/>
      <c r="I56" s="123"/>
      <c r="J56" s="123"/>
      <c r="K56" s="169"/>
      <c r="L56" s="124"/>
      <c r="M56" s="169"/>
      <c r="N56" s="127"/>
      <c r="O56" s="169"/>
      <c r="P56" s="169"/>
      <c r="Q56" s="169"/>
      <c r="R56" s="169"/>
      <c r="S56" s="374"/>
      <c r="T56" s="375"/>
      <c r="U56" s="357"/>
      <c r="V56" s="358"/>
      <c r="W56" s="359"/>
      <c r="X56" s="361">
        <f t="shared" si="39"/>
        <v>0</v>
      </c>
      <c r="Y56" s="361">
        <f t="shared" si="40"/>
        <v>0</v>
      </c>
      <c r="Z56" s="361">
        <f t="shared" si="41"/>
        <v>0</v>
      </c>
      <c r="AA56" s="361">
        <f t="shared" si="10"/>
        <v>0</v>
      </c>
      <c r="AB56" s="169"/>
      <c r="AC56" s="358"/>
      <c r="AD56" s="359"/>
      <c r="AE56" s="361">
        <f t="shared" si="14"/>
        <v>0</v>
      </c>
      <c r="AF56" s="361">
        <f t="shared" si="15"/>
        <v>0</v>
      </c>
      <c r="AG56" s="361">
        <f t="shared" si="16"/>
        <v>0</v>
      </c>
      <c r="AH56" s="358"/>
      <c r="AI56" s="359"/>
      <c r="AJ56" s="361">
        <f t="shared" si="17"/>
        <v>0</v>
      </c>
      <c r="AK56" s="361">
        <f t="shared" si="18"/>
        <v>0</v>
      </c>
      <c r="AL56" s="361">
        <f t="shared" si="19"/>
        <v>0</v>
      </c>
      <c r="AM56" s="361">
        <f t="shared" si="20"/>
        <v>0</v>
      </c>
      <c r="AN56" s="358"/>
      <c r="AO56" s="359"/>
      <c r="AP56" s="361">
        <f t="shared" si="21"/>
        <v>0</v>
      </c>
      <c r="AQ56" s="361">
        <f t="shared" si="22"/>
        <v>0</v>
      </c>
      <c r="AR56" s="361">
        <f t="shared" si="23"/>
        <v>0</v>
      </c>
      <c r="AS56" s="361">
        <f t="shared" si="24"/>
        <v>0</v>
      </c>
      <c r="AT56" s="358"/>
      <c r="AU56" s="359"/>
      <c r="AV56" s="361">
        <f t="shared" si="25"/>
        <v>0</v>
      </c>
      <c r="AW56" s="361">
        <f t="shared" si="26"/>
        <v>0</v>
      </c>
      <c r="AX56" s="358"/>
      <c r="AY56" s="359"/>
      <c r="AZ56" s="361">
        <f t="shared" si="27"/>
        <v>0</v>
      </c>
      <c r="BA56" s="361">
        <f t="shared" si="28"/>
        <v>0</v>
      </c>
      <c r="BB56" s="358"/>
      <c r="BC56" s="359"/>
      <c r="BD56" s="361">
        <f t="shared" si="29"/>
        <v>0</v>
      </c>
      <c r="BE56" s="361">
        <f t="shared" si="30"/>
        <v>0</v>
      </c>
      <c r="BF56" s="358"/>
      <c r="BG56" s="359"/>
      <c r="BH56" s="361">
        <f t="shared" si="31"/>
        <v>0</v>
      </c>
      <c r="BI56" s="361">
        <f t="shared" si="32"/>
        <v>0</v>
      </c>
      <c r="BJ56" s="127"/>
      <c r="BK56" s="359"/>
      <c r="BL56" s="361">
        <f t="shared" si="33"/>
        <v>0</v>
      </c>
      <c r="BM56" s="361">
        <f t="shared" si="34"/>
        <v>0</v>
      </c>
      <c r="BN56" s="361">
        <f t="shared" si="35"/>
        <v>0</v>
      </c>
      <c r="BO56" s="169"/>
      <c r="BP56" s="358"/>
      <c r="BQ56" s="359"/>
      <c r="BR56" s="361">
        <v>0</v>
      </c>
      <c r="BS56" s="361">
        <v>0</v>
      </c>
      <c r="BT56" s="361">
        <v>0</v>
      </c>
      <c r="BU56" s="169"/>
      <c r="BV56" s="358"/>
      <c r="BW56" s="359"/>
      <c r="BX56" s="361">
        <f t="shared" si="36"/>
        <v>0</v>
      </c>
      <c r="BY56" s="361">
        <f t="shared" si="37"/>
        <v>0</v>
      </c>
      <c r="BZ56" s="361">
        <f t="shared" si="38"/>
        <v>0</v>
      </c>
      <c r="CA56" s="169"/>
      <c r="CB56" s="127"/>
      <c r="CC56" s="358"/>
      <c r="CD56" s="127"/>
    </row>
    <row r="57" spans="1:82" ht="18" customHeight="1">
      <c r="A57" s="123"/>
      <c r="B57" s="123"/>
      <c r="C57" s="123"/>
      <c r="D57" s="123"/>
      <c r="E57" s="124"/>
      <c r="F57" s="125"/>
      <c r="G57" s="123"/>
      <c r="H57" s="123"/>
      <c r="I57" s="123"/>
      <c r="J57" s="123"/>
      <c r="K57" s="169"/>
      <c r="L57" s="124"/>
      <c r="M57" s="169"/>
      <c r="N57" s="127"/>
      <c r="O57" s="169"/>
      <c r="P57" s="169"/>
      <c r="Q57" s="169"/>
      <c r="R57" s="169"/>
      <c r="S57" s="374"/>
      <c r="T57" s="375"/>
      <c r="U57" s="357"/>
      <c r="V57" s="358"/>
      <c r="W57" s="359"/>
      <c r="X57" s="361">
        <f t="shared" si="39"/>
        <v>0</v>
      </c>
      <c r="Y57" s="361">
        <f t="shared" si="40"/>
        <v>0</v>
      </c>
      <c r="Z57" s="361">
        <f t="shared" si="41"/>
        <v>0</v>
      </c>
      <c r="AA57" s="361">
        <f t="shared" si="10"/>
        <v>0</v>
      </c>
      <c r="AB57" s="169"/>
      <c r="AC57" s="358"/>
      <c r="AD57" s="359"/>
      <c r="AE57" s="361">
        <f t="shared" si="14"/>
        <v>0</v>
      </c>
      <c r="AF57" s="361">
        <f t="shared" si="15"/>
        <v>0</v>
      </c>
      <c r="AG57" s="361">
        <f t="shared" si="16"/>
        <v>0</v>
      </c>
      <c r="AH57" s="358"/>
      <c r="AI57" s="359"/>
      <c r="AJ57" s="361">
        <f t="shared" si="17"/>
        <v>0</v>
      </c>
      <c r="AK57" s="361">
        <f t="shared" si="18"/>
        <v>0</v>
      </c>
      <c r="AL57" s="361">
        <f t="shared" si="19"/>
        <v>0</v>
      </c>
      <c r="AM57" s="361">
        <f t="shared" si="20"/>
        <v>0</v>
      </c>
      <c r="AN57" s="358"/>
      <c r="AO57" s="359"/>
      <c r="AP57" s="361">
        <f t="shared" si="21"/>
        <v>0</v>
      </c>
      <c r="AQ57" s="361">
        <f t="shared" si="22"/>
        <v>0</v>
      </c>
      <c r="AR57" s="361">
        <f t="shared" si="23"/>
        <v>0</v>
      </c>
      <c r="AS57" s="361">
        <f t="shared" si="24"/>
        <v>0</v>
      </c>
      <c r="AT57" s="358"/>
      <c r="AU57" s="359"/>
      <c r="AV57" s="361">
        <f t="shared" si="25"/>
        <v>0</v>
      </c>
      <c r="AW57" s="361">
        <f t="shared" si="26"/>
        <v>0</v>
      </c>
      <c r="AX57" s="358"/>
      <c r="AY57" s="359"/>
      <c r="AZ57" s="361">
        <f t="shared" si="27"/>
        <v>0</v>
      </c>
      <c r="BA57" s="361">
        <f t="shared" si="28"/>
        <v>0</v>
      </c>
      <c r="BB57" s="358"/>
      <c r="BC57" s="359"/>
      <c r="BD57" s="361">
        <f t="shared" si="29"/>
        <v>0</v>
      </c>
      <c r="BE57" s="361">
        <f t="shared" si="30"/>
        <v>0</v>
      </c>
      <c r="BF57" s="358"/>
      <c r="BG57" s="359"/>
      <c r="BH57" s="361">
        <f t="shared" si="31"/>
        <v>0</v>
      </c>
      <c r="BI57" s="361">
        <f t="shared" si="32"/>
        <v>0</v>
      </c>
      <c r="BJ57" s="127"/>
      <c r="BK57" s="359"/>
      <c r="BL57" s="361">
        <f t="shared" si="33"/>
        <v>0</v>
      </c>
      <c r="BM57" s="361">
        <f t="shared" si="34"/>
        <v>0</v>
      </c>
      <c r="BN57" s="361">
        <f t="shared" si="35"/>
        <v>0</v>
      </c>
      <c r="BO57" s="169"/>
      <c r="BP57" s="358"/>
      <c r="BQ57" s="359"/>
      <c r="BR57" s="361">
        <v>0</v>
      </c>
      <c r="BS57" s="361">
        <v>0</v>
      </c>
      <c r="BT57" s="361">
        <v>0</v>
      </c>
      <c r="BU57" s="169"/>
      <c r="BV57" s="358"/>
      <c r="BW57" s="359"/>
      <c r="BX57" s="361">
        <f t="shared" si="36"/>
        <v>0</v>
      </c>
      <c r="BY57" s="361">
        <f t="shared" si="37"/>
        <v>0</v>
      </c>
      <c r="BZ57" s="361">
        <f t="shared" si="38"/>
        <v>0</v>
      </c>
      <c r="CA57" s="169"/>
      <c r="CB57" s="127"/>
      <c r="CC57" s="358"/>
      <c r="CD57" s="127"/>
    </row>
    <row r="58" spans="1:82" ht="18" customHeight="1">
      <c r="A58" s="123"/>
      <c r="B58" s="123"/>
      <c r="C58" s="123"/>
      <c r="D58" s="123"/>
      <c r="E58" s="124"/>
      <c r="F58" s="125"/>
      <c r="G58" s="123"/>
      <c r="H58" s="123"/>
      <c r="I58" s="123"/>
      <c r="J58" s="123"/>
      <c r="K58" s="169"/>
      <c r="L58" s="124"/>
      <c r="M58" s="169"/>
      <c r="N58" s="127"/>
      <c r="O58" s="169"/>
      <c r="P58" s="169"/>
      <c r="Q58" s="169"/>
      <c r="R58" s="169"/>
      <c r="S58" s="374"/>
      <c r="T58" s="375"/>
      <c r="U58" s="357"/>
      <c r="V58" s="358"/>
      <c r="W58" s="359"/>
      <c r="X58" s="361">
        <f t="shared" si="39"/>
        <v>0</v>
      </c>
      <c r="Y58" s="361">
        <f t="shared" si="40"/>
        <v>0</v>
      </c>
      <c r="Z58" s="361">
        <f t="shared" si="41"/>
        <v>0</v>
      </c>
      <c r="AA58" s="361">
        <f t="shared" si="10"/>
        <v>0</v>
      </c>
      <c r="AB58" s="169"/>
      <c r="AC58" s="358"/>
      <c r="AD58" s="359"/>
      <c r="AE58" s="361">
        <f t="shared" si="14"/>
        <v>0</v>
      </c>
      <c r="AF58" s="361">
        <f t="shared" si="15"/>
        <v>0</v>
      </c>
      <c r="AG58" s="361">
        <f t="shared" si="16"/>
        <v>0</v>
      </c>
      <c r="AH58" s="358"/>
      <c r="AI58" s="359"/>
      <c r="AJ58" s="361">
        <f t="shared" si="17"/>
        <v>0</v>
      </c>
      <c r="AK58" s="361">
        <f t="shared" si="18"/>
        <v>0</v>
      </c>
      <c r="AL58" s="361">
        <f t="shared" si="19"/>
        <v>0</v>
      </c>
      <c r="AM58" s="361">
        <f t="shared" si="20"/>
        <v>0</v>
      </c>
      <c r="AN58" s="358"/>
      <c r="AO58" s="359"/>
      <c r="AP58" s="361">
        <f t="shared" si="21"/>
        <v>0</v>
      </c>
      <c r="AQ58" s="361">
        <f t="shared" si="22"/>
        <v>0</v>
      </c>
      <c r="AR58" s="361">
        <f t="shared" si="23"/>
        <v>0</v>
      </c>
      <c r="AS58" s="361">
        <f t="shared" si="24"/>
        <v>0</v>
      </c>
      <c r="AT58" s="358"/>
      <c r="AU58" s="359"/>
      <c r="AV58" s="361">
        <f t="shared" si="25"/>
        <v>0</v>
      </c>
      <c r="AW58" s="361">
        <f t="shared" si="26"/>
        <v>0</v>
      </c>
      <c r="AX58" s="358"/>
      <c r="AY58" s="359"/>
      <c r="AZ58" s="361">
        <f t="shared" si="27"/>
        <v>0</v>
      </c>
      <c r="BA58" s="361">
        <f t="shared" si="28"/>
        <v>0</v>
      </c>
      <c r="BB58" s="358"/>
      <c r="BC58" s="359"/>
      <c r="BD58" s="361">
        <f t="shared" si="29"/>
        <v>0</v>
      </c>
      <c r="BE58" s="361">
        <f t="shared" si="30"/>
        <v>0</v>
      </c>
      <c r="BF58" s="358"/>
      <c r="BG58" s="359"/>
      <c r="BH58" s="361">
        <f t="shared" si="31"/>
        <v>0</v>
      </c>
      <c r="BI58" s="361">
        <f t="shared" si="32"/>
        <v>0</v>
      </c>
      <c r="BJ58" s="127"/>
      <c r="BK58" s="359"/>
      <c r="BL58" s="361">
        <f t="shared" si="33"/>
        <v>0</v>
      </c>
      <c r="BM58" s="361">
        <f t="shared" si="34"/>
        <v>0</v>
      </c>
      <c r="BN58" s="361">
        <f t="shared" si="35"/>
        <v>0</v>
      </c>
      <c r="BO58" s="169"/>
      <c r="BP58" s="358"/>
      <c r="BQ58" s="359"/>
      <c r="BR58" s="361">
        <v>0</v>
      </c>
      <c r="BS58" s="361">
        <v>0</v>
      </c>
      <c r="BT58" s="361">
        <v>0</v>
      </c>
      <c r="BU58" s="169"/>
      <c r="BV58" s="358"/>
      <c r="BW58" s="359"/>
      <c r="BX58" s="361">
        <f t="shared" si="36"/>
        <v>0</v>
      </c>
      <c r="BY58" s="361">
        <f t="shared" si="37"/>
        <v>0</v>
      </c>
      <c r="BZ58" s="361">
        <f t="shared" si="38"/>
        <v>0</v>
      </c>
      <c r="CA58" s="169"/>
      <c r="CB58" s="127"/>
      <c r="CC58" s="358"/>
      <c r="CD58" s="127"/>
    </row>
    <row r="59" spans="1:82" ht="18" customHeight="1">
      <c r="A59" s="123"/>
      <c r="B59" s="123"/>
      <c r="C59" s="123"/>
      <c r="D59" s="123"/>
      <c r="E59" s="124"/>
      <c r="F59" s="125"/>
      <c r="G59" s="123"/>
      <c r="H59" s="123"/>
      <c r="I59" s="123"/>
      <c r="J59" s="123"/>
      <c r="K59" s="169"/>
      <c r="L59" s="124"/>
      <c r="M59" s="169"/>
      <c r="N59" s="127"/>
      <c r="O59" s="169"/>
      <c r="P59" s="169"/>
      <c r="Q59" s="169"/>
      <c r="R59" s="169"/>
      <c r="S59" s="374"/>
      <c r="T59" s="375"/>
      <c r="U59" s="357"/>
      <c r="V59" s="358"/>
      <c r="W59" s="359"/>
      <c r="X59" s="361">
        <f t="shared" si="39"/>
        <v>0</v>
      </c>
      <c r="Y59" s="361">
        <f t="shared" si="40"/>
        <v>0</v>
      </c>
      <c r="Z59" s="361">
        <f t="shared" si="41"/>
        <v>0</v>
      </c>
      <c r="AA59" s="361">
        <f t="shared" si="10"/>
        <v>0</v>
      </c>
      <c r="AB59" s="169"/>
      <c r="AC59" s="358"/>
      <c r="AD59" s="359"/>
      <c r="AE59" s="361">
        <f t="shared" si="14"/>
        <v>0</v>
      </c>
      <c r="AF59" s="361">
        <f t="shared" si="15"/>
        <v>0</v>
      </c>
      <c r="AG59" s="361">
        <f t="shared" si="16"/>
        <v>0</v>
      </c>
      <c r="AH59" s="358"/>
      <c r="AI59" s="359"/>
      <c r="AJ59" s="361">
        <f t="shared" si="17"/>
        <v>0</v>
      </c>
      <c r="AK59" s="361">
        <f t="shared" si="18"/>
        <v>0</v>
      </c>
      <c r="AL59" s="361">
        <f t="shared" si="19"/>
        <v>0</v>
      </c>
      <c r="AM59" s="361">
        <f t="shared" si="20"/>
        <v>0</v>
      </c>
      <c r="AN59" s="358"/>
      <c r="AO59" s="359"/>
      <c r="AP59" s="361">
        <f t="shared" si="21"/>
        <v>0</v>
      </c>
      <c r="AQ59" s="361">
        <f t="shared" si="22"/>
        <v>0</v>
      </c>
      <c r="AR59" s="361">
        <f t="shared" si="23"/>
        <v>0</v>
      </c>
      <c r="AS59" s="361">
        <f t="shared" si="24"/>
        <v>0</v>
      </c>
      <c r="AT59" s="358"/>
      <c r="AU59" s="359"/>
      <c r="AV59" s="361">
        <f t="shared" si="25"/>
        <v>0</v>
      </c>
      <c r="AW59" s="361">
        <f t="shared" si="26"/>
        <v>0</v>
      </c>
      <c r="AX59" s="358"/>
      <c r="AY59" s="359"/>
      <c r="AZ59" s="361">
        <f t="shared" si="27"/>
        <v>0</v>
      </c>
      <c r="BA59" s="361">
        <f t="shared" si="28"/>
        <v>0</v>
      </c>
      <c r="BB59" s="358"/>
      <c r="BC59" s="359"/>
      <c r="BD59" s="361">
        <f t="shared" si="29"/>
        <v>0</v>
      </c>
      <c r="BE59" s="361">
        <f t="shared" si="30"/>
        <v>0</v>
      </c>
      <c r="BF59" s="358"/>
      <c r="BG59" s="359"/>
      <c r="BH59" s="361">
        <f t="shared" si="31"/>
        <v>0</v>
      </c>
      <c r="BI59" s="361">
        <f t="shared" si="32"/>
        <v>0</v>
      </c>
      <c r="BJ59" s="127"/>
      <c r="BK59" s="359"/>
      <c r="BL59" s="361">
        <f t="shared" si="33"/>
        <v>0</v>
      </c>
      <c r="BM59" s="361">
        <f t="shared" si="34"/>
        <v>0</v>
      </c>
      <c r="BN59" s="361">
        <f t="shared" si="35"/>
        <v>0</v>
      </c>
      <c r="BO59" s="169"/>
      <c r="BP59" s="358"/>
      <c r="BQ59" s="359"/>
      <c r="BR59" s="361">
        <v>0</v>
      </c>
      <c r="BS59" s="361">
        <v>0</v>
      </c>
      <c r="BT59" s="361">
        <v>0</v>
      </c>
      <c r="BU59" s="169"/>
      <c r="BV59" s="358"/>
      <c r="BW59" s="359"/>
      <c r="BX59" s="361">
        <f t="shared" si="36"/>
        <v>0</v>
      </c>
      <c r="BY59" s="361">
        <f t="shared" si="37"/>
        <v>0</v>
      </c>
      <c r="BZ59" s="361">
        <f t="shared" si="38"/>
        <v>0</v>
      </c>
      <c r="CA59" s="169"/>
      <c r="CB59" s="127"/>
      <c r="CC59" s="358"/>
      <c r="CD59" s="127"/>
    </row>
    <row r="60" spans="1:82" ht="18" customHeight="1">
      <c r="A60" s="123"/>
      <c r="B60" s="123"/>
      <c r="C60" s="123"/>
      <c r="D60" s="123"/>
      <c r="E60" s="124"/>
      <c r="F60" s="125"/>
      <c r="G60" s="123"/>
      <c r="H60" s="123"/>
      <c r="I60" s="123"/>
      <c r="J60" s="123"/>
      <c r="K60" s="169"/>
      <c r="L60" s="124"/>
      <c r="M60" s="169"/>
      <c r="N60" s="127"/>
      <c r="O60" s="169"/>
      <c r="P60" s="169"/>
      <c r="Q60" s="169"/>
      <c r="R60" s="169"/>
      <c r="S60" s="374"/>
      <c r="T60" s="375"/>
      <c r="U60" s="357"/>
      <c r="V60" s="358"/>
      <c r="W60" s="359"/>
      <c r="X60" s="361">
        <f t="shared" si="39"/>
        <v>0</v>
      </c>
      <c r="Y60" s="361">
        <f t="shared" si="40"/>
        <v>0</v>
      </c>
      <c r="Z60" s="361">
        <f t="shared" si="41"/>
        <v>0</v>
      </c>
      <c r="AA60" s="361">
        <f t="shared" si="10"/>
        <v>0</v>
      </c>
      <c r="AB60" s="169"/>
      <c r="AC60" s="358"/>
      <c r="AD60" s="359"/>
      <c r="AE60" s="361">
        <f t="shared" si="14"/>
        <v>0</v>
      </c>
      <c r="AF60" s="361">
        <f t="shared" si="15"/>
        <v>0</v>
      </c>
      <c r="AG60" s="361">
        <f t="shared" si="16"/>
        <v>0</v>
      </c>
      <c r="AH60" s="358"/>
      <c r="AI60" s="359"/>
      <c r="AJ60" s="361">
        <f t="shared" si="17"/>
        <v>0</v>
      </c>
      <c r="AK60" s="361">
        <f t="shared" si="18"/>
        <v>0</v>
      </c>
      <c r="AL60" s="361">
        <f t="shared" si="19"/>
        <v>0</v>
      </c>
      <c r="AM60" s="361">
        <f t="shared" si="20"/>
        <v>0</v>
      </c>
      <c r="AN60" s="358"/>
      <c r="AO60" s="359"/>
      <c r="AP60" s="361">
        <f t="shared" si="21"/>
        <v>0</v>
      </c>
      <c r="AQ60" s="361">
        <f t="shared" si="22"/>
        <v>0</v>
      </c>
      <c r="AR60" s="361">
        <f t="shared" si="23"/>
        <v>0</v>
      </c>
      <c r="AS60" s="361">
        <f t="shared" si="24"/>
        <v>0</v>
      </c>
      <c r="AT60" s="358"/>
      <c r="AU60" s="359"/>
      <c r="AV60" s="361">
        <f t="shared" si="25"/>
        <v>0</v>
      </c>
      <c r="AW60" s="361">
        <f t="shared" si="26"/>
        <v>0</v>
      </c>
      <c r="AX60" s="358"/>
      <c r="AY60" s="359"/>
      <c r="AZ60" s="361">
        <f t="shared" si="27"/>
        <v>0</v>
      </c>
      <c r="BA60" s="361">
        <f t="shared" si="28"/>
        <v>0</v>
      </c>
      <c r="BB60" s="358"/>
      <c r="BC60" s="359"/>
      <c r="BD60" s="361">
        <f t="shared" si="29"/>
        <v>0</v>
      </c>
      <c r="BE60" s="361">
        <f t="shared" si="30"/>
        <v>0</v>
      </c>
      <c r="BF60" s="358"/>
      <c r="BG60" s="359"/>
      <c r="BH60" s="361">
        <f t="shared" si="31"/>
        <v>0</v>
      </c>
      <c r="BI60" s="361">
        <f t="shared" si="32"/>
        <v>0</v>
      </c>
      <c r="BJ60" s="127"/>
      <c r="BK60" s="359"/>
      <c r="BL60" s="361">
        <f t="shared" si="33"/>
        <v>0</v>
      </c>
      <c r="BM60" s="361">
        <f t="shared" si="34"/>
        <v>0</v>
      </c>
      <c r="BN60" s="361">
        <f t="shared" si="35"/>
        <v>0</v>
      </c>
      <c r="BO60" s="169"/>
      <c r="BP60" s="358"/>
      <c r="BQ60" s="359"/>
      <c r="BR60" s="361">
        <v>0</v>
      </c>
      <c r="BS60" s="361">
        <v>0</v>
      </c>
      <c r="BT60" s="361">
        <v>0</v>
      </c>
      <c r="BU60" s="169"/>
      <c r="BV60" s="377"/>
      <c r="BW60" s="359"/>
      <c r="BX60" s="361">
        <f t="shared" si="36"/>
        <v>0</v>
      </c>
      <c r="BY60" s="361">
        <f t="shared" si="37"/>
        <v>0</v>
      </c>
      <c r="BZ60" s="361">
        <f t="shared" si="38"/>
        <v>0</v>
      </c>
      <c r="CA60" s="169"/>
      <c r="CB60" s="127"/>
      <c r="CC60" s="358"/>
      <c r="CD60" s="127"/>
    </row>
    <row r="61" spans="1:82" ht="18" customHeight="1">
      <c r="A61" s="123"/>
      <c r="B61" s="123"/>
      <c r="C61" s="123"/>
      <c r="D61" s="123"/>
      <c r="E61" s="124"/>
      <c r="F61" s="125"/>
      <c r="G61" s="123"/>
      <c r="H61" s="123"/>
      <c r="I61" s="123"/>
      <c r="J61" s="123"/>
      <c r="K61" s="169"/>
      <c r="L61" s="124"/>
      <c r="M61" s="169"/>
      <c r="N61" s="127"/>
      <c r="O61" s="169"/>
      <c r="P61" s="169"/>
      <c r="Q61" s="169"/>
      <c r="R61" s="169"/>
      <c r="S61" s="374"/>
      <c r="T61" s="375"/>
      <c r="U61" s="357"/>
      <c r="V61" s="358"/>
      <c r="W61" s="359"/>
      <c r="X61" s="361">
        <f t="shared" si="39"/>
        <v>0</v>
      </c>
      <c r="Y61" s="361">
        <f t="shared" si="40"/>
        <v>0</v>
      </c>
      <c r="Z61" s="361">
        <f t="shared" si="41"/>
        <v>0</v>
      </c>
      <c r="AA61" s="361">
        <f t="shared" si="10"/>
        <v>0</v>
      </c>
      <c r="AB61" s="169"/>
      <c r="AC61" s="358"/>
      <c r="AD61" s="359"/>
      <c r="AE61" s="361">
        <f t="shared" si="14"/>
        <v>0</v>
      </c>
      <c r="AF61" s="361">
        <f t="shared" si="15"/>
        <v>0</v>
      </c>
      <c r="AG61" s="361">
        <f t="shared" si="16"/>
        <v>0</v>
      </c>
      <c r="AH61" s="358"/>
      <c r="AI61" s="359"/>
      <c r="AJ61" s="361">
        <f t="shared" si="17"/>
        <v>0</v>
      </c>
      <c r="AK61" s="361">
        <f t="shared" si="18"/>
        <v>0</v>
      </c>
      <c r="AL61" s="361">
        <f t="shared" si="19"/>
        <v>0</v>
      </c>
      <c r="AM61" s="361">
        <f t="shared" si="20"/>
        <v>0</v>
      </c>
      <c r="AN61" s="358"/>
      <c r="AO61" s="359"/>
      <c r="AP61" s="361">
        <f t="shared" si="21"/>
        <v>0</v>
      </c>
      <c r="AQ61" s="361">
        <f t="shared" si="22"/>
        <v>0</v>
      </c>
      <c r="AR61" s="361">
        <f t="shared" si="23"/>
        <v>0</v>
      </c>
      <c r="AS61" s="361">
        <f t="shared" si="24"/>
        <v>0</v>
      </c>
      <c r="AT61" s="358"/>
      <c r="AU61" s="359"/>
      <c r="AV61" s="361">
        <f t="shared" si="25"/>
        <v>0</v>
      </c>
      <c r="AW61" s="361">
        <f t="shared" si="26"/>
        <v>0</v>
      </c>
      <c r="AX61" s="358"/>
      <c r="AY61" s="359"/>
      <c r="AZ61" s="361">
        <f t="shared" si="27"/>
        <v>0</v>
      </c>
      <c r="BA61" s="361">
        <f t="shared" si="28"/>
        <v>0</v>
      </c>
      <c r="BB61" s="358"/>
      <c r="BC61" s="359"/>
      <c r="BD61" s="361">
        <f t="shared" si="29"/>
        <v>0</v>
      </c>
      <c r="BE61" s="361">
        <f t="shared" si="30"/>
        <v>0</v>
      </c>
      <c r="BF61" s="358"/>
      <c r="BG61" s="359"/>
      <c r="BH61" s="361">
        <f t="shared" si="31"/>
        <v>0</v>
      </c>
      <c r="BI61" s="361">
        <f t="shared" si="32"/>
        <v>0</v>
      </c>
      <c r="BJ61" s="127"/>
      <c r="BK61" s="359"/>
      <c r="BL61" s="361">
        <f t="shared" si="33"/>
        <v>0</v>
      </c>
      <c r="BM61" s="361">
        <f t="shared" si="34"/>
        <v>0</v>
      </c>
      <c r="BN61" s="361">
        <f t="shared" si="35"/>
        <v>0</v>
      </c>
      <c r="BO61" s="169"/>
      <c r="BP61" s="358"/>
      <c r="BQ61" s="359"/>
      <c r="BR61" s="361">
        <v>0</v>
      </c>
      <c r="BS61" s="361">
        <v>0</v>
      </c>
      <c r="BT61" s="361">
        <v>0</v>
      </c>
      <c r="BU61" s="169"/>
      <c r="BV61" s="358"/>
      <c r="BW61" s="359"/>
      <c r="BX61" s="361">
        <f t="shared" si="36"/>
        <v>0</v>
      </c>
      <c r="BY61" s="361">
        <f t="shared" si="37"/>
        <v>0</v>
      </c>
      <c r="BZ61" s="361">
        <f t="shared" si="38"/>
        <v>0</v>
      </c>
      <c r="CA61" s="169"/>
      <c r="CB61" s="127"/>
      <c r="CC61" s="358"/>
      <c r="CD61" s="127"/>
    </row>
    <row r="62" spans="1:82" ht="18" customHeight="1">
      <c r="A62" s="123"/>
      <c r="B62" s="123"/>
      <c r="C62" s="123"/>
      <c r="D62" s="123"/>
      <c r="E62" s="124"/>
      <c r="F62" s="125"/>
      <c r="G62" s="123"/>
      <c r="H62" s="123"/>
      <c r="I62" s="123"/>
      <c r="J62" s="123"/>
      <c r="K62" s="169"/>
      <c r="L62" s="124"/>
      <c r="M62" s="169"/>
      <c r="N62" s="127"/>
      <c r="O62" s="169"/>
      <c r="P62" s="169"/>
      <c r="Q62" s="169"/>
      <c r="R62" s="169"/>
      <c r="S62" s="374"/>
      <c r="T62" s="375"/>
      <c r="U62" s="357"/>
      <c r="V62" s="358"/>
      <c r="W62" s="359"/>
      <c r="X62" s="361">
        <f t="shared" si="39"/>
        <v>0</v>
      </c>
      <c r="Y62" s="361">
        <f t="shared" si="40"/>
        <v>0</v>
      </c>
      <c r="Z62" s="361">
        <f t="shared" si="41"/>
        <v>0</v>
      </c>
      <c r="AA62" s="361">
        <f t="shared" si="10"/>
        <v>0</v>
      </c>
      <c r="AB62" s="169"/>
      <c r="AC62" s="358"/>
      <c r="AD62" s="359"/>
      <c r="AE62" s="361">
        <f t="shared" si="14"/>
        <v>0</v>
      </c>
      <c r="AF62" s="361">
        <f t="shared" si="15"/>
        <v>0</v>
      </c>
      <c r="AG62" s="361">
        <f t="shared" si="16"/>
        <v>0</v>
      </c>
      <c r="AH62" s="358"/>
      <c r="AI62" s="359"/>
      <c r="AJ62" s="361">
        <f t="shared" si="17"/>
        <v>0</v>
      </c>
      <c r="AK62" s="361">
        <f t="shared" si="18"/>
        <v>0</v>
      </c>
      <c r="AL62" s="361">
        <f t="shared" si="19"/>
        <v>0</v>
      </c>
      <c r="AM62" s="361">
        <f t="shared" si="20"/>
        <v>0</v>
      </c>
      <c r="AN62" s="358"/>
      <c r="AO62" s="359"/>
      <c r="AP62" s="361">
        <f t="shared" si="21"/>
        <v>0</v>
      </c>
      <c r="AQ62" s="361">
        <f t="shared" si="22"/>
        <v>0</v>
      </c>
      <c r="AR62" s="361">
        <f t="shared" si="23"/>
        <v>0</v>
      </c>
      <c r="AS62" s="361">
        <f t="shared" si="24"/>
        <v>0</v>
      </c>
      <c r="AT62" s="358"/>
      <c r="AU62" s="359"/>
      <c r="AV62" s="361">
        <f t="shared" si="25"/>
        <v>0</v>
      </c>
      <c r="AW62" s="361">
        <f t="shared" si="26"/>
        <v>0</v>
      </c>
      <c r="AX62" s="358"/>
      <c r="AY62" s="359"/>
      <c r="AZ62" s="361">
        <f t="shared" si="27"/>
        <v>0</v>
      </c>
      <c r="BA62" s="361">
        <f t="shared" si="28"/>
        <v>0</v>
      </c>
      <c r="BB62" s="358"/>
      <c r="BC62" s="359"/>
      <c r="BD62" s="361">
        <f t="shared" si="29"/>
        <v>0</v>
      </c>
      <c r="BE62" s="361">
        <f t="shared" si="30"/>
        <v>0</v>
      </c>
      <c r="BF62" s="358"/>
      <c r="BG62" s="359"/>
      <c r="BH62" s="361">
        <f t="shared" si="31"/>
        <v>0</v>
      </c>
      <c r="BI62" s="361">
        <f t="shared" si="32"/>
        <v>0</v>
      </c>
      <c r="BJ62" s="127"/>
      <c r="BK62" s="359"/>
      <c r="BL62" s="361">
        <f t="shared" si="33"/>
        <v>0</v>
      </c>
      <c r="BM62" s="361">
        <f t="shared" si="34"/>
        <v>0</v>
      </c>
      <c r="BN62" s="361">
        <f t="shared" si="35"/>
        <v>0</v>
      </c>
      <c r="BO62" s="169"/>
      <c r="BP62" s="358"/>
      <c r="BQ62" s="359"/>
      <c r="BR62" s="361">
        <v>0</v>
      </c>
      <c r="BS62" s="361">
        <v>0</v>
      </c>
      <c r="BT62" s="361">
        <v>0</v>
      </c>
      <c r="BU62" s="169"/>
      <c r="BV62" s="358"/>
      <c r="BW62" s="359"/>
      <c r="BX62" s="361">
        <f t="shared" si="36"/>
        <v>0</v>
      </c>
      <c r="BY62" s="361">
        <f t="shared" si="37"/>
        <v>0</v>
      </c>
      <c r="BZ62" s="361">
        <f t="shared" si="38"/>
        <v>0</v>
      </c>
      <c r="CA62" s="169"/>
      <c r="CB62" s="127"/>
      <c r="CC62" s="358"/>
      <c r="CD62" s="127"/>
    </row>
    <row r="63" spans="1:82" ht="18" customHeight="1">
      <c r="A63" s="123"/>
      <c r="B63" s="123"/>
      <c r="C63" s="123"/>
      <c r="D63" s="123"/>
      <c r="E63" s="124"/>
      <c r="F63" s="125"/>
      <c r="G63" s="123"/>
      <c r="H63" s="123"/>
      <c r="I63" s="123"/>
      <c r="J63" s="123"/>
      <c r="K63" s="169"/>
      <c r="L63" s="124"/>
      <c r="M63" s="169"/>
      <c r="N63" s="127"/>
      <c r="O63" s="169"/>
      <c r="P63" s="169"/>
      <c r="Q63" s="169"/>
      <c r="R63" s="169"/>
      <c r="S63" s="374"/>
      <c r="T63" s="375"/>
      <c r="U63" s="357"/>
      <c r="V63" s="358"/>
      <c r="W63" s="359"/>
      <c r="X63" s="361">
        <f t="shared" si="39"/>
        <v>0</v>
      </c>
      <c r="Y63" s="361">
        <f t="shared" si="40"/>
        <v>0</v>
      </c>
      <c r="Z63" s="361">
        <f t="shared" si="41"/>
        <v>0</v>
      </c>
      <c r="AA63" s="361">
        <f t="shared" si="10"/>
        <v>0</v>
      </c>
      <c r="AB63" s="169"/>
      <c r="AC63" s="358"/>
      <c r="AD63" s="359"/>
      <c r="AE63" s="361">
        <f t="shared" si="14"/>
        <v>0</v>
      </c>
      <c r="AF63" s="361">
        <f t="shared" si="15"/>
        <v>0</v>
      </c>
      <c r="AG63" s="361">
        <f t="shared" si="16"/>
        <v>0</v>
      </c>
      <c r="AH63" s="358"/>
      <c r="AI63" s="359"/>
      <c r="AJ63" s="361">
        <f t="shared" si="17"/>
        <v>0</v>
      </c>
      <c r="AK63" s="361">
        <f t="shared" si="18"/>
        <v>0</v>
      </c>
      <c r="AL63" s="361">
        <f t="shared" si="19"/>
        <v>0</v>
      </c>
      <c r="AM63" s="361">
        <f t="shared" si="20"/>
        <v>0</v>
      </c>
      <c r="AN63" s="358"/>
      <c r="AO63" s="359"/>
      <c r="AP63" s="361">
        <f t="shared" si="21"/>
        <v>0</v>
      </c>
      <c r="AQ63" s="361">
        <f t="shared" si="22"/>
        <v>0</v>
      </c>
      <c r="AR63" s="361">
        <f t="shared" si="23"/>
        <v>0</v>
      </c>
      <c r="AS63" s="361">
        <f t="shared" si="24"/>
        <v>0</v>
      </c>
      <c r="AT63" s="358"/>
      <c r="AU63" s="359"/>
      <c r="AV63" s="361">
        <f t="shared" si="25"/>
        <v>0</v>
      </c>
      <c r="AW63" s="361">
        <f t="shared" si="26"/>
        <v>0</v>
      </c>
      <c r="AX63" s="358"/>
      <c r="AY63" s="359"/>
      <c r="AZ63" s="361">
        <f t="shared" si="27"/>
        <v>0</v>
      </c>
      <c r="BA63" s="361">
        <f t="shared" si="28"/>
        <v>0</v>
      </c>
      <c r="BB63" s="358"/>
      <c r="BC63" s="359"/>
      <c r="BD63" s="361">
        <f t="shared" si="29"/>
        <v>0</v>
      </c>
      <c r="BE63" s="361">
        <f t="shared" si="30"/>
        <v>0</v>
      </c>
      <c r="BF63" s="358"/>
      <c r="BG63" s="359"/>
      <c r="BH63" s="361">
        <f t="shared" si="31"/>
        <v>0</v>
      </c>
      <c r="BI63" s="361">
        <f t="shared" si="32"/>
        <v>0</v>
      </c>
      <c r="BJ63" s="127"/>
      <c r="BK63" s="359"/>
      <c r="BL63" s="361">
        <f t="shared" si="33"/>
        <v>0</v>
      </c>
      <c r="BM63" s="361">
        <f t="shared" si="34"/>
        <v>0</v>
      </c>
      <c r="BN63" s="361">
        <f t="shared" si="35"/>
        <v>0</v>
      </c>
      <c r="BO63" s="169"/>
      <c r="BP63" s="358"/>
      <c r="BQ63" s="359"/>
      <c r="BR63" s="361">
        <v>0</v>
      </c>
      <c r="BS63" s="361">
        <v>0</v>
      </c>
      <c r="BT63" s="361">
        <v>0</v>
      </c>
      <c r="BU63" s="169"/>
      <c r="BV63" s="358"/>
      <c r="BW63" s="359"/>
      <c r="BX63" s="361">
        <f t="shared" si="36"/>
        <v>0</v>
      </c>
      <c r="BY63" s="361">
        <f t="shared" si="37"/>
        <v>0</v>
      </c>
      <c r="BZ63" s="361">
        <f t="shared" si="38"/>
        <v>0</v>
      </c>
      <c r="CA63" s="169"/>
      <c r="CB63" s="127"/>
      <c r="CC63" s="358"/>
      <c r="CD63" s="127"/>
    </row>
    <row r="64" spans="1:82" ht="18" customHeight="1">
      <c r="A64" s="123"/>
      <c r="B64" s="123"/>
      <c r="C64" s="123"/>
      <c r="D64" s="123"/>
      <c r="E64" s="124"/>
      <c r="F64" s="125"/>
      <c r="G64" s="123"/>
      <c r="H64" s="123"/>
      <c r="I64" s="123"/>
      <c r="J64" s="123"/>
      <c r="K64" s="169"/>
      <c r="L64" s="124"/>
      <c r="M64" s="169"/>
      <c r="N64" s="127"/>
      <c r="O64" s="169"/>
      <c r="P64" s="169"/>
      <c r="Q64" s="169"/>
      <c r="R64" s="169"/>
      <c r="S64" s="374"/>
      <c r="T64" s="375"/>
      <c r="U64" s="357"/>
      <c r="V64" s="358"/>
      <c r="W64" s="359"/>
      <c r="X64" s="361">
        <f t="shared" si="39"/>
        <v>0</v>
      </c>
      <c r="Y64" s="361">
        <f t="shared" si="40"/>
        <v>0</v>
      </c>
      <c r="Z64" s="361">
        <f t="shared" si="41"/>
        <v>0</v>
      </c>
      <c r="AA64" s="361">
        <f t="shared" si="10"/>
        <v>0</v>
      </c>
      <c r="AB64" s="169"/>
      <c r="AC64" s="358"/>
      <c r="AD64" s="359"/>
      <c r="AE64" s="361">
        <f t="shared" si="14"/>
        <v>0</v>
      </c>
      <c r="AF64" s="361">
        <f t="shared" si="15"/>
        <v>0</v>
      </c>
      <c r="AG64" s="361">
        <f t="shared" si="16"/>
        <v>0</v>
      </c>
      <c r="AH64" s="358"/>
      <c r="AI64" s="359"/>
      <c r="AJ64" s="361">
        <f t="shared" si="17"/>
        <v>0</v>
      </c>
      <c r="AK64" s="361">
        <f t="shared" si="18"/>
        <v>0</v>
      </c>
      <c r="AL64" s="361">
        <f t="shared" si="19"/>
        <v>0</v>
      </c>
      <c r="AM64" s="361">
        <f t="shared" si="20"/>
        <v>0</v>
      </c>
      <c r="AN64" s="358"/>
      <c r="AO64" s="359"/>
      <c r="AP64" s="361">
        <f t="shared" si="21"/>
        <v>0</v>
      </c>
      <c r="AQ64" s="361">
        <f t="shared" si="22"/>
        <v>0</v>
      </c>
      <c r="AR64" s="361">
        <f t="shared" si="23"/>
        <v>0</v>
      </c>
      <c r="AS64" s="361">
        <f t="shared" si="24"/>
        <v>0</v>
      </c>
      <c r="AT64" s="358"/>
      <c r="AU64" s="359"/>
      <c r="AV64" s="361">
        <f t="shared" si="25"/>
        <v>0</v>
      </c>
      <c r="AW64" s="361">
        <f t="shared" si="26"/>
        <v>0</v>
      </c>
      <c r="AX64" s="358"/>
      <c r="AY64" s="359"/>
      <c r="AZ64" s="361">
        <f t="shared" si="27"/>
        <v>0</v>
      </c>
      <c r="BA64" s="361">
        <f t="shared" si="28"/>
        <v>0</v>
      </c>
      <c r="BB64" s="358"/>
      <c r="BC64" s="359"/>
      <c r="BD64" s="361">
        <f t="shared" si="29"/>
        <v>0</v>
      </c>
      <c r="BE64" s="361">
        <f t="shared" si="30"/>
        <v>0</v>
      </c>
      <c r="BF64" s="358"/>
      <c r="BG64" s="359"/>
      <c r="BH64" s="361">
        <f t="shared" si="31"/>
        <v>0</v>
      </c>
      <c r="BI64" s="361">
        <f t="shared" si="32"/>
        <v>0</v>
      </c>
      <c r="BJ64" s="127"/>
      <c r="BK64" s="359"/>
      <c r="BL64" s="361">
        <f t="shared" si="33"/>
        <v>0</v>
      </c>
      <c r="BM64" s="361">
        <f t="shared" si="34"/>
        <v>0</v>
      </c>
      <c r="BN64" s="361">
        <f t="shared" si="35"/>
        <v>0</v>
      </c>
      <c r="BO64" s="169"/>
      <c r="BP64" s="358"/>
      <c r="BQ64" s="359"/>
      <c r="BR64" s="361">
        <v>0</v>
      </c>
      <c r="BS64" s="361">
        <v>0</v>
      </c>
      <c r="BT64" s="361">
        <v>0</v>
      </c>
      <c r="BU64" s="169"/>
      <c r="BV64" s="358"/>
      <c r="BW64" s="359"/>
      <c r="BX64" s="361">
        <f t="shared" si="36"/>
        <v>0</v>
      </c>
      <c r="BY64" s="361">
        <f t="shared" si="37"/>
        <v>0</v>
      </c>
      <c r="BZ64" s="361">
        <f t="shared" si="38"/>
        <v>0</v>
      </c>
      <c r="CA64" s="169"/>
      <c r="CB64" s="127"/>
      <c r="CC64" s="358"/>
      <c r="CD64" s="127"/>
    </row>
    <row r="65" spans="1:82" ht="18" customHeight="1">
      <c r="A65" s="123"/>
      <c r="B65" s="123"/>
      <c r="C65" s="123"/>
      <c r="D65" s="123"/>
      <c r="E65" s="124"/>
      <c r="F65" s="125"/>
      <c r="G65" s="123"/>
      <c r="H65" s="123"/>
      <c r="I65" s="123"/>
      <c r="J65" s="123"/>
      <c r="K65" s="169"/>
      <c r="L65" s="124"/>
      <c r="M65" s="169"/>
      <c r="N65" s="127"/>
      <c r="O65" s="169"/>
      <c r="P65" s="169"/>
      <c r="Q65" s="169"/>
      <c r="R65" s="169"/>
      <c r="S65" s="374"/>
      <c r="T65" s="375"/>
      <c r="U65" s="357"/>
      <c r="V65" s="358"/>
      <c r="W65" s="359"/>
      <c r="X65" s="361">
        <f t="shared" si="39"/>
        <v>0</v>
      </c>
      <c r="Y65" s="361">
        <f t="shared" si="40"/>
        <v>0</v>
      </c>
      <c r="Z65" s="361">
        <f t="shared" si="41"/>
        <v>0</v>
      </c>
      <c r="AA65" s="361">
        <f t="shared" si="10"/>
        <v>0</v>
      </c>
      <c r="AB65" s="169"/>
      <c r="AC65" s="358"/>
      <c r="AD65" s="359"/>
      <c r="AE65" s="361">
        <f t="shared" si="14"/>
        <v>0</v>
      </c>
      <c r="AF65" s="361">
        <f t="shared" si="15"/>
        <v>0</v>
      </c>
      <c r="AG65" s="361">
        <f t="shared" si="16"/>
        <v>0</v>
      </c>
      <c r="AH65" s="358"/>
      <c r="AI65" s="359"/>
      <c r="AJ65" s="361">
        <f t="shared" si="17"/>
        <v>0</v>
      </c>
      <c r="AK65" s="361">
        <f t="shared" si="18"/>
        <v>0</v>
      </c>
      <c r="AL65" s="361">
        <f t="shared" si="19"/>
        <v>0</v>
      </c>
      <c r="AM65" s="361">
        <f t="shared" si="20"/>
        <v>0</v>
      </c>
      <c r="AN65" s="358"/>
      <c r="AO65" s="359"/>
      <c r="AP65" s="361">
        <f t="shared" si="21"/>
        <v>0</v>
      </c>
      <c r="AQ65" s="361">
        <f t="shared" si="22"/>
        <v>0</v>
      </c>
      <c r="AR65" s="361">
        <f t="shared" si="23"/>
        <v>0</v>
      </c>
      <c r="AS65" s="361">
        <f t="shared" si="24"/>
        <v>0</v>
      </c>
      <c r="AT65" s="358"/>
      <c r="AU65" s="359"/>
      <c r="AV65" s="361">
        <f t="shared" si="25"/>
        <v>0</v>
      </c>
      <c r="AW65" s="361">
        <f t="shared" si="26"/>
        <v>0</v>
      </c>
      <c r="AX65" s="358"/>
      <c r="AY65" s="359"/>
      <c r="AZ65" s="361">
        <f t="shared" si="27"/>
        <v>0</v>
      </c>
      <c r="BA65" s="361">
        <f t="shared" si="28"/>
        <v>0</v>
      </c>
      <c r="BB65" s="358"/>
      <c r="BC65" s="359"/>
      <c r="BD65" s="361">
        <f t="shared" si="29"/>
        <v>0</v>
      </c>
      <c r="BE65" s="361">
        <f t="shared" si="30"/>
        <v>0</v>
      </c>
      <c r="BF65" s="358"/>
      <c r="BG65" s="359"/>
      <c r="BH65" s="361">
        <f t="shared" si="31"/>
        <v>0</v>
      </c>
      <c r="BI65" s="361">
        <f t="shared" si="32"/>
        <v>0</v>
      </c>
      <c r="BJ65" s="127"/>
      <c r="BK65" s="359"/>
      <c r="BL65" s="361">
        <f t="shared" si="33"/>
        <v>0</v>
      </c>
      <c r="BM65" s="361">
        <f t="shared" si="34"/>
        <v>0</v>
      </c>
      <c r="BN65" s="361">
        <f t="shared" si="35"/>
        <v>0</v>
      </c>
      <c r="BO65" s="169"/>
      <c r="BP65" s="358"/>
      <c r="BQ65" s="359"/>
      <c r="BR65" s="361">
        <v>0</v>
      </c>
      <c r="BS65" s="361">
        <v>0</v>
      </c>
      <c r="BT65" s="361">
        <v>0</v>
      </c>
      <c r="BU65" s="169"/>
      <c r="BV65" s="358"/>
      <c r="BW65" s="359"/>
      <c r="BX65" s="361">
        <f t="shared" si="36"/>
        <v>0</v>
      </c>
      <c r="BY65" s="361">
        <f t="shared" si="37"/>
        <v>0</v>
      </c>
      <c r="BZ65" s="361">
        <f t="shared" si="38"/>
        <v>0</v>
      </c>
      <c r="CA65" s="169"/>
      <c r="CB65" s="127"/>
      <c r="CC65" s="358"/>
      <c r="CD65" s="127"/>
    </row>
    <row r="66" spans="1:82" ht="18" customHeight="1">
      <c r="A66" s="123"/>
      <c r="B66" s="123"/>
      <c r="C66" s="123"/>
      <c r="D66" s="123"/>
      <c r="E66" s="124"/>
      <c r="F66" s="125"/>
      <c r="G66" s="123"/>
      <c r="H66" s="123"/>
      <c r="I66" s="123"/>
      <c r="J66" s="123"/>
      <c r="K66" s="169"/>
      <c r="L66" s="124"/>
      <c r="M66" s="169"/>
      <c r="N66" s="127"/>
      <c r="O66" s="169"/>
      <c r="P66" s="169"/>
      <c r="Q66" s="169"/>
      <c r="R66" s="169"/>
      <c r="S66" s="374"/>
      <c r="T66" s="375"/>
      <c r="U66" s="357"/>
      <c r="V66" s="358"/>
      <c r="W66" s="359"/>
      <c r="X66" s="361">
        <f t="shared" si="39"/>
        <v>0</v>
      </c>
      <c r="Y66" s="361">
        <f t="shared" si="40"/>
        <v>0</v>
      </c>
      <c r="Z66" s="361">
        <f t="shared" si="41"/>
        <v>0</v>
      </c>
      <c r="AA66" s="361">
        <f t="shared" si="10"/>
        <v>0</v>
      </c>
      <c r="AB66" s="169"/>
      <c r="AC66" s="358"/>
      <c r="AD66" s="359"/>
      <c r="AE66" s="361">
        <f t="shared" si="14"/>
        <v>0</v>
      </c>
      <c r="AF66" s="361">
        <f t="shared" si="15"/>
        <v>0</v>
      </c>
      <c r="AG66" s="361">
        <f t="shared" si="16"/>
        <v>0</v>
      </c>
      <c r="AH66" s="358"/>
      <c r="AI66" s="359"/>
      <c r="AJ66" s="361">
        <f t="shared" si="17"/>
        <v>0</v>
      </c>
      <c r="AK66" s="361">
        <f t="shared" si="18"/>
        <v>0</v>
      </c>
      <c r="AL66" s="361">
        <f t="shared" si="19"/>
        <v>0</v>
      </c>
      <c r="AM66" s="361">
        <f t="shared" si="20"/>
        <v>0</v>
      </c>
      <c r="AN66" s="358"/>
      <c r="AO66" s="359"/>
      <c r="AP66" s="361">
        <f t="shared" si="21"/>
        <v>0</v>
      </c>
      <c r="AQ66" s="361">
        <f t="shared" si="22"/>
        <v>0</v>
      </c>
      <c r="AR66" s="361">
        <f t="shared" si="23"/>
        <v>0</v>
      </c>
      <c r="AS66" s="361">
        <f t="shared" si="24"/>
        <v>0</v>
      </c>
      <c r="AT66" s="358"/>
      <c r="AU66" s="359"/>
      <c r="AV66" s="361">
        <f t="shared" si="25"/>
        <v>0</v>
      </c>
      <c r="AW66" s="361">
        <f t="shared" si="26"/>
        <v>0</v>
      </c>
      <c r="AX66" s="358"/>
      <c r="AY66" s="359"/>
      <c r="AZ66" s="361">
        <f t="shared" si="27"/>
        <v>0</v>
      </c>
      <c r="BA66" s="361">
        <f t="shared" si="28"/>
        <v>0</v>
      </c>
      <c r="BB66" s="358"/>
      <c r="BC66" s="359"/>
      <c r="BD66" s="361">
        <f t="shared" si="29"/>
        <v>0</v>
      </c>
      <c r="BE66" s="361">
        <f t="shared" si="30"/>
        <v>0</v>
      </c>
      <c r="BF66" s="358"/>
      <c r="BG66" s="359"/>
      <c r="BH66" s="361">
        <f t="shared" si="31"/>
        <v>0</v>
      </c>
      <c r="BI66" s="361">
        <f t="shared" si="32"/>
        <v>0</v>
      </c>
      <c r="BJ66" s="127"/>
      <c r="BK66" s="359"/>
      <c r="BL66" s="361">
        <f t="shared" si="33"/>
        <v>0</v>
      </c>
      <c r="BM66" s="361">
        <f t="shared" si="34"/>
        <v>0</v>
      </c>
      <c r="BN66" s="361">
        <f t="shared" si="35"/>
        <v>0</v>
      </c>
      <c r="BO66" s="169"/>
      <c r="BP66" s="358"/>
      <c r="BQ66" s="359"/>
      <c r="BR66" s="361">
        <v>0</v>
      </c>
      <c r="BS66" s="361">
        <v>0</v>
      </c>
      <c r="BT66" s="361">
        <v>0</v>
      </c>
      <c r="BU66" s="169"/>
      <c r="BV66" s="358"/>
      <c r="BW66" s="359"/>
      <c r="BX66" s="361">
        <f t="shared" si="36"/>
        <v>0</v>
      </c>
      <c r="BY66" s="361">
        <f t="shared" si="37"/>
        <v>0</v>
      </c>
      <c r="BZ66" s="361">
        <f t="shared" si="38"/>
        <v>0</v>
      </c>
      <c r="CA66" s="169"/>
      <c r="CB66" s="127"/>
      <c r="CC66" s="358"/>
      <c r="CD66" s="127"/>
    </row>
    <row r="67" spans="1:82" ht="18" customHeight="1">
      <c r="A67" s="123"/>
      <c r="B67" s="123"/>
      <c r="C67" s="123"/>
      <c r="D67" s="123"/>
      <c r="E67" s="124"/>
      <c r="F67" s="125"/>
      <c r="G67" s="123"/>
      <c r="H67" s="123"/>
      <c r="I67" s="123"/>
      <c r="J67" s="123"/>
      <c r="K67" s="169"/>
      <c r="L67" s="124"/>
      <c r="M67" s="169"/>
      <c r="N67" s="127"/>
      <c r="O67" s="169"/>
      <c r="P67" s="169"/>
      <c r="Q67" s="169"/>
      <c r="R67" s="169"/>
      <c r="S67" s="374"/>
      <c r="T67" s="375"/>
      <c r="U67" s="357"/>
      <c r="V67" s="358"/>
      <c r="W67" s="359"/>
      <c r="X67" s="361">
        <f t="shared" si="39"/>
        <v>0</v>
      </c>
      <c r="Y67" s="361">
        <f t="shared" si="40"/>
        <v>0</v>
      </c>
      <c r="Z67" s="361">
        <f t="shared" si="41"/>
        <v>0</v>
      </c>
      <c r="AA67" s="361">
        <f t="shared" si="10"/>
        <v>0</v>
      </c>
      <c r="AB67" s="169"/>
      <c r="AC67" s="358"/>
      <c r="AD67" s="359"/>
      <c r="AE67" s="361">
        <f t="shared" si="14"/>
        <v>0</v>
      </c>
      <c r="AF67" s="361">
        <f t="shared" si="15"/>
        <v>0</v>
      </c>
      <c r="AG67" s="361">
        <f t="shared" si="16"/>
        <v>0</v>
      </c>
      <c r="AH67" s="358"/>
      <c r="AI67" s="359"/>
      <c r="AJ67" s="361">
        <f t="shared" si="17"/>
        <v>0</v>
      </c>
      <c r="AK67" s="361">
        <f t="shared" si="18"/>
        <v>0</v>
      </c>
      <c r="AL67" s="361">
        <f t="shared" si="19"/>
        <v>0</v>
      </c>
      <c r="AM67" s="361">
        <f t="shared" si="20"/>
        <v>0</v>
      </c>
      <c r="AN67" s="358"/>
      <c r="AO67" s="359"/>
      <c r="AP67" s="361">
        <f t="shared" si="21"/>
        <v>0</v>
      </c>
      <c r="AQ67" s="361">
        <f t="shared" si="22"/>
        <v>0</v>
      </c>
      <c r="AR67" s="361">
        <f t="shared" si="23"/>
        <v>0</v>
      </c>
      <c r="AS67" s="361">
        <f t="shared" si="24"/>
        <v>0</v>
      </c>
      <c r="AT67" s="358"/>
      <c r="AU67" s="359"/>
      <c r="AV67" s="361">
        <f t="shared" si="25"/>
        <v>0</v>
      </c>
      <c r="AW67" s="361">
        <f t="shared" si="26"/>
        <v>0</v>
      </c>
      <c r="AX67" s="358"/>
      <c r="AY67" s="359"/>
      <c r="AZ67" s="361">
        <f t="shared" si="27"/>
        <v>0</v>
      </c>
      <c r="BA67" s="361">
        <f t="shared" si="28"/>
        <v>0</v>
      </c>
      <c r="BB67" s="358"/>
      <c r="BC67" s="359"/>
      <c r="BD67" s="361">
        <f t="shared" si="29"/>
        <v>0</v>
      </c>
      <c r="BE67" s="361">
        <f t="shared" si="30"/>
        <v>0</v>
      </c>
      <c r="BF67" s="358"/>
      <c r="BG67" s="359"/>
      <c r="BH67" s="361">
        <f t="shared" si="31"/>
        <v>0</v>
      </c>
      <c r="BI67" s="361">
        <f t="shared" si="32"/>
        <v>0</v>
      </c>
      <c r="BJ67" s="127"/>
      <c r="BK67" s="359"/>
      <c r="BL67" s="361">
        <f t="shared" si="33"/>
        <v>0</v>
      </c>
      <c r="BM67" s="361">
        <f t="shared" si="34"/>
        <v>0</v>
      </c>
      <c r="BN67" s="361">
        <f t="shared" si="35"/>
        <v>0</v>
      </c>
      <c r="BO67" s="169"/>
      <c r="BP67" s="358"/>
      <c r="BQ67" s="359"/>
      <c r="BR67" s="361">
        <v>0</v>
      </c>
      <c r="BS67" s="361">
        <v>0</v>
      </c>
      <c r="BT67" s="361">
        <v>0</v>
      </c>
      <c r="BU67" s="169"/>
      <c r="BV67" s="358"/>
      <c r="BW67" s="359"/>
      <c r="BX67" s="361">
        <f t="shared" si="36"/>
        <v>0</v>
      </c>
      <c r="BY67" s="361">
        <f t="shared" si="37"/>
        <v>0</v>
      </c>
      <c r="BZ67" s="361">
        <f t="shared" si="38"/>
        <v>0</v>
      </c>
      <c r="CA67" s="169"/>
      <c r="CB67" s="127"/>
      <c r="CC67" s="358"/>
      <c r="CD67" s="127"/>
    </row>
    <row r="68" spans="1:82" ht="18" customHeight="1">
      <c r="A68" s="123"/>
      <c r="B68" s="123"/>
      <c r="C68" s="123"/>
      <c r="D68" s="123"/>
      <c r="E68" s="124"/>
      <c r="F68" s="125"/>
      <c r="G68" s="123"/>
      <c r="H68" s="123"/>
      <c r="I68" s="123"/>
      <c r="J68" s="123"/>
      <c r="K68" s="169"/>
      <c r="L68" s="124"/>
      <c r="M68" s="169"/>
      <c r="N68" s="127"/>
      <c r="O68" s="169"/>
      <c r="P68" s="169"/>
      <c r="Q68" s="169"/>
      <c r="R68" s="169"/>
      <c r="S68" s="374"/>
      <c r="T68" s="375"/>
      <c r="U68" s="357"/>
      <c r="V68" s="358"/>
      <c r="W68" s="359"/>
      <c r="X68" s="361">
        <f t="shared" si="39"/>
        <v>0</v>
      </c>
      <c r="Y68" s="361">
        <f t="shared" si="40"/>
        <v>0</v>
      </c>
      <c r="Z68" s="361">
        <f t="shared" si="41"/>
        <v>0</v>
      </c>
      <c r="AA68" s="361">
        <f t="shared" si="10"/>
        <v>0</v>
      </c>
      <c r="AB68" s="169"/>
      <c r="AC68" s="358"/>
      <c r="AD68" s="359"/>
      <c r="AE68" s="361">
        <f t="shared" si="14"/>
        <v>0</v>
      </c>
      <c r="AF68" s="361">
        <f t="shared" si="15"/>
        <v>0</v>
      </c>
      <c r="AG68" s="361">
        <f t="shared" si="16"/>
        <v>0</v>
      </c>
      <c r="AH68" s="358"/>
      <c r="AI68" s="359"/>
      <c r="AJ68" s="361">
        <f t="shared" si="17"/>
        <v>0</v>
      </c>
      <c r="AK68" s="361">
        <f t="shared" si="18"/>
        <v>0</v>
      </c>
      <c r="AL68" s="361">
        <f t="shared" si="19"/>
        <v>0</v>
      </c>
      <c r="AM68" s="361">
        <f t="shared" si="20"/>
        <v>0</v>
      </c>
      <c r="AN68" s="358"/>
      <c r="AO68" s="359"/>
      <c r="AP68" s="361">
        <f t="shared" si="21"/>
        <v>0</v>
      </c>
      <c r="AQ68" s="361">
        <f t="shared" si="22"/>
        <v>0</v>
      </c>
      <c r="AR68" s="361">
        <f t="shared" si="23"/>
        <v>0</v>
      </c>
      <c r="AS68" s="361">
        <f t="shared" si="24"/>
        <v>0</v>
      </c>
      <c r="AT68" s="358"/>
      <c r="AU68" s="359"/>
      <c r="AV68" s="361">
        <f t="shared" si="25"/>
        <v>0</v>
      </c>
      <c r="AW68" s="361">
        <f t="shared" si="26"/>
        <v>0</v>
      </c>
      <c r="AX68" s="358"/>
      <c r="AY68" s="359"/>
      <c r="AZ68" s="361">
        <f t="shared" si="27"/>
        <v>0</v>
      </c>
      <c r="BA68" s="361">
        <f t="shared" si="28"/>
        <v>0</v>
      </c>
      <c r="BB68" s="358"/>
      <c r="BC68" s="359"/>
      <c r="BD68" s="361">
        <f t="shared" si="29"/>
        <v>0</v>
      </c>
      <c r="BE68" s="361">
        <f t="shared" si="30"/>
        <v>0</v>
      </c>
      <c r="BF68" s="358"/>
      <c r="BG68" s="359"/>
      <c r="BH68" s="361">
        <f t="shared" si="31"/>
        <v>0</v>
      </c>
      <c r="BI68" s="361">
        <f t="shared" si="32"/>
        <v>0</v>
      </c>
      <c r="BJ68" s="127"/>
      <c r="BK68" s="359"/>
      <c r="BL68" s="361">
        <f t="shared" si="33"/>
        <v>0</v>
      </c>
      <c r="BM68" s="361">
        <f t="shared" si="34"/>
        <v>0</v>
      </c>
      <c r="BN68" s="361">
        <f t="shared" si="35"/>
        <v>0</v>
      </c>
      <c r="BO68" s="169"/>
      <c r="BP68" s="358"/>
      <c r="BQ68" s="359"/>
      <c r="BR68" s="361">
        <v>0</v>
      </c>
      <c r="BS68" s="361">
        <v>0</v>
      </c>
      <c r="BT68" s="361">
        <v>0</v>
      </c>
      <c r="BU68" s="169"/>
      <c r="BV68" s="358"/>
      <c r="BW68" s="359"/>
      <c r="BX68" s="361">
        <f t="shared" si="36"/>
        <v>0</v>
      </c>
      <c r="BY68" s="361">
        <f t="shared" si="37"/>
        <v>0</v>
      </c>
      <c r="BZ68" s="361">
        <f t="shared" si="38"/>
        <v>0</v>
      </c>
      <c r="CA68" s="169"/>
      <c r="CB68" s="127"/>
      <c r="CC68" s="358"/>
      <c r="CD68" s="127"/>
    </row>
    <row r="69" spans="1:82" ht="18" customHeight="1">
      <c r="A69" s="123"/>
      <c r="B69" s="123"/>
      <c r="C69" s="123"/>
      <c r="D69" s="123"/>
      <c r="E69" s="134"/>
      <c r="F69" s="125"/>
      <c r="G69" s="123"/>
      <c r="H69" s="123"/>
      <c r="I69" s="123"/>
      <c r="J69" s="123"/>
      <c r="K69" s="169"/>
      <c r="L69" s="134"/>
      <c r="M69" s="169"/>
      <c r="N69" s="127"/>
      <c r="O69" s="169"/>
      <c r="P69" s="169"/>
      <c r="Q69" s="169"/>
      <c r="R69" s="169"/>
      <c r="S69" s="374"/>
      <c r="T69" s="375"/>
      <c r="U69" s="357"/>
      <c r="V69" s="358"/>
      <c r="W69" s="359"/>
      <c r="X69" s="361">
        <f t="shared" si="39"/>
        <v>0</v>
      </c>
      <c r="Y69" s="361">
        <f t="shared" si="40"/>
        <v>0</v>
      </c>
      <c r="Z69" s="361">
        <f t="shared" si="41"/>
        <v>0</v>
      </c>
      <c r="AA69" s="361">
        <f t="shared" si="10"/>
        <v>0</v>
      </c>
      <c r="AB69" s="169"/>
      <c r="AC69" s="358"/>
      <c r="AD69" s="359"/>
      <c r="AE69" s="361">
        <f t="shared" si="14"/>
        <v>0</v>
      </c>
      <c r="AF69" s="361">
        <f t="shared" si="15"/>
        <v>0</v>
      </c>
      <c r="AG69" s="361">
        <f t="shared" si="16"/>
        <v>0</v>
      </c>
      <c r="AH69" s="358"/>
      <c r="AI69" s="359"/>
      <c r="AJ69" s="361">
        <f t="shared" si="17"/>
        <v>0</v>
      </c>
      <c r="AK69" s="361">
        <f t="shared" si="18"/>
        <v>0</v>
      </c>
      <c r="AL69" s="361">
        <f t="shared" si="19"/>
        <v>0</v>
      </c>
      <c r="AM69" s="361">
        <f t="shared" si="20"/>
        <v>0</v>
      </c>
      <c r="AN69" s="358"/>
      <c r="AO69" s="359"/>
      <c r="AP69" s="361">
        <f t="shared" si="21"/>
        <v>0</v>
      </c>
      <c r="AQ69" s="361">
        <f t="shared" si="22"/>
        <v>0</v>
      </c>
      <c r="AR69" s="361">
        <f t="shared" si="23"/>
        <v>0</v>
      </c>
      <c r="AS69" s="361">
        <f t="shared" si="24"/>
        <v>0</v>
      </c>
      <c r="AT69" s="358"/>
      <c r="AU69" s="359"/>
      <c r="AV69" s="361">
        <f t="shared" si="25"/>
        <v>0</v>
      </c>
      <c r="AW69" s="361">
        <f t="shared" si="26"/>
        <v>0</v>
      </c>
      <c r="AX69" s="358"/>
      <c r="AY69" s="359"/>
      <c r="AZ69" s="361">
        <f t="shared" si="27"/>
        <v>0</v>
      </c>
      <c r="BA69" s="361">
        <f t="shared" si="28"/>
        <v>0</v>
      </c>
      <c r="BB69" s="358"/>
      <c r="BC69" s="359"/>
      <c r="BD69" s="361">
        <f t="shared" si="29"/>
        <v>0</v>
      </c>
      <c r="BE69" s="361">
        <f t="shared" si="30"/>
        <v>0</v>
      </c>
      <c r="BF69" s="358"/>
      <c r="BG69" s="359"/>
      <c r="BH69" s="361">
        <f t="shared" si="31"/>
        <v>0</v>
      </c>
      <c r="BI69" s="361">
        <f t="shared" si="32"/>
        <v>0</v>
      </c>
      <c r="BJ69" s="127"/>
      <c r="BK69" s="359"/>
      <c r="BL69" s="361">
        <f t="shared" si="33"/>
        <v>0</v>
      </c>
      <c r="BM69" s="361">
        <f t="shared" si="34"/>
        <v>0</v>
      </c>
      <c r="BN69" s="361">
        <f t="shared" si="35"/>
        <v>0</v>
      </c>
      <c r="BO69" s="169"/>
      <c r="BP69" s="358"/>
      <c r="BQ69" s="359"/>
      <c r="BR69" s="361">
        <v>0</v>
      </c>
      <c r="BS69" s="361">
        <v>0</v>
      </c>
      <c r="BT69" s="361">
        <v>0</v>
      </c>
      <c r="BU69" s="169"/>
      <c r="BV69" s="358"/>
      <c r="BW69" s="359"/>
      <c r="BX69" s="361">
        <f t="shared" si="36"/>
        <v>0</v>
      </c>
      <c r="BY69" s="361">
        <f t="shared" si="37"/>
        <v>0</v>
      </c>
      <c r="BZ69" s="361">
        <f t="shared" si="38"/>
        <v>0</v>
      </c>
      <c r="CA69" s="169"/>
      <c r="CB69" s="127"/>
      <c r="CC69" s="358"/>
      <c r="CD69" s="127"/>
    </row>
    <row r="70" spans="1:82" ht="18" customHeight="1">
      <c r="A70" s="123"/>
      <c r="B70" s="123"/>
      <c r="C70" s="123"/>
      <c r="D70" s="123"/>
      <c r="E70" s="124"/>
      <c r="F70" s="125"/>
      <c r="G70" s="123"/>
      <c r="H70" s="123"/>
      <c r="I70" s="123"/>
      <c r="J70" s="123"/>
      <c r="K70" s="169"/>
      <c r="L70" s="124"/>
      <c r="M70" s="169"/>
      <c r="N70" s="127"/>
      <c r="O70" s="169"/>
      <c r="P70" s="169"/>
      <c r="Q70" s="169"/>
      <c r="R70" s="169"/>
      <c r="S70" s="374"/>
      <c r="T70" s="375"/>
      <c r="U70" s="357"/>
      <c r="V70" s="358"/>
      <c r="W70" s="359"/>
      <c r="X70" s="361">
        <f t="shared" si="39"/>
        <v>0</v>
      </c>
      <c r="Y70" s="361">
        <f t="shared" si="40"/>
        <v>0</v>
      </c>
      <c r="Z70" s="361">
        <f t="shared" si="41"/>
        <v>0</v>
      </c>
      <c r="AA70" s="361">
        <f t="shared" si="10"/>
        <v>0</v>
      </c>
      <c r="AB70" s="169"/>
      <c r="AC70" s="358"/>
      <c r="AD70" s="359"/>
      <c r="AE70" s="361">
        <f t="shared" si="14"/>
        <v>0</v>
      </c>
      <c r="AF70" s="361">
        <f t="shared" si="15"/>
        <v>0</v>
      </c>
      <c r="AG70" s="361">
        <f t="shared" si="16"/>
        <v>0</v>
      </c>
      <c r="AH70" s="358"/>
      <c r="AI70" s="359"/>
      <c r="AJ70" s="361">
        <f t="shared" si="17"/>
        <v>0</v>
      </c>
      <c r="AK70" s="361">
        <f t="shared" si="18"/>
        <v>0</v>
      </c>
      <c r="AL70" s="361">
        <f t="shared" si="19"/>
        <v>0</v>
      </c>
      <c r="AM70" s="361">
        <f t="shared" si="20"/>
        <v>0</v>
      </c>
      <c r="AN70" s="358"/>
      <c r="AO70" s="359"/>
      <c r="AP70" s="361">
        <f t="shared" si="21"/>
        <v>0</v>
      </c>
      <c r="AQ70" s="361">
        <f t="shared" si="22"/>
        <v>0</v>
      </c>
      <c r="AR70" s="361">
        <f t="shared" si="23"/>
        <v>0</v>
      </c>
      <c r="AS70" s="361">
        <f t="shared" si="24"/>
        <v>0</v>
      </c>
      <c r="AT70" s="358"/>
      <c r="AU70" s="359"/>
      <c r="AV70" s="361">
        <f t="shared" si="25"/>
        <v>0</v>
      </c>
      <c r="AW70" s="361">
        <f t="shared" si="26"/>
        <v>0</v>
      </c>
      <c r="AX70" s="358"/>
      <c r="AY70" s="359"/>
      <c r="AZ70" s="361">
        <f t="shared" si="27"/>
        <v>0</v>
      </c>
      <c r="BA70" s="361">
        <f t="shared" si="28"/>
        <v>0</v>
      </c>
      <c r="BB70" s="358"/>
      <c r="BC70" s="359"/>
      <c r="BD70" s="361">
        <f t="shared" si="29"/>
        <v>0</v>
      </c>
      <c r="BE70" s="361">
        <f t="shared" si="30"/>
        <v>0</v>
      </c>
      <c r="BF70" s="358"/>
      <c r="BG70" s="359"/>
      <c r="BH70" s="361">
        <f t="shared" si="31"/>
        <v>0</v>
      </c>
      <c r="BI70" s="361">
        <f t="shared" si="32"/>
        <v>0</v>
      </c>
      <c r="BJ70" s="127"/>
      <c r="BK70" s="359"/>
      <c r="BL70" s="361">
        <f t="shared" si="33"/>
        <v>0</v>
      </c>
      <c r="BM70" s="361">
        <f t="shared" si="34"/>
        <v>0</v>
      </c>
      <c r="BN70" s="361">
        <f t="shared" si="35"/>
        <v>0</v>
      </c>
      <c r="BO70" s="169"/>
      <c r="BP70" s="358"/>
      <c r="BQ70" s="359"/>
      <c r="BR70" s="361">
        <v>0</v>
      </c>
      <c r="BS70" s="361">
        <v>0</v>
      </c>
      <c r="BT70" s="361">
        <v>0</v>
      </c>
      <c r="BU70" s="169"/>
      <c r="BV70" s="358"/>
      <c r="BW70" s="359"/>
      <c r="BX70" s="361">
        <f t="shared" si="36"/>
        <v>0</v>
      </c>
      <c r="BY70" s="361">
        <f t="shared" si="37"/>
        <v>0</v>
      </c>
      <c r="BZ70" s="361">
        <f t="shared" si="38"/>
        <v>0</v>
      </c>
      <c r="CA70" s="169"/>
      <c r="CB70" s="127"/>
      <c r="CC70" s="358"/>
      <c r="CD70" s="127"/>
    </row>
    <row r="71" spans="1:82" ht="18" customHeight="1">
      <c r="A71" s="123"/>
      <c r="B71" s="123"/>
      <c r="C71" s="123"/>
      <c r="D71" s="123"/>
      <c r="E71" s="124"/>
      <c r="F71" s="125"/>
      <c r="G71" s="123"/>
      <c r="H71" s="123"/>
      <c r="I71" s="123"/>
      <c r="J71" s="123"/>
      <c r="K71" s="169"/>
      <c r="L71" s="124"/>
      <c r="M71" s="169"/>
      <c r="N71" s="127"/>
      <c r="O71" s="169"/>
      <c r="P71" s="169"/>
      <c r="Q71" s="169"/>
      <c r="R71" s="169"/>
      <c r="S71" s="374"/>
      <c r="T71" s="375"/>
      <c r="U71" s="357"/>
      <c r="V71" s="358"/>
      <c r="W71" s="359"/>
      <c r="X71" s="361">
        <f t="shared" si="39"/>
        <v>0</v>
      </c>
      <c r="Y71" s="361">
        <f t="shared" si="40"/>
        <v>0</v>
      </c>
      <c r="Z71" s="361">
        <f t="shared" si="41"/>
        <v>0</v>
      </c>
      <c r="AA71" s="361">
        <f t="shared" si="10"/>
        <v>0</v>
      </c>
      <c r="AB71" s="169"/>
      <c r="AC71" s="358"/>
      <c r="AD71" s="359"/>
      <c r="AE71" s="361">
        <f t="shared" si="14"/>
        <v>0</v>
      </c>
      <c r="AF71" s="361">
        <f t="shared" si="15"/>
        <v>0</v>
      </c>
      <c r="AG71" s="361">
        <f t="shared" si="16"/>
        <v>0</v>
      </c>
      <c r="AH71" s="358"/>
      <c r="AI71" s="359"/>
      <c r="AJ71" s="361">
        <f t="shared" si="17"/>
        <v>0</v>
      </c>
      <c r="AK71" s="361">
        <f t="shared" si="18"/>
        <v>0</v>
      </c>
      <c r="AL71" s="361">
        <f t="shared" si="19"/>
        <v>0</v>
      </c>
      <c r="AM71" s="361">
        <f t="shared" si="20"/>
        <v>0</v>
      </c>
      <c r="AN71" s="358"/>
      <c r="AO71" s="359"/>
      <c r="AP71" s="361">
        <f t="shared" si="21"/>
        <v>0</v>
      </c>
      <c r="AQ71" s="361">
        <f t="shared" si="22"/>
        <v>0</v>
      </c>
      <c r="AR71" s="361">
        <f t="shared" si="23"/>
        <v>0</v>
      </c>
      <c r="AS71" s="361">
        <f t="shared" si="24"/>
        <v>0</v>
      </c>
      <c r="AT71" s="358"/>
      <c r="AU71" s="359"/>
      <c r="AV71" s="361">
        <f t="shared" si="25"/>
        <v>0</v>
      </c>
      <c r="AW71" s="361">
        <f t="shared" si="26"/>
        <v>0</v>
      </c>
      <c r="AX71" s="358"/>
      <c r="AY71" s="359"/>
      <c r="AZ71" s="361">
        <f t="shared" si="27"/>
        <v>0</v>
      </c>
      <c r="BA71" s="361">
        <f t="shared" si="28"/>
        <v>0</v>
      </c>
      <c r="BB71" s="358"/>
      <c r="BC71" s="359"/>
      <c r="BD71" s="361">
        <f t="shared" si="29"/>
        <v>0</v>
      </c>
      <c r="BE71" s="361">
        <f t="shared" si="30"/>
        <v>0</v>
      </c>
      <c r="BF71" s="358"/>
      <c r="BG71" s="359"/>
      <c r="BH71" s="361">
        <f t="shared" si="31"/>
        <v>0</v>
      </c>
      <c r="BI71" s="361">
        <f t="shared" si="32"/>
        <v>0</v>
      </c>
      <c r="BJ71" s="127"/>
      <c r="BK71" s="359"/>
      <c r="BL71" s="361">
        <f t="shared" si="33"/>
        <v>0</v>
      </c>
      <c r="BM71" s="361">
        <f t="shared" si="34"/>
        <v>0</v>
      </c>
      <c r="BN71" s="361">
        <f t="shared" si="35"/>
        <v>0</v>
      </c>
      <c r="BO71" s="169"/>
      <c r="BP71" s="358"/>
      <c r="BQ71" s="359"/>
      <c r="BR71" s="361">
        <v>0</v>
      </c>
      <c r="BS71" s="361">
        <v>0</v>
      </c>
      <c r="BT71" s="361">
        <v>0</v>
      </c>
      <c r="BU71" s="169"/>
      <c r="BV71" s="358"/>
      <c r="BW71" s="359"/>
      <c r="BX71" s="361">
        <f t="shared" si="36"/>
        <v>0</v>
      </c>
      <c r="BY71" s="361">
        <f t="shared" si="37"/>
        <v>0</v>
      </c>
      <c r="BZ71" s="361">
        <f t="shared" si="38"/>
        <v>0</v>
      </c>
      <c r="CA71" s="169"/>
      <c r="CB71" s="127"/>
      <c r="CC71" s="358"/>
      <c r="CD71" s="127"/>
    </row>
    <row r="72" spans="1:82" ht="18" customHeight="1">
      <c r="A72" s="123"/>
      <c r="B72" s="123"/>
      <c r="C72" s="123"/>
      <c r="D72" s="123"/>
      <c r="E72" s="124"/>
      <c r="F72" s="125"/>
      <c r="G72" s="123"/>
      <c r="H72" s="123"/>
      <c r="I72" s="123"/>
      <c r="J72" s="123"/>
      <c r="K72" s="169"/>
      <c r="L72" s="124"/>
      <c r="M72" s="169"/>
      <c r="N72" s="127"/>
      <c r="O72" s="169"/>
      <c r="P72" s="169"/>
      <c r="Q72" s="169"/>
      <c r="R72" s="169"/>
      <c r="S72" s="374"/>
      <c r="T72" s="375"/>
      <c r="U72" s="357"/>
      <c r="V72" s="358"/>
      <c r="W72" s="359"/>
      <c r="X72" s="361">
        <f t="shared" si="39"/>
        <v>0</v>
      </c>
      <c r="Y72" s="361">
        <f t="shared" si="40"/>
        <v>0</v>
      </c>
      <c r="Z72" s="361">
        <f t="shared" si="41"/>
        <v>0</v>
      </c>
      <c r="AA72" s="361">
        <f t="shared" si="10"/>
        <v>0</v>
      </c>
      <c r="AB72" s="169"/>
      <c r="AC72" s="358"/>
      <c r="AD72" s="359"/>
      <c r="AE72" s="361">
        <f t="shared" si="14"/>
        <v>0</v>
      </c>
      <c r="AF72" s="361">
        <f t="shared" si="15"/>
        <v>0</v>
      </c>
      <c r="AG72" s="361">
        <f t="shared" si="16"/>
        <v>0</v>
      </c>
      <c r="AH72" s="358"/>
      <c r="AI72" s="359"/>
      <c r="AJ72" s="361">
        <f t="shared" si="17"/>
        <v>0</v>
      </c>
      <c r="AK72" s="361">
        <f t="shared" si="18"/>
        <v>0</v>
      </c>
      <c r="AL72" s="361">
        <f t="shared" si="19"/>
        <v>0</v>
      </c>
      <c r="AM72" s="361">
        <f t="shared" si="20"/>
        <v>0</v>
      </c>
      <c r="AN72" s="358"/>
      <c r="AO72" s="359"/>
      <c r="AP72" s="361">
        <f t="shared" si="21"/>
        <v>0</v>
      </c>
      <c r="AQ72" s="361">
        <f t="shared" si="22"/>
        <v>0</v>
      </c>
      <c r="AR72" s="361">
        <f t="shared" si="23"/>
        <v>0</v>
      </c>
      <c r="AS72" s="361">
        <f t="shared" si="24"/>
        <v>0</v>
      </c>
      <c r="AT72" s="358"/>
      <c r="AU72" s="359"/>
      <c r="AV72" s="361">
        <f t="shared" si="25"/>
        <v>0</v>
      </c>
      <c r="AW72" s="361">
        <f t="shared" si="26"/>
        <v>0</v>
      </c>
      <c r="AX72" s="358"/>
      <c r="AY72" s="359"/>
      <c r="AZ72" s="361">
        <f t="shared" si="27"/>
        <v>0</v>
      </c>
      <c r="BA72" s="361">
        <f t="shared" si="28"/>
        <v>0</v>
      </c>
      <c r="BB72" s="358"/>
      <c r="BC72" s="359"/>
      <c r="BD72" s="361">
        <f t="shared" si="29"/>
        <v>0</v>
      </c>
      <c r="BE72" s="361">
        <f t="shared" si="30"/>
        <v>0</v>
      </c>
      <c r="BF72" s="358"/>
      <c r="BG72" s="359"/>
      <c r="BH72" s="361">
        <f t="shared" si="31"/>
        <v>0</v>
      </c>
      <c r="BI72" s="361">
        <f t="shared" si="32"/>
        <v>0</v>
      </c>
      <c r="BJ72" s="127"/>
      <c r="BK72" s="359"/>
      <c r="BL72" s="361">
        <f t="shared" si="33"/>
        <v>0</v>
      </c>
      <c r="BM72" s="361">
        <f t="shared" si="34"/>
        <v>0</v>
      </c>
      <c r="BN72" s="361">
        <f t="shared" si="35"/>
        <v>0</v>
      </c>
      <c r="BO72" s="169"/>
      <c r="BP72" s="358"/>
      <c r="BQ72" s="359"/>
      <c r="BR72" s="361">
        <v>0</v>
      </c>
      <c r="BS72" s="361">
        <v>0</v>
      </c>
      <c r="BT72" s="361">
        <v>0</v>
      </c>
      <c r="BU72" s="169"/>
      <c r="BV72" s="358"/>
      <c r="BW72" s="359"/>
      <c r="BX72" s="361">
        <f t="shared" si="36"/>
        <v>0</v>
      </c>
      <c r="BY72" s="361">
        <f t="shared" si="37"/>
        <v>0</v>
      </c>
      <c r="BZ72" s="361">
        <f t="shared" si="38"/>
        <v>0</v>
      </c>
      <c r="CA72" s="169"/>
      <c r="CB72" s="127"/>
      <c r="CC72" s="358"/>
      <c r="CD72" s="127"/>
    </row>
    <row r="73" spans="1:82" ht="18" customHeight="1">
      <c r="A73" s="123"/>
      <c r="B73" s="123"/>
      <c r="C73" s="123"/>
      <c r="D73" s="123"/>
      <c r="E73" s="124"/>
      <c r="F73" s="125"/>
      <c r="G73" s="123"/>
      <c r="H73" s="123"/>
      <c r="I73" s="123"/>
      <c r="J73" s="123"/>
      <c r="K73" s="169"/>
      <c r="L73" s="124"/>
      <c r="M73" s="169"/>
      <c r="N73" s="127"/>
      <c r="O73" s="169"/>
      <c r="P73" s="169"/>
      <c r="Q73" s="169"/>
      <c r="R73" s="169"/>
      <c r="S73" s="374"/>
      <c r="T73" s="375"/>
      <c r="U73" s="357"/>
      <c r="V73" s="358"/>
      <c r="W73" s="359"/>
      <c r="X73" s="361">
        <f t="shared" si="39"/>
        <v>0</v>
      </c>
      <c r="Y73" s="361">
        <f t="shared" si="40"/>
        <v>0</v>
      </c>
      <c r="Z73" s="361">
        <f t="shared" si="41"/>
        <v>0</v>
      </c>
      <c r="AA73" s="361">
        <f t="shared" si="10"/>
        <v>0</v>
      </c>
      <c r="AB73" s="169"/>
      <c r="AC73" s="358"/>
      <c r="AD73" s="359"/>
      <c r="AE73" s="361">
        <f t="shared" si="14"/>
        <v>0</v>
      </c>
      <c r="AF73" s="361">
        <f t="shared" si="15"/>
        <v>0</v>
      </c>
      <c r="AG73" s="361">
        <f t="shared" si="16"/>
        <v>0</v>
      </c>
      <c r="AH73" s="358"/>
      <c r="AI73" s="359"/>
      <c r="AJ73" s="361">
        <f t="shared" si="17"/>
        <v>0</v>
      </c>
      <c r="AK73" s="361">
        <f t="shared" si="18"/>
        <v>0</v>
      </c>
      <c r="AL73" s="361">
        <f t="shared" si="19"/>
        <v>0</v>
      </c>
      <c r="AM73" s="361">
        <f t="shared" si="20"/>
        <v>0</v>
      </c>
      <c r="AN73" s="358"/>
      <c r="AO73" s="359"/>
      <c r="AP73" s="361">
        <f t="shared" si="21"/>
        <v>0</v>
      </c>
      <c r="AQ73" s="361">
        <f t="shared" si="22"/>
        <v>0</v>
      </c>
      <c r="AR73" s="361">
        <f t="shared" si="23"/>
        <v>0</v>
      </c>
      <c r="AS73" s="361">
        <f t="shared" si="24"/>
        <v>0</v>
      </c>
      <c r="AT73" s="358"/>
      <c r="AU73" s="359"/>
      <c r="AV73" s="361">
        <f t="shared" si="25"/>
        <v>0</v>
      </c>
      <c r="AW73" s="361">
        <f t="shared" si="26"/>
        <v>0</v>
      </c>
      <c r="AX73" s="358"/>
      <c r="AY73" s="359"/>
      <c r="AZ73" s="361">
        <f t="shared" si="27"/>
        <v>0</v>
      </c>
      <c r="BA73" s="361">
        <f t="shared" si="28"/>
        <v>0</v>
      </c>
      <c r="BB73" s="358"/>
      <c r="BC73" s="359"/>
      <c r="BD73" s="361">
        <f t="shared" si="29"/>
        <v>0</v>
      </c>
      <c r="BE73" s="361">
        <f t="shared" si="30"/>
        <v>0</v>
      </c>
      <c r="BF73" s="358"/>
      <c r="BG73" s="359"/>
      <c r="BH73" s="361">
        <f t="shared" si="31"/>
        <v>0</v>
      </c>
      <c r="BI73" s="361">
        <f t="shared" si="32"/>
        <v>0</v>
      </c>
      <c r="BJ73" s="127"/>
      <c r="BK73" s="359"/>
      <c r="BL73" s="361">
        <f t="shared" si="33"/>
        <v>0</v>
      </c>
      <c r="BM73" s="361">
        <f t="shared" si="34"/>
        <v>0</v>
      </c>
      <c r="BN73" s="361">
        <f t="shared" si="35"/>
        <v>0</v>
      </c>
      <c r="BO73" s="169"/>
      <c r="BP73" s="358"/>
      <c r="BQ73" s="359"/>
      <c r="BR73" s="361">
        <v>0</v>
      </c>
      <c r="BS73" s="361">
        <v>0</v>
      </c>
      <c r="BT73" s="361">
        <v>0</v>
      </c>
      <c r="BU73" s="169"/>
      <c r="BV73" s="358"/>
      <c r="BW73" s="359"/>
      <c r="BX73" s="361">
        <f t="shared" si="36"/>
        <v>0</v>
      </c>
      <c r="BY73" s="361">
        <f t="shared" si="37"/>
        <v>0</v>
      </c>
      <c r="BZ73" s="361">
        <f t="shared" si="38"/>
        <v>0</v>
      </c>
      <c r="CA73" s="169"/>
      <c r="CB73" s="127"/>
      <c r="CC73" s="358"/>
      <c r="CD73" s="127"/>
    </row>
    <row r="74" spans="1:82" ht="18" customHeight="1">
      <c r="A74" s="123"/>
      <c r="B74" s="123"/>
      <c r="C74" s="123"/>
      <c r="D74" s="123"/>
      <c r="E74" s="124"/>
      <c r="F74" s="125"/>
      <c r="G74" s="123"/>
      <c r="H74" s="123"/>
      <c r="I74" s="123"/>
      <c r="J74" s="123"/>
      <c r="K74" s="169"/>
      <c r="L74" s="124"/>
      <c r="M74" s="169"/>
      <c r="N74" s="127"/>
      <c r="O74" s="169"/>
      <c r="P74" s="169"/>
      <c r="Q74" s="169"/>
      <c r="R74" s="169"/>
      <c r="S74" s="374"/>
      <c r="T74" s="375"/>
      <c r="U74" s="357"/>
      <c r="V74" s="358"/>
      <c r="W74" s="359"/>
      <c r="X74" s="361">
        <f t="shared" si="39"/>
        <v>0</v>
      </c>
      <c r="Y74" s="361">
        <f t="shared" si="40"/>
        <v>0</v>
      </c>
      <c r="Z74" s="361">
        <f t="shared" si="41"/>
        <v>0</v>
      </c>
      <c r="AA74" s="361">
        <f t="shared" ref="AA74:AA85" si="42">ROUNDDOWN((ROUNDDOWN((ROUNDDOWN((ROUNDDOWN((W74*1.39),-2))*V74,0))*0.95,0))/1000,0)-X74-Y74-Z74</f>
        <v>0</v>
      </c>
      <c r="AB74" s="169"/>
      <c r="AC74" s="358"/>
      <c r="AD74" s="359"/>
      <c r="AE74" s="361">
        <f t="shared" si="14"/>
        <v>0</v>
      </c>
      <c r="AF74" s="361">
        <f t="shared" si="15"/>
        <v>0</v>
      </c>
      <c r="AG74" s="361">
        <f t="shared" si="16"/>
        <v>0</v>
      </c>
      <c r="AH74" s="358"/>
      <c r="AI74" s="359"/>
      <c r="AJ74" s="361">
        <f t="shared" si="17"/>
        <v>0</v>
      </c>
      <c r="AK74" s="361">
        <f t="shared" si="18"/>
        <v>0</v>
      </c>
      <c r="AL74" s="361">
        <f t="shared" si="19"/>
        <v>0</v>
      </c>
      <c r="AM74" s="361">
        <f t="shared" si="20"/>
        <v>0</v>
      </c>
      <c r="AN74" s="358"/>
      <c r="AO74" s="359"/>
      <c r="AP74" s="361">
        <f t="shared" si="21"/>
        <v>0</v>
      </c>
      <c r="AQ74" s="361">
        <f t="shared" si="22"/>
        <v>0</v>
      </c>
      <c r="AR74" s="361">
        <f t="shared" si="23"/>
        <v>0</v>
      </c>
      <c r="AS74" s="361">
        <f t="shared" si="24"/>
        <v>0</v>
      </c>
      <c r="AT74" s="358"/>
      <c r="AU74" s="359"/>
      <c r="AV74" s="361">
        <f t="shared" si="25"/>
        <v>0</v>
      </c>
      <c r="AW74" s="361">
        <f t="shared" si="26"/>
        <v>0</v>
      </c>
      <c r="AX74" s="358"/>
      <c r="AY74" s="359"/>
      <c r="AZ74" s="361">
        <f t="shared" si="27"/>
        <v>0</v>
      </c>
      <c r="BA74" s="361">
        <f t="shared" si="28"/>
        <v>0</v>
      </c>
      <c r="BB74" s="358"/>
      <c r="BC74" s="359"/>
      <c r="BD74" s="361">
        <f t="shared" si="29"/>
        <v>0</v>
      </c>
      <c r="BE74" s="361">
        <f t="shared" si="30"/>
        <v>0</v>
      </c>
      <c r="BF74" s="358"/>
      <c r="BG74" s="359"/>
      <c r="BH74" s="361">
        <f t="shared" si="31"/>
        <v>0</v>
      </c>
      <c r="BI74" s="361">
        <f t="shared" si="32"/>
        <v>0</v>
      </c>
      <c r="BJ74" s="127"/>
      <c r="BK74" s="359"/>
      <c r="BL74" s="361">
        <f t="shared" si="33"/>
        <v>0</v>
      </c>
      <c r="BM74" s="361">
        <f t="shared" si="34"/>
        <v>0</v>
      </c>
      <c r="BN74" s="361">
        <f t="shared" si="35"/>
        <v>0</v>
      </c>
      <c r="BO74" s="169"/>
      <c r="BP74" s="358"/>
      <c r="BQ74" s="359"/>
      <c r="BR74" s="361">
        <v>0</v>
      </c>
      <c r="BS74" s="361">
        <v>0</v>
      </c>
      <c r="BT74" s="361">
        <v>0</v>
      </c>
      <c r="BU74" s="169"/>
      <c r="BV74" s="358"/>
      <c r="BW74" s="359"/>
      <c r="BX74" s="361">
        <f t="shared" si="36"/>
        <v>0</v>
      </c>
      <c r="BY74" s="361">
        <f t="shared" si="37"/>
        <v>0</v>
      </c>
      <c r="BZ74" s="361">
        <f t="shared" si="38"/>
        <v>0</v>
      </c>
      <c r="CA74" s="169"/>
      <c r="CB74" s="127"/>
      <c r="CC74" s="358"/>
      <c r="CD74" s="127"/>
    </row>
    <row r="75" spans="1:82" ht="18" customHeight="1">
      <c r="A75" s="123"/>
      <c r="B75" s="123"/>
      <c r="C75" s="123"/>
      <c r="D75" s="123"/>
      <c r="E75" s="124"/>
      <c r="F75" s="125"/>
      <c r="G75" s="123"/>
      <c r="H75" s="123"/>
      <c r="I75" s="123"/>
      <c r="J75" s="123"/>
      <c r="K75" s="169"/>
      <c r="L75" s="124"/>
      <c r="M75" s="169"/>
      <c r="N75" s="127"/>
      <c r="O75" s="169"/>
      <c r="P75" s="169"/>
      <c r="Q75" s="169"/>
      <c r="R75" s="169"/>
      <c r="S75" s="374"/>
      <c r="T75" s="375"/>
      <c r="U75" s="357"/>
      <c r="V75" s="358"/>
      <c r="W75" s="359"/>
      <c r="X75" s="361">
        <f t="shared" si="39"/>
        <v>0</v>
      </c>
      <c r="Y75" s="361">
        <f t="shared" si="40"/>
        <v>0</v>
      </c>
      <c r="Z75" s="361">
        <f t="shared" si="41"/>
        <v>0</v>
      </c>
      <c r="AA75" s="361">
        <f t="shared" si="42"/>
        <v>0</v>
      </c>
      <c r="AB75" s="169"/>
      <c r="AC75" s="358"/>
      <c r="AD75" s="359"/>
      <c r="AE75" s="361">
        <f t="shared" ref="AE75:AE85" si="43">ROUNDUP((ROUNDUP((ROUNDDOWN((ROUNDDOWN(((ROUNDDOWN((AD75*1.39),-2))*AC75),0))*1.7,0))*0.3,0))/1000,0)</f>
        <v>0</v>
      </c>
      <c r="AF75" s="361">
        <f t="shared" ref="AF75:AF85" si="44">ROUNDUP((ROUNDUP((ROUNDDOWN((ROUNDDOWN(((ROUNDDOWN((AD75*1.39),-2))*AC75),0))*1.7,0))*0.4,0))/1000,0)-AE75</f>
        <v>0</v>
      </c>
      <c r="AG75" s="361">
        <f t="shared" ref="AG75:AG85" si="45">ROUNDDOWN((ROUNDDOWN((ROUNDDOWN((ROUNDDOWN((AD75*1.39),-2))*AC75,0))*0.85,0))/1000,0)-AE75-AF75</f>
        <v>0</v>
      </c>
      <c r="AH75" s="358"/>
      <c r="AI75" s="359"/>
      <c r="AJ75" s="361">
        <f t="shared" ref="AJ75:AJ85" si="46">ROUNDUP((ROUNDUP((ROUNDDOWN((ROUNDDOWN(((ROUNDDOWN((AI75*1.39),-2))*AH75),0))*1.7,0))*0.3,0))/1000,0)</f>
        <v>0</v>
      </c>
      <c r="AK75" s="361">
        <f t="shared" ref="AK75:AK85" si="47">ROUNDUP((ROUNDUP((ROUNDDOWN((ROUNDDOWN(((ROUNDDOWN((AI75*1.39),-2))*AH75),0))*1.7,0))*0.4,0))/1000,0)-AJ75</f>
        <v>0</v>
      </c>
      <c r="AL75" s="361">
        <f t="shared" ref="AL75:AL85" si="48">ROUNDDOWN((ROUNDDOWN((ROUNDDOWN((ROUNDDOWN((AI75*1.39),-2))*AH75,0))*0.85,0))/1000,0)-AJ75-AK75</f>
        <v>0</v>
      </c>
      <c r="AM75" s="361">
        <f t="shared" ref="AM75:AM85" si="49">ROUNDDOWN((ROUNDDOWN((ROUNDDOWN((ROUNDDOWN((AI75*1.39),-2))*AH75,0))*0.95,0))/1000,0)-AJ75-AK75-AL75</f>
        <v>0</v>
      </c>
      <c r="AN75" s="358"/>
      <c r="AO75" s="359"/>
      <c r="AP75" s="361">
        <f t="shared" ref="AP75:AP85" si="50">ROUNDUP((ROUNDUP((ROUNDDOWN((ROUNDDOWN(((ROUNDDOWN((AO75*1.39),-2))*AN75),0))*1.7,0))*0.3,0))/1000,0)</f>
        <v>0</v>
      </c>
      <c r="AQ75" s="361">
        <f t="shared" ref="AQ75:AQ85" si="51">ROUNDUP((ROUNDUP((ROUNDDOWN((ROUNDDOWN(((ROUNDDOWN((AO75*1.39),-2))*AN75),0))*1.7,0))*0.4,0))/1000,0)-AP75</f>
        <v>0</v>
      </c>
      <c r="AR75" s="361">
        <f t="shared" ref="AR75:AR85" si="52">ROUNDDOWN((ROUNDDOWN((ROUNDDOWN((ROUNDDOWN((AO75*1.39),-2))*AN75,0))*0.85,0))/1000,0)-AP75-AQ75</f>
        <v>0</v>
      </c>
      <c r="AS75" s="361">
        <f t="shared" ref="AS75:AS85" si="53">ROUNDDOWN((ROUNDDOWN((ROUNDDOWN((ROUNDDOWN((AO75*1.39),-2))*AN75,0))*0.95,0))/1000,0)-AP75-AQ75-AR75</f>
        <v>0</v>
      </c>
      <c r="AT75" s="358"/>
      <c r="AU75" s="359"/>
      <c r="AV75" s="361">
        <f t="shared" ref="AV75:AV85" si="54">ROUNDUP((ROUNDUP((ROUNDDOWN((ROUNDDOWN(((ROUNDDOWN((AU75*1.39),-2))*AT75),0))*1.7,0))*0.3,0))/1000,0)</f>
        <v>0</v>
      </c>
      <c r="AW75" s="361">
        <f t="shared" ref="AW75:AW85" si="55">ROUNDUP((ROUNDUP((ROUNDDOWN((ROUNDDOWN(((ROUNDDOWN((AU75*1.39),-2))*AT75),0))*1.7,0))*0.4,0))/1000,0)-AV75</f>
        <v>0</v>
      </c>
      <c r="AX75" s="358"/>
      <c r="AY75" s="359"/>
      <c r="AZ75" s="361">
        <f t="shared" ref="AZ75:AZ85" si="56">ROUNDUP((ROUNDUP((ROUNDDOWN((ROUNDDOWN(((ROUNDDOWN((AY75*1.39),-2))*AX75),0))*1.7,0))*0.3,0))/1000,0)</f>
        <v>0</v>
      </c>
      <c r="BA75" s="361">
        <f t="shared" ref="BA75:BA85" si="57">ROUNDUP((ROUNDUP((ROUNDDOWN((ROUNDDOWN(((ROUNDDOWN((AY75*1.39),-2))*AX75),0))*1.7,0))*0.4,0))/1000,0)-AZ75</f>
        <v>0</v>
      </c>
      <c r="BB75" s="358"/>
      <c r="BC75" s="359"/>
      <c r="BD75" s="361">
        <f t="shared" ref="BD75:BD85" si="58">ROUNDUP((ROUNDUP((ROUNDDOWN((ROUNDDOWN(((ROUNDDOWN((BC75*1.39),-2))*BB75),0))*1.7,0))*0.3,0))/1000,0)</f>
        <v>0</v>
      </c>
      <c r="BE75" s="361">
        <f t="shared" ref="BE75:BE85" si="59">ROUNDUP((ROUNDUP((ROUNDDOWN((ROUNDDOWN(((ROUNDDOWN((BC75*1.39),-2))*BB75),0))*1.7,0))*0.4,0))/1000,0)-BD75</f>
        <v>0</v>
      </c>
      <c r="BF75" s="358"/>
      <c r="BG75" s="359"/>
      <c r="BH75" s="361">
        <f t="shared" ref="BH75:BH85" si="60">ROUNDUP((ROUNDUP((ROUNDDOWN((ROUNDDOWN(((ROUNDDOWN((BG75*1.39),-2))*BF75),0))*1.7,0))*0.3,0))/1000,0)</f>
        <v>0</v>
      </c>
      <c r="BI75" s="361">
        <f t="shared" ref="BI75:BI85" si="61">ROUNDUP((ROUNDUP((ROUNDDOWN((ROUNDDOWN(((ROUNDDOWN((BG75*1.39),-2))*BF75),0))*1.7,0))*0.4,0))/1000,0)-BH75</f>
        <v>0</v>
      </c>
      <c r="BJ75" s="127"/>
      <c r="BK75" s="359"/>
      <c r="BL75" s="361">
        <f t="shared" ref="BL75:BL85" si="62">ROUNDUP((ROUNDUP((ROUNDDOWN((ROUNDDOWN(((ROUNDDOWN((BK75*1.39),-2))*BJ75),0))*1.7,0))*0.3,0))/1000,0)</f>
        <v>0</v>
      </c>
      <c r="BM75" s="361">
        <f t="shared" ref="BM75:BM85" si="63">ROUNDUP((ROUNDUP((ROUNDDOWN((ROUNDDOWN(((ROUNDDOWN((BK75*1.39),-2))*BJ75),0))*1.7,0))*0.4,0))/1000,0)-BL75</f>
        <v>0</v>
      </c>
      <c r="BN75" s="361">
        <f t="shared" ref="BN75:BN85" si="64">ROUNDDOWN((ROUNDDOWN((ROUNDDOWN((ROUNDDOWN((BK75*1.39),-2))*BJ75,0))*1,0))/1000,0)-BL75-BM75</f>
        <v>0</v>
      </c>
      <c r="BO75" s="169"/>
      <c r="BP75" s="358"/>
      <c r="BQ75" s="359"/>
      <c r="BR75" s="361">
        <v>0</v>
      </c>
      <c r="BS75" s="361">
        <v>0</v>
      </c>
      <c r="BT75" s="361">
        <v>0</v>
      </c>
      <c r="BU75" s="169"/>
      <c r="BV75" s="358"/>
      <c r="BW75" s="359"/>
      <c r="BX75" s="361">
        <f t="shared" ref="BX75:BX85" si="65">ROUNDUP((ROUNDUP((ROUNDDOWN((ROUNDDOWN(((ROUNDDOWN((BW75*1.39),-2))*BV75),0))*1.7,0))*0.3,0))/1000,0)</f>
        <v>0</v>
      </c>
      <c r="BY75" s="361">
        <f t="shared" ref="BY75:BY85" si="66">ROUNDUP((ROUNDUP((ROUNDDOWN((ROUNDDOWN(((ROUNDDOWN((BW75*1.39),-2))*BV75),0))*1.7,0))*0.4,0))/1000,0)-BX75</f>
        <v>0</v>
      </c>
      <c r="BZ75" s="361">
        <f t="shared" ref="BZ75:BZ85" si="67">ROUNDDOWN((ROUNDDOWN((ROUNDDOWN((ROUNDDOWN((BW75*1.39),-2))*BV75,0))*1,0))/1000,0)-BX75-BY75</f>
        <v>0</v>
      </c>
      <c r="CA75" s="169"/>
      <c r="CB75" s="127"/>
      <c r="CC75" s="358"/>
      <c r="CD75" s="127"/>
    </row>
    <row r="76" spans="1:82" ht="18" customHeight="1">
      <c r="A76" s="123"/>
      <c r="B76" s="123"/>
      <c r="C76" s="123"/>
      <c r="D76" s="123"/>
      <c r="E76" s="124"/>
      <c r="F76" s="125"/>
      <c r="G76" s="123"/>
      <c r="H76" s="123"/>
      <c r="I76" s="123"/>
      <c r="J76" s="123"/>
      <c r="K76" s="169"/>
      <c r="L76" s="124"/>
      <c r="M76" s="169"/>
      <c r="N76" s="127"/>
      <c r="O76" s="169"/>
      <c r="P76" s="169"/>
      <c r="Q76" s="169"/>
      <c r="R76" s="169"/>
      <c r="S76" s="374"/>
      <c r="T76" s="375"/>
      <c r="U76" s="357"/>
      <c r="V76" s="358"/>
      <c r="W76" s="359"/>
      <c r="X76" s="361">
        <f t="shared" si="39"/>
        <v>0</v>
      </c>
      <c r="Y76" s="361">
        <f t="shared" si="40"/>
        <v>0</v>
      </c>
      <c r="Z76" s="361">
        <f t="shared" si="41"/>
        <v>0</v>
      </c>
      <c r="AA76" s="361">
        <f t="shared" si="42"/>
        <v>0</v>
      </c>
      <c r="AB76" s="169"/>
      <c r="AC76" s="358"/>
      <c r="AD76" s="359"/>
      <c r="AE76" s="361">
        <f t="shared" si="43"/>
        <v>0</v>
      </c>
      <c r="AF76" s="361">
        <f t="shared" si="44"/>
        <v>0</v>
      </c>
      <c r="AG76" s="361">
        <f t="shared" si="45"/>
        <v>0</v>
      </c>
      <c r="AH76" s="358"/>
      <c r="AI76" s="359"/>
      <c r="AJ76" s="361">
        <f t="shared" si="46"/>
        <v>0</v>
      </c>
      <c r="AK76" s="361">
        <f t="shared" si="47"/>
        <v>0</v>
      </c>
      <c r="AL76" s="361">
        <f t="shared" si="48"/>
        <v>0</v>
      </c>
      <c r="AM76" s="361">
        <f t="shared" si="49"/>
        <v>0</v>
      </c>
      <c r="AN76" s="358"/>
      <c r="AO76" s="359"/>
      <c r="AP76" s="361">
        <f t="shared" si="50"/>
        <v>0</v>
      </c>
      <c r="AQ76" s="361">
        <f t="shared" si="51"/>
        <v>0</v>
      </c>
      <c r="AR76" s="361">
        <f t="shared" si="52"/>
        <v>0</v>
      </c>
      <c r="AS76" s="361">
        <f t="shared" si="53"/>
        <v>0</v>
      </c>
      <c r="AT76" s="358"/>
      <c r="AU76" s="359"/>
      <c r="AV76" s="361">
        <f t="shared" si="54"/>
        <v>0</v>
      </c>
      <c r="AW76" s="361">
        <f t="shared" si="55"/>
        <v>0</v>
      </c>
      <c r="AX76" s="358"/>
      <c r="AY76" s="359"/>
      <c r="AZ76" s="361">
        <f t="shared" si="56"/>
        <v>0</v>
      </c>
      <c r="BA76" s="361">
        <f t="shared" si="57"/>
        <v>0</v>
      </c>
      <c r="BB76" s="358"/>
      <c r="BC76" s="359"/>
      <c r="BD76" s="361">
        <f t="shared" si="58"/>
        <v>0</v>
      </c>
      <c r="BE76" s="361">
        <f t="shared" si="59"/>
        <v>0</v>
      </c>
      <c r="BF76" s="358"/>
      <c r="BG76" s="359"/>
      <c r="BH76" s="361">
        <f t="shared" si="60"/>
        <v>0</v>
      </c>
      <c r="BI76" s="361">
        <f t="shared" si="61"/>
        <v>0</v>
      </c>
      <c r="BJ76" s="127"/>
      <c r="BK76" s="359"/>
      <c r="BL76" s="361">
        <f t="shared" si="62"/>
        <v>0</v>
      </c>
      <c r="BM76" s="361">
        <f t="shared" si="63"/>
        <v>0</v>
      </c>
      <c r="BN76" s="361">
        <f t="shared" si="64"/>
        <v>0</v>
      </c>
      <c r="BO76" s="169"/>
      <c r="BP76" s="358"/>
      <c r="BQ76" s="359"/>
      <c r="BR76" s="361">
        <v>0</v>
      </c>
      <c r="BS76" s="361">
        <v>0</v>
      </c>
      <c r="BT76" s="361">
        <v>0</v>
      </c>
      <c r="BU76" s="169"/>
      <c r="BV76" s="358"/>
      <c r="BW76" s="359"/>
      <c r="BX76" s="361">
        <f t="shared" si="65"/>
        <v>0</v>
      </c>
      <c r="BY76" s="361">
        <f t="shared" si="66"/>
        <v>0</v>
      </c>
      <c r="BZ76" s="361">
        <f t="shared" si="67"/>
        <v>0</v>
      </c>
      <c r="CA76" s="169"/>
      <c r="CB76" s="127"/>
      <c r="CC76" s="358"/>
      <c r="CD76" s="127"/>
    </row>
    <row r="77" spans="1:82" ht="18" customHeight="1">
      <c r="A77" s="123"/>
      <c r="B77" s="123"/>
      <c r="C77" s="123"/>
      <c r="D77" s="123"/>
      <c r="E77" s="124"/>
      <c r="F77" s="125"/>
      <c r="G77" s="123"/>
      <c r="H77" s="123"/>
      <c r="I77" s="123"/>
      <c r="J77" s="123"/>
      <c r="K77" s="169"/>
      <c r="L77" s="124"/>
      <c r="M77" s="169"/>
      <c r="N77" s="127"/>
      <c r="O77" s="169"/>
      <c r="P77" s="169"/>
      <c r="Q77" s="169"/>
      <c r="R77" s="169"/>
      <c r="S77" s="374"/>
      <c r="T77" s="375"/>
      <c r="U77" s="357"/>
      <c r="V77" s="358"/>
      <c r="W77" s="359"/>
      <c r="X77" s="361">
        <f t="shared" si="39"/>
        <v>0</v>
      </c>
      <c r="Y77" s="361">
        <f t="shared" si="40"/>
        <v>0</v>
      </c>
      <c r="Z77" s="361">
        <f t="shared" si="41"/>
        <v>0</v>
      </c>
      <c r="AA77" s="361">
        <f t="shared" si="42"/>
        <v>0</v>
      </c>
      <c r="AB77" s="169"/>
      <c r="AC77" s="358"/>
      <c r="AD77" s="359"/>
      <c r="AE77" s="361">
        <f t="shared" si="43"/>
        <v>0</v>
      </c>
      <c r="AF77" s="361">
        <f t="shared" si="44"/>
        <v>0</v>
      </c>
      <c r="AG77" s="361">
        <f t="shared" si="45"/>
        <v>0</v>
      </c>
      <c r="AH77" s="358"/>
      <c r="AI77" s="359"/>
      <c r="AJ77" s="361">
        <f t="shared" si="46"/>
        <v>0</v>
      </c>
      <c r="AK77" s="361">
        <f t="shared" si="47"/>
        <v>0</v>
      </c>
      <c r="AL77" s="361">
        <f t="shared" si="48"/>
        <v>0</v>
      </c>
      <c r="AM77" s="361">
        <f t="shared" si="49"/>
        <v>0</v>
      </c>
      <c r="AN77" s="358"/>
      <c r="AO77" s="359"/>
      <c r="AP77" s="361">
        <f t="shared" si="50"/>
        <v>0</v>
      </c>
      <c r="AQ77" s="361">
        <f t="shared" si="51"/>
        <v>0</v>
      </c>
      <c r="AR77" s="361">
        <f t="shared" si="52"/>
        <v>0</v>
      </c>
      <c r="AS77" s="361">
        <f t="shared" si="53"/>
        <v>0</v>
      </c>
      <c r="AT77" s="358"/>
      <c r="AU77" s="359"/>
      <c r="AV77" s="361">
        <f t="shared" si="54"/>
        <v>0</v>
      </c>
      <c r="AW77" s="361">
        <f t="shared" si="55"/>
        <v>0</v>
      </c>
      <c r="AX77" s="358"/>
      <c r="AY77" s="359"/>
      <c r="AZ77" s="361">
        <f t="shared" si="56"/>
        <v>0</v>
      </c>
      <c r="BA77" s="361">
        <f t="shared" si="57"/>
        <v>0</v>
      </c>
      <c r="BB77" s="358"/>
      <c r="BC77" s="359"/>
      <c r="BD77" s="361">
        <f t="shared" si="58"/>
        <v>0</v>
      </c>
      <c r="BE77" s="361">
        <f t="shared" si="59"/>
        <v>0</v>
      </c>
      <c r="BF77" s="358"/>
      <c r="BG77" s="359"/>
      <c r="BH77" s="361">
        <f t="shared" si="60"/>
        <v>0</v>
      </c>
      <c r="BI77" s="361">
        <f t="shared" si="61"/>
        <v>0</v>
      </c>
      <c r="BJ77" s="127"/>
      <c r="BK77" s="359"/>
      <c r="BL77" s="361">
        <f t="shared" si="62"/>
        <v>0</v>
      </c>
      <c r="BM77" s="361">
        <f t="shared" si="63"/>
        <v>0</v>
      </c>
      <c r="BN77" s="361">
        <f t="shared" si="64"/>
        <v>0</v>
      </c>
      <c r="BO77" s="169"/>
      <c r="BP77" s="358"/>
      <c r="BQ77" s="359"/>
      <c r="BR77" s="361">
        <v>0</v>
      </c>
      <c r="BS77" s="361">
        <v>0</v>
      </c>
      <c r="BT77" s="361">
        <v>0</v>
      </c>
      <c r="BU77" s="169"/>
      <c r="BV77" s="358"/>
      <c r="BW77" s="359"/>
      <c r="BX77" s="361">
        <f t="shared" si="65"/>
        <v>0</v>
      </c>
      <c r="BY77" s="361">
        <f t="shared" si="66"/>
        <v>0</v>
      </c>
      <c r="BZ77" s="361">
        <f t="shared" si="67"/>
        <v>0</v>
      </c>
      <c r="CA77" s="169"/>
      <c r="CB77" s="127"/>
      <c r="CC77" s="358"/>
      <c r="CD77" s="127"/>
    </row>
    <row r="78" spans="1:82" ht="18" customHeight="1">
      <c r="A78" s="123"/>
      <c r="B78" s="123"/>
      <c r="C78" s="123"/>
      <c r="D78" s="123"/>
      <c r="E78" s="124"/>
      <c r="F78" s="125"/>
      <c r="G78" s="123"/>
      <c r="H78" s="123"/>
      <c r="I78" s="123"/>
      <c r="J78" s="123"/>
      <c r="K78" s="169"/>
      <c r="L78" s="124"/>
      <c r="M78" s="169"/>
      <c r="N78" s="127"/>
      <c r="O78" s="169"/>
      <c r="P78" s="169"/>
      <c r="Q78" s="169"/>
      <c r="R78" s="169"/>
      <c r="S78" s="374"/>
      <c r="T78" s="375"/>
      <c r="U78" s="357"/>
      <c r="V78" s="358"/>
      <c r="W78" s="359"/>
      <c r="X78" s="361">
        <f t="shared" si="39"/>
        <v>0</v>
      </c>
      <c r="Y78" s="361">
        <f t="shared" si="40"/>
        <v>0</v>
      </c>
      <c r="Z78" s="361">
        <f t="shared" si="41"/>
        <v>0</v>
      </c>
      <c r="AA78" s="361">
        <f t="shared" si="42"/>
        <v>0</v>
      </c>
      <c r="AB78" s="169"/>
      <c r="AC78" s="358"/>
      <c r="AD78" s="359"/>
      <c r="AE78" s="361">
        <f t="shared" si="43"/>
        <v>0</v>
      </c>
      <c r="AF78" s="361">
        <f t="shared" si="44"/>
        <v>0</v>
      </c>
      <c r="AG78" s="361">
        <f t="shared" si="45"/>
        <v>0</v>
      </c>
      <c r="AH78" s="358"/>
      <c r="AI78" s="359"/>
      <c r="AJ78" s="361">
        <f t="shared" si="46"/>
        <v>0</v>
      </c>
      <c r="AK78" s="361">
        <f t="shared" si="47"/>
        <v>0</v>
      </c>
      <c r="AL78" s="361">
        <f t="shared" si="48"/>
        <v>0</v>
      </c>
      <c r="AM78" s="361">
        <f t="shared" si="49"/>
        <v>0</v>
      </c>
      <c r="AN78" s="358"/>
      <c r="AO78" s="359"/>
      <c r="AP78" s="361">
        <f t="shared" si="50"/>
        <v>0</v>
      </c>
      <c r="AQ78" s="361">
        <f t="shared" si="51"/>
        <v>0</v>
      </c>
      <c r="AR78" s="361">
        <f t="shared" si="52"/>
        <v>0</v>
      </c>
      <c r="AS78" s="361">
        <f t="shared" si="53"/>
        <v>0</v>
      </c>
      <c r="AT78" s="358"/>
      <c r="AU78" s="359"/>
      <c r="AV78" s="361">
        <f t="shared" si="54"/>
        <v>0</v>
      </c>
      <c r="AW78" s="361">
        <f t="shared" si="55"/>
        <v>0</v>
      </c>
      <c r="AX78" s="358"/>
      <c r="AY78" s="359"/>
      <c r="AZ78" s="361">
        <f t="shared" si="56"/>
        <v>0</v>
      </c>
      <c r="BA78" s="361">
        <f t="shared" si="57"/>
        <v>0</v>
      </c>
      <c r="BB78" s="358"/>
      <c r="BC78" s="359"/>
      <c r="BD78" s="361">
        <f t="shared" si="58"/>
        <v>0</v>
      </c>
      <c r="BE78" s="361">
        <f t="shared" si="59"/>
        <v>0</v>
      </c>
      <c r="BF78" s="358"/>
      <c r="BG78" s="359"/>
      <c r="BH78" s="361">
        <f t="shared" si="60"/>
        <v>0</v>
      </c>
      <c r="BI78" s="361">
        <f t="shared" si="61"/>
        <v>0</v>
      </c>
      <c r="BJ78" s="127"/>
      <c r="BK78" s="359"/>
      <c r="BL78" s="361">
        <f t="shared" si="62"/>
        <v>0</v>
      </c>
      <c r="BM78" s="361">
        <f t="shared" si="63"/>
        <v>0</v>
      </c>
      <c r="BN78" s="361">
        <f t="shared" si="64"/>
        <v>0</v>
      </c>
      <c r="BO78" s="169"/>
      <c r="BP78" s="358"/>
      <c r="BQ78" s="359"/>
      <c r="BR78" s="361">
        <v>0</v>
      </c>
      <c r="BS78" s="361">
        <v>0</v>
      </c>
      <c r="BT78" s="361">
        <v>0</v>
      </c>
      <c r="BU78" s="169"/>
      <c r="BV78" s="358"/>
      <c r="BW78" s="359"/>
      <c r="BX78" s="361">
        <f t="shared" si="65"/>
        <v>0</v>
      </c>
      <c r="BY78" s="361">
        <f t="shared" si="66"/>
        <v>0</v>
      </c>
      <c r="BZ78" s="361">
        <f t="shared" si="67"/>
        <v>0</v>
      </c>
      <c r="CA78" s="169"/>
      <c r="CB78" s="127"/>
      <c r="CC78" s="358"/>
      <c r="CD78" s="127"/>
    </row>
    <row r="79" spans="1:82" ht="18" customHeight="1">
      <c r="A79" s="123"/>
      <c r="B79" s="123"/>
      <c r="C79" s="123"/>
      <c r="D79" s="123"/>
      <c r="E79" s="124"/>
      <c r="F79" s="125"/>
      <c r="G79" s="123"/>
      <c r="H79" s="123"/>
      <c r="I79" s="123"/>
      <c r="J79" s="123"/>
      <c r="K79" s="169"/>
      <c r="L79" s="124"/>
      <c r="M79" s="169"/>
      <c r="N79" s="127"/>
      <c r="O79" s="169"/>
      <c r="P79" s="169"/>
      <c r="Q79" s="169"/>
      <c r="R79" s="169"/>
      <c r="S79" s="374"/>
      <c r="T79" s="375"/>
      <c r="U79" s="357"/>
      <c r="V79" s="358"/>
      <c r="W79" s="359"/>
      <c r="X79" s="361">
        <f t="shared" si="39"/>
        <v>0</v>
      </c>
      <c r="Y79" s="361">
        <f t="shared" si="40"/>
        <v>0</v>
      </c>
      <c r="Z79" s="361">
        <f t="shared" si="41"/>
        <v>0</v>
      </c>
      <c r="AA79" s="361">
        <f t="shared" si="42"/>
        <v>0</v>
      </c>
      <c r="AB79" s="169"/>
      <c r="AC79" s="358"/>
      <c r="AD79" s="359"/>
      <c r="AE79" s="361">
        <f t="shared" si="43"/>
        <v>0</v>
      </c>
      <c r="AF79" s="361">
        <f t="shared" si="44"/>
        <v>0</v>
      </c>
      <c r="AG79" s="361">
        <f t="shared" si="45"/>
        <v>0</v>
      </c>
      <c r="AH79" s="358"/>
      <c r="AI79" s="359"/>
      <c r="AJ79" s="361">
        <f t="shared" si="46"/>
        <v>0</v>
      </c>
      <c r="AK79" s="361">
        <f t="shared" si="47"/>
        <v>0</v>
      </c>
      <c r="AL79" s="361">
        <f t="shared" si="48"/>
        <v>0</v>
      </c>
      <c r="AM79" s="361">
        <f t="shared" si="49"/>
        <v>0</v>
      </c>
      <c r="AN79" s="358"/>
      <c r="AO79" s="359"/>
      <c r="AP79" s="361">
        <f t="shared" si="50"/>
        <v>0</v>
      </c>
      <c r="AQ79" s="361">
        <f t="shared" si="51"/>
        <v>0</v>
      </c>
      <c r="AR79" s="361">
        <f t="shared" si="52"/>
        <v>0</v>
      </c>
      <c r="AS79" s="361">
        <f t="shared" si="53"/>
        <v>0</v>
      </c>
      <c r="AT79" s="358"/>
      <c r="AU79" s="359"/>
      <c r="AV79" s="361">
        <f t="shared" si="54"/>
        <v>0</v>
      </c>
      <c r="AW79" s="361">
        <f t="shared" si="55"/>
        <v>0</v>
      </c>
      <c r="AX79" s="358"/>
      <c r="AY79" s="359"/>
      <c r="AZ79" s="361">
        <f t="shared" si="56"/>
        <v>0</v>
      </c>
      <c r="BA79" s="361">
        <f t="shared" si="57"/>
        <v>0</v>
      </c>
      <c r="BB79" s="358"/>
      <c r="BC79" s="359"/>
      <c r="BD79" s="361">
        <f t="shared" si="58"/>
        <v>0</v>
      </c>
      <c r="BE79" s="361">
        <f t="shared" si="59"/>
        <v>0</v>
      </c>
      <c r="BF79" s="358"/>
      <c r="BG79" s="359"/>
      <c r="BH79" s="361">
        <f t="shared" si="60"/>
        <v>0</v>
      </c>
      <c r="BI79" s="361">
        <f t="shared" si="61"/>
        <v>0</v>
      </c>
      <c r="BJ79" s="127"/>
      <c r="BK79" s="359"/>
      <c r="BL79" s="361">
        <f t="shared" si="62"/>
        <v>0</v>
      </c>
      <c r="BM79" s="361">
        <f t="shared" si="63"/>
        <v>0</v>
      </c>
      <c r="BN79" s="361">
        <f t="shared" si="64"/>
        <v>0</v>
      </c>
      <c r="BO79" s="169"/>
      <c r="BP79" s="358"/>
      <c r="BQ79" s="359"/>
      <c r="BR79" s="361">
        <v>0</v>
      </c>
      <c r="BS79" s="361">
        <v>0</v>
      </c>
      <c r="BT79" s="361">
        <v>0</v>
      </c>
      <c r="BU79" s="169"/>
      <c r="BV79" s="358"/>
      <c r="BW79" s="359"/>
      <c r="BX79" s="361">
        <f t="shared" si="65"/>
        <v>0</v>
      </c>
      <c r="BY79" s="361">
        <f t="shared" si="66"/>
        <v>0</v>
      </c>
      <c r="BZ79" s="361">
        <f t="shared" si="67"/>
        <v>0</v>
      </c>
      <c r="CA79" s="169"/>
      <c r="CB79" s="127"/>
      <c r="CC79" s="358"/>
      <c r="CD79" s="127"/>
    </row>
    <row r="80" spans="1:82" ht="18" customHeight="1">
      <c r="A80" s="123"/>
      <c r="B80" s="123"/>
      <c r="C80" s="123"/>
      <c r="D80" s="123"/>
      <c r="E80" s="124"/>
      <c r="F80" s="125"/>
      <c r="G80" s="123"/>
      <c r="H80" s="123"/>
      <c r="I80" s="123"/>
      <c r="J80" s="123"/>
      <c r="K80" s="169"/>
      <c r="L80" s="124"/>
      <c r="M80" s="169"/>
      <c r="N80" s="127"/>
      <c r="O80" s="169"/>
      <c r="P80" s="169"/>
      <c r="Q80" s="169"/>
      <c r="R80" s="169"/>
      <c r="S80" s="374"/>
      <c r="T80" s="375"/>
      <c r="U80" s="357"/>
      <c r="V80" s="358"/>
      <c r="W80" s="359"/>
      <c r="X80" s="361">
        <f t="shared" si="39"/>
        <v>0</v>
      </c>
      <c r="Y80" s="361">
        <f t="shared" si="40"/>
        <v>0</v>
      </c>
      <c r="Z80" s="361">
        <f t="shared" si="41"/>
        <v>0</v>
      </c>
      <c r="AA80" s="361">
        <f t="shared" si="42"/>
        <v>0</v>
      </c>
      <c r="AB80" s="169"/>
      <c r="AC80" s="358"/>
      <c r="AD80" s="359"/>
      <c r="AE80" s="361">
        <f t="shared" si="43"/>
        <v>0</v>
      </c>
      <c r="AF80" s="361">
        <f t="shared" si="44"/>
        <v>0</v>
      </c>
      <c r="AG80" s="361">
        <f t="shared" si="45"/>
        <v>0</v>
      </c>
      <c r="AH80" s="358"/>
      <c r="AI80" s="359"/>
      <c r="AJ80" s="361">
        <f t="shared" si="46"/>
        <v>0</v>
      </c>
      <c r="AK80" s="361">
        <f t="shared" si="47"/>
        <v>0</v>
      </c>
      <c r="AL80" s="361">
        <f t="shared" si="48"/>
        <v>0</v>
      </c>
      <c r="AM80" s="361">
        <f t="shared" si="49"/>
        <v>0</v>
      </c>
      <c r="AN80" s="358"/>
      <c r="AO80" s="359"/>
      <c r="AP80" s="361">
        <f t="shared" si="50"/>
        <v>0</v>
      </c>
      <c r="AQ80" s="361">
        <f t="shared" si="51"/>
        <v>0</v>
      </c>
      <c r="AR80" s="361">
        <f t="shared" si="52"/>
        <v>0</v>
      </c>
      <c r="AS80" s="361">
        <f t="shared" si="53"/>
        <v>0</v>
      </c>
      <c r="AT80" s="358"/>
      <c r="AU80" s="359"/>
      <c r="AV80" s="361">
        <f t="shared" si="54"/>
        <v>0</v>
      </c>
      <c r="AW80" s="361">
        <f t="shared" si="55"/>
        <v>0</v>
      </c>
      <c r="AX80" s="358"/>
      <c r="AY80" s="359"/>
      <c r="AZ80" s="361">
        <f t="shared" si="56"/>
        <v>0</v>
      </c>
      <c r="BA80" s="361">
        <f t="shared" si="57"/>
        <v>0</v>
      </c>
      <c r="BB80" s="358"/>
      <c r="BC80" s="359"/>
      <c r="BD80" s="361">
        <f t="shared" si="58"/>
        <v>0</v>
      </c>
      <c r="BE80" s="361">
        <f t="shared" si="59"/>
        <v>0</v>
      </c>
      <c r="BF80" s="358"/>
      <c r="BG80" s="359"/>
      <c r="BH80" s="361">
        <f t="shared" si="60"/>
        <v>0</v>
      </c>
      <c r="BI80" s="361">
        <f t="shared" si="61"/>
        <v>0</v>
      </c>
      <c r="BJ80" s="127"/>
      <c r="BK80" s="359"/>
      <c r="BL80" s="361">
        <f t="shared" si="62"/>
        <v>0</v>
      </c>
      <c r="BM80" s="361">
        <f t="shared" si="63"/>
        <v>0</v>
      </c>
      <c r="BN80" s="361">
        <f t="shared" si="64"/>
        <v>0</v>
      </c>
      <c r="BO80" s="169"/>
      <c r="BP80" s="358"/>
      <c r="BQ80" s="359"/>
      <c r="BR80" s="361">
        <v>0</v>
      </c>
      <c r="BS80" s="361">
        <v>0</v>
      </c>
      <c r="BT80" s="361">
        <v>0</v>
      </c>
      <c r="BU80" s="169"/>
      <c r="BV80" s="358"/>
      <c r="BW80" s="359"/>
      <c r="BX80" s="361">
        <f t="shared" si="65"/>
        <v>0</v>
      </c>
      <c r="BY80" s="361">
        <f t="shared" si="66"/>
        <v>0</v>
      </c>
      <c r="BZ80" s="361">
        <f t="shared" si="67"/>
        <v>0</v>
      </c>
      <c r="CA80" s="169"/>
      <c r="CB80" s="127"/>
      <c r="CC80" s="358"/>
      <c r="CD80" s="127"/>
    </row>
    <row r="81" spans="1:82" ht="18" customHeight="1">
      <c r="A81" s="123"/>
      <c r="B81" s="123"/>
      <c r="C81" s="123"/>
      <c r="D81" s="123"/>
      <c r="E81" s="124"/>
      <c r="F81" s="125"/>
      <c r="G81" s="123"/>
      <c r="H81" s="123"/>
      <c r="I81" s="123"/>
      <c r="J81" s="123"/>
      <c r="K81" s="169"/>
      <c r="L81" s="124"/>
      <c r="M81" s="169"/>
      <c r="N81" s="127"/>
      <c r="O81" s="169"/>
      <c r="P81" s="169"/>
      <c r="Q81" s="169"/>
      <c r="R81" s="169"/>
      <c r="S81" s="374"/>
      <c r="T81" s="375"/>
      <c r="U81" s="357"/>
      <c r="V81" s="358"/>
      <c r="W81" s="359"/>
      <c r="X81" s="361">
        <f t="shared" si="39"/>
        <v>0</v>
      </c>
      <c r="Y81" s="361">
        <f t="shared" si="40"/>
        <v>0</v>
      </c>
      <c r="Z81" s="361">
        <f t="shared" si="41"/>
        <v>0</v>
      </c>
      <c r="AA81" s="361">
        <f t="shared" si="42"/>
        <v>0</v>
      </c>
      <c r="AB81" s="169"/>
      <c r="AC81" s="358"/>
      <c r="AD81" s="359"/>
      <c r="AE81" s="361">
        <f t="shared" si="43"/>
        <v>0</v>
      </c>
      <c r="AF81" s="361">
        <f t="shared" si="44"/>
        <v>0</v>
      </c>
      <c r="AG81" s="361">
        <f t="shared" si="45"/>
        <v>0</v>
      </c>
      <c r="AH81" s="358"/>
      <c r="AI81" s="359"/>
      <c r="AJ81" s="361">
        <f t="shared" si="46"/>
        <v>0</v>
      </c>
      <c r="AK81" s="361">
        <f t="shared" si="47"/>
        <v>0</v>
      </c>
      <c r="AL81" s="361">
        <f t="shared" si="48"/>
        <v>0</v>
      </c>
      <c r="AM81" s="361">
        <f t="shared" si="49"/>
        <v>0</v>
      </c>
      <c r="AN81" s="358"/>
      <c r="AO81" s="359"/>
      <c r="AP81" s="361">
        <f t="shared" si="50"/>
        <v>0</v>
      </c>
      <c r="AQ81" s="361">
        <f t="shared" si="51"/>
        <v>0</v>
      </c>
      <c r="AR81" s="361">
        <f t="shared" si="52"/>
        <v>0</v>
      </c>
      <c r="AS81" s="361">
        <f t="shared" si="53"/>
        <v>0</v>
      </c>
      <c r="AT81" s="358"/>
      <c r="AU81" s="359"/>
      <c r="AV81" s="361">
        <f t="shared" si="54"/>
        <v>0</v>
      </c>
      <c r="AW81" s="361">
        <f t="shared" si="55"/>
        <v>0</v>
      </c>
      <c r="AX81" s="358"/>
      <c r="AY81" s="359"/>
      <c r="AZ81" s="361">
        <f t="shared" si="56"/>
        <v>0</v>
      </c>
      <c r="BA81" s="361">
        <f t="shared" si="57"/>
        <v>0</v>
      </c>
      <c r="BB81" s="358"/>
      <c r="BC81" s="359"/>
      <c r="BD81" s="361">
        <f t="shared" si="58"/>
        <v>0</v>
      </c>
      <c r="BE81" s="361">
        <f t="shared" si="59"/>
        <v>0</v>
      </c>
      <c r="BF81" s="358"/>
      <c r="BG81" s="359"/>
      <c r="BH81" s="361">
        <f t="shared" si="60"/>
        <v>0</v>
      </c>
      <c r="BI81" s="361">
        <f t="shared" si="61"/>
        <v>0</v>
      </c>
      <c r="BJ81" s="127"/>
      <c r="BK81" s="359"/>
      <c r="BL81" s="361">
        <f t="shared" si="62"/>
        <v>0</v>
      </c>
      <c r="BM81" s="361">
        <f t="shared" si="63"/>
        <v>0</v>
      </c>
      <c r="BN81" s="361">
        <f t="shared" si="64"/>
        <v>0</v>
      </c>
      <c r="BO81" s="169"/>
      <c r="BP81" s="358"/>
      <c r="BQ81" s="359"/>
      <c r="BR81" s="361">
        <v>0</v>
      </c>
      <c r="BS81" s="361">
        <v>0</v>
      </c>
      <c r="BT81" s="361">
        <v>0</v>
      </c>
      <c r="BU81" s="169"/>
      <c r="BV81" s="358"/>
      <c r="BW81" s="359"/>
      <c r="BX81" s="361">
        <f t="shared" si="65"/>
        <v>0</v>
      </c>
      <c r="BY81" s="361">
        <f t="shared" si="66"/>
        <v>0</v>
      </c>
      <c r="BZ81" s="361">
        <f t="shared" si="67"/>
        <v>0</v>
      </c>
      <c r="CA81" s="169"/>
      <c r="CB81" s="127"/>
      <c r="CC81" s="358"/>
      <c r="CD81" s="127"/>
    </row>
    <row r="82" spans="1:82" ht="18" customHeight="1">
      <c r="A82" s="123"/>
      <c r="B82" s="123"/>
      <c r="C82" s="123"/>
      <c r="D82" s="123"/>
      <c r="E82" s="124"/>
      <c r="F82" s="125"/>
      <c r="G82" s="123"/>
      <c r="H82" s="123"/>
      <c r="I82" s="123"/>
      <c r="J82" s="123"/>
      <c r="K82" s="169"/>
      <c r="L82" s="124"/>
      <c r="M82" s="169"/>
      <c r="N82" s="127"/>
      <c r="O82" s="169"/>
      <c r="P82" s="169"/>
      <c r="Q82" s="169"/>
      <c r="R82" s="169"/>
      <c r="S82" s="374"/>
      <c r="T82" s="375"/>
      <c r="U82" s="357"/>
      <c r="V82" s="358"/>
      <c r="W82" s="359"/>
      <c r="X82" s="361">
        <f t="shared" si="39"/>
        <v>0</v>
      </c>
      <c r="Y82" s="361">
        <f t="shared" si="40"/>
        <v>0</v>
      </c>
      <c r="Z82" s="361">
        <f t="shared" si="41"/>
        <v>0</v>
      </c>
      <c r="AA82" s="361">
        <f t="shared" si="42"/>
        <v>0</v>
      </c>
      <c r="AB82" s="169"/>
      <c r="AC82" s="358"/>
      <c r="AD82" s="359"/>
      <c r="AE82" s="361">
        <f t="shared" si="43"/>
        <v>0</v>
      </c>
      <c r="AF82" s="361">
        <f t="shared" si="44"/>
        <v>0</v>
      </c>
      <c r="AG82" s="361">
        <f t="shared" si="45"/>
        <v>0</v>
      </c>
      <c r="AH82" s="358"/>
      <c r="AI82" s="359"/>
      <c r="AJ82" s="361">
        <f t="shared" si="46"/>
        <v>0</v>
      </c>
      <c r="AK82" s="361">
        <f t="shared" si="47"/>
        <v>0</v>
      </c>
      <c r="AL82" s="361">
        <f t="shared" si="48"/>
        <v>0</v>
      </c>
      <c r="AM82" s="361">
        <f t="shared" si="49"/>
        <v>0</v>
      </c>
      <c r="AN82" s="358"/>
      <c r="AO82" s="359"/>
      <c r="AP82" s="361">
        <f t="shared" si="50"/>
        <v>0</v>
      </c>
      <c r="AQ82" s="361">
        <f t="shared" si="51"/>
        <v>0</v>
      </c>
      <c r="AR82" s="361">
        <f t="shared" si="52"/>
        <v>0</v>
      </c>
      <c r="AS82" s="361">
        <f t="shared" si="53"/>
        <v>0</v>
      </c>
      <c r="AT82" s="358"/>
      <c r="AU82" s="359"/>
      <c r="AV82" s="361">
        <f t="shared" si="54"/>
        <v>0</v>
      </c>
      <c r="AW82" s="361">
        <f t="shared" si="55"/>
        <v>0</v>
      </c>
      <c r="AX82" s="358"/>
      <c r="AY82" s="359"/>
      <c r="AZ82" s="361">
        <f t="shared" si="56"/>
        <v>0</v>
      </c>
      <c r="BA82" s="361">
        <f t="shared" si="57"/>
        <v>0</v>
      </c>
      <c r="BB82" s="358"/>
      <c r="BC82" s="359"/>
      <c r="BD82" s="361">
        <f t="shared" si="58"/>
        <v>0</v>
      </c>
      <c r="BE82" s="361">
        <f t="shared" si="59"/>
        <v>0</v>
      </c>
      <c r="BF82" s="358"/>
      <c r="BG82" s="359"/>
      <c r="BH82" s="361">
        <f t="shared" si="60"/>
        <v>0</v>
      </c>
      <c r="BI82" s="361">
        <f t="shared" si="61"/>
        <v>0</v>
      </c>
      <c r="BJ82" s="127"/>
      <c r="BK82" s="359"/>
      <c r="BL82" s="361">
        <f t="shared" si="62"/>
        <v>0</v>
      </c>
      <c r="BM82" s="361">
        <f t="shared" si="63"/>
        <v>0</v>
      </c>
      <c r="BN82" s="361">
        <f t="shared" si="64"/>
        <v>0</v>
      </c>
      <c r="BO82" s="169"/>
      <c r="BP82" s="358"/>
      <c r="BQ82" s="359"/>
      <c r="BR82" s="361">
        <v>0</v>
      </c>
      <c r="BS82" s="361">
        <v>0</v>
      </c>
      <c r="BT82" s="361">
        <v>0</v>
      </c>
      <c r="BU82" s="169"/>
      <c r="BV82" s="358"/>
      <c r="BW82" s="359"/>
      <c r="BX82" s="361">
        <f t="shared" si="65"/>
        <v>0</v>
      </c>
      <c r="BY82" s="361">
        <f t="shared" si="66"/>
        <v>0</v>
      </c>
      <c r="BZ82" s="361">
        <f t="shared" si="67"/>
        <v>0</v>
      </c>
      <c r="CA82" s="169"/>
      <c r="CB82" s="127"/>
      <c r="CC82" s="358"/>
      <c r="CD82" s="127"/>
    </row>
    <row r="83" spans="1:82" ht="18" customHeight="1">
      <c r="A83" s="123"/>
      <c r="B83" s="123"/>
      <c r="C83" s="123"/>
      <c r="D83" s="123"/>
      <c r="E83" s="124"/>
      <c r="F83" s="125"/>
      <c r="G83" s="123"/>
      <c r="H83" s="123"/>
      <c r="I83" s="123"/>
      <c r="J83" s="123"/>
      <c r="K83" s="169"/>
      <c r="L83" s="124"/>
      <c r="M83" s="169"/>
      <c r="N83" s="127"/>
      <c r="O83" s="169"/>
      <c r="P83" s="169"/>
      <c r="Q83" s="169"/>
      <c r="R83" s="169"/>
      <c r="S83" s="374"/>
      <c r="T83" s="375"/>
      <c r="U83" s="357"/>
      <c r="V83" s="358"/>
      <c r="W83" s="359"/>
      <c r="X83" s="361">
        <f t="shared" si="39"/>
        <v>0</v>
      </c>
      <c r="Y83" s="361">
        <f t="shared" si="40"/>
        <v>0</v>
      </c>
      <c r="Z83" s="361">
        <f t="shared" si="41"/>
        <v>0</v>
      </c>
      <c r="AA83" s="361">
        <f t="shared" si="42"/>
        <v>0</v>
      </c>
      <c r="AB83" s="169"/>
      <c r="AC83" s="358"/>
      <c r="AD83" s="359"/>
      <c r="AE83" s="361">
        <f t="shared" si="43"/>
        <v>0</v>
      </c>
      <c r="AF83" s="361">
        <f t="shared" si="44"/>
        <v>0</v>
      </c>
      <c r="AG83" s="361">
        <f t="shared" si="45"/>
        <v>0</v>
      </c>
      <c r="AH83" s="358"/>
      <c r="AI83" s="359"/>
      <c r="AJ83" s="361">
        <f t="shared" si="46"/>
        <v>0</v>
      </c>
      <c r="AK83" s="361">
        <f t="shared" si="47"/>
        <v>0</v>
      </c>
      <c r="AL83" s="361">
        <f t="shared" si="48"/>
        <v>0</v>
      </c>
      <c r="AM83" s="361">
        <f t="shared" si="49"/>
        <v>0</v>
      </c>
      <c r="AN83" s="358"/>
      <c r="AO83" s="359"/>
      <c r="AP83" s="361">
        <f t="shared" si="50"/>
        <v>0</v>
      </c>
      <c r="AQ83" s="361">
        <f t="shared" si="51"/>
        <v>0</v>
      </c>
      <c r="AR83" s="361">
        <f t="shared" si="52"/>
        <v>0</v>
      </c>
      <c r="AS83" s="361">
        <f t="shared" si="53"/>
        <v>0</v>
      </c>
      <c r="AT83" s="358"/>
      <c r="AU83" s="359"/>
      <c r="AV83" s="361">
        <f t="shared" si="54"/>
        <v>0</v>
      </c>
      <c r="AW83" s="361">
        <f t="shared" si="55"/>
        <v>0</v>
      </c>
      <c r="AX83" s="358"/>
      <c r="AY83" s="359"/>
      <c r="AZ83" s="361">
        <f t="shared" si="56"/>
        <v>0</v>
      </c>
      <c r="BA83" s="361">
        <f t="shared" si="57"/>
        <v>0</v>
      </c>
      <c r="BB83" s="358"/>
      <c r="BC83" s="359"/>
      <c r="BD83" s="361">
        <f t="shared" si="58"/>
        <v>0</v>
      </c>
      <c r="BE83" s="361">
        <f t="shared" si="59"/>
        <v>0</v>
      </c>
      <c r="BF83" s="358"/>
      <c r="BG83" s="359"/>
      <c r="BH83" s="361">
        <f t="shared" si="60"/>
        <v>0</v>
      </c>
      <c r="BI83" s="361">
        <f t="shared" si="61"/>
        <v>0</v>
      </c>
      <c r="BJ83" s="127"/>
      <c r="BK83" s="359"/>
      <c r="BL83" s="361">
        <f t="shared" si="62"/>
        <v>0</v>
      </c>
      <c r="BM83" s="361">
        <f t="shared" si="63"/>
        <v>0</v>
      </c>
      <c r="BN83" s="361">
        <f t="shared" si="64"/>
        <v>0</v>
      </c>
      <c r="BO83" s="169"/>
      <c r="BP83" s="358"/>
      <c r="BQ83" s="359"/>
      <c r="BR83" s="361">
        <v>0</v>
      </c>
      <c r="BS83" s="361">
        <v>0</v>
      </c>
      <c r="BT83" s="361">
        <v>0</v>
      </c>
      <c r="BU83" s="169"/>
      <c r="BV83" s="358"/>
      <c r="BW83" s="359"/>
      <c r="BX83" s="361">
        <f t="shared" si="65"/>
        <v>0</v>
      </c>
      <c r="BY83" s="361">
        <f t="shared" si="66"/>
        <v>0</v>
      </c>
      <c r="BZ83" s="361">
        <f t="shared" si="67"/>
        <v>0</v>
      </c>
      <c r="CA83" s="169"/>
      <c r="CB83" s="127"/>
      <c r="CC83" s="358"/>
      <c r="CD83" s="127"/>
    </row>
    <row r="84" spans="1:82" ht="18" customHeight="1">
      <c r="A84" s="123"/>
      <c r="B84" s="123"/>
      <c r="C84" s="123"/>
      <c r="D84" s="123"/>
      <c r="E84" s="124"/>
      <c r="F84" s="125"/>
      <c r="G84" s="123"/>
      <c r="H84" s="123"/>
      <c r="I84" s="123"/>
      <c r="J84" s="123"/>
      <c r="K84" s="169"/>
      <c r="L84" s="124"/>
      <c r="M84" s="169"/>
      <c r="N84" s="127"/>
      <c r="O84" s="169"/>
      <c r="P84" s="169"/>
      <c r="Q84" s="169"/>
      <c r="R84" s="169"/>
      <c r="S84" s="374"/>
      <c r="T84" s="375"/>
      <c r="U84" s="357"/>
      <c r="V84" s="358"/>
      <c r="W84" s="359"/>
      <c r="X84" s="361">
        <f t="shared" si="39"/>
        <v>0</v>
      </c>
      <c r="Y84" s="361">
        <f t="shared" si="40"/>
        <v>0</v>
      </c>
      <c r="Z84" s="361">
        <f t="shared" si="41"/>
        <v>0</v>
      </c>
      <c r="AA84" s="361">
        <f t="shared" si="42"/>
        <v>0</v>
      </c>
      <c r="AB84" s="169"/>
      <c r="AC84" s="358"/>
      <c r="AD84" s="359"/>
      <c r="AE84" s="361">
        <f t="shared" si="43"/>
        <v>0</v>
      </c>
      <c r="AF84" s="361">
        <f t="shared" si="44"/>
        <v>0</v>
      </c>
      <c r="AG84" s="361">
        <f t="shared" si="45"/>
        <v>0</v>
      </c>
      <c r="AH84" s="358"/>
      <c r="AI84" s="359"/>
      <c r="AJ84" s="361">
        <f t="shared" si="46"/>
        <v>0</v>
      </c>
      <c r="AK84" s="361">
        <f t="shared" si="47"/>
        <v>0</v>
      </c>
      <c r="AL84" s="361">
        <f t="shared" si="48"/>
        <v>0</v>
      </c>
      <c r="AM84" s="361">
        <f t="shared" si="49"/>
        <v>0</v>
      </c>
      <c r="AN84" s="358"/>
      <c r="AO84" s="359"/>
      <c r="AP84" s="361">
        <f t="shared" si="50"/>
        <v>0</v>
      </c>
      <c r="AQ84" s="361">
        <f t="shared" si="51"/>
        <v>0</v>
      </c>
      <c r="AR84" s="361">
        <f t="shared" si="52"/>
        <v>0</v>
      </c>
      <c r="AS84" s="361">
        <f t="shared" si="53"/>
        <v>0</v>
      </c>
      <c r="AT84" s="358"/>
      <c r="AU84" s="359"/>
      <c r="AV84" s="361">
        <f t="shared" si="54"/>
        <v>0</v>
      </c>
      <c r="AW84" s="361">
        <f t="shared" si="55"/>
        <v>0</v>
      </c>
      <c r="AX84" s="358"/>
      <c r="AY84" s="359"/>
      <c r="AZ84" s="361">
        <f t="shared" si="56"/>
        <v>0</v>
      </c>
      <c r="BA84" s="361">
        <f t="shared" si="57"/>
        <v>0</v>
      </c>
      <c r="BB84" s="358"/>
      <c r="BC84" s="359"/>
      <c r="BD84" s="361">
        <f t="shared" si="58"/>
        <v>0</v>
      </c>
      <c r="BE84" s="361">
        <f t="shared" si="59"/>
        <v>0</v>
      </c>
      <c r="BF84" s="358"/>
      <c r="BG84" s="359"/>
      <c r="BH84" s="361">
        <f t="shared" si="60"/>
        <v>0</v>
      </c>
      <c r="BI84" s="361">
        <f t="shared" si="61"/>
        <v>0</v>
      </c>
      <c r="BJ84" s="127"/>
      <c r="BK84" s="359"/>
      <c r="BL84" s="361">
        <f t="shared" si="62"/>
        <v>0</v>
      </c>
      <c r="BM84" s="361">
        <f t="shared" si="63"/>
        <v>0</v>
      </c>
      <c r="BN84" s="361">
        <f t="shared" si="64"/>
        <v>0</v>
      </c>
      <c r="BO84" s="169"/>
      <c r="BP84" s="358"/>
      <c r="BQ84" s="359"/>
      <c r="BR84" s="361">
        <v>0</v>
      </c>
      <c r="BS84" s="361">
        <v>0</v>
      </c>
      <c r="BT84" s="361">
        <v>0</v>
      </c>
      <c r="BU84" s="169"/>
      <c r="BV84" s="358"/>
      <c r="BW84" s="359"/>
      <c r="BX84" s="361">
        <f t="shared" si="65"/>
        <v>0</v>
      </c>
      <c r="BY84" s="361">
        <f t="shared" si="66"/>
        <v>0</v>
      </c>
      <c r="BZ84" s="361">
        <f t="shared" si="67"/>
        <v>0</v>
      </c>
      <c r="CA84" s="169"/>
      <c r="CB84" s="127"/>
      <c r="CC84" s="358"/>
      <c r="CD84" s="127"/>
    </row>
    <row r="85" spans="1:82" ht="18" customHeight="1">
      <c r="A85" s="123"/>
      <c r="B85" s="123"/>
      <c r="C85" s="123"/>
      <c r="D85" s="123"/>
      <c r="E85" s="124"/>
      <c r="F85" s="125"/>
      <c r="G85" s="123"/>
      <c r="H85" s="123"/>
      <c r="I85" s="123"/>
      <c r="J85" s="123"/>
      <c r="K85" s="169"/>
      <c r="L85" s="124"/>
      <c r="M85" s="169"/>
      <c r="N85" s="127"/>
      <c r="O85" s="169"/>
      <c r="P85" s="169"/>
      <c r="Q85" s="169"/>
      <c r="R85" s="169"/>
      <c r="S85" s="374"/>
      <c r="T85" s="375"/>
      <c r="U85" s="357"/>
      <c r="V85" s="358"/>
      <c r="W85" s="359"/>
      <c r="X85" s="361">
        <f t="shared" si="39"/>
        <v>0</v>
      </c>
      <c r="Y85" s="361">
        <f t="shared" si="40"/>
        <v>0</v>
      </c>
      <c r="Z85" s="361">
        <f t="shared" si="41"/>
        <v>0</v>
      </c>
      <c r="AA85" s="361">
        <f t="shared" si="42"/>
        <v>0</v>
      </c>
      <c r="AB85" s="169"/>
      <c r="AC85" s="358"/>
      <c r="AD85" s="359"/>
      <c r="AE85" s="361">
        <f t="shared" si="43"/>
        <v>0</v>
      </c>
      <c r="AF85" s="361">
        <f t="shared" si="44"/>
        <v>0</v>
      </c>
      <c r="AG85" s="361">
        <f t="shared" si="45"/>
        <v>0</v>
      </c>
      <c r="AH85" s="358"/>
      <c r="AI85" s="359"/>
      <c r="AJ85" s="361">
        <f t="shared" si="46"/>
        <v>0</v>
      </c>
      <c r="AK85" s="361">
        <f t="shared" si="47"/>
        <v>0</v>
      </c>
      <c r="AL85" s="361">
        <f t="shared" si="48"/>
        <v>0</v>
      </c>
      <c r="AM85" s="361">
        <f t="shared" si="49"/>
        <v>0</v>
      </c>
      <c r="AN85" s="358"/>
      <c r="AO85" s="359"/>
      <c r="AP85" s="361">
        <f t="shared" si="50"/>
        <v>0</v>
      </c>
      <c r="AQ85" s="361">
        <f t="shared" si="51"/>
        <v>0</v>
      </c>
      <c r="AR85" s="361">
        <f t="shared" si="52"/>
        <v>0</v>
      </c>
      <c r="AS85" s="361">
        <f t="shared" si="53"/>
        <v>0</v>
      </c>
      <c r="AT85" s="358"/>
      <c r="AU85" s="359"/>
      <c r="AV85" s="361">
        <f t="shared" si="54"/>
        <v>0</v>
      </c>
      <c r="AW85" s="361">
        <f t="shared" si="55"/>
        <v>0</v>
      </c>
      <c r="AX85" s="358"/>
      <c r="AY85" s="359"/>
      <c r="AZ85" s="361">
        <f t="shared" si="56"/>
        <v>0</v>
      </c>
      <c r="BA85" s="361">
        <f t="shared" si="57"/>
        <v>0</v>
      </c>
      <c r="BB85" s="358"/>
      <c r="BC85" s="359"/>
      <c r="BD85" s="361">
        <f t="shared" si="58"/>
        <v>0</v>
      </c>
      <c r="BE85" s="361">
        <f t="shared" si="59"/>
        <v>0</v>
      </c>
      <c r="BF85" s="358"/>
      <c r="BG85" s="359"/>
      <c r="BH85" s="361">
        <f t="shared" si="60"/>
        <v>0</v>
      </c>
      <c r="BI85" s="361">
        <f t="shared" si="61"/>
        <v>0</v>
      </c>
      <c r="BJ85" s="127"/>
      <c r="BK85" s="359"/>
      <c r="BL85" s="361">
        <f t="shared" si="62"/>
        <v>0</v>
      </c>
      <c r="BM85" s="361">
        <f t="shared" si="63"/>
        <v>0</v>
      </c>
      <c r="BN85" s="361">
        <f t="shared" si="64"/>
        <v>0</v>
      </c>
      <c r="BO85" s="169"/>
      <c r="BP85" s="358"/>
      <c r="BQ85" s="359"/>
      <c r="BR85" s="361">
        <v>0</v>
      </c>
      <c r="BS85" s="361">
        <v>0</v>
      </c>
      <c r="BT85" s="361">
        <v>0</v>
      </c>
      <c r="BU85" s="169"/>
      <c r="BV85" s="358"/>
      <c r="BW85" s="359"/>
      <c r="BX85" s="361">
        <f t="shared" si="65"/>
        <v>0</v>
      </c>
      <c r="BY85" s="361">
        <f t="shared" si="66"/>
        <v>0</v>
      </c>
      <c r="BZ85" s="361">
        <f t="shared" si="67"/>
        <v>0</v>
      </c>
      <c r="CA85" s="169"/>
      <c r="CB85" s="127"/>
      <c r="CC85" s="358"/>
      <c r="CD85" s="127"/>
    </row>
    <row r="86" spans="1:82" ht="18" customHeight="1">
      <c r="A86" s="123"/>
      <c r="B86" s="123"/>
      <c r="C86" s="123"/>
      <c r="D86" s="123"/>
      <c r="E86" s="124"/>
      <c r="F86" s="125"/>
      <c r="G86" s="123"/>
      <c r="H86" s="123"/>
      <c r="I86" s="123"/>
      <c r="J86" s="123"/>
      <c r="K86" s="169"/>
      <c r="L86" s="124"/>
      <c r="M86" s="169"/>
      <c r="N86" s="127"/>
      <c r="O86" s="169"/>
      <c r="P86" s="169"/>
      <c r="Q86" s="169"/>
      <c r="R86" s="169"/>
      <c r="S86" s="374"/>
      <c r="T86" s="375"/>
      <c r="U86" s="357"/>
      <c r="V86" s="358"/>
      <c r="W86" s="359"/>
      <c r="X86" s="378" t="str">
        <f>IF(V86="","",ROUND(V86*W86*1.31*1.7*0.4,0))</f>
        <v/>
      </c>
      <c r="Y86" s="378"/>
      <c r="Z86" s="378" t="str">
        <f t="shared" ref="Z86:Z109" si="68">IF(V86="","",ROUND(V86*W86*1.31*0.85,0)-X86)</f>
        <v/>
      </c>
      <c r="AA86" s="378"/>
      <c r="AB86" s="169"/>
      <c r="AC86" s="358"/>
      <c r="AD86" s="359"/>
      <c r="AE86" s="359"/>
      <c r="AF86" s="359"/>
      <c r="AG86" s="359"/>
      <c r="AH86" s="358"/>
      <c r="AI86" s="359"/>
      <c r="AJ86" s="378" t="str">
        <f t="shared" ref="AJ86:AJ149" si="69">IF(AH86="","",ROUND(AH86*AI86*1.31*1.7*0.4,0))</f>
        <v/>
      </c>
      <c r="AK86" s="378"/>
      <c r="AL86" s="378" t="str">
        <f t="shared" ref="AL86:AL109" si="70">IF(AH86="","",ROUND(AH86*AI86*1.31*0.85,0)-AJ86)</f>
        <v/>
      </c>
      <c r="AM86" s="378"/>
      <c r="AN86" s="358"/>
      <c r="AO86" s="359"/>
      <c r="AP86" s="378" t="str">
        <f t="shared" ref="AP86:AP149" si="71">IF(AN86="","",ROUND(AN86*AO86*1.31*1.7*0.4,0))</f>
        <v/>
      </c>
      <c r="AQ86" s="378"/>
      <c r="AR86" s="378" t="str">
        <f t="shared" ref="AR86:AR109" si="72">IF(AN86="","",ROUND(AN86*AO86*1.31*0.85,0)-AP86)</f>
        <v/>
      </c>
      <c r="AS86" s="378"/>
      <c r="AT86" s="358"/>
      <c r="AU86" s="359"/>
      <c r="AV86" s="359"/>
      <c r="AW86" s="378" t="str">
        <f t="shared" ref="AW86:AW149" si="73">IF(AT86="","",ROUND(AT86*AU86*1.31*1.7*0.4,0))</f>
        <v/>
      </c>
      <c r="AX86" s="358"/>
      <c r="AY86" s="359"/>
      <c r="AZ86" s="359"/>
      <c r="BA86" s="378" t="str">
        <f t="shared" ref="BA86:BA149" si="74">IF(AX86="","",ROUND(AX86*AY86*1.31*1.7*0.4,0))</f>
        <v/>
      </c>
      <c r="BB86" s="358"/>
      <c r="BC86" s="359"/>
      <c r="BD86" s="359"/>
      <c r="BE86" s="378" t="str">
        <f t="shared" ref="BE86:BE149" si="75">IF(BB86="","",ROUND(BB86*BC86*1.31*1.7*0.4,0))</f>
        <v/>
      </c>
      <c r="BF86" s="358"/>
      <c r="BG86" s="359"/>
      <c r="BH86" s="378" t="str">
        <f t="shared" ref="BH86:BH149" si="76">IF(BF86="","",ROUND(BF86*BG86*1.31*1.7*0.4,0))</f>
        <v/>
      </c>
      <c r="BI86" s="378"/>
      <c r="BJ86" s="127"/>
      <c r="BK86" s="359"/>
      <c r="BL86" s="378" t="str">
        <f t="shared" ref="BL86:BL149" si="77">IF(BJ86="","",ROUND(BJ86*BK86*1.31*1.7*0.4,0))</f>
        <v/>
      </c>
      <c r="BM86" s="378"/>
      <c r="BN86" s="378" t="str">
        <f t="shared" ref="BN86:BN108" si="78">IF(BJ86="","",ROUND(BJ86*BK86*1.31,0)-BL86)</f>
        <v/>
      </c>
      <c r="BO86" s="169"/>
      <c r="BP86" s="358"/>
      <c r="BQ86" s="359"/>
      <c r="BR86" s="378" t="str">
        <f t="shared" ref="BR86:BR149" si="79">IF(BP86="","",ROUND(BP86*BQ86*1.31*1.7*0.4,0))</f>
        <v/>
      </c>
      <c r="BS86" s="378"/>
      <c r="BT86" s="378" t="str">
        <f t="shared" ref="BT86:BT108" si="80">IF(BP86="","",ROUND(BP86*BQ86*1.31,0)-BR86)</f>
        <v/>
      </c>
      <c r="BU86" s="169"/>
      <c r="BV86" s="358"/>
      <c r="BW86" s="359"/>
      <c r="BX86" s="378" t="str">
        <f t="shared" ref="BX86:BX109" si="81">IF(BV86="","",ROUND(BV86*BW86*1.31*1.7*0.4,0))</f>
        <v/>
      </c>
      <c r="BY86" s="378"/>
      <c r="BZ86" s="378" t="str">
        <f t="shared" ref="BZ86:BZ109" si="82">IF(BV86="","",ROUND(BV86*BW86*1.31,0)-BX86)</f>
        <v/>
      </c>
      <c r="CA86" s="169"/>
      <c r="CB86" s="127"/>
      <c r="CC86" s="358"/>
      <c r="CD86" s="127"/>
    </row>
    <row r="87" spans="1:82" ht="18" customHeight="1">
      <c r="A87" s="123"/>
      <c r="B87" s="123"/>
      <c r="C87" s="123"/>
      <c r="D87" s="123"/>
      <c r="E87" s="124"/>
      <c r="F87" s="125"/>
      <c r="G87" s="123"/>
      <c r="H87" s="123"/>
      <c r="I87" s="123"/>
      <c r="J87" s="123"/>
      <c r="K87" s="169"/>
      <c r="L87" s="124"/>
      <c r="M87" s="169"/>
      <c r="N87" s="127"/>
      <c r="O87" s="169"/>
      <c r="P87" s="169"/>
      <c r="Q87" s="169"/>
      <c r="R87" s="169"/>
      <c r="S87" s="374"/>
      <c r="T87" s="375"/>
      <c r="U87" s="357"/>
      <c r="V87" s="358"/>
      <c r="W87" s="359"/>
      <c r="X87" s="378" t="str">
        <f t="shared" ref="X87:X150" si="83">IF(V87="","",ROUND(V87*W87*1.31*1.7*0.4,0))</f>
        <v/>
      </c>
      <c r="Y87" s="378"/>
      <c r="Z87" s="378" t="str">
        <f t="shared" si="68"/>
        <v/>
      </c>
      <c r="AA87" s="378"/>
      <c r="AB87" s="169"/>
      <c r="AC87" s="358"/>
      <c r="AD87" s="359"/>
      <c r="AE87" s="359"/>
      <c r="AF87" s="359"/>
      <c r="AG87" s="359"/>
      <c r="AH87" s="358"/>
      <c r="AI87" s="359"/>
      <c r="AJ87" s="378" t="str">
        <f t="shared" si="69"/>
        <v/>
      </c>
      <c r="AK87" s="378"/>
      <c r="AL87" s="378" t="str">
        <f t="shared" si="70"/>
        <v/>
      </c>
      <c r="AM87" s="378"/>
      <c r="AN87" s="358"/>
      <c r="AO87" s="359"/>
      <c r="AP87" s="378" t="str">
        <f t="shared" si="71"/>
        <v/>
      </c>
      <c r="AQ87" s="378"/>
      <c r="AR87" s="378" t="str">
        <f t="shared" si="72"/>
        <v/>
      </c>
      <c r="AS87" s="378"/>
      <c r="AT87" s="358"/>
      <c r="AU87" s="359"/>
      <c r="AV87" s="359"/>
      <c r="AW87" s="378" t="str">
        <f t="shared" si="73"/>
        <v/>
      </c>
      <c r="AX87" s="358"/>
      <c r="AY87" s="359"/>
      <c r="AZ87" s="359"/>
      <c r="BA87" s="378" t="str">
        <f t="shared" si="74"/>
        <v/>
      </c>
      <c r="BB87" s="358"/>
      <c r="BC87" s="359"/>
      <c r="BD87" s="359"/>
      <c r="BE87" s="378" t="str">
        <f t="shared" si="75"/>
        <v/>
      </c>
      <c r="BF87" s="358"/>
      <c r="BG87" s="359"/>
      <c r="BH87" s="378" t="str">
        <f t="shared" si="76"/>
        <v/>
      </c>
      <c r="BI87" s="378"/>
      <c r="BJ87" s="127"/>
      <c r="BK87" s="359"/>
      <c r="BL87" s="378" t="str">
        <f t="shared" si="77"/>
        <v/>
      </c>
      <c r="BM87" s="378"/>
      <c r="BN87" s="378" t="str">
        <f t="shared" si="78"/>
        <v/>
      </c>
      <c r="BO87" s="169"/>
      <c r="BP87" s="358"/>
      <c r="BQ87" s="359"/>
      <c r="BR87" s="378" t="str">
        <f t="shared" si="79"/>
        <v/>
      </c>
      <c r="BS87" s="378"/>
      <c r="BT87" s="378" t="str">
        <f t="shared" si="80"/>
        <v/>
      </c>
      <c r="BU87" s="169"/>
      <c r="BV87" s="358"/>
      <c r="BW87" s="359"/>
      <c r="BX87" s="378" t="str">
        <f t="shared" si="81"/>
        <v/>
      </c>
      <c r="BY87" s="378"/>
      <c r="BZ87" s="378" t="str">
        <f t="shared" si="82"/>
        <v/>
      </c>
      <c r="CA87" s="169"/>
      <c r="CB87" s="127"/>
      <c r="CC87" s="358"/>
      <c r="CD87" s="127"/>
    </row>
    <row r="88" spans="1:82" ht="18" customHeight="1">
      <c r="A88" s="123"/>
      <c r="B88" s="123"/>
      <c r="C88" s="123"/>
      <c r="D88" s="123"/>
      <c r="E88" s="124"/>
      <c r="F88" s="125"/>
      <c r="G88" s="123"/>
      <c r="H88" s="123"/>
      <c r="I88" s="123"/>
      <c r="J88" s="123"/>
      <c r="K88" s="169"/>
      <c r="L88" s="124"/>
      <c r="M88" s="169"/>
      <c r="N88" s="127"/>
      <c r="O88" s="169"/>
      <c r="P88" s="169"/>
      <c r="Q88" s="169"/>
      <c r="R88" s="169"/>
      <c r="S88" s="374"/>
      <c r="T88" s="375"/>
      <c r="U88" s="357"/>
      <c r="V88" s="358"/>
      <c r="W88" s="359"/>
      <c r="X88" s="378" t="str">
        <f t="shared" si="83"/>
        <v/>
      </c>
      <c r="Y88" s="378"/>
      <c r="Z88" s="378" t="str">
        <f t="shared" si="68"/>
        <v/>
      </c>
      <c r="AA88" s="378"/>
      <c r="AB88" s="169"/>
      <c r="AC88" s="358"/>
      <c r="AD88" s="359"/>
      <c r="AE88" s="359"/>
      <c r="AF88" s="359"/>
      <c r="AG88" s="359"/>
      <c r="AH88" s="358"/>
      <c r="AI88" s="359"/>
      <c r="AJ88" s="378" t="str">
        <f t="shared" si="69"/>
        <v/>
      </c>
      <c r="AK88" s="378"/>
      <c r="AL88" s="378" t="str">
        <f t="shared" si="70"/>
        <v/>
      </c>
      <c r="AM88" s="378"/>
      <c r="AN88" s="358"/>
      <c r="AO88" s="359"/>
      <c r="AP88" s="378" t="str">
        <f t="shared" si="71"/>
        <v/>
      </c>
      <c r="AQ88" s="378"/>
      <c r="AR88" s="378" t="str">
        <f t="shared" si="72"/>
        <v/>
      </c>
      <c r="AS88" s="378"/>
      <c r="AT88" s="358"/>
      <c r="AU88" s="359"/>
      <c r="AV88" s="359"/>
      <c r="AW88" s="378" t="str">
        <f t="shared" si="73"/>
        <v/>
      </c>
      <c r="AX88" s="358"/>
      <c r="AY88" s="359"/>
      <c r="AZ88" s="359"/>
      <c r="BA88" s="378" t="str">
        <f t="shared" si="74"/>
        <v/>
      </c>
      <c r="BB88" s="358"/>
      <c r="BC88" s="359"/>
      <c r="BD88" s="359"/>
      <c r="BE88" s="378" t="str">
        <f t="shared" si="75"/>
        <v/>
      </c>
      <c r="BF88" s="358"/>
      <c r="BG88" s="359"/>
      <c r="BH88" s="378" t="str">
        <f t="shared" si="76"/>
        <v/>
      </c>
      <c r="BI88" s="378"/>
      <c r="BJ88" s="127"/>
      <c r="BK88" s="359"/>
      <c r="BL88" s="378" t="str">
        <f t="shared" si="77"/>
        <v/>
      </c>
      <c r="BM88" s="378"/>
      <c r="BN88" s="378" t="str">
        <f t="shared" si="78"/>
        <v/>
      </c>
      <c r="BO88" s="169"/>
      <c r="BP88" s="358"/>
      <c r="BQ88" s="359"/>
      <c r="BR88" s="378" t="str">
        <f t="shared" si="79"/>
        <v/>
      </c>
      <c r="BS88" s="378"/>
      <c r="BT88" s="378" t="str">
        <f t="shared" si="80"/>
        <v/>
      </c>
      <c r="BU88" s="169"/>
      <c r="BV88" s="358"/>
      <c r="BW88" s="359"/>
      <c r="BX88" s="378" t="str">
        <f t="shared" si="81"/>
        <v/>
      </c>
      <c r="BY88" s="378"/>
      <c r="BZ88" s="378" t="str">
        <f t="shared" si="82"/>
        <v/>
      </c>
      <c r="CA88" s="169"/>
      <c r="CB88" s="127"/>
      <c r="CC88" s="358"/>
      <c r="CD88" s="127"/>
    </row>
    <row r="89" spans="1:82" ht="18" customHeight="1">
      <c r="A89" s="123"/>
      <c r="B89" s="123"/>
      <c r="C89" s="123"/>
      <c r="D89" s="123"/>
      <c r="E89" s="124"/>
      <c r="F89" s="125"/>
      <c r="G89" s="123"/>
      <c r="H89" s="123"/>
      <c r="I89" s="123"/>
      <c r="J89" s="123"/>
      <c r="K89" s="169"/>
      <c r="L89" s="124"/>
      <c r="M89" s="169"/>
      <c r="N89" s="127"/>
      <c r="O89" s="169"/>
      <c r="P89" s="169"/>
      <c r="Q89" s="169"/>
      <c r="R89" s="169"/>
      <c r="S89" s="374"/>
      <c r="T89" s="375"/>
      <c r="U89" s="357"/>
      <c r="V89" s="358"/>
      <c r="W89" s="359"/>
      <c r="X89" s="378" t="str">
        <f t="shared" si="83"/>
        <v/>
      </c>
      <c r="Y89" s="378"/>
      <c r="Z89" s="378" t="str">
        <f t="shared" si="68"/>
        <v/>
      </c>
      <c r="AA89" s="378"/>
      <c r="AB89" s="169"/>
      <c r="AC89" s="358"/>
      <c r="AD89" s="359"/>
      <c r="AE89" s="359"/>
      <c r="AF89" s="359"/>
      <c r="AG89" s="359"/>
      <c r="AH89" s="358"/>
      <c r="AI89" s="359"/>
      <c r="AJ89" s="378" t="str">
        <f t="shared" si="69"/>
        <v/>
      </c>
      <c r="AK89" s="378"/>
      <c r="AL89" s="378" t="str">
        <f t="shared" si="70"/>
        <v/>
      </c>
      <c r="AM89" s="378"/>
      <c r="AN89" s="358"/>
      <c r="AO89" s="359"/>
      <c r="AP89" s="378" t="str">
        <f t="shared" si="71"/>
        <v/>
      </c>
      <c r="AQ89" s="378"/>
      <c r="AR89" s="378" t="str">
        <f t="shared" si="72"/>
        <v/>
      </c>
      <c r="AS89" s="378"/>
      <c r="AT89" s="358"/>
      <c r="AU89" s="359"/>
      <c r="AV89" s="359"/>
      <c r="AW89" s="378" t="str">
        <f t="shared" si="73"/>
        <v/>
      </c>
      <c r="AX89" s="358"/>
      <c r="AY89" s="359"/>
      <c r="AZ89" s="359"/>
      <c r="BA89" s="378" t="str">
        <f t="shared" si="74"/>
        <v/>
      </c>
      <c r="BB89" s="358"/>
      <c r="BC89" s="359"/>
      <c r="BD89" s="359"/>
      <c r="BE89" s="378" t="str">
        <f t="shared" si="75"/>
        <v/>
      </c>
      <c r="BF89" s="358"/>
      <c r="BG89" s="359"/>
      <c r="BH89" s="378" t="str">
        <f t="shared" si="76"/>
        <v/>
      </c>
      <c r="BI89" s="378"/>
      <c r="BJ89" s="127"/>
      <c r="BK89" s="359"/>
      <c r="BL89" s="378" t="str">
        <f t="shared" si="77"/>
        <v/>
      </c>
      <c r="BM89" s="378"/>
      <c r="BN89" s="378" t="str">
        <f t="shared" si="78"/>
        <v/>
      </c>
      <c r="BO89" s="169"/>
      <c r="BP89" s="358"/>
      <c r="BQ89" s="359"/>
      <c r="BR89" s="378" t="str">
        <f t="shared" si="79"/>
        <v/>
      </c>
      <c r="BS89" s="378"/>
      <c r="BT89" s="378" t="str">
        <f t="shared" si="80"/>
        <v/>
      </c>
      <c r="BU89" s="169"/>
      <c r="BV89" s="358"/>
      <c r="BW89" s="359"/>
      <c r="BX89" s="378" t="str">
        <f t="shared" si="81"/>
        <v/>
      </c>
      <c r="BY89" s="378"/>
      <c r="BZ89" s="378" t="str">
        <f t="shared" si="82"/>
        <v/>
      </c>
      <c r="CA89" s="169"/>
      <c r="CB89" s="127"/>
      <c r="CC89" s="358"/>
      <c r="CD89" s="127"/>
    </row>
    <row r="90" spans="1:82" ht="18" customHeight="1">
      <c r="A90" s="123"/>
      <c r="B90" s="123"/>
      <c r="C90" s="123"/>
      <c r="D90" s="123"/>
      <c r="E90" s="124"/>
      <c r="F90" s="125"/>
      <c r="G90" s="123"/>
      <c r="H90" s="123"/>
      <c r="I90" s="123"/>
      <c r="J90" s="123"/>
      <c r="K90" s="169"/>
      <c r="L90" s="124"/>
      <c r="M90" s="169"/>
      <c r="N90" s="127"/>
      <c r="O90" s="169"/>
      <c r="P90" s="169"/>
      <c r="Q90" s="169"/>
      <c r="R90" s="169"/>
      <c r="S90" s="374"/>
      <c r="T90" s="375"/>
      <c r="U90" s="357"/>
      <c r="V90" s="358"/>
      <c r="W90" s="359"/>
      <c r="X90" s="378" t="str">
        <f t="shared" si="83"/>
        <v/>
      </c>
      <c r="Y90" s="378"/>
      <c r="Z90" s="378" t="str">
        <f t="shared" si="68"/>
        <v/>
      </c>
      <c r="AA90" s="378"/>
      <c r="AB90" s="169"/>
      <c r="AC90" s="358"/>
      <c r="AD90" s="359"/>
      <c r="AE90" s="359"/>
      <c r="AF90" s="359"/>
      <c r="AG90" s="359"/>
      <c r="AH90" s="358"/>
      <c r="AI90" s="359"/>
      <c r="AJ90" s="378" t="str">
        <f t="shared" si="69"/>
        <v/>
      </c>
      <c r="AK90" s="378"/>
      <c r="AL90" s="378" t="str">
        <f t="shared" si="70"/>
        <v/>
      </c>
      <c r="AM90" s="378"/>
      <c r="AN90" s="358"/>
      <c r="AO90" s="359"/>
      <c r="AP90" s="378" t="str">
        <f t="shared" si="71"/>
        <v/>
      </c>
      <c r="AQ90" s="378"/>
      <c r="AR90" s="378" t="str">
        <f t="shared" si="72"/>
        <v/>
      </c>
      <c r="AS90" s="378"/>
      <c r="AT90" s="358"/>
      <c r="AU90" s="359"/>
      <c r="AV90" s="359"/>
      <c r="AW90" s="378" t="str">
        <f t="shared" si="73"/>
        <v/>
      </c>
      <c r="AX90" s="358"/>
      <c r="AY90" s="359"/>
      <c r="AZ90" s="359"/>
      <c r="BA90" s="378" t="str">
        <f t="shared" si="74"/>
        <v/>
      </c>
      <c r="BB90" s="358"/>
      <c r="BC90" s="359"/>
      <c r="BD90" s="359"/>
      <c r="BE90" s="378" t="str">
        <f t="shared" si="75"/>
        <v/>
      </c>
      <c r="BF90" s="358"/>
      <c r="BG90" s="359"/>
      <c r="BH90" s="378" t="str">
        <f t="shared" si="76"/>
        <v/>
      </c>
      <c r="BI90" s="378"/>
      <c r="BJ90" s="127"/>
      <c r="BK90" s="359"/>
      <c r="BL90" s="378" t="str">
        <f t="shared" si="77"/>
        <v/>
      </c>
      <c r="BM90" s="378"/>
      <c r="BN90" s="378" t="str">
        <f t="shared" si="78"/>
        <v/>
      </c>
      <c r="BO90" s="169"/>
      <c r="BP90" s="358"/>
      <c r="BQ90" s="359"/>
      <c r="BR90" s="378" t="str">
        <f t="shared" si="79"/>
        <v/>
      </c>
      <c r="BS90" s="378"/>
      <c r="BT90" s="378" t="str">
        <f t="shared" si="80"/>
        <v/>
      </c>
      <c r="BU90" s="169"/>
      <c r="BV90" s="358"/>
      <c r="BW90" s="359"/>
      <c r="BX90" s="378" t="str">
        <f t="shared" si="81"/>
        <v/>
      </c>
      <c r="BY90" s="378"/>
      <c r="BZ90" s="378" t="str">
        <f t="shared" si="82"/>
        <v/>
      </c>
      <c r="CA90" s="169"/>
      <c r="CB90" s="127"/>
      <c r="CC90" s="358"/>
      <c r="CD90" s="127"/>
    </row>
    <row r="91" spans="1:82" ht="18" customHeight="1">
      <c r="A91" s="123"/>
      <c r="B91" s="123"/>
      <c r="C91" s="123"/>
      <c r="D91" s="123"/>
      <c r="E91" s="124"/>
      <c r="F91" s="125"/>
      <c r="G91" s="123"/>
      <c r="H91" s="123"/>
      <c r="I91" s="123"/>
      <c r="J91" s="123"/>
      <c r="K91" s="169"/>
      <c r="L91" s="124"/>
      <c r="M91" s="169"/>
      <c r="N91" s="127"/>
      <c r="O91" s="169"/>
      <c r="P91" s="169"/>
      <c r="Q91" s="169"/>
      <c r="R91" s="169"/>
      <c r="S91" s="374"/>
      <c r="T91" s="375"/>
      <c r="U91" s="357"/>
      <c r="V91" s="358"/>
      <c r="W91" s="359"/>
      <c r="X91" s="378" t="str">
        <f t="shared" si="83"/>
        <v/>
      </c>
      <c r="Y91" s="378"/>
      <c r="Z91" s="378" t="str">
        <f t="shared" si="68"/>
        <v/>
      </c>
      <c r="AA91" s="378"/>
      <c r="AB91" s="169"/>
      <c r="AC91" s="358"/>
      <c r="AD91" s="359"/>
      <c r="AE91" s="359"/>
      <c r="AF91" s="359"/>
      <c r="AG91" s="359"/>
      <c r="AH91" s="358"/>
      <c r="AI91" s="359"/>
      <c r="AJ91" s="378" t="str">
        <f t="shared" si="69"/>
        <v/>
      </c>
      <c r="AK91" s="378"/>
      <c r="AL91" s="378" t="str">
        <f t="shared" si="70"/>
        <v/>
      </c>
      <c r="AM91" s="378"/>
      <c r="AN91" s="358"/>
      <c r="AO91" s="359"/>
      <c r="AP91" s="378" t="str">
        <f t="shared" si="71"/>
        <v/>
      </c>
      <c r="AQ91" s="378"/>
      <c r="AR91" s="378" t="str">
        <f t="shared" si="72"/>
        <v/>
      </c>
      <c r="AS91" s="378"/>
      <c r="AT91" s="358"/>
      <c r="AU91" s="359"/>
      <c r="AV91" s="359"/>
      <c r="AW91" s="378" t="str">
        <f t="shared" si="73"/>
        <v/>
      </c>
      <c r="AX91" s="358"/>
      <c r="AY91" s="359"/>
      <c r="AZ91" s="359"/>
      <c r="BA91" s="378" t="str">
        <f t="shared" si="74"/>
        <v/>
      </c>
      <c r="BB91" s="358"/>
      <c r="BC91" s="359"/>
      <c r="BD91" s="359"/>
      <c r="BE91" s="378" t="str">
        <f t="shared" si="75"/>
        <v/>
      </c>
      <c r="BF91" s="358"/>
      <c r="BG91" s="359"/>
      <c r="BH91" s="378" t="str">
        <f t="shared" si="76"/>
        <v/>
      </c>
      <c r="BI91" s="378"/>
      <c r="BJ91" s="127"/>
      <c r="BK91" s="359"/>
      <c r="BL91" s="378" t="str">
        <f t="shared" si="77"/>
        <v/>
      </c>
      <c r="BM91" s="378"/>
      <c r="BN91" s="378" t="str">
        <f t="shared" si="78"/>
        <v/>
      </c>
      <c r="BO91" s="169"/>
      <c r="BP91" s="358"/>
      <c r="BQ91" s="359"/>
      <c r="BR91" s="378" t="str">
        <f t="shared" si="79"/>
        <v/>
      </c>
      <c r="BS91" s="378"/>
      <c r="BT91" s="378" t="str">
        <f t="shared" si="80"/>
        <v/>
      </c>
      <c r="BU91" s="169"/>
      <c r="BV91" s="358"/>
      <c r="BW91" s="359"/>
      <c r="BX91" s="378" t="str">
        <f t="shared" si="81"/>
        <v/>
      </c>
      <c r="BY91" s="378"/>
      <c r="BZ91" s="378" t="str">
        <f t="shared" si="82"/>
        <v/>
      </c>
      <c r="CA91" s="169"/>
      <c r="CB91" s="127"/>
      <c r="CC91" s="358"/>
      <c r="CD91" s="127"/>
    </row>
    <row r="92" spans="1:82" ht="18" customHeight="1">
      <c r="A92" s="123"/>
      <c r="B92" s="123"/>
      <c r="C92" s="123"/>
      <c r="D92" s="123"/>
      <c r="E92" s="124"/>
      <c r="F92" s="125"/>
      <c r="G92" s="123"/>
      <c r="H92" s="123"/>
      <c r="I92" s="123"/>
      <c r="J92" s="123"/>
      <c r="K92" s="169"/>
      <c r="L92" s="124"/>
      <c r="M92" s="169"/>
      <c r="N92" s="127"/>
      <c r="O92" s="169"/>
      <c r="P92" s="169"/>
      <c r="Q92" s="169"/>
      <c r="R92" s="169"/>
      <c r="S92" s="374"/>
      <c r="T92" s="375"/>
      <c r="U92" s="357"/>
      <c r="V92" s="358"/>
      <c r="W92" s="359"/>
      <c r="X92" s="378" t="str">
        <f t="shared" si="83"/>
        <v/>
      </c>
      <c r="Y92" s="378"/>
      <c r="Z92" s="378" t="str">
        <f t="shared" si="68"/>
        <v/>
      </c>
      <c r="AA92" s="378"/>
      <c r="AB92" s="169"/>
      <c r="AC92" s="358"/>
      <c r="AD92" s="359"/>
      <c r="AE92" s="359"/>
      <c r="AF92" s="359"/>
      <c r="AG92" s="359"/>
      <c r="AH92" s="358"/>
      <c r="AI92" s="359"/>
      <c r="AJ92" s="378" t="str">
        <f t="shared" si="69"/>
        <v/>
      </c>
      <c r="AK92" s="378"/>
      <c r="AL92" s="378" t="str">
        <f t="shared" si="70"/>
        <v/>
      </c>
      <c r="AM92" s="378"/>
      <c r="AN92" s="358"/>
      <c r="AO92" s="359"/>
      <c r="AP92" s="378" t="str">
        <f t="shared" si="71"/>
        <v/>
      </c>
      <c r="AQ92" s="378"/>
      <c r="AR92" s="378" t="str">
        <f t="shared" si="72"/>
        <v/>
      </c>
      <c r="AS92" s="378"/>
      <c r="AT92" s="358"/>
      <c r="AU92" s="359"/>
      <c r="AV92" s="359"/>
      <c r="AW92" s="378" t="str">
        <f t="shared" si="73"/>
        <v/>
      </c>
      <c r="AX92" s="358"/>
      <c r="AY92" s="359"/>
      <c r="AZ92" s="359"/>
      <c r="BA92" s="378" t="str">
        <f t="shared" si="74"/>
        <v/>
      </c>
      <c r="BB92" s="358"/>
      <c r="BC92" s="359"/>
      <c r="BD92" s="359"/>
      <c r="BE92" s="378" t="str">
        <f t="shared" si="75"/>
        <v/>
      </c>
      <c r="BF92" s="358"/>
      <c r="BG92" s="359"/>
      <c r="BH92" s="378" t="str">
        <f t="shared" si="76"/>
        <v/>
      </c>
      <c r="BI92" s="378"/>
      <c r="BJ92" s="127"/>
      <c r="BK92" s="359"/>
      <c r="BL92" s="378" t="str">
        <f t="shared" si="77"/>
        <v/>
      </c>
      <c r="BM92" s="378"/>
      <c r="BN92" s="378" t="str">
        <f t="shared" si="78"/>
        <v/>
      </c>
      <c r="BO92" s="169"/>
      <c r="BP92" s="358"/>
      <c r="BQ92" s="359"/>
      <c r="BR92" s="378" t="str">
        <f t="shared" si="79"/>
        <v/>
      </c>
      <c r="BS92" s="378"/>
      <c r="BT92" s="378" t="str">
        <f t="shared" si="80"/>
        <v/>
      </c>
      <c r="BU92" s="169"/>
      <c r="BV92" s="358"/>
      <c r="BW92" s="359"/>
      <c r="BX92" s="378" t="str">
        <f t="shared" si="81"/>
        <v/>
      </c>
      <c r="BY92" s="378"/>
      <c r="BZ92" s="378" t="str">
        <f t="shared" si="82"/>
        <v/>
      </c>
      <c r="CA92" s="169"/>
      <c r="CB92" s="127"/>
      <c r="CC92" s="358"/>
      <c r="CD92" s="127"/>
    </row>
    <row r="93" spans="1:82" ht="18" customHeight="1">
      <c r="A93" s="123"/>
      <c r="B93" s="123"/>
      <c r="C93" s="123"/>
      <c r="D93" s="123"/>
      <c r="E93" s="124"/>
      <c r="F93" s="125"/>
      <c r="G93" s="123"/>
      <c r="H93" s="123"/>
      <c r="I93" s="123"/>
      <c r="J93" s="123"/>
      <c r="K93" s="169"/>
      <c r="L93" s="124"/>
      <c r="M93" s="169"/>
      <c r="N93" s="127"/>
      <c r="O93" s="169"/>
      <c r="P93" s="169"/>
      <c r="Q93" s="169"/>
      <c r="R93" s="169"/>
      <c r="S93" s="374"/>
      <c r="T93" s="375"/>
      <c r="U93" s="357"/>
      <c r="V93" s="358"/>
      <c r="W93" s="359"/>
      <c r="X93" s="378" t="str">
        <f t="shared" si="83"/>
        <v/>
      </c>
      <c r="Y93" s="378"/>
      <c r="Z93" s="378" t="str">
        <f t="shared" si="68"/>
        <v/>
      </c>
      <c r="AA93" s="378"/>
      <c r="AB93" s="169"/>
      <c r="AC93" s="358"/>
      <c r="AD93" s="359"/>
      <c r="AE93" s="359"/>
      <c r="AF93" s="359"/>
      <c r="AG93" s="359"/>
      <c r="AH93" s="358"/>
      <c r="AI93" s="359"/>
      <c r="AJ93" s="378" t="str">
        <f t="shared" si="69"/>
        <v/>
      </c>
      <c r="AK93" s="378"/>
      <c r="AL93" s="378" t="str">
        <f t="shared" si="70"/>
        <v/>
      </c>
      <c r="AM93" s="378"/>
      <c r="AN93" s="358"/>
      <c r="AO93" s="359"/>
      <c r="AP93" s="378" t="str">
        <f t="shared" si="71"/>
        <v/>
      </c>
      <c r="AQ93" s="378"/>
      <c r="AR93" s="378" t="str">
        <f t="shared" si="72"/>
        <v/>
      </c>
      <c r="AS93" s="378"/>
      <c r="AT93" s="358"/>
      <c r="AU93" s="359"/>
      <c r="AV93" s="359"/>
      <c r="AW93" s="378" t="str">
        <f t="shared" si="73"/>
        <v/>
      </c>
      <c r="AX93" s="358"/>
      <c r="AY93" s="359"/>
      <c r="AZ93" s="359"/>
      <c r="BA93" s="378" t="str">
        <f t="shared" si="74"/>
        <v/>
      </c>
      <c r="BB93" s="358"/>
      <c r="BC93" s="359"/>
      <c r="BD93" s="359"/>
      <c r="BE93" s="378" t="str">
        <f t="shared" si="75"/>
        <v/>
      </c>
      <c r="BF93" s="358"/>
      <c r="BG93" s="359"/>
      <c r="BH93" s="378" t="str">
        <f t="shared" si="76"/>
        <v/>
      </c>
      <c r="BI93" s="378"/>
      <c r="BJ93" s="127"/>
      <c r="BK93" s="359"/>
      <c r="BL93" s="378" t="str">
        <f t="shared" si="77"/>
        <v/>
      </c>
      <c r="BM93" s="378"/>
      <c r="BN93" s="378" t="str">
        <f t="shared" si="78"/>
        <v/>
      </c>
      <c r="BO93" s="169"/>
      <c r="BP93" s="358"/>
      <c r="BQ93" s="359"/>
      <c r="BR93" s="378" t="str">
        <f t="shared" si="79"/>
        <v/>
      </c>
      <c r="BS93" s="378"/>
      <c r="BT93" s="378" t="str">
        <f t="shared" si="80"/>
        <v/>
      </c>
      <c r="BU93" s="169"/>
      <c r="BV93" s="358"/>
      <c r="BW93" s="359"/>
      <c r="BX93" s="378" t="str">
        <f t="shared" si="81"/>
        <v/>
      </c>
      <c r="BY93" s="378"/>
      <c r="BZ93" s="378" t="str">
        <f t="shared" si="82"/>
        <v/>
      </c>
      <c r="CA93" s="169"/>
      <c r="CB93" s="127"/>
      <c r="CC93" s="358"/>
      <c r="CD93" s="127"/>
    </row>
    <row r="94" spans="1:82" ht="18" customHeight="1">
      <c r="A94" s="123"/>
      <c r="B94" s="123"/>
      <c r="C94" s="123"/>
      <c r="D94" s="123"/>
      <c r="E94" s="124"/>
      <c r="F94" s="125"/>
      <c r="G94" s="123"/>
      <c r="H94" s="123"/>
      <c r="I94" s="123"/>
      <c r="J94" s="123"/>
      <c r="K94" s="169"/>
      <c r="L94" s="124"/>
      <c r="M94" s="169"/>
      <c r="N94" s="127"/>
      <c r="O94" s="169"/>
      <c r="P94" s="169"/>
      <c r="Q94" s="169"/>
      <c r="R94" s="169"/>
      <c r="S94" s="374"/>
      <c r="T94" s="375"/>
      <c r="U94" s="357"/>
      <c r="V94" s="358"/>
      <c r="W94" s="359"/>
      <c r="X94" s="378" t="str">
        <f t="shared" si="83"/>
        <v/>
      </c>
      <c r="Y94" s="378"/>
      <c r="Z94" s="378" t="str">
        <f t="shared" si="68"/>
        <v/>
      </c>
      <c r="AA94" s="378"/>
      <c r="AB94" s="169"/>
      <c r="AC94" s="358"/>
      <c r="AD94" s="359"/>
      <c r="AE94" s="359"/>
      <c r="AF94" s="359"/>
      <c r="AG94" s="359"/>
      <c r="AH94" s="358"/>
      <c r="AI94" s="359"/>
      <c r="AJ94" s="378" t="str">
        <f t="shared" si="69"/>
        <v/>
      </c>
      <c r="AK94" s="378"/>
      <c r="AL94" s="378" t="str">
        <f t="shared" si="70"/>
        <v/>
      </c>
      <c r="AM94" s="378"/>
      <c r="AN94" s="358"/>
      <c r="AO94" s="359"/>
      <c r="AP94" s="378" t="str">
        <f t="shared" si="71"/>
        <v/>
      </c>
      <c r="AQ94" s="378"/>
      <c r="AR94" s="378" t="str">
        <f t="shared" si="72"/>
        <v/>
      </c>
      <c r="AS94" s="378"/>
      <c r="AT94" s="358"/>
      <c r="AU94" s="359"/>
      <c r="AV94" s="359"/>
      <c r="AW94" s="378" t="str">
        <f t="shared" si="73"/>
        <v/>
      </c>
      <c r="AX94" s="358"/>
      <c r="AY94" s="359"/>
      <c r="AZ94" s="359"/>
      <c r="BA94" s="378" t="str">
        <f t="shared" si="74"/>
        <v/>
      </c>
      <c r="BB94" s="358"/>
      <c r="BC94" s="359"/>
      <c r="BD94" s="359"/>
      <c r="BE94" s="378" t="str">
        <f t="shared" si="75"/>
        <v/>
      </c>
      <c r="BF94" s="358"/>
      <c r="BG94" s="359"/>
      <c r="BH94" s="378" t="str">
        <f t="shared" si="76"/>
        <v/>
      </c>
      <c r="BI94" s="378"/>
      <c r="BJ94" s="127"/>
      <c r="BK94" s="359"/>
      <c r="BL94" s="378" t="str">
        <f t="shared" si="77"/>
        <v/>
      </c>
      <c r="BM94" s="378"/>
      <c r="BN94" s="378" t="str">
        <f t="shared" si="78"/>
        <v/>
      </c>
      <c r="BO94" s="169"/>
      <c r="BP94" s="358"/>
      <c r="BQ94" s="359"/>
      <c r="BR94" s="378" t="str">
        <f t="shared" si="79"/>
        <v/>
      </c>
      <c r="BS94" s="378"/>
      <c r="BT94" s="378" t="str">
        <f t="shared" si="80"/>
        <v/>
      </c>
      <c r="BU94" s="169"/>
      <c r="BV94" s="358"/>
      <c r="BW94" s="359"/>
      <c r="BX94" s="378" t="str">
        <f t="shared" si="81"/>
        <v/>
      </c>
      <c r="BY94" s="378"/>
      <c r="BZ94" s="378" t="str">
        <f t="shared" si="82"/>
        <v/>
      </c>
      <c r="CA94" s="169"/>
      <c r="CB94" s="127"/>
      <c r="CC94" s="358"/>
      <c r="CD94" s="127"/>
    </row>
    <row r="95" spans="1:82" ht="18" customHeight="1">
      <c r="A95" s="123"/>
      <c r="B95" s="123"/>
      <c r="C95" s="123"/>
      <c r="D95" s="123"/>
      <c r="E95" s="124"/>
      <c r="F95" s="125"/>
      <c r="G95" s="123"/>
      <c r="H95" s="123"/>
      <c r="I95" s="123"/>
      <c r="J95" s="123"/>
      <c r="K95" s="169"/>
      <c r="L95" s="124"/>
      <c r="M95" s="169"/>
      <c r="N95" s="127"/>
      <c r="O95" s="169"/>
      <c r="P95" s="169"/>
      <c r="Q95" s="169"/>
      <c r="R95" s="169"/>
      <c r="S95" s="374"/>
      <c r="T95" s="375"/>
      <c r="U95" s="357"/>
      <c r="V95" s="358"/>
      <c r="W95" s="359"/>
      <c r="X95" s="378" t="str">
        <f t="shared" si="83"/>
        <v/>
      </c>
      <c r="Y95" s="378"/>
      <c r="Z95" s="378" t="str">
        <f t="shared" si="68"/>
        <v/>
      </c>
      <c r="AA95" s="378"/>
      <c r="AB95" s="169"/>
      <c r="AC95" s="358"/>
      <c r="AD95" s="359"/>
      <c r="AE95" s="359"/>
      <c r="AF95" s="359"/>
      <c r="AG95" s="359"/>
      <c r="AH95" s="358"/>
      <c r="AI95" s="359"/>
      <c r="AJ95" s="378" t="str">
        <f t="shared" si="69"/>
        <v/>
      </c>
      <c r="AK95" s="378"/>
      <c r="AL95" s="378" t="str">
        <f t="shared" si="70"/>
        <v/>
      </c>
      <c r="AM95" s="378"/>
      <c r="AN95" s="358"/>
      <c r="AO95" s="359"/>
      <c r="AP95" s="378" t="str">
        <f t="shared" si="71"/>
        <v/>
      </c>
      <c r="AQ95" s="378"/>
      <c r="AR95" s="378" t="str">
        <f t="shared" si="72"/>
        <v/>
      </c>
      <c r="AS95" s="378"/>
      <c r="AT95" s="358"/>
      <c r="AU95" s="359"/>
      <c r="AV95" s="359"/>
      <c r="AW95" s="378" t="str">
        <f t="shared" si="73"/>
        <v/>
      </c>
      <c r="AX95" s="358"/>
      <c r="AY95" s="359"/>
      <c r="AZ95" s="359"/>
      <c r="BA95" s="378" t="str">
        <f t="shared" si="74"/>
        <v/>
      </c>
      <c r="BB95" s="358"/>
      <c r="BC95" s="359"/>
      <c r="BD95" s="359"/>
      <c r="BE95" s="378" t="str">
        <f t="shared" si="75"/>
        <v/>
      </c>
      <c r="BF95" s="358"/>
      <c r="BG95" s="359"/>
      <c r="BH95" s="378" t="str">
        <f t="shared" si="76"/>
        <v/>
      </c>
      <c r="BI95" s="378"/>
      <c r="BJ95" s="127"/>
      <c r="BK95" s="359"/>
      <c r="BL95" s="378" t="str">
        <f t="shared" si="77"/>
        <v/>
      </c>
      <c r="BM95" s="378"/>
      <c r="BN95" s="378" t="str">
        <f t="shared" si="78"/>
        <v/>
      </c>
      <c r="BO95" s="169"/>
      <c r="BP95" s="358"/>
      <c r="BQ95" s="359"/>
      <c r="BR95" s="378" t="str">
        <f t="shared" si="79"/>
        <v/>
      </c>
      <c r="BS95" s="378"/>
      <c r="BT95" s="378" t="str">
        <f t="shared" si="80"/>
        <v/>
      </c>
      <c r="BU95" s="169"/>
      <c r="BV95" s="358"/>
      <c r="BW95" s="359"/>
      <c r="BX95" s="378" t="str">
        <f t="shared" si="81"/>
        <v/>
      </c>
      <c r="BY95" s="378"/>
      <c r="BZ95" s="378" t="str">
        <f t="shared" si="82"/>
        <v/>
      </c>
      <c r="CA95" s="169"/>
      <c r="CB95" s="127"/>
      <c r="CC95" s="358"/>
      <c r="CD95" s="127"/>
    </row>
    <row r="96" spans="1:82" ht="18" customHeight="1">
      <c r="A96" s="123"/>
      <c r="B96" s="123"/>
      <c r="C96" s="123"/>
      <c r="D96" s="123"/>
      <c r="E96" s="124"/>
      <c r="F96" s="125"/>
      <c r="G96" s="123"/>
      <c r="H96" s="123"/>
      <c r="I96" s="123"/>
      <c r="J96" s="123"/>
      <c r="K96" s="169"/>
      <c r="L96" s="124"/>
      <c r="M96" s="169"/>
      <c r="N96" s="127"/>
      <c r="O96" s="169"/>
      <c r="P96" s="169"/>
      <c r="Q96" s="169"/>
      <c r="R96" s="169"/>
      <c r="S96" s="374"/>
      <c r="T96" s="375"/>
      <c r="U96" s="357"/>
      <c r="V96" s="358"/>
      <c r="W96" s="359"/>
      <c r="X96" s="378" t="str">
        <f t="shared" si="83"/>
        <v/>
      </c>
      <c r="Y96" s="378"/>
      <c r="Z96" s="378" t="str">
        <f t="shared" si="68"/>
        <v/>
      </c>
      <c r="AA96" s="378"/>
      <c r="AB96" s="169"/>
      <c r="AC96" s="358"/>
      <c r="AD96" s="359"/>
      <c r="AE96" s="359"/>
      <c r="AF96" s="359"/>
      <c r="AG96" s="359"/>
      <c r="AH96" s="358"/>
      <c r="AI96" s="359"/>
      <c r="AJ96" s="378" t="str">
        <f t="shared" si="69"/>
        <v/>
      </c>
      <c r="AK96" s="378"/>
      <c r="AL96" s="378" t="str">
        <f t="shared" si="70"/>
        <v/>
      </c>
      <c r="AM96" s="378"/>
      <c r="AN96" s="358"/>
      <c r="AO96" s="359"/>
      <c r="AP96" s="378" t="str">
        <f t="shared" si="71"/>
        <v/>
      </c>
      <c r="AQ96" s="378"/>
      <c r="AR96" s="378" t="str">
        <f t="shared" si="72"/>
        <v/>
      </c>
      <c r="AS96" s="378"/>
      <c r="AT96" s="358"/>
      <c r="AU96" s="359"/>
      <c r="AV96" s="359"/>
      <c r="AW96" s="378" t="str">
        <f t="shared" si="73"/>
        <v/>
      </c>
      <c r="AX96" s="358"/>
      <c r="AY96" s="359"/>
      <c r="AZ96" s="359"/>
      <c r="BA96" s="378" t="str">
        <f t="shared" si="74"/>
        <v/>
      </c>
      <c r="BB96" s="358"/>
      <c r="BC96" s="359"/>
      <c r="BD96" s="359"/>
      <c r="BE96" s="378" t="str">
        <f t="shared" si="75"/>
        <v/>
      </c>
      <c r="BF96" s="358"/>
      <c r="BG96" s="359"/>
      <c r="BH96" s="378" t="str">
        <f t="shared" si="76"/>
        <v/>
      </c>
      <c r="BI96" s="378"/>
      <c r="BJ96" s="127"/>
      <c r="BK96" s="359"/>
      <c r="BL96" s="378" t="str">
        <f t="shared" si="77"/>
        <v/>
      </c>
      <c r="BM96" s="378"/>
      <c r="BN96" s="378" t="str">
        <f t="shared" si="78"/>
        <v/>
      </c>
      <c r="BO96" s="169"/>
      <c r="BP96" s="358"/>
      <c r="BQ96" s="359"/>
      <c r="BR96" s="378" t="str">
        <f t="shared" si="79"/>
        <v/>
      </c>
      <c r="BS96" s="378"/>
      <c r="BT96" s="378" t="str">
        <f t="shared" si="80"/>
        <v/>
      </c>
      <c r="BU96" s="169"/>
      <c r="BV96" s="358"/>
      <c r="BW96" s="359"/>
      <c r="BX96" s="378" t="str">
        <f t="shared" si="81"/>
        <v/>
      </c>
      <c r="BY96" s="378"/>
      <c r="BZ96" s="378" t="str">
        <f t="shared" si="82"/>
        <v/>
      </c>
      <c r="CA96" s="169"/>
      <c r="CB96" s="127"/>
      <c r="CC96" s="358"/>
      <c r="CD96" s="127"/>
    </row>
    <row r="97" spans="1:82" ht="18" customHeight="1">
      <c r="A97" s="123"/>
      <c r="B97" s="123"/>
      <c r="C97" s="123"/>
      <c r="D97" s="123"/>
      <c r="E97" s="124"/>
      <c r="F97" s="125"/>
      <c r="G97" s="123"/>
      <c r="H97" s="123"/>
      <c r="I97" s="123"/>
      <c r="J97" s="123"/>
      <c r="K97" s="169"/>
      <c r="L97" s="124"/>
      <c r="M97" s="169"/>
      <c r="N97" s="127"/>
      <c r="O97" s="169"/>
      <c r="P97" s="169"/>
      <c r="Q97" s="169"/>
      <c r="R97" s="169"/>
      <c r="S97" s="374"/>
      <c r="T97" s="375"/>
      <c r="U97" s="357"/>
      <c r="V97" s="358"/>
      <c r="W97" s="359"/>
      <c r="X97" s="378" t="str">
        <f t="shared" si="83"/>
        <v/>
      </c>
      <c r="Y97" s="378"/>
      <c r="Z97" s="378" t="str">
        <f t="shared" si="68"/>
        <v/>
      </c>
      <c r="AA97" s="378"/>
      <c r="AB97" s="169"/>
      <c r="AC97" s="358"/>
      <c r="AD97" s="359"/>
      <c r="AE97" s="359"/>
      <c r="AF97" s="359"/>
      <c r="AG97" s="359"/>
      <c r="AH97" s="358"/>
      <c r="AI97" s="359"/>
      <c r="AJ97" s="378" t="str">
        <f t="shared" si="69"/>
        <v/>
      </c>
      <c r="AK97" s="378"/>
      <c r="AL97" s="378" t="str">
        <f t="shared" si="70"/>
        <v/>
      </c>
      <c r="AM97" s="378"/>
      <c r="AN97" s="358"/>
      <c r="AO97" s="359"/>
      <c r="AP97" s="378" t="str">
        <f t="shared" si="71"/>
        <v/>
      </c>
      <c r="AQ97" s="378"/>
      <c r="AR97" s="378" t="str">
        <f t="shared" si="72"/>
        <v/>
      </c>
      <c r="AS97" s="378"/>
      <c r="AT97" s="358"/>
      <c r="AU97" s="359"/>
      <c r="AV97" s="359"/>
      <c r="AW97" s="378" t="str">
        <f t="shared" si="73"/>
        <v/>
      </c>
      <c r="AX97" s="358"/>
      <c r="AY97" s="359"/>
      <c r="AZ97" s="359"/>
      <c r="BA97" s="378" t="str">
        <f t="shared" si="74"/>
        <v/>
      </c>
      <c r="BB97" s="358"/>
      <c r="BC97" s="359"/>
      <c r="BD97" s="359"/>
      <c r="BE97" s="378" t="str">
        <f t="shared" si="75"/>
        <v/>
      </c>
      <c r="BF97" s="358"/>
      <c r="BG97" s="359"/>
      <c r="BH97" s="378" t="str">
        <f t="shared" si="76"/>
        <v/>
      </c>
      <c r="BI97" s="378"/>
      <c r="BJ97" s="127"/>
      <c r="BK97" s="359"/>
      <c r="BL97" s="378" t="str">
        <f t="shared" si="77"/>
        <v/>
      </c>
      <c r="BM97" s="378"/>
      <c r="BN97" s="378" t="str">
        <f t="shared" si="78"/>
        <v/>
      </c>
      <c r="BO97" s="169"/>
      <c r="BP97" s="358"/>
      <c r="BQ97" s="359"/>
      <c r="BR97" s="378" t="str">
        <f t="shared" si="79"/>
        <v/>
      </c>
      <c r="BS97" s="378"/>
      <c r="BT97" s="378" t="str">
        <f t="shared" si="80"/>
        <v/>
      </c>
      <c r="BU97" s="169"/>
      <c r="BV97" s="358"/>
      <c r="BW97" s="359"/>
      <c r="BX97" s="378" t="str">
        <f t="shared" si="81"/>
        <v/>
      </c>
      <c r="BY97" s="378"/>
      <c r="BZ97" s="378" t="str">
        <f t="shared" si="82"/>
        <v/>
      </c>
      <c r="CA97" s="169"/>
      <c r="CB97" s="127"/>
      <c r="CC97" s="358"/>
      <c r="CD97" s="127"/>
    </row>
    <row r="98" spans="1:82" ht="18" customHeight="1">
      <c r="A98" s="123"/>
      <c r="B98" s="123"/>
      <c r="C98" s="123"/>
      <c r="D98" s="123"/>
      <c r="E98" s="124"/>
      <c r="F98" s="125"/>
      <c r="G98" s="123"/>
      <c r="H98" s="123"/>
      <c r="I98" s="123"/>
      <c r="J98" s="123"/>
      <c r="K98" s="169"/>
      <c r="L98" s="124"/>
      <c r="M98" s="169"/>
      <c r="N98" s="127"/>
      <c r="O98" s="169"/>
      <c r="P98" s="169"/>
      <c r="Q98" s="169"/>
      <c r="R98" s="169"/>
      <c r="S98" s="374"/>
      <c r="T98" s="375"/>
      <c r="U98" s="357"/>
      <c r="V98" s="358"/>
      <c r="W98" s="359"/>
      <c r="X98" s="378" t="str">
        <f t="shared" si="83"/>
        <v/>
      </c>
      <c r="Y98" s="378"/>
      <c r="Z98" s="378" t="str">
        <f t="shared" si="68"/>
        <v/>
      </c>
      <c r="AA98" s="378"/>
      <c r="AB98" s="169"/>
      <c r="AC98" s="358"/>
      <c r="AD98" s="359"/>
      <c r="AE98" s="359"/>
      <c r="AF98" s="359"/>
      <c r="AG98" s="359"/>
      <c r="AH98" s="358"/>
      <c r="AI98" s="359"/>
      <c r="AJ98" s="378" t="str">
        <f t="shared" si="69"/>
        <v/>
      </c>
      <c r="AK98" s="378"/>
      <c r="AL98" s="378" t="str">
        <f t="shared" si="70"/>
        <v/>
      </c>
      <c r="AM98" s="378"/>
      <c r="AN98" s="358"/>
      <c r="AO98" s="359"/>
      <c r="AP98" s="378" t="str">
        <f t="shared" si="71"/>
        <v/>
      </c>
      <c r="AQ98" s="378"/>
      <c r="AR98" s="378" t="str">
        <f t="shared" si="72"/>
        <v/>
      </c>
      <c r="AS98" s="378"/>
      <c r="AT98" s="358"/>
      <c r="AU98" s="359"/>
      <c r="AV98" s="359"/>
      <c r="AW98" s="378" t="str">
        <f t="shared" si="73"/>
        <v/>
      </c>
      <c r="AX98" s="358"/>
      <c r="AY98" s="359"/>
      <c r="AZ98" s="359"/>
      <c r="BA98" s="378" t="str">
        <f t="shared" si="74"/>
        <v/>
      </c>
      <c r="BB98" s="358"/>
      <c r="BC98" s="359"/>
      <c r="BD98" s="359"/>
      <c r="BE98" s="378" t="str">
        <f t="shared" si="75"/>
        <v/>
      </c>
      <c r="BF98" s="358"/>
      <c r="BG98" s="359"/>
      <c r="BH98" s="378" t="str">
        <f t="shared" si="76"/>
        <v/>
      </c>
      <c r="BI98" s="378"/>
      <c r="BJ98" s="127"/>
      <c r="BK98" s="359"/>
      <c r="BL98" s="378" t="str">
        <f t="shared" si="77"/>
        <v/>
      </c>
      <c r="BM98" s="378"/>
      <c r="BN98" s="378" t="str">
        <f t="shared" si="78"/>
        <v/>
      </c>
      <c r="BO98" s="169"/>
      <c r="BP98" s="358"/>
      <c r="BQ98" s="359"/>
      <c r="BR98" s="378" t="str">
        <f t="shared" si="79"/>
        <v/>
      </c>
      <c r="BS98" s="378"/>
      <c r="BT98" s="378" t="str">
        <f t="shared" si="80"/>
        <v/>
      </c>
      <c r="BU98" s="169"/>
      <c r="BV98" s="358"/>
      <c r="BW98" s="359"/>
      <c r="BX98" s="378" t="str">
        <f t="shared" si="81"/>
        <v/>
      </c>
      <c r="BY98" s="378"/>
      <c r="BZ98" s="378" t="str">
        <f t="shared" si="82"/>
        <v/>
      </c>
      <c r="CA98" s="169"/>
      <c r="CB98" s="127"/>
      <c r="CC98" s="358"/>
      <c r="CD98" s="127"/>
    </row>
    <row r="99" spans="1:82" ht="18" customHeight="1">
      <c r="A99" s="123"/>
      <c r="B99" s="123"/>
      <c r="C99" s="123"/>
      <c r="D99" s="123"/>
      <c r="E99" s="124"/>
      <c r="F99" s="125"/>
      <c r="G99" s="123"/>
      <c r="H99" s="123"/>
      <c r="I99" s="123"/>
      <c r="J99" s="123"/>
      <c r="K99" s="169"/>
      <c r="L99" s="124"/>
      <c r="M99" s="169"/>
      <c r="N99" s="127"/>
      <c r="O99" s="169"/>
      <c r="P99" s="169"/>
      <c r="Q99" s="169"/>
      <c r="R99" s="169"/>
      <c r="S99" s="374"/>
      <c r="T99" s="375"/>
      <c r="U99" s="357"/>
      <c r="V99" s="466"/>
      <c r="W99" s="467"/>
      <c r="X99" s="378" t="str">
        <f t="shared" si="83"/>
        <v/>
      </c>
      <c r="Y99" s="378"/>
      <c r="Z99" s="378" t="str">
        <f t="shared" si="68"/>
        <v/>
      </c>
      <c r="AA99" s="378"/>
      <c r="AB99" s="169"/>
      <c r="AC99" s="466"/>
      <c r="AD99" s="467"/>
      <c r="AE99" s="467"/>
      <c r="AF99" s="467"/>
      <c r="AG99" s="467"/>
      <c r="AH99" s="466"/>
      <c r="AI99" s="467"/>
      <c r="AJ99" s="378" t="str">
        <f t="shared" si="69"/>
        <v/>
      </c>
      <c r="AK99" s="378"/>
      <c r="AL99" s="378" t="str">
        <f t="shared" si="70"/>
        <v/>
      </c>
      <c r="AM99" s="378"/>
      <c r="AN99" s="466"/>
      <c r="AO99" s="467"/>
      <c r="AP99" s="378" t="str">
        <f t="shared" si="71"/>
        <v/>
      </c>
      <c r="AQ99" s="378"/>
      <c r="AR99" s="378" t="str">
        <f t="shared" si="72"/>
        <v/>
      </c>
      <c r="AS99" s="378"/>
      <c r="AT99" s="466"/>
      <c r="AU99" s="467"/>
      <c r="AV99" s="467"/>
      <c r="AW99" s="378" t="str">
        <f t="shared" si="73"/>
        <v/>
      </c>
      <c r="AX99" s="466"/>
      <c r="AY99" s="467"/>
      <c r="AZ99" s="467"/>
      <c r="BA99" s="378" t="str">
        <f t="shared" si="74"/>
        <v/>
      </c>
      <c r="BB99" s="466"/>
      <c r="BC99" s="467"/>
      <c r="BD99" s="467"/>
      <c r="BE99" s="378" t="str">
        <f t="shared" si="75"/>
        <v/>
      </c>
      <c r="BF99" s="466"/>
      <c r="BG99" s="467"/>
      <c r="BH99" s="378" t="str">
        <f t="shared" si="76"/>
        <v/>
      </c>
      <c r="BI99" s="378"/>
      <c r="BJ99" s="469"/>
      <c r="BK99" s="467"/>
      <c r="BL99" s="378" t="str">
        <f t="shared" si="77"/>
        <v/>
      </c>
      <c r="BM99" s="378"/>
      <c r="BN99" s="378" t="str">
        <f t="shared" si="78"/>
        <v/>
      </c>
      <c r="BO99" s="169"/>
      <c r="BP99" s="466"/>
      <c r="BQ99" s="467"/>
      <c r="BR99" s="378" t="str">
        <f t="shared" si="79"/>
        <v/>
      </c>
      <c r="BS99" s="378"/>
      <c r="BT99" s="378" t="str">
        <f t="shared" si="80"/>
        <v/>
      </c>
      <c r="BU99" s="169"/>
      <c r="BV99" s="466"/>
      <c r="BW99" s="467"/>
      <c r="BX99" s="378" t="str">
        <f t="shared" si="81"/>
        <v/>
      </c>
      <c r="BY99" s="378"/>
      <c r="BZ99" s="378" t="str">
        <f t="shared" si="82"/>
        <v/>
      </c>
      <c r="CA99" s="169"/>
      <c r="CB99" s="468"/>
      <c r="CC99" s="466"/>
      <c r="CD99" s="468"/>
    </row>
    <row r="100" spans="1:82" ht="18" customHeight="1">
      <c r="A100" s="123"/>
      <c r="B100" s="123"/>
      <c r="C100" s="123"/>
      <c r="D100" s="123"/>
      <c r="E100" s="124"/>
      <c r="F100" s="125"/>
      <c r="G100" s="123"/>
      <c r="H100" s="123"/>
      <c r="I100" s="123"/>
      <c r="J100" s="123"/>
      <c r="K100" s="169"/>
      <c r="L100" s="124"/>
      <c r="M100" s="169"/>
      <c r="N100" s="127"/>
      <c r="O100" s="169"/>
      <c r="P100" s="169"/>
      <c r="Q100" s="169"/>
      <c r="R100" s="169"/>
      <c r="S100" s="374"/>
      <c r="T100" s="375"/>
      <c r="U100" s="357"/>
      <c r="V100" s="358"/>
      <c r="W100" s="359"/>
      <c r="X100" s="378" t="str">
        <f t="shared" si="83"/>
        <v/>
      </c>
      <c r="Y100" s="378"/>
      <c r="Z100" s="378" t="str">
        <f t="shared" si="68"/>
        <v/>
      </c>
      <c r="AA100" s="378"/>
      <c r="AB100" s="169"/>
      <c r="AC100" s="358"/>
      <c r="AD100" s="359"/>
      <c r="AE100" s="359"/>
      <c r="AF100" s="359"/>
      <c r="AG100" s="359"/>
      <c r="AH100" s="358"/>
      <c r="AI100" s="359"/>
      <c r="AJ100" s="378" t="str">
        <f t="shared" si="69"/>
        <v/>
      </c>
      <c r="AK100" s="378"/>
      <c r="AL100" s="378" t="str">
        <f t="shared" si="70"/>
        <v/>
      </c>
      <c r="AM100" s="378"/>
      <c r="AN100" s="358"/>
      <c r="AO100" s="359"/>
      <c r="AP100" s="378" t="str">
        <f t="shared" si="71"/>
        <v/>
      </c>
      <c r="AQ100" s="378"/>
      <c r="AR100" s="378" t="str">
        <f t="shared" si="72"/>
        <v/>
      </c>
      <c r="AS100" s="378"/>
      <c r="AT100" s="358"/>
      <c r="AU100" s="359"/>
      <c r="AV100" s="359"/>
      <c r="AW100" s="378" t="str">
        <f t="shared" si="73"/>
        <v/>
      </c>
      <c r="AX100" s="358"/>
      <c r="AY100" s="359"/>
      <c r="AZ100" s="359"/>
      <c r="BA100" s="378" t="str">
        <f t="shared" si="74"/>
        <v/>
      </c>
      <c r="BB100" s="358"/>
      <c r="BC100" s="359"/>
      <c r="BD100" s="359"/>
      <c r="BE100" s="378" t="str">
        <f t="shared" si="75"/>
        <v/>
      </c>
      <c r="BF100" s="358"/>
      <c r="BG100" s="359"/>
      <c r="BH100" s="378" t="str">
        <f t="shared" si="76"/>
        <v/>
      </c>
      <c r="BI100" s="378"/>
      <c r="BJ100" s="127"/>
      <c r="BK100" s="359"/>
      <c r="BL100" s="378" t="str">
        <f t="shared" si="77"/>
        <v/>
      </c>
      <c r="BM100" s="378"/>
      <c r="BN100" s="378" t="str">
        <f t="shared" si="78"/>
        <v/>
      </c>
      <c r="BO100" s="169"/>
      <c r="BP100" s="358"/>
      <c r="BQ100" s="359"/>
      <c r="BR100" s="378" t="str">
        <f t="shared" si="79"/>
        <v/>
      </c>
      <c r="BS100" s="378"/>
      <c r="BT100" s="378" t="str">
        <f t="shared" si="80"/>
        <v/>
      </c>
      <c r="BU100" s="169"/>
      <c r="BV100" s="358"/>
      <c r="BW100" s="359"/>
      <c r="BX100" s="378" t="str">
        <f t="shared" si="81"/>
        <v/>
      </c>
      <c r="BY100" s="378"/>
      <c r="BZ100" s="378" t="str">
        <f t="shared" si="82"/>
        <v/>
      </c>
      <c r="CA100" s="169"/>
      <c r="CB100" s="127"/>
      <c r="CC100" s="358"/>
      <c r="CD100" s="127"/>
    </row>
    <row r="101" spans="1:82" ht="18" customHeight="1">
      <c r="A101" s="123"/>
      <c r="B101" s="123"/>
      <c r="C101" s="123"/>
      <c r="D101" s="123"/>
      <c r="E101" s="124"/>
      <c r="F101" s="125"/>
      <c r="G101" s="123"/>
      <c r="H101" s="123"/>
      <c r="I101" s="123"/>
      <c r="J101" s="123"/>
      <c r="K101" s="169"/>
      <c r="L101" s="124"/>
      <c r="M101" s="169"/>
      <c r="N101" s="127"/>
      <c r="O101" s="169"/>
      <c r="P101" s="169"/>
      <c r="Q101" s="169"/>
      <c r="R101" s="169"/>
      <c r="S101" s="374"/>
      <c r="T101" s="375"/>
      <c r="U101" s="357"/>
      <c r="V101" s="358"/>
      <c r="W101" s="359"/>
      <c r="X101" s="378" t="str">
        <f t="shared" si="83"/>
        <v/>
      </c>
      <c r="Y101" s="378"/>
      <c r="Z101" s="378" t="str">
        <f t="shared" si="68"/>
        <v/>
      </c>
      <c r="AA101" s="378"/>
      <c r="AB101" s="169"/>
      <c r="AC101" s="358"/>
      <c r="AD101" s="359"/>
      <c r="AE101" s="359"/>
      <c r="AF101" s="359"/>
      <c r="AG101" s="359"/>
      <c r="AH101" s="358"/>
      <c r="AI101" s="359"/>
      <c r="AJ101" s="378" t="str">
        <f t="shared" si="69"/>
        <v/>
      </c>
      <c r="AK101" s="378"/>
      <c r="AL101" s="378" t="str">
        <f t="shared" si="70"/>
        <v/>
      </c>
      <c r="AM101" s="378"/>
      <c r="AN101" s="358"/>
      <c r="AO101" s="359"/>
      <c r="AP101" s="378" t="str">
        <f t="shared" si="71"/>
        <v/>
      </c>
      <c r="AQ101" s="378"/>
      <c r="AR101" s="378" t="str">
        <f t="shared" si="72"/>
        <v/>
      </c>
      <c r="AS101" s="378"/>
      <c r="AT101" s="358"/>
      <c r="AU101" s="359"/>
      <c r="AV101" s="359"/>
      <c r="AW101" s="378" t="str">
        <f t="shared" si="73"/>
        <v/>
      </c>
      <c r="AX101" s="358"/>
      <c r="AY101" s="359"/>
      <c r="AZ101" s="359"/>
      <c r="BA101" s="378" t="str">
        <f t="shared" si="74"/>
        <v/>
      </c>
      <c r="BB101" s="358"/>
      <c r="BC101" s="359"/>
      <c r="BD101" s="359"/>
      <c r="BE101" s="378" t="str">
        <f t="shared" si="75"/>
        <v/>
      </c>
      <c r="BF101" s="358"/>
      <c r="BG101" s="359"/>
      <c r="BH101" s="378" t="str">
        <f t="shared" si="76"/>
        <v/>
      </c>
      <c r="BI101" s="378"/>
      <c r="BJ101" s="127"/>
      <c r="BK101" s="359"/>
      <c r="BL101" s="378" t="str">
        <f t="shared" si="77"/>
        <v/>
      </c>
      <c r="BM101" s="378"/>
      <c r="BN101" s="378" t="str">
        <f t="shared" si="78"/>
        <v/>
      </c>
      <c r="BO101" s="169"/>
      <c r="BP101" s="358"/>
      <c r="BQ101" s="359"/>
      <c r="BR101" s="378" t="str">
        <f t="shared" si="79"/>
        <v/>
      </c>
      <c r="BS101" s="378"/>
      <c r="BT101" s="378" t="str">
        <f t="shared" si="80"/>
        <v/>
      </c>
      <c r="BU101" s="169"/>
      <c r="BV101" s="358"/>
      <c r="BW101" s="359"/>
      <c r="BX101" s="378" t="str">
        <f t="shared" si="81"/>
        <v/>
      </c>
      <c r="BY101" s="378"/>
      <c r="BZ101" s="378" t="str">
        <f t="shared" si="82"/>
        <v/>
      </c>
      <c r="CA101" s="169"/>
      <c r="CB101" s="127"/>
      <c r="CC101" s="358"/>
      <c r="CD101" s="127"/>
    </row>
    <row r="102" spans="1:82" ht="18" customHeight="1">
      <c r="A102" s="123"/>
      <c r="B102" s="123"/>
      <c r="C102" s="123"/>
      <c r="D102" s="123"/>
      <c r="E102" s="124"/>
      <c r="F102" s="125"/>
      <c r="G102" s="123"/>
      <c r="H102" s="123"/>
      <c r="I102" s="123"/>
      <c r="J102" s="123"/>
      <c r="K102" s="169"/>
      <c r="L102" s="124"/>
      <c r="M102" s="169"/>
      <c r="N102" s="127"/>
      <c r="O102" s="169"/>
      <c r="P102" s="169"/>
      <c r="Q102" s="169"/>
      <c r="R102" s="169"/>
      <c r="S102" s="374"/>
      <c r="T102" s="375"/>
      <c r="U102" s="357"/>
      <c r="V102" s="358"/>
      <c r="W102" s="359"/>
      <c r="X102" s="378" t="str">
        <f t="shared" si="83"/>
        <v/>
      </c>
      <c r="Y102" s="378"/>
      <c r="Z102" s="378" t="str">
        <f t="shared" si="68"/>
        <v/>
      </c>
      <c r="AA102" s="378"/>
      <c r="AB102" s="169"/>
      <c r="AC102" s="358"/>
      <c r="AD102" s="359"/>
      <c r="AE102" s="359"/>
      <c r="AF102" s="359"/>
      <c r="AG102" s="359"/>
      <c r="AH102" s="358"/>
      <c r="AI102" s="359"/>
      <c r="AJ102" s="378" t="str">
        <f t="shared" si="69"/>
        <v/>
      </c>
      <c r="AK102" s="378"/>
      <c r="AL102" s="378" t="str">
        <f t="shared" si="70"/>
        <v/>
      </c>
      <c r="AM102" s="378"/>
      <c r="AN102" s="358"/>
      <c r="AO102" s="359"/>
      <c r="AP102" s="378" t="str">
        <f t="shared" si="71"/>
        <v/>
      </c>
      <c r="AQ102" s="378"/>
      <c r="AR102" s="378" t="str">
        <f t="shared" si="72"/>
        <v/>
      </c>
      <c r="AS102" s="378"/>
      <c r="AT102" s="358"/>
      <c r="AU102" s="359"/>
      <c r="AV102" s="359"/>
      <c r="AW102" s="378" t="str">
        <f t="shared" si="73"/>
        <v/>
      </c>
      <c r="AX102" s="358"/>
      <c r="AY102" s="359"/>
      <c r="AZ102" s="359"/>
      <c r="BA102" s="378" t="str">
        <f t="shared" si="74"/>
        <v/>
      </c>
      <c r="BB102" s="358"/>
      <c r="BC102" s="359"/>
      <c r="BD102" s="359"/>
      <c r="BE102" s="378" t="str">
        <f t="shared" si="75"/>
        <v/>
      </c>
      <c r="BF102" s="358"/>
      <c r="BG102" s="359"/>
      <c r="BH102" s="378" t="str">
        <f t="shared" si="76"/>
        <v/>
      </c>
      <c r="BI102" s="378"/>
      <c r="BJ102" s="127"/>
      <c r="BK102" s="359"/>
      <c r="BL102" s="378" t="str">
        <f t="shared" si="77"/>
        <v/>
      </c>
      <c r="BM102" s="378"/>
      <c r="BN102" s="378" t="str">
        <f t="shared" si="78"/>
        <v/>
      </c>
      <c r="BO102" s="169"/>
      <c r="BP102" s="358"/>
      <c r="BQ102" s="359"/>
      <c r="BR102" s="378" t="str">
        <f t="shared" si="79"/>
        <v/>
      </c>
      <c r="BS102" s="378"/>
      <c r="BT102" s="378" t="str">
        <f t="shared" si="80"/>
        <v/>
      </c>
      <c r="BU102" s="169"/>
      <c r="BV102" s="358"/>
      <c r="BW102" s="359"/>
      <c r="BX102" s="378" t="str">
        <f t="shared" si="81"/>
        <v/>
      </c>
      <c r="BY102" s="378"/>
      <c r="BZ102" s="378" t="str">
        <f t="shared" si="82"/>
        <v/>
      </c>
      <c r="CA102" s="169"/>
      <c r="CB102" s="127"/>
      <c r="CC102" s="358"/>
      <c r="CD102" s="127"/>
    </row>
    <row r="103" spans="1:82" ht="18" customHeight="1">
      <c r="A103" s="123"/>
      <c r="B103" s="123"/>
      <c r="C103" s="123"/>
      <c r="D103" s="123"/>
      <c r="E103" s="124"/>
      <c r="F103" s="125"/>
      <c r="G103" s="123"/>
      <c r="H103" s="123"/>
      <c r="I103" s="123"/>
      <c r="J103" s="123"/>
      <c r="K103" s="169"/>
      <c r="L103" s="124"/>
      <c r="M103" s="169"/>
      <c r="N103" s="127"/>
      <c r="O103" s="169"/>
      <c r="P103" s="169"/>
      <c r="Q103" s="169"/>
      <c r="R103" s="169"/>
      <c r="S103" s="374"/>
      <c r="T103" s="375"/>
      <c r="U103" s="357"/>
      <c r="V103" s="358"/>
      <c r="W103" s="359"/>
      <c r="X103" s="378" t="str">
        <f t="shared" si="83"/>
        <v/>
      </c>
      <c r="Y103" s="378"/>
      <c r="Z103" s="378" t="str">
        <f t="shared" si="68"/>
        <v/>
      </c>
      <c r="AA103" s="378"/>
      <c r="AB103" s="169"/>
      <c r="AC103" s="358"/>
      <c r="AD103" s="359"/>
      <c r="AE103" s="359"/>
      <c r="AF103" s="359"/>
      <c r="AG103" s="359"/>
      <c r="AH103" s="358"/>
      <c r="AI103" s="359"/>
      <c r="AJ103" s="378" t="str">
        <f t="shared" si="69"/>
        <v/>
      </c>
      <c r="AK103" s="378"/>
      <c r="AL103" s="378" t="str">
        <f t="shared" si="70"/>
        <v/>
      </c>
      <c r="AM103" s="378"/>
      <c r="AN103" s="358"/>
      <c r="AO103" s="359"/>
      <c r="AP103" s="378" t="str">
        <f t="shared" si="71"/>
        <v/>
      </c>
      <c r="AQ103" s="378"/>
      <c r="AR103" s="378" t="str">
        <f t="shared" si="72"/>
        <v/>
      </c>
      <c r="AS103" s="378"/>
      <c r="AT103" s="358"/>
      <c r="AU103" s="359"/>
      <c r="AV103" s="359"/>
      <c r="AW103" s="378" t="str">
        <f t="shared" si="73"/>
        <v/>
      </c>
      <c r="AX103" s="358"/>
      <c r="AY103" s="359"/>
      <c r="AZ103" s="359"/>
      <c r="BA103" s="378" t="str">
        <f t="shared" si="74"/>
        <v/>
      </c>
      <c r="BB103" s="358"/>
      <c r="BC103" s="359"/>
      <c r="BD103" s="359"/>
      <c r="BE103" s="378" t="str">
        <f t="shared" si="75"/>
        <v/>
      </c>
      <c r="BF103" s="358"/>
      <c r="BG103" s="359"/>
      <c r="BH103" s="378" t="str">
        <f t="shared" si="76"/>
        <v/>
      </c>
      <c r="BI103" s="378"/>
      <c r="BJ103" s="127"/>
      <c r="BK103" s="359"/>
      <c r="BL103" s="378" t="str">
        <f t="shared" si="77"/>
        <v/>
      </c>
      <c r="BM103" s="378"/>
      <c r="BN103" s="378" t="str">
        <f t="shared" si="78"/>
        <v/>
      </c>
      <c r="BO103" s="169"/>
      <c r="BP103" s="358"/>
      <c r="BQ103" s="359"/>
      <c r="BR103" s="378" t="str">
        <f t="shared" si="79"/>
        <v/>
      </c>
      <c r="BS103" s="378"/>
      <c r="BT103" s="378" t="str">
        <f t="shared" si="80"/>
        <v/>
      </c>
      <c r="BU103" s="169"/>
      <c r="BV103" s="358"/>
      <c r="BW103" s="359"/>
      <c r="BX103" s="378" t="str">
        <f t="shared" si="81"/>
        <v/>
      </c>
      <c r="BY103" s="378"/>
      <c r="BZ103" s="378" t="str">
        <f t="shared" si="82"/>
        <v/>
      </c>
      <c r="CA103" s="169"/>
      <c r="CB103" s="127"/>
      <c r="CC103" s="358"/>
      <c r="CD103" s="127"/>
    </row>
    <row r="104" spans="1:82" ht="18" customHeight="1">
      <c r="A104" s="123"/>
      <c r="B104" s="123"/>
      <c r="C104" s="123"/>
      <c r="D104" s="123"/>
      <c r="E104" s="124"/>
      <c r="F104" s="125"/>
      <c r="G104" s="123"/>
      <c r="H104" s="123"/>
      <c r="I104" s="123"/>
      <c r="J104" s="123"/>
      <c r="K104" s="169"/>
      <c r="L104" s="124"/>
      <c r="M104" s="169"/>
      <c r="N104" s="127"/>
      <c r="O104" s="169"/>
      <c r="P104" s="169"/>
      <c r="Q104" s="169"/>
      <c r="R104" s="169"/>
      <c r="S104" s="374"/>
      <c r="T104" s="375"/>
      <c r="U104" s="357"/>
      <c r="V104" s="358"/>
      <c r="W104" s="359"/>
      <c r="X104" s="378" t="str">
        <f t="shared" si="83"/>
        <v/>
      </c>
      <c r="Y104" s="378"/>
      <c r="Z104" s="378" t="str">
        <f t="shared" si="68"/>
        <v/>
      </c>
      <c r="AA104" s="378"/>
      <c r="AB104" s="169"/>
      <c r="AC104" s="358"/>
      <c r="AD104" s="359"/>
      <c r="AE104" s="359"/>
      <c r="AF104" s="359"/>
      <c r="AG104" s="359"/>
      <c r="AH104" s="358"/>
      <c r="AI104" s="359"/>
      <c r="AJ104" s="378" t="str">
        <f t="shared" si="69"/>
        <v/>
      </c>
      <c r="AK104" s="378"/>
      <c r="AL104" s="378" t="str">
        <f t="shared" si="70"/>
        <v/>
      </c>
      <c r="AM104" s="378"/>
      <c r="AN104" s="358"/>
      <c r="AO104" s="359"/>
      <c r="AP104" s="378" t="str">
        <f t="shared" si="71"/>
        <v/>
      </c>
      <c r="AQ104" s="378"/>
      <c r="AR104" s="378" t="str">
        <f t="shared" si="72"/>
        <v/>
      </c>
      <c r="AS104" s="378"/>
      <c r="AT104" s="358"/>
      <c r="AU104" s="359"/>
      <c r="AV104" s="359"/>
      <c r="AW104" s="378" t="str">
        <f t="shared" si="73"/>
        <v/>
      </c>
      <c r="AX104" s="358"/>
      <c r="AY104" s="359"/>
      <c r="AZ104" s="359"/>
      <c r="BA104" s="378" t="str">
        <f t="shared" si="74"/>
        <v/>
      </c>
      <c r="BB104" s="358"/>
      <c r="BC104" s="359"/>
      <c r="BD104" s="359"/>
      <c r="BE104" s="378" t="str">
        <f t="shared" si="75"/>
        <v/>
      </c>
      <c r="BF104" s="358"/>
      <c r="BG104" s="359"/>
      <c r="BH104" s="378" t="str">
        <f t="shared" si="76"/>
        <v/>
      </c>
      <c r="BI104" s="378"/>
      <c r="BJ104" s="127"/>
      <c r="BK104" s="359"/>
      <c r="BL104" s="378" t="str">
        <f t="shared" si="77"/>
        <v/>
      </c>
      <c r="BM104" s="378"/>
      <c r="BN104" s="378" t="str">
        <f t="shared" si="78"/>
        <v/>
      </c>
      <c r="BO104" s="169"/>
      <c r="BP104" s="358"/>
      <c r="BQ104" s="359"/>
      <c r="BR104" s="378" t="str">
        <f t="shared" si="79"/>
        <v/>
      </c>
      <c r="BS104" s="378"/>
      <c r="BT104" s="378" t="str">
        <f t="shared" si="80"/>
        <v/>
      </c>
      <c r="BU104" s="169"/>
      <c r="BV104" s="358"/>
      <c r="BW104" s="359"/>
      <c r="BX104" s="378" t="str">
        <f t="shared" si="81"/>
        <v/>
      </c>
      <c r="BY104" s="378"/>
      <c r="BZ104" s="378" t="str">
        <f t="shared" si="82"/>
        <v/>
      </c>
      <c r="CA104" s="169"/>
      <c r="CB104" s="127"/>
      <c r="CC104" s="358"/>
      <c r="CD104" s="127"/>
    </row>
    <row r="105" spans="1:82" ht="18" customHeight="1">
      <c r="A105" s="123"/>
      <c r="B105" s="123"/>
      <c r="C105" s="123"/>
      <c r="D105" s="123"/>
      <c r="E105" s="124"/>
      <c r="F105" s="125"/>
      <c r="G105" s="123"/>
      <c r="H105" s="123"/>
      <c r="I105" s="123"/>
      <c r="J105" s="123"/>
      <c r="K105" s="169"/>
      <c r="L105" s="124"/>
      <c r="M105" s="169"/>
      <c r="N105" s="127"/>
      <c r="O105" s="169"/>
      <c r="P105" s="169"/>
      <c r="Q105" s="169"/>
      <c r="R105" s="169"/>
      <c r="S105" s="374"/>
      <c r="T105" s="375"/>
      <c r="U105" s="357"/>
      <c r="V105" s="358"/>
      <c r="W105" s="359"/>
      <c r="X105" s="378" t="str">
        <f t="shared" si="83"/>
        <v/>
      </c>
      <c r="Y105" s="378"/>
      <c r="Z105" s="378" t="str">
        <f t="shared" si="68"/>
        <v/>
      </c>
      <c r="AA105" s="378"/>
      <c r="AB105" s="169"/>
      <c r="AC105" s="358"/>
      <c r="AD105" s="359"/>
      <c r="AE105" s="359"/>
      <c r="AF105" s="359"/>
      <c r="AG105" s="359"/>
      <c r="AH105" s="358"/>
      <c r="AI105" s="359"/>
      <c r="AJ105" s="378" t="str">
        <f t="shared" si="69"/>
        <v/>
      </c>
      <c r="AK105" s="378"/>
      <c r="AL105" s="378" t="str">
        <f t="shared" si="70"/>
        <v/>
      </c>
      <c r="AM105" s="378"/>
      <c r="AN105" s="358"/>
      <c r="AO105" s="359"/>
      <c r="AP105" s="378" t="str">
        <f t="shared" si="71"/>
        <v/>
      </c>
      <c r="AQ105" s="378"/>
      <c r="AR105" s="378" t="str">
        <f t="shared" si="72"/>
        <v/>
      </c>
      <c r="AS105" s="378"/>
      <c r="AT105" s="358"/>
      <c r="AU105" s="359"/>
      <c r="AV105" s="359"/>
      <c r="AW105" s="378" t="str">
        <f t="shared" si="73"/>
        <v/>
      </c>
      <c r="AX105" s="358"/>
      <c r="AY105" s="359"/>
      <c r="AZ105" s="359"/>
      <c r="BA105" s="378" t="str">
        <f t="shared" si="74"/>
        <v/>
      </c>
      <c r="BB105" s="358"/>
      <c r="BC105" s="359"/>
      <c r="BD105" s="359"/>
      <c r="BE105" s="378" t="str">
        <f t="shared" si="75"/>
        <v/>
      </c>
      <c r="BF105" s="358"/>
      <c r="BG105" s="359"/>
      <c r="BH105" s="378" t="str">
        <f t="shared" si="76"/>
        <v/>
      </c>
      <c r="BI105" s="378"/>
      <c r="BJ105" s="127"/>
      <c r="BK105" s="359"/>
      <c r="BL105" s="378" t="str">
        <f t="shared" si="77"/>
        <v/>
      </c>
      <c r="BM105" s="378"/>
      <c r="BN105" s="378" t="str">
        <f t="shared" si="78"/>
        <v/>
      </c>
      <c r="BO105" s="169"/>
      <c r="BP105" s="358"/>
      <c r="BQ105" s="359"/>
      <c r="BR105" s="378" t="str">
        <f t="shared" si="79"/>
        <v/>
      </c>
      <c r="BS105" s="378"/>
      <c r="BT105" s="378" t="str">
        <f t="shared" si="80"/>
        <v/>
      </c>
      <c r="BU105" s="169"/>
      <c r="BV105" s="358"/>
      <c r="BW105" s="359"/>
      <c r="BX105" s="378" t="str">
        <f t="shared" si="81"/>
        <v/>
      </c>
      <c r="BY105" s="378"/>
      <c r="BZ105" s="378" t="str">
        <f t="shared" si="82"/>
        <v/>
      </c>
      <c r="CA105" s="169"/>
      <c r="CB105" s="127"/>
      <c r="CC105" s="358"/>
      <c r="CD105" s="127"/>
    </row>
    <row r="106" spans="1:82" ht="18" customHeight="1">
      <c r="A106" s="123"/>
      <c r="B106" s="123"/>
      <c r="C106" s="123"/>
      <c r="D106" s="123"/>
      <c r="E106" s="124"/>
      <c r="F106" s="125"/>
      <c r="G106" s="123"/>
      <c r="H106" s="123"/>
      <c r="I106" s="123"/>
      <c r="J106" s="123"/>
      <c r="K106" s="169"/>
      <c r="L106" s="124"/>
      <c r="M106" s="169"/>
      <c r="N106" s="127"/>
      <c r="O106" s="169"/>
      <c r="P106" s="169"/>
      <c r="Q106" s="169"/>
      <c r="R106" s="169"/>
      <c r="S106" s="374"/>
      <c r="T106" s="375"/>
      <c r="U106" s="357"/>
      <c r="V106" s="358"/>
      <c r="W106" s="359"/>
      <c r="X106" s="378" t="str">
        <f t="shared" si="83"/>
        <v/>
      </c>
      <c r="Y106" s="378"/>
      <c r="Z106" s="378" t="str">
        <f t="shared" si="68"/>
        <v/>
      </c>
      <c r="AA106" s="378"/>
      <c r="AB106" s="169"/>
      <c r="AC106" s="358"/>
      <c r="AD106" s="359"/>
      <c r="AE106" s="359"/>
      <c r="AF106" s="359"/>
      <c r="AG106" s="359"/>
      <c r="AH106" s="358"/>
      <c r="AI106" s="359"/>
      <c r="AJ106" s="378" t="str">
        <f t="shared" si="69"/>
        <v/>
      </c>
      <c r="AK106" s="378"/>
      <c r="AL106" s="378" t="str">
        <f t="shared" si="70"/>
        <v/>
      </c>
      <c r="AM106" s="378"/>
      <c r="AN106" s="358"/>
      <c r="AO106" s="359"/>
      <c r="AP106" s="378" t="str">
        <f t="shared" si="71"/>
        <v/>
      </c>
      <c r="AQ106" s="378"/>
      <c r="AR106" s="378" t="str">
        <f t="shared" si="72"/>
        <v/>
      </c>
      <c r="AS106" s="378"/>
      <c r="AT106" s="358"/>
      <c r="AU106" s="359"/>
      <c r="AV106" s="359"/>
      <c r="AW106" s="378" t="str">
        <f t="shared" si="73"/>
        <v/>
      </c>
      <c r="AX106" s="358"/>
      <c r="AY106" s="359"/>
      <c r="AZ106" s="359"/>
      <c r="BA106" s="378" t="str">
        <f t="shared" si="74"/>
        <v/>
      </c>
      <c r="BB106" s="358"/>
      <c r="BC106" s="359"/>
      <c r="BD106" s="359"/>
      <c r="BE106" s="378" t="str">
        <f t="shared" si="75"/>
        <v/>
      </c>
      <c r="BF106" s="358"/>
      <c r="BG106" s="359"/>
      <c r="BH106" s="378" t="str">
        <f t="shared" si="76"/>
        <v/>
      </c>
      <c r="BI106" s="378"/>
      <c r="BJ106" s="127"/>
      <c r="BK106" s="359"/>
      <c r="BL106" s="378" t="str">
        <f t="shared" si="77"/>
        <v/>
      </c>
      <c r="BM106" s="378"/>
      <c r="BN106" s="378" t="str">
        <f t="shared" si="78"/>
        <v/>
      </c>
      <c r="BO106" s="169"/>
      <c r="BP106" s="358"/>
      <c r="BQ106" s="359"/>
      <c r="BR106" s="378" t="str">
        <f t="shared" si="79"/>
        <v/>
      </c>
      <c r="BS106" s="378"/>
      <c r="BT106" s="378" t="str">
        <f t="shared" si="80"/>
        <v/>
      </c>
      <c r="BU106" s="169"/>
      <c r="BV106" s="358"/>
      <c r="BW106" s="359"/>
      <c r="BX106" s="378" t="str">
        <f t="shared" si="81"/>
        <v/>
      </c>
      <c r="BY106" s="378"/>
      <c r="BZ106" s="378" t="str">
        <f t="shared" si="82"/>
        <v/>
      </c>
      <c r="CA106" s="169"/>
      <c r="CB106" s="127"/>
      <c r="CC106" s="358"/>
      <c r="CD106" s="127"/>
    </row>
    <row r="107" spans="1:82" ht="18" customHeight="1">
      <c r="A107" s="123"/>
      <c r="B107" s="123"/>
      <c r="C107" s="123"/>
      <c r="D107" s="123"/>
      <c r="E107" s="124"/>
      <c r="F107" s="125"/>
      <c r="G107" s="123"/>
      <c r="H107" s="123"/>
      <c r="I107" s="123"/>
      <c r="J107" s="123"/>
      <c r="K107" s="169"/>
      <c r="L107" s="124"/>
      <c r="M107" s="169"/>
      <c r="N107" s="127"/>
      <c r="O107" s="169"/>
      <c r="P107" s="169"/>
      <c r="Q107" s="169"/>
      <c r="R107" s="169"/>
      <c r="S107" s="374"/>
      <c r="T107" s="375"/>
      <c r="U107" s="357"/>
      <c r="V107" s="358"/>
      <c r="W107" s="359"/>
      <c r="X107" s="378" t="str">
        <f t="shared" si="83"/>
        <v/>
      </c>
      <c r="Y107" s="378"/>
      <c r="Z107" s="378" t="str">
        <f t="shared" si="68"/>
        <v/>
      </c>
      <c r="AA107" s="378"/>
      <c r="AB107" s="169"/>
      <c r="AC107" s="358"/>
      <c r="AD107" s="359"/>
      <c r="AE107" s="359"/>
      <c r="AF107" s="359"/>
      <c r="AG107" s="359"/>
      <c r="AH107" s="358"/>
      <c r="AI107" s="359"/>
      <c r="AJ107" s="378" t="str">
        <f t="shared" si="69"/>
        <v/>
      </c>
      <c r="AK107" s="378"/>
      <c r="AL107" s="378" t="str">
        <f t="shared" si="70"/>
        <v/>
      </c>
      <c r="AM107" s="378"/>
      <c r="AN107" s="358"/>
      <c r="AO107" s="359"/>
      <c r="AP107" s="378" t="str">
        <f t="shared" si="71"/>
        <v/>
      </c>
      <c r="AQ107" s="378"/>
      <c r="AR107" s="378" t="str">
        <f t="shared" si="72"/>
        <v/>
      </c>
      <c r="AS107" s="378"/>
      <c r="AT107" s="358"/>
      <c r="AU107" s="359"/>
      <c r="AV107" s="359"/>
      <c r="AW107" s="378" t="str">
        <f t="shared" si="73"/>
        <v/>
      </c>
      <c r="AX107" s="358"/>
      <c r="AY107" s="359"/>
      <c r="AZ107" s="359"/>
      <c r="BA107" s="378" t="str">
        <f t="shared" si="74"/>
        <v/>
      </c>
      <c r="BB107" s="358"/>
      <c r="BC107" s="359"/>
      <c r="BD107" s="359"/>
      <c r="BE107" s="378" t="str">
        <f t="shared" si="75"/>
        <v/>
      </c>
      <c r="BF107" s="358"/>
      <c r="BG107" s="359"/>
      <c r="BH107" s="378" t="str">
        <f t="shared" si="76"/>
        <v/>
      </c>
      <c r="BI107" s="378"/>
      <c r="BJ107" s="127"/>
      <c r="BK107" s="359"/>
      <c r="BL107" s="378" t="str">
        <f t="shared" si="77"/>
        <v/>
      </c>
      <c r="BM107" s="378"/>
      <c r="BN107" s="378" t="str">
        <f t="shared" si="78"/>
        <v/>
      </c>
      <c r="BO107" s="169"/>
      <c r="BP107" s="358"/>
      <c r="BQ107" s="359"/>
      <c r="BR107" s="378" t="str">
        <f t="shared" si="79"/>
        <v/>
      </c>
      <c r="BS107" s="378"/>
      <c r="BT107" s="378" t="str">
        <f t="shared" si="80"/>
        <v/>
      </c>
      <c r="BU107" s="169"/>
      <c r="BV107" s="358"/>
      <c r="BW107" s="359"/>
      <c r="BX107" s="378" t="str">
        <f t="shared" si="81"/>
        <v/>
      </c>
      <c r="BY107" s="378"/>
      <c r="BZ107" s="378" t="str">
        <f t="shared" si="82"/>
        <v/>
      </c>
      <c r="CA107" s="169"/>
      <c r="CB107" s="127"/>
      <c r="CC107" s="358"/>
      <c r="CD107" s="127"/>
    </row>
    <row r="108" spans="1:82" ht="18" customHeight="1">
      <c r="A108" s="123"/>
      <c r="B108" s="123"/>
      <c r="C108" s="123"/>
      <c r="D108" s="123"/>
      <c r="E108" s="124"/>
      <c r="F108" s="125"/>
      <c r="G108" s="123"/>
      <c r="H108" s="123"/>
      <c r="I108" s="123"/>
      <c r="J108" s="123"/>
      <c r="K108" s="169"/>
      <c r="L108" s="124"/>
      <c r="M108" s="169"/>
      <c r="N108" s="127"/>
      <c r="O108" s="169"/>
      <c r="P108" s="169"/>
      <c r="Q108" s="169"/>
      <c r="R108" s="169"/>
      <c r="S108" s="374"/>
      <c r="T108" s="375"/>
      <c r="U108" s="357"/>
      <c r="V108" s="358"/>
      <c r="W108" s="359"/>
      <c r="X108" s="378" t="str">
        <f t="shared" si="83"/>
        <v/>
      </c>
      <c r="Y108" s="378"/>
      <c r="Z108" s="378" t="str">
        <f t="shared" si="68"/>
        <v/>
      </c>
      <c r="AA108" s="378"/>
      <c r="AB108" s="169"/>
      <c r="AC108" s="358"/>
      <c r="AD108" s="359"/>
      <c r="AE108" s="359"/>
      <c r="AF108" s="359"/>
      <c r="AG108" s="359"/>
      <c r="AH108" s="358"/>
      <c r="AI108" s="359"/>
      <c r="AJ108" s="378" t="str">
        <f t="shared" si="69"/>
        <v/>
      </c>
      <c r="AK108" s="378"/>
      <c r="AL108" s="378" t="str">
        <f t="shared" si="70"/>
        <v/>
      </c>
      <c r="AM108" s="378"/>
      <c r="AN108" s="358"/>
      <c r="AO108" s="359"/>
      <c r="AP108" s="378" t="str">
        <f t="shared" si="71"/>
        <v/>
      </c>
      <c r="AQ108" s="378"/>
      <c r="AR108" s="378" t="str">
        <f t="shared" si="72"/>
        <v/>
      </c>
      <c r="AS108" s="378"/>
      <c r="AT108" s="358"/>
      <c r="AU108" s="359"/>
      <c r="AV108" s="359"/>
      <c r="AW108" s="378" t="str">
        <f t="shared" si="73"/>
        <v/>
      </c>
      <c r="AX108" s="358"/>
      <c r="AY108" s="359"/>
      <c r="AZ108" s="359"/>
      <c r="BA108" s="378" t="str">
        <f t="shared" si="74"/>
        <v/>
      </c>
      <c r="BB108" s="358"/>
      <c r="BC108" s="359"/>
      <c r="BD108" s="359"/>
      <c r="BE108" s="378" t="str">
        <f t="shared" si="75"/>
        <v/>
      </c>
      <c r="BF108" s="358"/>
      <c r="BG108" s="359"/>
      <c r="BH108" s="378" t="str">
        <f t="shared" si="76"/>
        <v/>
      </c>
      <c r="BI108" s="378"/>
      <c r="BJ108" s="127"/>
      <c r="BK108" s="359"/>
      <c r="BL108" s="378" t="str">
        <f t="shared" si="77"/>
        <v/>
      </c>
      <c r="BM108" s="378"/>
      <c r="BN108" s="378" t="str">
        <f t="shared" si="78"/>
        <v/>
      </c>
      <c r="BO108" s="169"/>
      <c r="BP108" s="358"/>
      <c r="BQ108" s="359"/>
      <c r="BR108" s="378" t="str">
        <f t="shared" si="79"/>
        <v/>
      </c>
      <c r="BS108" s="378"/>
      <c r="BT108" s="378" t="str">
        <f t="shared" si="80"/>
        <v/>
      </c>
      <c r="BU108" s="169"/>
      <c r="BV108" s="358"/>
      <c r="BW108" s="359"/>
      <c r="BX108" s="378" t="str">
        <f t="shared" si="81"/>
        <v/>
      </c>
      <c r="BY108" s="378"/>
      <c r="BZ108" s="378" t="str">
        <f t="shared" si="82"/>
        <v/>
      </c>
      <c r="CA108" s="169"/>
      <c r="CB108" s="127"/>
      <c r="CC108" s="358"/>
      <c r="CD108" s="127"/>
    </row>
    <row r="109" spans="1:82" ht="18" customHeight="1">
      <c r="A109" s="123"/>
      <c r="B109" s="123"/>
      <c r="C109" s="123"/>
      <c r="D109" s="123"/>
      <c r="E109" s="124"/>
      <c r="F109" s="125"/>
      <c r="G109" s="123"/>
      <c r="H109" s="123"/>
      <c r="I109" s="123"/>
      <c r="J109" s="123"/>
      <c r="K109" s="169"/>
      <c r="L109" s="124"/>
      <c r="M109" s="169"/>
      <c r="N109" s="127"/>
      <c r="O109" s="169"/>
      <c r="P109" s="169"/>
      <c r="Q109" s="169"/>
      <c r="R109" s="169"/>
      <c r="S109" s="374"/>
      <c r="T109" s="375"/>
      <c r="U109" s="357"/>
      <c r="V109" s="358"/>
      <c r="W109" s="359"/>
      <c r="X109" s="378" t="str">
        <f t="shared" si="83"/>
        <v/>
      </c>
      <c r="Y109" s="378"/>
      <c r="Z109" s="378" t="str">
        <f t="shared" si="68"/>
        <v/>
      </c>
      <c r="AA109" s="378"/>
      <c r="AB109" s="169"/>
      <c r="AC109" s="358"/>
      <c r="AD109" s="359"/>
      <c r="AE109" s="359"/>
      <c r="AF109" s="359"/>
      <c r="AG109" s="359"/>
      <c r="AH109" s="358"/>
      <c r="AI109" s="359"/>
      <c r="AJ109" s="378" t="str">
        <f t="shared" si="69"/>
        <v/>
      </c>
      <c r="AK109" s="378"/>
      <c r="AL109" s="378" t="str">
        <f t="shared" si="70"/>
        <v/>
      </c>
      <c r="AM109" s="378"/>
      <c r="AN109" s="358"/>
      <c r="AO109" s="359"/>
      <c r="AP109" s="378" t="str">
        <f t="shared" si="71"/>
        <v/>
      </c>
      <c r="AQ109" s="378"/>
      <c r="AR109" s="378" t="str">
        <f t="shared" si="72"/>
        <v/>
      </c>
      <c r="AS109" s="378"/>
      <c r="AT109" s="358"/>
      <c r="AU109" s="359"/>
      <c r="AV109" s="359"/>
      <c r="AW109" s="378" t="str">
        <f t="shared" si="73"/>
        <v/>
      </c>
      <c r="AX109" s="358"/>
      <c r="AY109" s="359"/>
      <c r="AZ109" s="359"/>
      <c r="BA109" s="378" t="str">
        <f t="shared" si="74"/>
        <v/>
      </c>
      <c r="BB109" s="358"/>
      <c r="BC109" s="359"/>
      <c r="BD109" s="359"/>
      <c r="BE109" s="378" t="str">
        <f t="shared" si="75"/>
        <v/>
      </c>
      <c r="BF109" s="358"/>
      <c r="BG109" s="359"/>
      <c r="BH109" s="378" t="str">
        <f t="shared" si="76"/>
        <v/>
      </c>
      <c r="BI109" s="378"/>
      <c r="BJ109" s="127"/>
      <c r="BK109" s="359"/>
      <c r="BL109" s="378" t="str">
        <f t="shared" si="77"/>
        <v/>
      </c>
      <c r="BM109" s="378"/>
      <c r="BN109" s="378" t="str">
        <f t="shared" ref="BN109:BN172" si="84">IF(BJ109="","",ROUND(BJ109*BK109*1.31*0.8,0)-BL109)</f>
        <v/>
      </c>
      <c r="BO109" s="169"/>
      <c r="BP109" s="358"/>
      <c r="BQ109" s="359"/>
      <c r="BR109" s="378" t="str">
        <f t="shared" si="79"/>
        <v/>
      </c>
      <c r="BS109" s="378"/>
      <c r="BT109" s="378"/>
      <c r="BU109" s="169"/>
      <c r="BV109" s="358"/>
      <c r="BW109" s="359"/>
      <c r="BX109" s="378" t="str">
        <f t="shared" si="81"/>
        <v/>
      </c>
      <c r="BY109" s="378"/>
      <c r="BZ109" s="378" t="str">
        <f t="shared" si="82"/>
        <v/>
      </c>
      <c r="CA109" s="169"/>
      <c r="CB109" s="127"/>
      <c r="CC109" s="358"/>
      <c r="CD109" s="127"/>
    </row>
    <row r="110" spans="1:82" ht="18" customHeight="1">
      <c r="A110" s="123"/>
      <c r="B110" s="123"/>
      <c r="C110" s="123"/>
      <c r="D110" s="123"/>
      <c r="E110" s="124"/>
      <c r="F110" s="125"/>
      <c r="G110" s="123"/>
      <c r="H110" s="123"/>
      <c r="I110" s="123"/>
      <c r="J110" s="123"/>
      <c r="K110" s="169"/>
      <c r="L110" s="124"/>
      <c r="M110" s="169"/>
      <c r="N110" s="127"/>
      <c r="O110" s="129"/>
      <c r="P110" s="129"/>
      <c r="Q110" s="129"/>
      <c r="R110" s="129"/>
      <c r="S110" s="379"/>
      <c r="T110" s="380"/>
      <c r="U110" s="364"/>
      <c r="V110" s="358"/>
      <c r="W110" s="359"/>
      <c r="X110" s="378" t="str">
        <f t="shared" si="83"/>
        <v/>
      </c>
      <c r="Y110" s="378"/>
      <c r="Z110" s="378"/>
      <c r="AA110" s="378"/>
      <c r="AB110" s="129"/>
      <c r="AC110" s="358"/>
      <c r="AD110" s="359"/>
      <c r="AE110" s="359"/>
      <c r="AF110" s="359"/>
      <c r="AG110" s="359"/>
      <c r="AH110" s="358"/>
      <c r="AI110" s="359"/>
      <c r="AJ110" s="378" t="str">
        <f t="shared" si="69"/>
        <v/>
      </c>
      <c r="AK110" s="378"/>
      <c r="AL110" s="378"/>
      <c r="AM110" s="378"/>
      <c r="AN110" s="358"/>
      <c r="AO110" s="359"/>
      <c r="AP110" s="378" t="str">
        <f t="shared" si="71"/>
        <v/>
      </c>
      <c r="AQ110" s="378"/>
      <c r="AR110" s="378"/>
      <c r="AS110" s="378"/>
      <c r="AT110" s="358"/>
      <c r="AU110" s="359"/>
      <c r="AV110" s="359"/>
      <c r="AW110" s="378" t="str">
        <f t="shared" si="73"/>
        <v/>
      </c>
      <c r="AX110" s="358"/>
      <c r="AY110" s="359"/>
      <c r="AZ110" s="359"/>
      <c r="BA110" s="378" t="str">
        <f t="shared" si="74"/>
        <v/>
      </c>
      <c r="BB110" s="358"/>
      <c r="BC110" s="359"/>
      <c r="BD110" s="359"/>
      <c r="BE110" s="378" t="str">
        <f t="shared" si="75"/>
        <v/>
      </c>
      <c r="BF110" s="358"/>
      <c r="BG110" s="359"/>
      <c r="BH110" s="378" t="str">
        <f t="shared" si="76"/>
        <v/>
      </c>
      <c r="BI110" s="378"/>
      <c r="BJ110" s="127"/>
      <c r="BK110" s="359"/>
      <c r="BL110" s="378" t="str">
        <f t="shared" si="77"/>
        <v/>
      </c>
      <c r="BM110" s="378"/>
      <c r="BN110" s="378" t="str">
        <f t="shared" si="84"/>
        <v/>
      </c>
      <c r="BO110" s="129"/>
      <c r="BP110" s="358"/>
      <c r="BQ110" s="359"/>
      <c r="BR110" s="378" t="str">
        <f t="shared" si="79"/>
        <v/>
      </c>
      <c r="BS110" s="378"/>
      <c r="BT110" s="378"/>
      <c r="BU110" s="129"/>
      <c r="BV110" s="358"/>
      <c r="BW110" s="359"/>
      <c r="BX110" s="359"/>
      <c r="BY110" s="359"/>
      <c r="BZ110" s="359"/>
      <c r="CA110" s="126"/>
      <c r="CB110" s="127"/>
      <c r="CC110" s="358"/>
      <c r="CD110" s="127"/>
    </row>
    <row r="111" spans="1:82" ht="18" customHeight="1">
      <c r="A111" s="123"/>
      <c r="B111" s="123"/>
      <c r="C111" s="123"/>
      <c r="D111" s="123"/>
      <c r="E111" s="124"/>
      <c r="F111" s="125"/>
      <c r="G111" s="123"/>
      <c r="H111" s="123"/>
      <c r="I111" s="123"/>
      <c r="J111" s="123"/>
      <c r="K111" s="169"/>
      <c r="L111" s="124"/>
      <c r="M111" s="169"/>
      <c r="N111" s="127"/>
      <c r="O111" s="129"/>
      <c r="P111" s="129"/>
      <c r="Q111" s="129"/>
      <c r="R111" s="129"/>
      <c r="S111" s="379"/>
      <c r="T111" s="380"/>
      <c r="U111" s="364"/>
      <c r="V111" s="358"/>
      <c r="W111" s="359"/>
      <c r="X111" s="378" t="str">
        <f t="shared" si="83"/>
        <v/>
      </c>
      <c r="Y111" s="378"/>
      <c r="Z111" s="378"/>
      <c r="AA111" s="378"/>
      <c r="AB111" s="129"/>
      <c r="AC111" s="358"/>
      <c r="AD111" s="359"/>
      <c r="AE111" s="359"/>
      <c r="AF111" s="359"/>
      <c r="AG111" s="359"/>
      <c r="AH111" s="358"/>
      <c r="AI111" s="359"/>
      <c r="AJ111" s="378" t="str">
        <f t="shared" si="69"/>
        <v/>
      </c>
      <c r="AK111" s="378"/>
      <c r="AL111" s="378"/>
      <c r="AM111" s="378"/>
      <c r="AN111" s="358"/>
      <c r="AO111" s="359"/>
      <c r="AP111" s="378" t="str">
        <f t="shared" si="71"/>
        <v/>
      </c>
      <c r="AQ111" s="378"/>
      <c r="AR111" s="378"/>
      <c r="AS111" s="378"/>
      <c r="AT111" s="358"/>
      <c r="AU111" s="359"/>
      <c r="AV111" s="359"/>
      <c r="AW111" s="378" t="str">
        <f t="shared" si="73"/>
        <v/>
      </c>
      <c r="AX111" s="358"/>
      <c r="AY111" s="359"/>
      <c r="AZ111" s="359"/>
      <c r="BA111" s="378" t="str">
        <f t="shared" si="74"/>
        <v/>
      </c>
      <c r="BB111" s="358"/>
      <c r="BC111" s="359"/>
      <c r="BD111" s="359"/>
      <c r="BE111" s="378" t="str">
        <f t="shared" si="75"/>
        <v/>
      </c>
      <c r="BF111" s="358"/>
      <c r="BG111" s="359"/>
      <c r="BH111" s="378" t="str">
        <f t="shared" si="76"/>
        <v/>
      </c>
      <c r="BI111" s="378"/>
      <c r="BJ111" s="127"/>
      <c r="BK111" s="359"/>
      <c r="BL111" s="378" t="str">
        <f t="shared" si="77"/>
        <v/>
      </c>
      <c r="BM111" s="378"/>
      <c r="BN111" s="378" t="str">
        <f t="shared" si="84"/>
        <v/>
      </c>
      <c r="BO111" s="129"/>
      <c r="BP111" s="358"/>
      <c r="BQ111" s="359"/>
      <c r="BR111" s="378" t="str">
        <f t="shared" si="79"/>
        <v/>
      </c>
      <c r="BS111" s="378"/>
      <c r="BT111" s="378"/>
      <c r="BU111" s="129"/>
      <c r="BV111" s="358"/>
      <c r="BW111" s="359"/>
      <c r="BX111" s="359"/>
      <c r="BY111" s="359"/>
      <c r="BZ111" s="359"/>
      <c r="CA111" s="126"/>
      <c r="CB111" s="127"/>
      <c r="CC111" s="358"/>
      <c r="CD111" s="127"/>
    </row>
    <row r="112" spans="1:82" ht="18" customHeight="1">
      <c r="A112" s="123"/>
      <c r="B112" s="123"/>
      <c r="C112" s="123"/>
      <c r="D112" s="123"/>
      <c r="E112" s="124"/>
      <c r="F112" s="125"/>
      <c r="G112" s="123"/>
      <c r="H112" s="123"/>
      <c r="I112" s="123"/>
      <c r="J112" s="123"/>
      <c r="K112" s="169"/>
      <c r="L112" s="124"/>
      <c r="M112" s="169"/>
      <c r="N112" s="127"/>
      <c r="O112" s="129"/>
      <c r="P112" s="129"/>
      <c r="Q112" s="129"/>
      <c r="R112" s="129"/>
      <c r="S112" s="379"/>
      <c r="T112" s="380"/>
      <c r="U112" s="364"/>
      <c r="V112" s="358"/>
      <c r="W112" s="359"/>
      <c r="X112" s="378" t="str">
        <f t="shared" si="83"/>
        <v/>
      </c>
      <c r="Y112" s="378"/>
      <c r="Z112" s="378"/>
      <c r="AA112" s="378"/>
      <c r="AB112" s="129"/>
      <c r="AC112" s="358"/>
      <c r="AD112" s="359"/>
      <c r="AE112" s="359"/>
      <c r="AF112" s="359"/>
      <c r="AG112" s="359"/>
      <c r="AH112" s="358"/>
      <c r="AI112" s="359"/>
      <c r="AJ112" s="378" t="str">
        <f t="shared" si="69"/>
        <v/>
      </c>
      <c r="AK112" s="378"/>
      <c r="AL112" s="378"/>
      <c r="AM112" s="378"/>
      <c r="AN112" s="358"/>
      <c r="AO112" s="359"/>
      <c r="AP112" s="378" t="str">
        <f t="shared" si="71"/>
        <v/>
      </c>
      <c r="AQ112" s="378"/>
      <c r="AR112" s="378"/>
      <c r="AS112" s="378"/>
      <c r="AT112" s="358"/>
      <c r="AU112" s="359"/>
      <c r="AV112" s="359"/>
      <c r="AW112" s="378" t="str">
        <f t="shared" si="73"/>
        <v/>
      </c>
      <c r="AX112" s="358"/>
      <c r="AY112" s="359"/>
      <c r="AZ112" s="359"/>
      <c r="BA112" s="378" t="str">
        <f t="shared" si="74"/>
        <v/>
      </c>
      <c r="BB112" s="358"/>
      <c r="BC112" s="359"/>
      <c r="BD112" s="359"/>
      <c r="BE112" s="378" t="str">
        <f t="shared" si="75"/>
        <v/>
      </c>
      <c r="BF112" s="358"/>
      <c r="BG112" s="359"/>
      <c r="BH112" s="378" t="str">
        <f t="shared" si="76"/>
        <v/>
      </c>
      <c r="BI112" s="378"/>
      <c r="BJ112" s="127"/>
      <c r="BK112" s="359"/>
      <c r="BL112" s="378" t="str">
        <f t="shared" si="77"/>
        <v/>
      </c>
      <c r="BM112" s="378"/>
      <c r="BN112" s="378" t="str">
        <f t="shared" si="84"/>
        <v/>
      </c>
      <c r="BO112" s="129"/>
      <c r="BP112" s="358"/>
      <c r="BQ112" s="359"/>
      <c r="BR112" s="378" t="str">
        <f t="shared" si="79"/>
        <v/>
      </c>
      <c r="BS112" s="378"/>
      <c r="BT112" s="378"/>
      <c r="BU112" s="129"/>
      <c r="BV112" s="358"/>
      <c r="BW112" s="359"/>
      <c r="BX112" s="359"/>
      <c r="BY112" s="359"/>
      <c r="BZ112" s="359"/>
      <c r="CA112" s="126"/>
      <c r="CB112" s="127"/>
      <c r="CC112" s="358"/>
      <c r="CD112" s="127"/>
    </row>
    <row r="113" spans="1:82" ht="18" customHeight="1">
      <c r="A113" s="123"/>
      <c r="B113" s="123"/>
      <c r="C113" s="123"/>
      <c r="D113" s="123"/>
      <c r="E113" s="124"/>
      <c r="F113" s="125"/>
      <c r="G113" s="123"/>
      <c r="H113" s="123"/>
      <c r="I113" s="123"/>
      <c r="J113" s="123"/>
      <c r="K113" s="169"/>
      <c r="L113" s="124"/>
      <c r="M113" s="169"/>
      <c r="N113" s="127"/>
      <c r="O113" s="129"/>
      <c r="P113" s="129"/>
      <c r="Q113" s="129"/>
      <c r="R113" s="129"/>
      <c r="S113" s="379"/>
      <c r="T113" s="380"/>
      <c r="U113" s="364"/>
      <c r="V113" s="358"/>
      <c r="W113" s="359"/>
      <c r="X113" s="378" t="str">
        <f t="shared" si="83"/>
        <v/>
      </c>
      <c r="Y113" s="378"/>
      <c r="Z113" s="378"/>
      <c r="AA113" s="378"/>
      <c r="AB113" s="129"/>
      <c r="AC113" s="358"/>
      <c r="AD113" s="359"/>
      <c r="AE113" s="359"/>
      <c r="AF113" s="359"/>
      <c r="AG113" s="359"/>
      <c r="AH113" s="358"/>
      <c r="AI113" s="359"/>
      <c r="AJ113" s="378" t="str">
        <f t="shared" si="69"/>
        <v/>
      </c>
      <c r="AK113" s="378"/>
      <c r="AL113" s="378"/>
      <c r="AM113" s="378"/>
      <c r="AN113" s="358"/>
      <c r="AO113" s="359"/>
      <c r="AP113" s="378" t="str">
        <f t="shared" si="71"/>
        <v/>
      </c>
      <c r="AQ113" s="378"/>
      <c r="AR113" s="378"/>
      <c r="AS113" s="378"/>
      <c r="AT113" s="358"/>
      <c r="AU113" s="359"/>
      <c r="AV113" s="359"/>
      <c r="AW113" s="378" t="str">
        <f t="shared" si="73"/>
        <v/>
      </c>
      <c r="AX113" s="358"/>
      <c r="AY113" s="359"/>
      <c r="AZ113" s="359"/>
      <c r="BA113" s="378" t="str">
        <f t="shared" si="74"/>
        <v/>
      </c>
      <c r="BB113" s="358"/>
      <c r="BC113" s="359"/>
      <c r="BD113" s="359"/>
      <c r="BE113" s="378" t="str">
        <f t="shared" si="75"/>
        <v/>
      </c>
      <c r="BF113" s="358"/>
      <c r="BG113" s="359"/>
      <c r="BH113" s="378" t="str">
        <f t="shared" si="76"/>
        <v/>
      </c>
      <c r="BI113" s="378"/>
      <c r="BJ113" s="127"/>
      <c r="BK113" s="359"/>
      <c r="BL113" s="378" t="str">
        <f t="shared" si="77"/>
        <v/>
      </c>
      <c r="BM113" s="378"/>
      <c r="BN113" s="378" t="str">
        <f t="shared" si="84"/>
        <v/>
      </c>
      <c r="BO113" s="129"/>
      <c r="BP113" s="358"/>
      <c r="BQ113" s="359"/>
      <c r="BR113" s="378" t="str">
        <f t="shared" si="79"/>
        <v/>
      </c>
      <c r="BS113" s="378"/>
      <c r="BT113" s="378"/>
      <c r="BU113" s="129"/>
      <c r="BV113" s="358"/>
      <c r="BW113" s="359"/>
      <c r="BX113" s="359"/>
      <c r="BY113" s="359"/>
      <c r="BZ113" s="359"/>
      <c r="CA113" s="126"/>
      <c r="CB113" s="127"/>
      <c r="CC113" s="358"/>
      <c r="CD113" s="127"/>
    </row>
    <row r="114" spans="1:82" ht="18" customHeight="1">
      <c r="A114" s="123"/>
      <c r="B114" s="123"/>
      <c r="C114" s="123"/>
      <c r="D114" s="123"/>
      <c r="E114" s="124"/>
      <c r="F114" s="125"/>
      <c r="G114" s="123"/>
      <c r="H114" s="123"/>
      <c r="I114" s="123"/>
      <c r="J114" s="123"/>
      <c r="K114" s="169"/>
      <c r="L114" s="124"/>
      <c r="M114" s="169"/>
      <c r="N114" s="127"/>
      <c r="O114" s="129"/>
      <c r="P114" s="129"/>
      <c r="Q114" s="129"/>
      <c r="R114" s="129"/>
      <c r="S114" s="379"/>
      <c r="T114" s="380"/>
      <c r="U114" s="364"/>
      <c r="V114" s="358"/>
      <c r="W114" s="359"/>
      <c r="X114" s="378" t="str">
        <f t="shared" si="83"/>
        <v/>
      </c>
      <c r="Y114" s="378"/>
      <c r="Z114" s="378"/>
      <c r="AA114" s="378"/>
      <c r="AB114" s="129"/>
      <c r="AC114" s="358"/>
      <c r="AD114" s="359"/>
      <c r="AE114" s="359"/>
      <c r="AF114" s="359"/>
      <c r="AG114" s="359"/>
      <c r="AH114" s="358"/>
      <c r="AI114" s="359"/>
      <c r="AJ114" s="378" t="str">
        <f t="shared" si="69"/>
        <v/>
      </c>
      <c r="AK114" s="378"/>
      <c r="AL114" s="378"/>
      <c r="AM114" s="378"/>
      <c r="AN114" s="358"/>
      <c r="AO114" s="359"/>
      <c r="AP114" s="378" t="str">
        <f t="shared" si="71"/>
        <v/>
      </c>
      <c r="AQ114" s="378"/>
      <c r="AR114" s="378"/>
      <c r="AS114" s="378"/>
      <c r="AT114" s="358"/>
      <c r="AU114" s="359"/>
      <c r="AV114" s="359"/>
      <c r="AW114" s="378" t="str">
        <f t="shared" si="73"/>
        <v/>
      </c>
      <c r="AX114" s="358"/>
      <c r="AY114" s="359"/>
      <c r="AZ114" s="359"/>
      <c r="BA114" s="378" t="str">
        <f t="shared" si="74"/>
        <v/>
      </c>
      <c r="BB114" s="358"/>
      <c r="BC114" s="359"/>
      <c r="BD114" s="359"/>
      <c r="BE114" s="378" t="str">
        <f t="shared" si="75"/>
        <v/>
      </c>
      <c r="BF114" s="358"/>
      <c r="BG114" s="359"/>
      <c r="BH114" s="378" t="str">
        <f t="shared" si="76"/>
        <v/>
      </c>
      <c r="BI114" s="378"/>
      <c r="BJ114" s="127"/>
      <c r="BK114" s="359"/>
      <c r="BL114" s="378" t="str">
        <f t="shared" si="77"/>
        <v/>
      </c>
      <c r="BM114" s="378"/>
      <c r="BN114" s="378" t="str">
        <f t="shared" si="84"/>
        <v/>
      </c>
      <c r="BO114" s="129"/>
      <c r="BP114" s="358"/>
      <c r="BQ114" s="359"/>
      <c r="BR114" s="378" t="str">
        <f t="shared" si="79"/>
        <v/>
      </c>
      <c r="BS114" s="378"/>
      <c r="BT114" s="378"/>
      <c r="BU114" s="129"/>
      <c r="BV114" s="358"/>
      <c r="BW114" s="359"/>
      <c r="BX114" s="359"/>
      <c r="BY114" s="359"/>
      <c r="BZ114" s="359"/>
      <c r="CA114" s="126"/>
      <c r="CB114" s="127"/>
      <c r="CC114" s="358"/>
      <c r="CD114" s="127"/>
    </row>
    <row r="115" spans="1:82" ht="18" customHeight="1">
      <c r="A115" s="123"/>
      <c r="B115" s="123"/>
      <c r="C115" s="123"/>
      <c r="D115" s="123"/>
      <c r="E115" s="124"/>
      <c r="F115" s="125"/>
      <c r="G115" s="123"/>
      <c r="H115" s="123"/>
      <c r="I115" s="123"/>
      <c r="J115" s="123"/>
      <c r="K115" s="169"/>
      <c r="L115" s="124"/>
      <c r="M115" s="169"/>
      <c r="N115" s="127"/>
      <c r="O115" s="129"/>
      <c r="P115" s="129"/>
      <c r="Q115" s="129"/>
      <c r="R115" s="129"/>
      <c r="S115" s="379"/>
      <c r="T115" s="380"/>
      <c r="U115" s="364"/>
      <c r="V115" s="358"/>
      <c r="W115" s="359"/>
      <c r="X115" s="378" t="str">
        <f t="shared" si="83"/>
        <v/>
      </c>
      <c r="Y115" s="378"/>
      <c r="Z115" s="378"/>
      <c r="AA115" s="378"/>
      <c r="AB115" s="129"/>
      <c r="AC115" s="358"/>
      <c r="AD115" s="359"/>
      <c r="AE115" s="359"/>
      <c r="AF115" s="359"/>
      <c r="AG115" s="359"/>
      <c r="AH115" s="358"/>
      <c r="AI115" s="359"/>
      <c r="AJ115" s="378" t="str">
        <f t="shared" si="69"/>
        <v/>
      </c>
      <c r="AK115" s="378"/>
      <c r="AL115" s="378"/>
      <c r="AM115" s="378"/>
      <c r="AN115" s="358"/>
      <c r="AO115" s="359"/>
      <c r="AP115" s="378" t="str">
        <f t="shared" si="71"/>
        <v/>
      </c>
      <c r="AQ115" s="378"/>
      <c r="AR115" s="378"/>
      <c r="AS115" s="378"/>
      <c r="AT115" s="358"/>
      <c r="AU115" s="359"/>
      <c r="AV115" s="359"/>
      <c r="AW115" s="378" t="str">
        <f t="shared" si="73"/>
        <v/>
      </c>
      <c r="AX115" s="358"/>
      <c r="AY115" s="359"/>
      <c r="AZ115" s="359"/>
      <c r="BA115" s="378" t="str">
        <f t="shared" si="74"/>
        <v/>
      </c>
      <c r="BB115" s="358"/>
      <c r="BC115" s="359"/>
      <c r="BD115" s="359"/>
      <c r="BE115" s="378" t="str">
        <f t="shared" si="75"/>
        <v/>
      </c>
      <c r="BF115" s="358"/>
      <c r="BG115" s="359"/>
      <c r="BH115" s="378" t="str">
        <f t="shared" si="76"/>
        <v/>
      </c>
      <c r="BI115" s="378"/>
      <c r="BJ115" s="127"/>
      <c r="BK115" s="359"/>
      <c r="BL115" s="378" t="str">
        <f t="shared" si="77"/>
        <v/>
      </c>
      <c r="BM115" s="378"/>
      <c r="BN115" s="378" t="str">
        <f t="shared" si="84"/>
        <v/>
      </c>
      <c r="BO115" s="129"/>
      <c r="BP115" s="358"/>
      <c r="BQ115" s="359"/>
      <c r="BR115" s="378" t="str">
        <f t="shared" si="79"/>
        <v/>
      </c>
      <c r="BS115" s="378"/>
      <c r="BT115" s="378"/>
      <c r="BU115" s="129"/>
      <c r="BV115" s="358"/>
      <c r="BW115" s="359"/>
      <c r="BX115" s="359"/>
      <c r="BY115" s="359"/>
      <c r="BZ115" s="359"/>
      <c r="CA115" s="126"/>
      <c r="CB115" s="127"/>
      <c r="CC115" s="358"/>
      <c r="CD115" s="127"/>
    </row>
    <row r="116" spans="1:82" ht="18" customHeight="1">
      <c r="A116" s="123"/>
      <c r="B116" s="123"/>
      <c r="C116" s="123"/>
      <c r="D116" s="123"/>
      <c r="E116" s="124"/>
      <c r="F116" s="125"/>
      <c r="G116" s="123"/>
      <c r="H116" s="123"/>
      <c r="I116" s="123"/>
      <c r="J116" s="123"/>
      <c r="K116" s="169"/>
      <c r="L116" s="124"/>
      <c r="M116" s="169"/>
      <c r="N116" s="127"/>
      <c r="O116" s="129"/>
      <c r="P116" s="129"/>
      <c r="Q116" s="129"/>
      <c r="R116" s="129"/>
      <c r="S116" s="379"/>
      <c r="T116" s="380"/>
      <c r="U116" s="364"/>
      <c r="V116" s="358"/>
      <c r="W116" s="359"/>
      <c r="X116" s="378" t="str">
        <f t="shared" si="83"/>
        <v/>
      </c>
      <c r="Y116" s="378"/>
      <c r="Z116" s="378"/>
      <c r="AA116" s="378"/>
      <c r="AB116" s="129"/>
      <c r="AC116" s="358"/>
      <c r="AD116" s="359"/>
      <c r="AE116" s="359"/>
      <c r="AF116" s="359"/>
      <c r="AG116" s="359"/>
      <c r="AH116" s="358"/>
      <c r="AI116" s="359"/>
      <c r="AJ116" s="378" t="str">
        <f t="shared" si="69"/>
        <v/>
      </c>
      <c r="AK116" s="378"/>
      <c r="AL116" s="378"/>
      <c r="AM116" s="378"/>
      <c r="AN116" s="358"/>
      <c r="AO116" s="359"/>
      <c r="AP116" s="378" t="str">
        <f t="shared" si="71"/>
        <v/>
      </c>
      <c r="AQ116" s="378"/>
      <c r="AR116" s="378"/>
      <c r="AS116" s="378"/>
      <c r="AT116" s="358"/>
      <c r="AU116" s="359"/>
      <c r="AV116" s="359"/>
      <c r="AW116" s="378" t="str">
        <f t="shared" si="73"/>
        <v/>
      </c>
      <c r="AX116" s="358"/>
      <c r="AY116" s="359"/>
      <c r="AZ116" s="359"/>
      <c r="BA116" s="378" t="str">
        <f t="shared" si="74"/>
        <v/>
      </c>
      <c r="BB116" s="358"/>
      <c r="BC116" s="359"/>
      <c r="BD116" s="359"/>
      <c r="BE116" s="378" t="str">
        <f t="shared" si="75"/>
        <v/>
      </c>
      <c r="BF116" s="358"/>
      <c r="BG116" s="359"/>
      <c r="BH116" s="378" t="str">
        <f t="shared" si="76"/>
        <v/>
      </c>
      <c r="BI116" s="378"/>
      <c r="BJ116" s="127"/>
      <c r="BK116" s="359"/>
      <c r="BL116" s="378" t="str">
        <f t="shared" si="77"/>
        <v/>
      </c>
      <c r="BM116" s="378"/>
      <c r="BN116" s="378" t="str">
        <f t="shared" si="84"/>
        <v/>
      </c>
      <c r="BO116" s="129"/>
      <c r="BP116" s="358"/>
      <c r="BQ116" s="359"/>
      <c r="BR116" s="378" t="str">
        <f t="shared" si="79"/>
        <v/>
      </c>
      <c r="BS116" s="378"/>
      <c r="BT116" s="378"/>
      <c r="BU116" s="129"/>
      <c r="BV116" s="358"/>
      <c r="BW116" s="359"/>
      <c r="BX116" s="359"/>
      <c r="BY116" s="359"/>
      <c r="BZ116" s="359"/>
      <c r="CA116" s="126"/>
      <c r="CB116" s="127"/>
      <c r="CC116" s="358"/>
      <c r="CD116" s="127"/>
    </row>
    <row r="117" spans="1:82" ht="18" customHeight="1">
      <c r="A117" s="123"/>
      <c r="B117" s="123"/>
      <c r="C117" s="123"/>
      <c r="D117" s="123"/>
      <c r="E117" s="124"/>
      <c r="F117" s="125"/>
      <c r="G117" s="123"/>
      <c r="H117" s="123"/>
      <c r="I117" s="123"/>
      <c r="J117" s="123"/>
      <c r="K117" s="169"/>
      <c r="L117" s="124"/>
      <c r="M117" s="169"/>
      <c r="N117" s="127"/>
      <c r="O117" s="129"/>
      <c r="P117" s="129"/>
      <c r="Q117" s="129"/>
      <c r="R117" s="129"/>
      <c r="S117" s="379"/>
      <c r="T117" s="380"/>
      <c r="U117" s="364"/>
      <c r="V117" s="358"/>
      <c r="W117" s="359"/>
      <c r="X117" s="378" t="str">
        <f t="shared" si="83"/>
        <v/>
      </c>
      <c r="Y117" s="378"/>
      <c r="Z117" s="378"/>
      <c r="AA117" s="378"/>
      <c r="AB117" s="129"/>
      <c r="AC117" s="358"/>
      <c r="AD117" s="359"/>
      <c r="AE117" s="359"/>
      <c r="AF117" s="359"/>
      <c r="AG117" s="359"/>
      <c r="AH117" s="358"/>
      <c r="AI117" s="359"/>
      <c r="AJ117" s="378" t="str">
        <f t="shared" si="69"/>
        <v/>
      </c>
      <c r="AK117" s="378"/>
      <c r="AL117" s="378"/>
      <c r="AM117" s="378"/>
      <c r="AN117" s="358"/>
      <c r="AO117" s="359"/>
      <c r="AP117" s="378" t="str">
        <f t="shared" si="71"/>
        <v/>
      </c>
      <c r="AQ117" s="378"/>
      <c r="AR117" s="378"/>
      <c r="AS117" s="378"/>
      <c r="AT117" s="358"/>
      <c r="AU117" s="359"/>
      <c r="AV117" s="359"/>
      <c r="AW117" s="378" t="str">
        <f t="shared" si="73"/>
        <v/>
      </c>
      <c r="AX117" s="358"/>
      <c r="AY117" s="359"/>
      <c r="AZ117" s="359"/>
      <c r="BA117" s="378" t="str">
        <f t="shared" si="74"/>
        <v/>
      </c>
      <c r="BB117" s="358"/>
      <c r="BC117" s="359"/>
      <c r="BD117" s="359"/>
      <c r="BE117" s="378" t="str">
        <f t="shared" si="75"/>
        <v/>
      </c>
      <c r="BF117" s="358"/>
      <c r="BG117" s="359"/>
      <c r="BH117" s="378" t="str">
        <f t="shared" si="76"/>
        <v/>
      </c>
      <c r="BI117" s="378"/>
      <c r="BJ117" s="127"/>
      <c r="BK117" s="359"/>
      <c r="BL117" s="378" t="str">
        <f t="shared" si="77"/>
        <v/>
      </c>
      <c r="BM117" s="378"/>
      <c r="BN117" s="378" t="str">
        <f t="shared" si="84"/>
        <v/>
      </c>
      <c r="BO117" s="129"/>
      <c r="BP117" s="358"/>
      <c r="BQ117" s="359"/>
      <c r="BR117" s="378" t="str">
        <f t="shared" si="79"/>
        <v/>
      </c>
      <c r="BS117" s="378"/>
      <c r="BT117" s="378"/>
      <c r="BU117" s="129"/>
      <c r="BV117" s="358"/>
      <c r="BW117" s="359"/>
      <c r="BX117" s="359"/>
      <c r="BY117" s="359"/>
      <c r="BZ117" s="359"/>
      <c r="CA117" s="126"/>
      <c r="CB117" s="127"/>
      <c r="CC117" s="358"/>
      <c r="CD117" s="127"/>
    </row>
    <row r="118" spans="1:82" ht="18" customHeight="1">
      <c r="A118" s="123"/>
      <c r="B118" s="123"/>
      <c r="C118" s="123"/>
      <c r="D118" s="123"/>
      <c r="E118" s="124"/>
      <c r="F118" s="125"/>
      <c r="G118" s="123"/>
      <c r="H118" s="123"/>
      <c r="I118" s="123"/>
      <c r="J118" s="123"/>
      <c r="K118" s="169"/>
      <c r="L118" s="124"/>
      <c r="M118" s="169"/>
      <c r="N118" s="127"/>
      <c r="O118" s="129"/>
      <c r="P118" s="129"/>
      <c r="Q118" s="129"/>
      <c r="R118" s="129"/>
      <c r="S118" s="379"/>
      <c r="T118" s="380"/>
      <c r="U118" s="364"/>
      <c r="V118" s="358"/>
      <c r="W118" s="359"/>
      <c r="X118" s="378" t="str">
        <f t="shared" si="83"/>
        <v/>
      </c>
      <c r="Y118" s="378"/>
      <c r="Z118" s="378"/>
      <c r="AA118" s="378"/>
      <c r="AB118" s="129"/>
      <c r="AC118" s="358"/>
      <c r="AD118" s="359"/>
      <c r="AE118" s="359"/>
      <c r="AF118" s="359"/>
      <c r="AG118" s="359"/>
      <c r="AH118" s="358"/>
      <c r="AI118" s="359"/>
      <c r="AJ118" s="378" t="str">
        <f t="shared" si="69"/>
        <v/>
      </c>
      <c r="AK118" s="378"/>
      <c r="AL118" s="378"/>
      <c r="AM118" s="378"/>
      <c r="AN118" s="358"/>
      <c r="AO118" s="359"/>
      <c r="AP118" s="378" t="str">
        <f t="shared" si="71"/>
        <v/>
      </c>
      <c r="AQ118" s="378"/>
      <c r="AR118" s="378"/>
      <c r="AS118" s="378"/>
      <c r="AT118" s="358"/>
      <c r="AU118" s="359"/>
      <c r="AV118" s="359"/>
      <c r="AW118" s="378" t="str">
        <f t="shared" si="73"/>
        <v/>
      </c>
      <c r="AX118" s="358"/>
      <c r="AY118" s="359"/>
      <c r="AZ118" s="359"/>
      <c r="BA118" s="378" t="str">
        <f t="shared" si="74"/>
        <v/>
      </c>
      <c r="BB118" s="358"/>
      <c r="BC118" s="359"/>
      <c r="BD118" s="359"/>
      <c r="BE118" s="378" t="str">
        <f t="shared" si="75"/>
        <v/>
      </c>
      <c r="BF118" s="358"/>
      <c r="BG118" s="359"/>
      <c r="BH118" s="378" t="str">
        <f t="shared" si="76"/>
        <v/>
      </c>
      <c r="BI118" s="378"/>
      <c r="BJ118" s="127"/>
      <c r="BK118" s="359"/>
      <c r="BL118" s="378" t="str">
        <f t="shared" si="77"/>
        <v/>
      </c>
      <c r="BM118" s="378"/>
      <c r="BN118" s="378" t="str">
        <f t="shared" si="84"/>
        <v/>
      </c>
      <c r="BO118" s="129"/>
      <c r="BP118" s="358"/>
      <c r="BQ118" s="359"/>
      <c r="BR118" s="378" t="str">
        <f t="shared" si="79"/>
        <v/>
      </c>
      <c r="BS118" s="378"/>
      <c r="BT118" s="378"/>
      <c r="BU118" s="129"/>
      <c r="BV118" s="358"/>
      <c r="BW118" s="359"/>
      <c r="BX118" s="359"/>
      <c r="BY118" s="359"/>
      <c r="BZ118" s="359"/>
      <c r="CA118" s="126"/>
      <c r="CB118" s="127"/>
      <c r="CC118" s="358"/>
      <c r="CD118" s="127"/>
    </row>
    <row r="119" spans="1:82" ht="18" customHeight="1">
      <c r="A119" s="123"/>
      <c r="B119" s="123"/>
      <c r="C119" s="123"/>
      <c r="D119" s="123"/>
      <c r="E119" s="124"/>
      <c r="F119" s="125"/>
      <c r="G119" s="123"/>
      <c r="H119" s="123"/>
      <c r="I119" s="123"/>
      <c r="J119" s="123"/>
      <c r="K119" s="169"/>
      <c r="L119" s="124"/>
      <c r="M119" s="169"/>
      <c r="N119" s="127"/>
      <c r="O119" s="129"/>
      <c r="P119" s="129"/>
      <c r="Q119" s="129"/>
      <c r="R119" s="129"/>
      <c r="S119" s="379"/>
      <c r="T119" s="380"/>
      <c r="U119" s="364"/>
      <c r="V119" s="358"/>
      <c r="W119" s="359"/>
      <c r="X119" s="378" t="str">
        <f t="shared" si="83"/>
        <v/>
      </c>
      <c r="Y119" s="378"/>
      <c r="Z119" s="378"/>
      <c r="AA119" s="378"/>
      <c r="AB119" s="129"/>
      <c r="AC119" s="358"/>
      <c r="AD119" s="359"/>
      <c r="AE119" s="359"/>
      <c r="AF119" s="359"/>
      <c r="AG119" s="359"/>
      <c r="AH119" s="358"/>
      <c r="AI119" s="359"/>
      <c r="AJ119" s="378" t="str">
        <f t="shared" si="69"/>
        <v/>
      </c>
      <c r="AK119" s="378"/>
      <c r="AL119" s="378"/>
      <c r="AM119" s="378"/>
      <c r="AN119" s="358"/>
      <c r="AO119" s="359"/>
      <c r="AP119" s="378" t="str">
        <f t="shared" si="71"/>
        <v/>
      </c>
      <c r="AQ119" s="378"/>
      <c r="AR119" s="378"/>
      <c r="AS119" s="378"/>
      <c r="AT119" s="358"/>
      <c r="AU119" s="359"/>
      <c r="AV119" s="359"/>
      <c r="AW119" s="378" t="str">
        <f t="shared" si="73"/>
        <v/>
      </c>
      <c r="AX119" s="358"/>
      <c r="AY119" s="359"/>
      <c r="AZ119" s="359"/>
      <c r="BA119" s="378" t="str">
        <f t="shared" si="74"/>
        <v/>
      </c>
      <c r="BB119" s="358"/>
      <c r="BC119" s="359"/>
      <c r="BD119" s="359"/>
      <c r="BE119" s="378" t="str">
        <f t="shared" si="75"/>
        <v/>
      </c>
      <c r="BF119" s="358"/>
      <c r="BG119" s="359"/>
      <c r="BH119" s="378" t="str">
        <f t="shared" si="76"/>
        <v/>
      </c>
      <c r="BI119" s="378"/>
      <c r="BJ119" s="127"/>
      <c r="BK119" s="359"/>
      <c r="BL119" s="378" t="str">
        <f t="shared" si="77"/>
        <v/>
      </c>
      <c r="BM119" s="378"/>
      <c r="BN119" s="378" t="str">
        <f t="shared" si="84"/>
        <v/>
      </c>
      <c r="BO119" s="129"/>
      <c r="BP119" s="358"/>
      <c r="BQ119" s="359"/>
      <c r="BR119" s="378" t="str">
        <f t="shared" si="79"/>
        <v/>
      </c>
      <c r="BS119" s="378"/>
      <c r="BT119" s="378"/>
      <c r="BU119" s="129"/>
      <c r="BV119" s="358"/>
      <c r="BW119" s="359"/>
      <c r="BX119" s="359"/>
      <c r="BY119" s="359"/>
      <c r="BZ119" s="359"/>
      <c r="CA119" s="126"/>
      <c r="CB119" s="127"/>
      <c r="CC119" s="358"/>
      <c r="CD119" s="127"/>
    </row>
    <row r="120" spans="1:82" ht="18" customHeight="1">
      <c r="A120" s="123"/>
      <c r="B120" s="123"/>
      <c r="C120" s="123"/>
      <c r="D120" s="123"/>
      <c r="E120" s="124"/>
      <c r="F120" s="125"/>
      <c r="G120" s="123"/>
      <c r="H120" s="123"/>
      <c r="I120" s="123"/>
      <c r="J120" s="123"/>
      <c r="K120" s="169"/>
      <c r="L120" s="124"/>
      <c r="M120" s="169"/>
      <c r="N120" s="127"/>
      <c r="O120" s="129"/>
      <c r="P120" s="129"/>
      <c r="Q120" s="129"/>
      <c r="R120" s="129"/>
      <c r="S120" s="379"/>
      <c r="T120" s="380"/>
      <c r="U120" s="364"/>
      <c r="V120" s="358"/>
      <c r="W120" s="359"/>
      <c r="X120" s="378" t="str">
        <f t="shared" si="83"/>
        <v/>
      </c>
      <c r="Y120" s="378"/>
      <c r="Z120" s="378"/>
      <c r="AA120" s="378"/>
      <c r="AB120" s="129"/>
      <c r="AC120" s="358"/>
      <c r="AD120" s="359"/>
      <c r="AE120" s="359"/>
      <c r="AF120" s="359"/>
      <c r="AG120" s="359"/>
      <c r="AH120" s="358"/>
      <c r="AI120" s="359"/>
      <c r="AJ120" s="378" t="str">
        <f t="shared" si="69"/>
        <v/>
      </c>
      <c r="AK120" s="378"/>
      <c r="AL120" s="378"/>
      <c r="AM120" s="378"/>
      <c r="AN120" s="358"/>
      <c r="AO120" s="359"/>
      <c r="AP120" s="378" t="str">
        <f t="shared" si="71"/>
        <v/>
      </c>
      <c r="AQ120" s="378"/>
      <c r="AR120" s="378"/>
      <c r="AS120" s="378"/>
      <c r="AT120" s="358"/>
      <c r="AU120" s="359"/>
      <c r="AV120" s="359"/>
      <c r="AW120" s="378" t="str">
        <f t="shared" si="73"/>
        <v/>
      </c>
      <c r="AX120" s="358"/>
      <c r="AY120" s="359"/>
      <c r="AZ120" s="359"/>
      <c r="BA120" s="378" t="str">
        <f t="shared" si="74"/>
        <v/>
      </c>
      <c r="BB120" s="358"/>
      <c r="BC120" s="359"/>
      <c r="BD120" s="359"/>
      <c r="BE120" s="378" t="str">
        <f t="shared" si="75"/>
        <v/>
      </c>
      <c r="BF120" s="358"/>
      <c r="BG120" s="359"/>
      <c r="BH120" s="378" t="str">
        <f t="shared" si="76"/>
        <v/>
      </c>
      <c r="BI120" s="378"/>
      <c r="BJ120" s="127"/>
      <c r="BK120" s="359"/>
      <c r="BL120" s="378" t="str">
        <f t="shared" si="77"/>
        <v/>
      </c>
      <c r="BM120" s="378"/>
      <c r="BN120" s="378" t="str">
        <f t="shared" si="84"/>
        <v/>
      </c>
      <c r="BO120" s="129"/>
      <c r="BP120" s="358"/>
      <c r="BQ120" s="359"/>
      <c r="BR120" s="378" t="str">
        <f t="shared" si="79"/>
        <v/>
      </c>
      <c r="BS120" s="378"/>
      <c r="BT120" s="378"/>
      <c r="BU120" s="129"/>
      <c r="BV120" s="358"/>
      <c r="BW120" s="359"/>
      <c r="BX120" s="359"/>
      <c r="BY120" s="359"/>
      <c r="BZ120" s="359"/>
      <c r="CA120" s="126"/>
      <c r="CB120" s="127"/>
      <c r="CC120" s="358"/>
      <c r="CD120" s="127"/>
    </row>
    <row r="121" spans="1:82" ht="18" customHeight="1">
      <c r="A121" s="123"/>
      <c r="B121" s="123"/>
      <c r="C121" s="123"/>
      <c r="D121" s="123"/>
      <c r="E121" s="124"/>
      <c r="F121" s="125"/>
      <c r="G121" s="123"/>
      <c r="H121" s="123"/>
      <c r="I121" s="123"/>
      <c r="J121" s="123"/>
      <c r="K121" s="169"/>
      <c r="L121" s="124"/>
      <c r="M121" s="169"/>
      <c r="N121" s="127"/>
      <c r="O121" s="129"/>
      <c r="P121" s="129"/>
      <c r="Q121" s="129"/>
      <c r="R121" s="129"/>
      <c r="S121" s="379"/>
      <c r="T121" s="380"/>
      <c r="U121" s="364"/>
      <c r="V121" s="358"/>
      <c r="W121" s="359"/>
      <c r="X121" s="378" t="str">
        <f t="shared" si="83"/>
        <v/>
      </c>
      <c r="Y121" s="378"/>
      <c r="Z121" s="378"/>
      <c r="AA121" s="378"/>
      <c r="AB121" s="129"/>
      <c r="AC121" s="358"/>
      <c r="AD121" s="359"/>
      <c r="AE121" s="359"/>
      <c r="AF121" s="359"/>
      <c r="AG121" s="359"/>
      <c r="AH121" s="358"/>
      <c r="AI121" s="359"/>
      <c r="AJ121" s="378" t="str">
        <f t="shared" si="69"/>
        <v/>
      </c>
      <c r="AK121" s="378"/>
      <c r="AL121" s="378"/>
      <c r="AM121" s="378"/>
      <c r="AN121" s="358"/>
      <c r="AO121" s="359"/>
      <c r="AP121" s="378" t="str">
        <f t="shared" si="71"/>
        <v/>
      </c>
      <c r="AQ121" s="378"/>
      <c r="AR121" s="378"/>
      <c r="AS121" s="378"/>
      <c r="AT121" s="358"/>
      <c r="AU121" s="359"/>
      <c r="AV121" s="359"/>
      <c r="AW121" s="378" t="str">
        <f t="shared" si="73"/>
        <v/>
      </c>
      <c r="AX121" s="358"/>
      <c r="AY121" s="359"/>
      <c r="AZ121" s="359"/>
      <c r="BA121" s="378" t="str">
        <f t="shared" si="74"/>
        <v/>
      </c>
      <c r="BB121" s="358"/>
      <c r="BC121" s="359"/>
      <c r="BD121" s="359"/>
      <c r="BE121" s="378" t="str">
        <f t="shared" si="75"/>
        <v/>
      </c>
      <c r="BF121" s="358"/>
      <c r="BG121" s="359"/>
      <c r="BH121" s="378" t="str">
        <f t="shared" si="76"/>
        <v/>
      </c>
      <c r="BI121" s="378"/>
      <c r="BJ121" s="127"/>
      <c r="BK121" s="359"/>
      <c r="BL121" s="378" t="str">
        <f t="shared" si="77"/>
        <v/>
      </c>
      <c r="BM121" s="378"/>
      <c r="BN121" s="378" t="str">
        <f t="shared" si="84"/>
        <v/>
      </c>
      <c r="BO121" s="129"/>
      <c r="BP121" s="358"/>
      <c r="BQ121" s="359"/>
      <c r="BR121" s="378" t="str">
        <f t="shared" si="79"/>
        <v/>
      </c>
      <c r="BS121" s="378"/>
      <c r="BT121" s="378"/>
      <c r="BU121" s="129"/>
      <c r="BV121" s="358"/>
      <c r="BW121" s="359"/>
      <c r="BX121" s="359"/>
      <c r="BY121" s="359"/>
      <c r="BZ121" s="359"/>
      <c r="CA121" s="126"/>
      <c r="CB121" s="127"/>
      <c r="CC121" s="358"/>
      <c r="CD121" s="127"/>
    </row>
    <row r="122" spans="1:82" ht="18" customHeight="1">
      <c r="A122" s="123"/>
      <c r="B122" s="123"/>
      <c r="C122" s="123"/>
      <c r="D122" s="123"/>
      <c r="E122" s="124"/>
      <c r="F122" s="125"/>
      <c r="G122" s="123"/>
      <c r="H122" s="123"/>
      <c r="I122" s="123"/>
      <c r="J122" s="123"/>
      <c r="K122" s="169"/>
      <c r="L122" s="124"/>
      <c r="M122" s="169"/>
      <c r="N122" s="127"/>
      <c r="O122" s="129"/>
      <c r="P122" s="129"/>
      <c r="Q122" s="129"/>
      <c r="R122" s="129"/>
      <c r="S122" s="379"/>
      <c r="T122" s="380"/>
      <c r="U122" s="364"/>
      <c r="V122" s="358"/>
      <c r="W122" s="359"/>
      <c r="X122" s="378" t="str">
        <f t="shared" si="83"/>
        <v/>
      </c>
      <c r="Y122" s="378"/>
      <c r="Z122" s="378"/>
      <c r="AA122" s="378"/>
      <c r="AB122" s="129"/>
      <c r="AC122" s="358"/>
      <c r="AD122" s="359"/>
      <c r="AE122" s="359"/>
      <c r="AF122" s="359"/>
      <c r="AG122" s="359"/>
      <c r="AH122" s="358"/>
      <c r="AI122" s="359"/>
      <c r="AJ122" s="378" t="str">
        <f t="shared" si="69"/>
        <v/>
      </c>
      <c r="AK122" s="378"/>
      <c r="AL122" s="378"/>
      <c r="AM122" s="378"/>
      <c r="AN122" s="358"/>
      <c r="AO122" s="359"/>
      <c r="AP122" s="378" t="str">
        <f t="shared" si="71"/>
        <v/>
      </c>
      <c r="AQ122" s="378"/>
      <c r="AR122" s="378"/>
      <c r="AS122" s="378"/>
      <c r="AT122" s="358"/>
      <c r="AU122" s="359"/>
      <c r="AV122" s="359"/>
      <c r="AW122" s="378" t="str">
        <f t="shared" si="73"/>
        <v/>
      </c>
      <c r="AX122" s="358"/>
      <c r="AY122" s="359"/>
      <c r="AZ122" s="359"/>
      <c r="BA122" s="378" t="str">
        <f t="shared" si="74"/>
        <v/>
      </c>
      <c r="BB122" s="358"/>
      <c r="BC122" s="359"/>
      <c r="BD122" s="359"/>
      <c r="BE122" s="378" t="str">
        <f t="shared" si="75"/>
        <v/>
      </c>
      <c r="BF122" s="358"/>
      <c r="BG122" s="359"/>
      <c r="BH122" s="378" t="str">
        <f t="shared" si="76"/>
        <v/>
      </c>
      <c r="BI122" s="378"/>
      <c r="BJ122" s="127"/>
      <c r="BK122" s="359"/>
      <c r="BL122" s="378" t="str">
        <f t="shared" si="77"/>
        <v/>
      </c>
      <c r="BM122" s="378"/>
      <c r="BN122" s="378" t="str">
        <f t="shared" si="84"/>
        <v/>
      </c>
      <c r="BO122" s="129"/>
      <c r="BP122" s="358"/>
      <c r="BQ122" s="359"/>
      <c r="BR122" s="378" t="str">
        <f t="shared" si="79"/>
        <v/>
      </c>
      <c r="BS122" s="378"/>
      <c r="BT122" s="378"/>
      <c r="BU122" s="129"/>
      <c r="BV122" s="358"/>
      <c r="BW122" s="359"/>
      <c r="BX122" s="359"/>
      <c r="BY122" s="359"/>
      <c r="BZ122" s="359"/>
      <c r="CA122" s="126"/>
      <c r="CB122" s="127"/>
      <c r="CC122" s="358"/>
      <c r="CD122" s="127"/>
    </row>
    <row r="123" spans="1:82" ht="18" customHeight="1">
      <c r="A123" s="123"/>
      <c r="B123" s="123"/>
      <c r="C123" s="123"/>
      <c r="D123" s="123"/>
      <c r="E123" s="124"/>
      <c r="F123" s="125"/>
      <c r="G123" s="123"/>
      <c r="H123" s="123"/>
      <c r="I123" s="123"/>
      <c r="J123" s="123"/>
      <c r="K123" s="169"/>
      <c r="L123" s="124"/>
      <c r="M123" s="169"/>
      <c r="N123" s="127"/>
      <c r="O123" s="129"/>
      <c r="P123" s="129"/>
      <c r="Q123" s="129"/>
      <c r="R123" s="129"/>
      <c r="S123" s="379"/>
      <c r="T123" s="380"/>
      <c r="U123" s="364"/>
      <c r="V123" s="358"/>
      <c r="W123" s="359"/>
      <c r="X123" s="378" t="str">
        <f t="shared" si="83"/>
        <v/>
      </c>
      <c r="Y123" s="378"/>
      <c r="Z123" s="378"/>
      <c r="AA123" s="378"/>
      <c r="AB123" s="129"/>
      <c r="AC123" s="358"/>
      <c r="AD123" s="359"/>
      <c r="AE123" s="359"/>
      <c r="AF123" s="359"/>
      <c r="AG123" s="359"/>
      <c r="AH123" s="358"/>
      <c r="AI123" s="359"/>
      <c r="AJ123" s="378" t="str">
        <f t="shared" si="69"/>
        <v/>
      </c>
      <c r="AK123" s="378"/>
      <c r="AL123" s="378"/>
      <c r="AM123" s="378"/>
      <c r="AN123" s="358"/>
      <c r="AO123" s="359"/>
      <c r="AP123" s="378" t="str">
        <f t="shared" si="71"/>
        <v/>
      </c>
      <c r="AQ123" s="378"/>
      <c r="AR123" s="378"/>
      <c r="AS123" s="378"/>
      <c r="AT123" s="358"/>
      <c r="AU123" s="359"/>
      <c r="AV123" s="359"/>
      <c r="AW123" s="378" t="str">
        <f t="shared" si="73"/>
        <v/>
      </c>
      <c r="AX123" s="358"/>
      <c r="AY123" s="359"/>
      <c r="AZ123" s="359"/>
      <c r="BA123" s="378" t="str">
        <f t="shared" si="74"/>
        <v/>
      </c>
      <c r="BB123" s="358"/>
      <c r="BC123" s="359"/>
      <c r="BD123" s="359"/>
      <c r="BE123" s="378" t="str">
        <f t="shared" si="75"/>
        <v/>
      </c>
      <c r="BF123" s="358"/>
      <c r="BG123" s="359"/>
      <c r="BH123" s="378" t="str">
        <f t="shared" si="76"/>
        <v/>
      </c>
      <c r="BI123" s="378"/>
      <c r="BJ123" s="127"/>
      <c r="BK123" s="359"/>
      <c r="BL123" s="378" t="str">
        <f t="shared" si="77"/>
        <v/>
      </c>
      <c r="BM123" s="378"/>
      <c r="BN123" s="378" t="str">
        <f t="shared" si="84"/>
        <v/>
      </c>
      <c r="BO123" s="129"/>
      <c r="BP123" s="358"/>
      <c r="BQ123" s="359"/>
      <c r="BR123" s="378" t="str">
        <f t="shared" si="79"/>
        <v/>
      </c>
      <c r="BS123" s="378"/>
      <c r="BT123" s="378"/>
      <c r="BU123" s="129"/>
      <c r="BV123" s="358"/>
      <c r="BW123" s="359"/>
      <c r="BX123" s="359"/>
      <c r="BY123" s="359"/>
      <c r="BZ123" s="359"/>
      <c r="CA123" s="126"/>
      <c r="CB123" s="127"/>
      <c r="CC123" s="358"/>
      <c r="CD123" s="127"/>
    </row>
    <row r="124" spans="1:82" ht="18" customHeight="1">
      <c r="A124" s="123"/>
      <c r="B124" s="123"/>
      <c r="C124" s="123"/>
      <c r="D124" s="123"/>
      <c r="E124" s="124"/>
      <c r="F124" s="125"/>
      <c r="G124" s="123"/>
      <c r="H124" s="123"/>
      <c r="I124" s="123"/>
      <c r="J124" s="123"/>
      <c r="K124" s="169"/>
      <c r="L124" s="124"/>
      <c r="M124" s="169"/>
      <c r="N124" s="127"/>
      <c r="O124" s="129"/>
      <c r="P124" s="129"/>
      <c r="Q124" s="129"/>
      <c r="R124" s="129"/>
      <c r="S124" s="379"/>
      <c r="T124" s="380"/>
      <c r="U124" s="364"/>
      <c r="V124" s="358"/>
      <c r="W124" s="359"/>
      <c r="X124" s="378" t="str">
        <f t="shared" si="83"/>
        <v/>
      </c>
      <c r="Y124" s="378"/>
      <c r="Z124" s="378"/>
      <c r="AA124" s="378"/>
      <c r="AB124" s="129"/>
      <c r="AC124" s="358"/>
      <c r="AD124" s="359"/>
      <c r="AE124" s="359"/>
      <c r="AF124" s="359"/>
      <c r="AG124" s="359"/>
      <c r="AH124" s="358"/>
      <c r="AI124" s="359"/>
      <c r="AJ124" s="378" t="str">
        <f t="shared" si="69"/>
        <v/>
      </c>
      <c r="AK124" s="378"/>
      <c r="AL124" s="378"/>
      <c r="AM124" s="378"/>
      <c r="AN124" s="358"/>
      <c r="AO124" s="359"/>
      <c r="AP124" s="378" t="str">
        <f t="shared" si="71"/>
        <v/>
      </c>
      <c r="AQ124" s="378"/>
      <c r="AR124" s="378"/>
      <c r="AS124" s="378"/>
      <c r="AT124" s="358"/>
      <c r="AU124" s="359"/>
      <c r="AV124" s="359"/>
      <c r="AW124" s="378" t="str">
        <f t="shared" si="73"/>
        <v/>
      </c>
      <c r="AX124" s="358"/>
      <c r="AY124" s="359"/>
      <c r="AZ124" s="359"/>
      <c r="BA124" s="378" t="str">
        <f t="shared" si="74"/>
        <v/>
      </c>
      <c r="BB124" s="358"/>
      <c r="BC124" s="359"/>
      <c r="BD124" s="359"/>
      <c r="BE124" s="378" t="str">
        <f t="shared" si="75"/>
        <v/>
      </c>
      <c r="BF124" s="358"/>
      <c r="BG124" s="359"/>
      <c r="BH124" s="378" t="str">
        <f t="shared" si="76"/>
        <v/>
      </c>
      <c r="BI124" s="378"/>
      <c r="BJ124" s="127"/>
      <c r="BK124" s="359"/>
      <c r="BL124" s="378" t="str">
        <f t="shared" si="77"/>
        <v/>
      </c>
      <c r="BM124" s="378"/>
      <c r="BN124" s="378" t="str">
        <f t="shared" si="84"/>
        <v/>
      </c>
      <c r="BO124" s="129"/>
      <c r="BP124" s="358"/>
      <c r="BQ124" s="359"/>
      <c r="BR124" s="378" t="str">
        <f t="shared" si="79"/>
        <v/>
      </c>
      <c r="BS124" s="378"/>
      <c r="BT124" s="378"/>
      <c r="BU124" s="129"/>
      <c r="BV124" s="358"/>
      <c r="BW124" s="359"/>
      <c r="BX124" s="359"/>
      <c r="BY124" s="359"/>
      <c r="BZ124" s="359"/>
      <c r="CA124" s="126"/>
      <c r="CB124" s="127"/>
      <c r="CC124" s="358"/>
      <c r="CD124" s="127"/>
    </row>
    <row r="125" spans="1:82" ht="18" customHeight="1">
      <c r="A125" s="123"/>
      <c r="B125" s="123"/>
      <c r="C125" s="123"/>
      <c r="D125" s="123"/>
      <c r="E125" s="124"/>
      <c r="F125" s="125"/>
      <c r="G125" s="123"/>
      <c r="H125" s="123"/>
      <c r="I125" s="123"/>
      <c r="J125" s="123"/>
      <c r="K125" s="169"/>
      <c r="L125" s="124"/>
      <c r="M125" s="169"/>
      <c r="N125" s="127"/>
      <c r="O125" s="129"/>
      <c r="P125" s="129"/>
      <c r="Q125" s="129"/>
      <c r="R125" s="129"/>
      <c r="S125" s="379"/>
      <c r="T125" s="380"/>
      <c r="U125" s="364"/>
      <c r="V125" s="358"/>
      <c r="W125" s="359"/>
      <c r="X125" s="378" t="str">
        <f t="shared" si="83"/>
        <v/>
      </c>
      <c r="Y125" s="378"/>
      <c r="Z125" s="378"/>
      <c r="AA125" s="378"/>
      <c r="AB125" s="129"/>
      <c r="AC125" s="358"/>
      <c r="AD125" s="359"/>
      <c r="AE125" s="359"/>
      <c r="AF125" s="359"/>
      <c r="AG125" s="359"/>
      <c r="AH125" s="358"/>
      <c r="AI125" s="359"/>
      <c r="AJ125" s="378" t="str">
        <f t="shared" si="69"/>
        <v/>
      </c>
      <c r="AK125" s="378"/>
      <c r="AL125" s="378"/>
      <c r="AM125" s="378"/>
      <c r="AN125" s="358"/>
      <c r="AO125" s="359"/>
      <c r="AP125" s="378" t="str">
        <f t="shared" si="71"/>
        <v/>
      </c>
      <c r="AQ125" s="378"/>
      <c r="AR125" s="378"/>
      <c r="AS125" s="378"/>
      <c r="AT125" s="358"/>
      <c r="AU125" s="359"/>
      <c r="AV125" s="359"/>
      <c r="AW125" s="378" t="str">
        <f t="shared" si="73"/>
        <v/>
      </c>
      <c r="AX125" s="358"/>
      <c r="AY125" s="359"/>
      <c r="AZ125" s="359"/>
      <c r="BA125" s="378" t="str">
        <f t="shared" si="74"/>
        <v/>
      </c>
      <c r="BB125" s="358"/>
      <c r="BC125" s="359"/>
      <c r="BD125" s="359"/>
      <c r="BE125" s="378" t="str">
        <f t="shared" si="75"/>
        <v/>
      </c>
      <c r="BF125" s="358"/>
      <c r="BG125" s="359"/>
      <c r="BH125" s="378" t="str">
        <f t="shared" si="76"/>
        <v/>
      </c>
      <c r="BI125" s="378"/>
      <c r="BJ125" s="127"/>
      <c r="BK125" s="359"/>
      <c r="BL125" s="378" t="str">
        <f t="shared" si="77"/>
        <v/>
      </c>
      <c r="BM125" s="378"/>
      <c r="BN125" s="378" t="str">
        <f t="shared" si="84"/>
        <v/>
      </c>
      <c r="BO125" s="129"/>
      <c r="BP125" s="358"/>
      <c r="BQ125" s="359"/>
      <c r="BR125" s="378" t="str">
        <f t="shared" si="79"/>
        <v/>
      </c>
      <c r="BS125" s="378"/>
      <c r="BT125" s="378"/>
      <c r="BU125" s="129"/>
      <c r="BV125" s="358"/>
      <c r="BW125" s="359"/>
      <c r="BX125" s="359"/>
      <c r="BY125" s="359"/>
      <c r="BZ125" s="359"/>
      <c r="CA125" s="126"/>
      <c r="CB125" s="127"/>
      <c r="CC125" s="358"/>
      <c r="CD125" s="127"/>
    </row>
    <row r="126" spans="1:82" ht="18" customHeight="1">
      <c r="A126" s="123"/>
      <c r="B126" s="123"/>
      <c r="C126" s="123"/>
      <c r="D126" s="123"/>
      <c r="E126" s="124"/>
      <c r="F126" s="125"/>
      <c r="G126" s="123"/>
      <c r="H126" s="123"/>
      <c r="I126" s="123"/>
      <c r="J126" s="123"/>
      <c r="K126" s="169"/>
      <c r="L126" s="124"/>
      <c r="M126" s="169"/>
      <c r="N126" s="127"/>
      <c r="O126" s="129"/>
      <c r="P126" s="129"/>
      <c r="Q126" s="129"/>
      <c r="R126" s="129"/>
      <c r="S126" s="379"/>
      <c r="T126" s="380"/>
      <c r="U126" s="364"/>
      <c r="V126" s="358"/>
      <c r="W126" s="359"/>
      <c r="X126" s="378" t="str">
        <f t="shared" si="83"/>
        <v/>
      </c>
      <c r="Y126" s="378"/>
      <c r="Z126" s="378"/>
      <c r="AA126" s="378"/>
      <c r="AB126" s="129"/>
      <c r="AC126" s="358"/>
      <c r="AD126" s="359"/>
      <c r="AE126" s="359"/>
      <c r="AF126" s="359"/>
      <c r="AG126" s="359"/>
      <c r="AH126" s="358"/>
      <c r="AI126" s="359"/>
      <c r="AJ126" s="378" t="str">
        <f t="shared" si="69"/>
        <v/>
      </c>
      <c r="AK126" s="378"/>
      <c r="AL126" s="378"/>
      <c r="AM126" s="378"/>
      <c r="AN126" s="358"/>
      <c r="AO126" s="359"/>
      <c r="AP126" s="378" t="str">
        <f t="shared" si="71"/>
        <v/>
      </c>
      <c r="AQ126" s="378"/>
      <c r="AR126" s="378"/>
      <c r="AS126" s="378"/>
      <c r="AT126" s="358"/>
      <c r="AU126" s="359"/>
      <c r="AV126" s="359"/>
      <c r="AW126" s="378" t="str">
        <f t="shared" si="73"/>
        <v/>
      </c>
      <c r="AX126" s="358"/>
      <c r="AY126" s="359"/>
      <c r="AZ126" s="359"/>
      <c r="BA126" s="378" t="str">
        <f t="shared" si="74"/>
        <v/>
      </c>
      <c r="BB126" s="358"/>
      <c r="BC126" s="359"/>
      <c r="BD126" s="359"/>
      <c r="BE126" s="378" t="str">
        <f t="shared" si="75"/>
        <v/>
      </c>
      <c r="BF126" s="358"/>
      <c r="BG126" s="359"/>
      <c r="BH126" s="378" t="str">
        <f t="shared" si="76"/>
        <v/>
      </c>
      <c r="BI126" s="378"/>
      <c r="BJ126" s="127"/>
      <c r="BK126" s="359"/>
      <c r="BL126" s="378" t="str">
        <f t="shared" si="77"/>
        <v/>
      </c>
      <c r="BM126" s="378"/>
      <c r="BN126" s="378" t="str">
        <f t="shared" si="84"/>
        <v/>
      </c>
      <c r="BO126" s="129"/>
      <c r="BP126" s="358"/>
      <c r="BQ126" s="359"/>
      <c r="BR126" s="378" t="str">
        <f t="shared" si="79"/>
        <v/>
      </c>
      <c r="BS126" s="378"/>
      <c r="BT126" s="378"/>
      <c r="BU126" s="129"/>
      <c r="BV126" s="358"/>
      <c r="BW126" s="359"/>
      <c r="BX126" s="359"/>
      <c r="BY126" s="359"/>
      <c r="BZ126" s="359"/>
      <c r="CA126" s="126"/>
      <c r="CB126" s="127"/>
      <c r="CC126" s="358"/>
      <c r="CD126" s="127"/>
    </row>
    <row r="127" spans="1:82" ht="18" customHeight="1">
      <c r="A127" s="123"/>
      <c r="B127" s="123"/>
      <c r="C127" s="123"/>
      <c r="D127" s="123"/>
      <c r="E127" s="124"/>
      <c r="F127" s="125"/>
      <c r="G127" s="123"/>
      <c r="H127" s="123"/>
      <c r="I127" s="123"/>
      <c r="J127" s="123"/>
      <c r="K127" s="169"/>
      <c r="L127" s="124"/>
      <c r="M127" s="169"/>
      <c r="N127" s="127"/>
      <c r="O127" s="129"/>
      <c r="P127" s="129"/>
      <c r="Q127" s="129"/>
      <c r="R127" s="129"/>
      <c r="S127" s="379"/>
      <c r="T127" s="380"/>
      <c r="U127" s="364"/>
      <c r="V127" s="358"/>
      <c r="W127" s="359"/>
      <c r="X127" s="378" t="str">
        <f t="shared" si="83"/>
        <v/>
      </c>
      <c r="Y127" s="378"/>
      <c r="Z127" s="378"/>
      <c r="AA127" s="378"/>
      <c r="AB127" s="129"/>
      <c r="AC127" s="358"/>
      <c r="AD127" s="359"/>
      <c r="AE127" s="359"/>
      <c r="AF127" s="359"/>
      <c r="AG127" s="359"/>
      <c r="AH127" s="358"/>
      <c r="AI127" s="359"/>
      <c r="AJ127" s="378" t="str">
        <f t="shared" si="69"/>
        <v/>
      </c>
      <c r="AK127" s="378"/>
      <c r="AL127" s="378"/>
      <c r="AM127" s="378"/>
      <c r="AN127" s="358"/>
      <c r="AO127" s="359"/>
      <c r="AP127" s="378" t="str">
        <f t="shared" si="71"/>
        <v/>
      </c>
      <c r="AQ127" s="378"/>
      <c r="AR127" s="378"/>
      <c r="AS127" s="378"/>
      <c r="AT127" s="358"/>
      <c r="AU127" s="359"/>
      <c r="AV127" s="359"/>
      <c r="AW127" s="378" t="str">
        <f t="shared" si="73"/>
        <v/>
      </c>
      <c r="AX127" s="358"/>
      <c r="AY127" s="359"/>
      <c r="AZ127" s="359"/>
      <c r="BA127" s="378" t="str">
        <f t="shared" si="74"/>
        <v/>
      </c>
      <c r="BB127" s="358"/>
      <c r="BC127" s="359"/>
      <c r="BD127" s="359"/>
      <c r="BE127" s="378" t="str">
        <f t="shared" si="75"/>
        <v/>
      </c>
      <c r="BF127" s="358"/>
      <c r="BG127" s="359"/>
      <c r="BH127" s="378" t="str">
        <f t="shared" si="76"/>
        <v/>
      </c>
      <c r="BI127" s="378"/>
      <c r="BJ127" s="127"/>
      <c r="BK127" s="359"/>
      <c r="BL127" s="378" t="str">
        <f t="shared" si="77"/>
        <v/>
      </c>
      <c r="BM127" s="378"/>
      <c r="BN127" s="378" t="str">
        <f t="shared" si="84"/>
        <v/>
      </c>
      <c r="BO127" s="129"/>
      <c r="BP127" s="358"/>
      <c r="BQ127" s="359"/>
      <c r="BR127" s="378" t="str">
        <f t="shared" si="79"/>
        <v/>
      </c>
      <c r="BS127" s="378"/>
      <c r="BT127" s="378"/>
      <c r="BU127" s="129"/>
      <c r="BV127" s="358"/>
      <c r="BW127" s="359"/>
      <c r="BX127" s="359"/>
      <c r="BY127" s="359"/>
      <c r="BZ127" s="359"/>
      <c r="CA127" s="126"/>
      <c r="CB127" s="127"/>
      <c r="CC127" s="358"/>
      <c r="CD127" s="127"/>
    </row>
    <row r="128" spans="1:82" ht="18" customHeight="1">
      <c r="A128" s="123"/>
      <c r="B128" s="123"/>
      <c r="C128" s="123"/>
      <c r="D128" s="123"/>
      <c r="E128" s="124"/>
      <c r="F128" s="125"/>
      <c r="G128" s="123"/>
      <c r="H128" s="123"/>
      <c r="I128" s="123"/>
      <c r="J128" s="123"/>
      <c r="K128" s="169"/>
      <c r="L128" s="124"/>
      <c r="M128" s="169"/>
      <c r="N128" s="127"/>
      <c r="O128" s="129"/>
      <c r="P128" s="129"/>
      <c r="Q128" s="129"/>
      <c r="R128" s="129"/>
      <c r="S128" s="379"/>
      <c r="T128" s="380"/>
      <c r="U128" s="364"/>
      <c r="V128" s="358"/>
      <c r="W128" s="359"/>
      <c r="X128" s="378" t="str">
        <f t="shared" si="83"/>
        <v/>
      </c>
      <c r="Y128" s="378"/>
      <c r="Z128" s="378"/>
      <c r="AA128" s="378"/>
      <c r="AB128" s="129"/>
      <c r="AC128" s="358"/>
      <c r="AD128" s="359"/>
      <c r="AE128" s="359"/>
      <c r="AF128" s="359"/>
      <c r="AG128" s="359"/>
      <c r="AH128" s="358"/>
      <c r="AI128" s="359"/>
      <c r="AJ128" s="378" t="str">
        <f t="shared" si="69"/>
        <v/>
      </c>
      <c r="AK128" s="378"/>
      <c r="AL128" s="378"/>
      <c r="AM128" s="378"/>
      <c r="AN128" s="358"/>
      <c r="AO128" s="359"/>
      <c r="AP128" s="378" t="str">
        <f t="shared" si="71"/>
        <v/>
      </c>
      <c r="AQ128" s="378"/>
      <c r="AR128" s="378"/>
      <c r="AS128" s="378"/>
      <c r="AT128" s="358"/>
      <c r="AU128" s="359"/>
      <c r="AV128" s="359"/>
      <c r="AW128" s="378" t="str">
        <f t="shared" si="73"/>
        <v/>
      </c>
      <c r="AX128" s="358"/>
      <c r="AY128" s="359"/>
      <c r="AZ128" s="359"/>
      <c r="BA128" s="378" t="str">
        <f t="shared" si="74"/>
        <v/>
      </c>
      <c r="BB128" s="358"/>
      <c r="BC128" s="359"/>
      <c r="BD128" s="359"/>
      <c r="BE128" s="378" t="str">
        <f t="shared" si="75"/>
        <v/>
      </c>
      <c r="BF128" s="358"/>
      <c r="BG128" s="359"/>
      <c r="BH128" s="378" t="str">
        <f t="shared" si="76"/>
        <v/>
      </c>
      <c r="BI128" s="378"/>
      <c r="BJ128" s="127"/>
      <c r="BK128" s="359"/>
      <c r="BL128" s="378" t="str">
        <f t="shared" si="77"/>
        <v/>
      </c>
      <c r="BM128" s="378"/>
      <c r="BN128" s="378" t="str">
        <f t="shared" si="84"/>
        <v/>
      </c>
      <c r="BO128" s="129"/>
      <c r="BP128" s="358"/>
      <c r="BQ128" s="359"/>
      <c r="BR128" s="378" t="str">
        <f t="shared" si="79"/>
        <v/>
      </c>
      <c r="BS128" s="378"/>
      <c r="BT128" s="378"/>
      <c r="BU128" s="129"/>
      <c r="BV128" s="358"/>
      <c r="BW128" s="359"/>
      <c r="BX128" s="359"/>
      <c r="BY128" s="359"/>
      <c r="BZ128" s="359"/>
      <c r="CA128" s="126"/>
      <c r="CB128" s="127"/>
      <c r="CC128" s="358"/>
      <c r="CD128" s="127"/>
    </row>
    <row r="129" spans="1:82" ht="18" customHeight="1">
      <c r="A129" s="123"/>
      <c r="B129" s="123"/>
      <c r="C129" s="123"/>
      <c r="D129" s="123"/>
      <c r="E129" s="124"/>
      <c r="F129" s="125"/>
      <c r="G129" s="123"/>
      <c r="H129" s="123"/>
      <c r="I129" s="123"/>
      <c r="J129" s="123"/>
      <c r="K129" s="169"/>
      <c r="L129" s="124"/>
      <c r="M129" s="169"/>
      <c r="N129" s="127"/>
      <c r="O129" s="129"/>
      <c r="P129" s="129"/>
      <c r="Q129" s="129"/>
      <c r="R129" s="129"/>
      <c r="S129" s="379"/>
      <c r="T129" s="380"/>
      <c r="U129" s="364"/>
      <c r="V129" s="358"/>
      <c r="W129" s="359"/>
      <c r="X129" s="378" t="str">
        <f t="shared" si="83"/>
        <v/>
      </c>
      <c r="Y129" s="378"/>
      <c r="Z129" s="378"/>
      <c r="AA129" s="378"/>
      <c r="AB129" s="129"/>
      <c r="AC129" s="358"/>
      <c r="AD129" s="359"/>
      <c r="AE129" s="359"/>
      <c r="AF129" s="359"/>
      <c r="AG129" s="359"/>
      <c r="AH129" s="358"/>
      <c r="AI129" s="359"/>
      <c r="AJ129" s="378" t="str">
        <f t="shared" si="69"/>
        <v/>
      </c>
      <c r="AK129" s="378"/>
      <c r="AL129" s="378"/>
      <c r="AM129" s="378"/>
      <c r="AN129" s="358"/>
      <c r="AO129" s="359"/>
      <c r="AP129" s="378" t="str">
        <f t="shared" si="71"/>
        <v/>
      </c>
      <c r="AQ129" s="378"/>
      <c r="AR129" s="378"/>
      <c r="AS129" s="378"/>
      <c r="AT129" s="358"/>
      <c r="AU129" s="359"/>
      <c r="AV129" s="359"/>
      <c r="AW129" s="378" t="str">
        <f t="shared" si="73"/>
        <v/>
      </c>
      <c r="AX129" s="358"/>
      <c r="AY129" s="359"/>
      <c r="AZ129" s="359"/>
      <c r="BA129" s="378" t="str">
        <f t="shared" si="74"/>
        <v/>
      </c>
      <c r="BB129" s="358"/>
      <c r="BC129" s="359"/>
      <c r="BD129" s="359"/>
      <c r="BE129" s="378" t="str">
        <f t="shared" si="75"/>
        <v/>
      </c>
      <c r="BF129" s="358"/>
      <c r="BG129" s="359"/>
      <c r="BH129" s="378" t="str">
        <f t="shared" si="76"/>
        <v/>
      </c>
      <c r="BI129" s="378"/>
      <c r="BJ129" s="127"/>
      <c r="BK129" s="359"/>
      <c r="BL129" s="378" t="str">
        <f t="shared" si="77"/>
        <v/>
      </c>
      <c r="BM129" s="378"/>
      <c r="BN129" s="378" t="str">
        <f t="shared" si="84"/>
        <v/>
      </c>
      <c r="BO129" s="129"/>
      <c r="BP129" s="358"/>
      <c r="BQ129" s="359"/>
      <c r="BR129" s="378" t="str">
        <f t="shared" si="79"/>
        <v/>
      </c>
      <c r="BS129" s="378"/>
      <c r="BT129" s="378"/>
      <c r="BU129" s="129"/>
      <c r="BV129" s="358"/>
      <c r="BW129" s="359"/>
      <c r="BX129" s="359"/>
      <c r="BY129" s="359"/>
      <c r="BZ129" s="359"/>
      <c r="CA129" s="126"/>
      <c r="CB129" s="127"/>
      <c r="CC129" s="358"/>
      <c r="CD129" s="127"/>
    </row>
    <row r="130" spans="1:82" ht="18" customHeight="1">
      <c r="A130" s="123"/>
      <c r="B130" s="123"/>
      <c r="C130" s="123"/>
      <c r="D130" s="123"/>
      <c r="E130" s="124"/>
      <c r="F130" s="125"/>
      <c r="G130" s="123"/>
      <c r="H130" s="123"/>
      <c r="I130" s="123"/>
      <c r="J130" s="123"/>
      <c r="K130" s="169"/>
      <c r="L130" s="124"/>
      <c r="M130" s="169"/>
      <c r="N130" s="127"/>
      <c r="O130" s="129"/>
      <c r="P130" s="129"/>
      <c r="Q130" s="129"/>
      <c r="R130" s="129"/>
      <c r="S130" s="379"/>
      <c r="T130" s="380"/>
      <c r="U130" s="364"/>
      <c r="V130" s="358"/>
      <c r="W130" s="359"/>
      <c r="X130" s="378" t="str">
        <f t="shared" si="83"/>
        <v/>
      </c>
      <c r="Y130" s="378"/>
      <c r="Z130" s="378"/>
      <c r="AA130" s="378"/>
      <c r="AB130" s="129"/>
      <c r="AC130" s="358"/>
      <c r="AD130" s="359"/>
      <c r="AE130" s="359"/>
      <c r="AF130" s="359"/>
      <c r="AG130" s="359"/>
      <c r="AH130" s="358"/>
      <c r="AI130" s="359"/>
      <c r="AJ130" s="378" t="str">
        <f t="shared" si="69"/>
        <v/>
      </c>
      <c r="AK130" s="378"/>
      <c r="AL130" s="378"/>
      <c r="AM130" s="378"/>
      <c r="AN130" s="358"/>
      <c r="AO130" s="359"/>
      <c r="AP130" s="378" t="str">
        <f t="shared" si="71"/>
        <v/>
      </c>
      <c r="AQ130" s="378"/>
      <c r="AR130" s="378"/>
      <c r="AS130" s="378"/>
      <c r="AT130" s="358"/>
      <c r="AU130" s="359"/>
      <c r="AV130" s="359"/>
      <c r="AW130" s="378" t="str">
        <f t="shared" si="73"/>
        <v/>
      </c>
      <c r="AX130" s="358"/>
      <c r="AY130" s="359"/>
      <c r="AZ130" s="359"/>
      <c r="BA130" s="378" t="str">
        <f t="shared" si="74"/>
        <v/>
      </c>
      <c r="BB130" s="358"/>
      <c r="BC130" s="359"/>
      <c r="BD130" s="359"/>
      <c r="BE130" s="378" t="str">
        <f t="shared" si="75"/>
        <v/>
      </c>
      <c r="BF130" s="358"/>
      <c r="BG130" s="359"/>
      <c r="BH130" s="378" t="str">
        <f t="shared" si="76"/>
        <v/>
      </c>
      <c r="BI130" s="378"/>
      <c r="BJ130" s="127"/>
      <c r="BK130" s="359"/>
      <c r="BL130" s="378" t="str">
        <f t="shared" si="77"/>
        <v/>
      </c>
      <c r="BM130" s="378"/>
      <c r="BN130" s="378" t="str">
        <f t="shared" si="84"/>
        <v/>
      </c>
      <c r="BO130" s="129"/>
      <c r="BP130" s="358"/>
      <c r="BQ130" s="359"/>
      <c r="BR130" s="378" t="str">
        <f t="shared" si="79"/>
        <v/>
      </c>
      <c r="BS130" s="378"/>
      <c r="BT130" s="378"/>
      <c r="BU130" s="129"/>
      <c r="BV130" s="358"/>
      <c r="BW130" s="359"/>
      <c r="BX130" s="359"/>
      <c r="BY130" s="359"/>
      <c r="BZ130" s="359"/>
      <c r="CA130" s="126"/>
      <c r="CB130" s="127"/>
      <c r="CC130" s="358"/>
      <c r="CD130" s="127"/>
    </row>
    <row r="131" spans="1:82" ht="18" customHeight="1">
      <c r="A131" s="123"/>
      <c r="B131" s="123"/>
      <c r="C131" s="123"/>
      <c r="D131" s="123"/>
      <c r="E131" s="124"/>
      <c r="F131" s="125"/>
      <c r="G131" s="123"/>
      <c r="H131" s="123"/>
      <c r="I131" s="123"/>
      <c r="J131" s="123"/>
      <c r="K131" s="169"/>
      <c r="L131" s="124"/>
      <c r="M131" s="169"/>
      <c r="N131" s="127"/>
      <c r="O131" s="129"/>
      <c r="P131" s="129"/>
      <c r="Q131" s="129"/>
      <c r="R131" s="129"/>
      <c r="S131" s="379"/>
      <c r="T131" s="380"/>
      <c r="U131" s="364"/>
      <c r="V131" s="358"/>
      <c r="W131" s="359"/>
      <c r="X131" s="378" t="str">
        <f t="shared" si="83"/>
        <v/>
      </c>
      <c r="Y131" s="378"/>
      <c r="Z131" s="378"/>
      <c r="AA131" s="378"/>
      <c r="AB131" s="129"/>
      <c r="AC131" s="358"/>
      <c r="AD131" s="359"/>
      <c r="AE131" s="359"/>
      <c r="AF131" s="359"/>
      <c r="AG131" s="359"/>
      <c r="AH131" s="358"/>
      <c r="AI131" s="359"/>
      <c r="AJ131" s="378" t="str">
        <f t="shared" si="69"/>
        <v/>
      </c>
      <c r="AK131" s="378"/>
      <c r="AL131" s="378"/>
      <c r="AM131" s="378"/>
      <c r="AN131" s="358"/>
      <c r="AO131" s="359"/>
      <c r="AP131" s="378" t="str">
        <f t="shared" si="71"/>
        <v/>
      </c>
      <c r="AQ131" s="378"/>
      <c r="AR131" s="378"/>
      <c r="AS131" s="378"/>
      <c r="AT131" s="358"/>
      <c r="AU131" s="359"/>
      <c r="AV131" s="359"/>
      <c r="AW131" s="378" t="str">
        <f t="shared" si="73"/>
        <v/>
      </c>
      <c r="AX131" s="358"/>
      <c r="AY131" s="359"/>
      <c r="AZ131" s="359"/>
      <c r="BA131" s="378" t="str">
        <f t="shared" si="74"/>
        <v/>
      </c>
      <c r="BB131" s="358"/>
      <c r="BC131" s="359"/>
      <c r="BD131" s="359"/>
      <c r="BE131" s="378" t="str">
        <f t="shared" si="75"/>
        <v/>
      </c>
      <c r="BF131" s="358"/>
      <c r="BG131" s="359"/>
      <c r="BH131" s="378" t="str">
        <f t="shared" si="76"/>
        <v/>
      </c>
      <c r="BI131" s="378"/>
      <c r="BJ131" s="127"/>
      <c r="BK131" s="359"/>
      <c r="BL131" s="378" t="str">
        <f t="shared" si="77"/>
        <v/>
      </c>
      <c r="BM131" s="378"/>
      <c r="BN131" s="378" t="str">
        <f t="shared" si="84"/>
        <v/>
      </c>
      <c r="BO131" s="129"/>
      <c r="BP131" s="358"/>
      <c r="BQ131" s="359"/>
      <c r="BR131" s="378" t="str">
        <f t="shared" si="79"/>
        <v/>
      </c>
      <c r="BS131" s="378"/>
      <c r="BT131" s="378"/>
      <c r="BU131" s="129"/>
      <c r="BV131" s="358"/>
      <c r="BW131" s="359"/>
      <c r="BX131" s="359"/>
      <c r="BY131" s="359"/>
      <c r="BZ131" s="359"/>
      <c r="CA131" s="126"/>
      <c r="CB131" s="127"/>
      <c r="CC131" s="358"/>
      <c r="CD131" s="127"/>
    </row>
    <row r="132" spans="1:82" ht="18" customHeight="1">
      <c r="A132" s="123"/>
      <c r="B132" s="123"/>
      <c r="C132" s="123"/>
      <c r="D132" s="123"/>
      <c r="E132" s="124"/>
      <c r="F132" s="125"/>
      <c r="G132" s="123"/>
      <c r="H132" s="123"/>
      <c r="I132" s="123"/>
      <c r="J132" s="123"/>
      <c r="K132" s="169"/>
      <c r="L132" s="124"/>
      <c r="M132" s="169"/>
      <c r="N132" s="127"/>
      <c r="O132" s="129"/>
      <c r="P132" s="129"/>
      <c r="Q132" s="129"/>
      <c r="R132" s="129"/>
      <c r="S132" s="379"/>
      <c r="T132" s="380"/>
      <c r="U132" s="364"/>
      <c r="V132" s="358"/>
      <c r="W132" s="359"/>
      <c r="X132" s="378" t="str">
        <f t="shared" si="83"/>
        <v/>
      </c>
      <c r="Y132" s="378"/>
      <c r="Z132" s="378"/>
      <c r="AA132" s="378"/>
      <c r="AB132" s="129"/>
      <c r="AC132" s="358"/>
      <c r="AD132" s="359"/>
      <c r="AE132" s="359"/>
      <c r="AF132" s="359"/>
      <c r="AG132" s="359"/>
      <c r="AH132" s="358"/>
      <c r="AI132" s="359"/>
      <c r="AJ132" s="378" t="str">
        <f t="shared" si="69"/>
        <v/>
      </c>
      <c r="AK132" s="378"/>
      <c r="AL132" s="378"/>
      <c r="AM132" s="378"/>
      <c r="AN132" s="358"/>
      <c r="AO132" s="359"/>
      <c r="AP132" s="378" t="str">
        <f t="shared" si="71"/>
        <v/>
      </c>
      <c r="AQ132" s="378"/>
      <c r="AR132" s="378"/>
      <c r="AS132" s="378"/>
      <c r="AT132" s="358"/>
      <c r="AU132" s="359"/>
      <c r="AV132" s="359"/>
      <c r="AW132" s="378" t="str">
        <f t="shared" si="73"/>
        <v/>
      </c>
      <c r="AX132" s="358"/>
      <c r="AY132" s="359"/>
      <c r="AZ132" s="359"/>
      <c r="BA132" s="378" t="str">
        <f t="shared" si="74"/>
        <v/>
      </c>
      <c r="BB132" s="358"/>
      <c r="BC132" s="359"/>
      <c r="BD132" s="359"/>
      <c r="BE132" s="378" t="str">
        <f t="shared" si="75"/>
        <v/>
      </c>
      <c r="BF132" s="358"/>
      <c r="BG132" s="359"/>
      <c r="BH132" s="378" t="str">
        <f t="shared" si="76"/>
        <v/>
      </c>
      <c r="BI132" s="378"/>
      <c r="BJ132" s="127"/>
      <c r="BK132" s="359"/>
      <c r="BL132" s="378" t="str">
        <f t="shared" si="77"/>
        <v/>
      </c>
      <c r="BM132" s="378"/>
      <c r="BN132" s="378" t="str">
        <f t="shared" si="84"/>
        <v/>
      </c>
      <c r="BO132" s="129"/>
      <c r="BP132" s="358"/>
      <c r="BQ132" s="359"/>
      <c r="BR132" s="378" t="str">
        <f t="shared" si="79"/>
        <v/>
      </c>
      <c r="BS132" s="378"/>
      <c r="BT132" s="378"/>
      <c r="BU132" s="129"/>
      <c r="BV132" s="358"/>
      <c r="BW132" s="359"/>
      <c r="BX132" s="359"/>
      <c r="BY132" s="359"/>
      <c r="BZ132" s="359"/>
      <c r="CA132" s="126"/>
      <c r="CB132" s="127"/>
      <c r="CC132" s="358"/>
      <c r="CD132" s="127"/>
    </row>
    <row r="133" spans="1:82" ht="18" customHeight="1">
      <c r="A133" s="123"/>
      <c r="B133" s="123"/>
      <c r="C133" s="123"/>
      <c r="D133" s="123"/>
      <c r="E133" s="124"/>
      <c r="F133" s="125"/>
      <c r="G133" s="123"/>
      <c r="H133" s="123"/>
      <c r="I133" s="123"/>
      <c r="J133" s="123"/>
      <c r="K133" s="169"/>
      <c r="L133" s="124"/>
      <c r="M133" s="169"/>
      <c r="N133" s="127"/>
      <c r="O133" s="129"/>
      <c r="P133" s="129"/>
      <c r="Q133" s="129"/>
      <c r="R133" s="129"/>
      <c r="S133" s="379"/>
      <c r="T133" s="380"/>
      <c r="U133" s="364"/>
      <c r="V133" s="358"/>
      <c r="W133" s="359"/>
      <c r="X133" s="378" t="str">
        <f t="shared" si="83"/>
        <v/>
      </c>
      <c r="Y133" s="378"/>
      <c r="Z133" s="378"/>
      <c r="AA133" s="378"/>
      <c r="AB133" s="129"/>
      <c r="AC133" s="358"/>
      <c r="AD133" s="359"/>
      <c r="AE133" s="359"/>
      <c r="AF133" s="359"/>
      <c r="AG133" s="359"/>
      <c r="AH133" s="358"/>
      <c r="AI133" s="359"/>
      <c r="AJ133" s="378" t="str">
        <f t="shared" si="69"/>
        <v/>
      </c>
      <c r="AK133" s="378"/>
      <c r="AL133" s="378"/>
      <c r="AM133" s="378"/>
      <c r="AN133" s="358"/>
      <c r="AO133" s="359"/>
      <c r="AP133" s="378" t="str">
        <f t="shared" si="71"/>
        <v/>
      </c>
      <c r="AQ133" s="378"/>
      <c r="AR133" s="378"/>
      <c r="AS133" s="378"/>
      <c r="AT133" s="358"/>
      <c r="AU133" s="359"/>
      <c r="AV133" s="359"/>
      <c r="AW133" s="378" t="str">
        <f t="shared" si="73"/>
        <v/>
      </c>
      <c r="AX133" s="358"/>
      <c r="AY133" s="359"/>
      <c r="AZ133" s="359"/>
      <c r="BA133" s="378" t="str">
        <f t="shared" si="74"/>
        <v/>
      </c>
      <c r="BB133" s="358"/>
      <c r="BC133" s="359"/>
      <c r="BD133" s="359"/>
      <c r="BE133" s="378" t="str">
        <f t="shared" si="75"/>
        <v/>
      </c>
      <c r="BF133" s="358"/>
      <c r="BG133" s="359"/>
      <c r="BH133" s="378" t="str">
        <f t="shared" si="76"/>
        <v/>
      </c>
      <c r="BI133" s="378"/>
      <c r="BJ133" s="127"/>
      <c r="BK133" s="359"/>
      <c r="BL133" s="378" t="str">
        <f t="shared" si="77"/>
        <v/>
      </c>
      <c r="BM133" s="378"/>
      <c r="BN133" s="378" t="str">
        <f t="shared" si="84"/>
        <v/>
      </c>
      <c r="BO133" s="129"/>
      <c r="BP133" s="358"/>
      <c r="BQ133" s="359"/>
      <c r="BR133" s="378" t="str">
        <f t="shared" si="79"/>
        <v/>
      </c>
      <c r="BS133" s="378"/>
      <c r="BT133" s="378"/>
      <c r="BU133" s="129"/>
      <c r="BV133" s="358"/>
      <c r="BW133" s="359"/>
      <c r="BX133" s="359"/>
      <c r="BY133" s="359"/>
      <c r="BZ133" s="359"/>
      <c r="CA133" s="126"/>
      <c r="CB133" s="127"/>
      <c r="CC133" s="358"/>
      <c r="CD133" s="127"/>
    </row>
    <row r="134" spans="1:82" ht="18" customHeight="1">
      <c r="A134" s="123"/>
      <c r="B134" s="123"/>
      <c r="C134" s="123"/>
      <c r="D134" s="123"/>
      <c r="E134" s="124"/>
      <c r="F134" s="125"/>
      <c r="G134" s="123"/>
      <c r="H134" s="123"/>
      <c r="I134" s="123"/>
      <c r="J134" s="123"/>
      <c r="K134" s="169"/>
      <c r="L134" s="124"/>
      <c r="M134" s="169"/>
      <c r="N134" s="127"/>
      <c r="O134" s="129"/>
      <c r="P134" s="129"/>
      <c r="Q134" s="129"/>
      <c r="R134" s="129"/>
      <c r="S134" s="379"/>
      <c r="T134" s="380"/>
      <c r="U134" s="364"/>
      <c r="V134" s="358"/>
      <c r="W134" s="359"/>
      <c r="X134" s="378" t="str">
        <f t="shared" si="83"/>
        <v/>
      </c>
      <c r="Y134" s="378"/>
      <c r="Z134" s="378"/>
      <c r="AA134" s="378"/>
      <c r="AB134" s="129"/>
      <c r="AC134" s="358"/>
      <c r="AD134" s="359"/>
      <c r="AE134" s="359"/>
      <c r="AF134" s="359"/>
      <c r="AG134" s="359"/>
      <c r="AH134" s="358"/>
      <c r="AI134" s="359"/>
      <c r="AJ134" s="378" t="str">
        <f t="shared" si="69"/>
        <v/>
      </c>
      <c r="AK134" s="378"/>
      <c r="AL134" s="378"/>
      <c r="AM134" s="378"/>
      <c r="AN134" s="358"/>
      <c r="AO134" s="359"/>
      <c r="AP134" s="378" t="str">
        <f t="shared" si="71"/>
        <v/>
      </c>
      <c r="AQ134" s="378"/>
      <c r="AR134" s="378"/>
      <c r="AS134" s="378"/>
      <c r="AT134" s="358"/>
      <c r="AU134" s="359"/>
      <c r="AV134" s="359"/>
      <c r="AW134" s="378" t="str">
        <f t="shared" si="73"/>
        <v/>
      </c>
      <c r="AX134" s="358"/>
      <c r="AY134" s="359"/>
      <c r="AZ134" s="359"/>
      <c r="BA134" s="378" t="str">
        <f t="shared" si="74"/>
        <v/>
      </c>
      <c r="BB134" s="358"/>
      <c r="BC134" s="359"/>
      <c r="BD134" s="359"/>
      <c r="BE134" s="378" t="str">
        <f t="shared" si="75"/>
        <v/>
      </c>
      <c r="BF134" s="358"/>
      <c r="BG134" s="359"/>
      <c r="BH134" s="378" t="str">
        <f t="shared" si="76"/>
        <v/>
      </c>
      <c r="BI134" s="378"/>
      <c r="BJ134" s="127"/>
      <c r="BK134" s="359"/>
      <c r="BL134" s="378" t="str">
        <f t="shared" si="77"/>
        <v/>
      </c>
      <c r="BM134" s="378"/>
      <c r="BN134" s="378" t="str">
        <f t="shared" si="84"/>
        <v/>
      </c>
      <c r="BO134" s="129"/>
      <c r="BP134" s="358"/>
      <c r="BQ134" s="359"/>
      <c r="BR134" s="378" t="str">
        <f t="shared" si="79"/>
        <v/>
      </c>
      <c r="BS134" s="378"/>
      <c r="BT134" s="378"/>
      <c r="BU134" s="129"/>
      <c r="BV134" s="358"/>
      <c r="BW134" s="359"/>
      <c r="BX134" s="359"/>
      <c r="BY134" s="359"/>
      <c r="BZ134" s="359"/>
      <c r="CA134" s="126"/>
      <c r="CB134" s="127"/>
      <c r="CC134" s="358"/>
      <c r="CD134" s="127"/>
    </row>
    <row r="135" spans="1:82" ht="18" customHeight="1">
      <c r="A135" s="123"/>
      <c r="B135" s="123"/>
      <c r="C135" s="123"/>
      <c r="D135" s="123"/>
      <c r="E135" s="124"/>
      <c r="F135" s="125"/>
      <c r="G135" s="123"/>
      <c r="H135" s="123"/>
      <c r="I135" s="123"/>
      <c r="J135" s="123"/>
      <c r="K135" s="169"/>
      <c r="L135" s="124"/>
      <c r="M135" s="169"/>
      <c r="N135" s="127"/>
      <c r="O135" s="129"/>
      <c r="P135" s="129"/>
      <c r="Q135" s="129"/>
      <c r="R135" s="129"/>
      <c r="S135" s="379"/>
      <c r="T135" s="380"/>
      <c r="U135" s="364"/>
      <c r="V135" s="358"/>
      <c r="W135" s="359"/>
      <c r="X135" s="378" t="str">
        <f t="shared" si="83"/>
        <v/>
      </c>
      <c r="Y135" s="378"/>
      <c r="Z135" s="378"/>
      <c r="AA135" s="378"/>
      <c r="AB135" s="129"/>
      <c r="AC135" s="358"/>
      <c r="AD135" s="359"/>
      <c r="AE135" s="359"/>
      <c r="AF135" s="359"/>
      <c r="AG135" s="359"/>
      <c r="AH135" s="358"/>
      <c r="AI135" s="359"/>
      <c r="AJ135" s="378" t="str">
        <f t="shared" si="69"/>
        <v/>
      </c>
      <c r="AK135" s="378"/>
      <c r="AL135" s="378"/>
      <c r="AM135" s="378"/>
      <c r="AN135" s="358"/>
      <c r="AO135" s="359"/>
      <c r="AP135" s="378" t="str">
        <f t="shared" si="71"/>
        <v/>
      </c>
      <c r="AQ135" s="378"/>
      <c r="AR135" s="378"/>
      <c r="AS135" s="378"/>
      <c r="AT135" s="358"/>
      <c r="AU135" s="359"/>
      <c r="AV135" s="359"/>
      <c r="AW135" s="378" t="str">
        <f t="shared" si="73"/>
        <v/>
      </c>
      <c r="AX135" s="358"/>
      <c r="AY135" s="359"/>
      <c r="AZ135" s="359"/>
      <c r="BA135" s="378" t="str">
        <f t="shared" si="74"/>
        <v/>
      </c>
      <c r="BB135" s="358"/>
      <c r="BC135" s="359"/>
      <c r="BD135" s="359"/>
      <c r="BE135" s="378" t="str">
        <f t="shared" si="75"/>
        <v/>
      </c>
      <c r="BF135" s="358"/>
      <c r="BG135" s="359"/>
      <c r="BH135" s="378" t="str">
        <f t="shared" si="76"/>
        <v/>
      </c>
      <c r="BI135" s="378"/>
      <c r="BJ135" s="127"/>
      <c r="BK135" s="359"/>
      <c r="BL135" s="378" t="str">
        <f t="shared" si="77"/>
        <v/>
      </c>
      <c r="BM135" s="378"/>
      <c r="BN135" s="378" t="str">
        <f t="shared" si="84"/>
        <v/>
      </c>
      <c r="BO135" s="129"/>
      <c r="BP135" s="358"/>
      <c r="BQ135" s="359"/>
      <c r="BR135" s="378" t="str">
        <f t="shared" si="79"/>
        <v/>
      </c>
      <c r="BS135" s="378"/>
      <c r="BT135" s="378"/>
      <c r="BU135" s="129"/>
      <c r="BV135" s="358"/>
      <c r="BW135" s="359"/>
      <c r="BX135" s="359"/>
      <c r="BY135" s="359"/>
      <c r="BZ135" s="359"/>
      <c r="CA135" s="126"/>
      <c r="CB135" s="127"/>
      <c r="CC135" s="358"/>
      <c r="CD135" s="127"/>
    </row>
    <row r="136" spans="1:82" ht="18" customHeight="1">
      <c r="A136" s="123"/>
      <c r="B136" s="123"/>
      <c r="C136" s="123"/>
      <c r="D136" s="123"/>
      <c r="E136" s="124"/>
      <c r="F136" s="125"/>
      <c r="G136" s="123"/>
      <c r="H136" s="123"/>
      <c r="I136" s="123"/>
      <c r="J136" s="123"/>
      <c r="K136" s="169"/>
      <c r="L136" s="124"/>
      <c r="M136" s="169"/>
      <c r="N136" s="127"/>
      <c r="O136" s="129"/>
      <c r="P136" s="129"/>
      <c r="Q136" s="129"/>
      <c r="R136" s="129"/>
      <c r="S136" s="379"/>
      <c r="T136" s="380"/>
      <c r="U136" s="364"/>
      <c r="V136" s="358"/>
      <c r="W136" s="359"/>
      <c r="X136" s="378" t="str">
        <f t="shared" si="83"/>
        <v/>
      </c>
      <c r="Y136" s="378"/>
      <c r="Z136" s="378"/>
      <c r="AA136" s="378"/>
      <c r="AB136" s="129"/>
      <c r="AC136" s="358"/>
      <c r="AD136" s="359"/>
      <c r="AE136" s="359"/>
      <c r="AF136" s="359"/>
      <c r="AG136" s="359"/>
      <c r="AH136" s="358"/>
      <c r="AI136" s="359"/>
      <c r="AJ136" s="378" t="str">
        <f t="shared" si="69"/>
        <v/>
      </c>
      <c r="AK136" s="378"/>
      <c r="AL136" s="378"/>
      <c r="AM136" s="378"/>
      <c r="AN136" s="358"/>
      <c r="AO136" s="359"/>
      <c r="AP136" s="378" t="str">
        <f t="shared" si="71"/>
        <v/>
      </c>
      <c r="AQ136" s="378"/>
      <c r="AR136" s="378"/>
      <c r="AS136" s="378"/>
      <c r="AT136" s="358"/>
      <c r="AU136" s="359"/>
      <c r="AV136" s="359"/>
      <c r="AW136" s="378" t="str">
        <f t="shared" si="73"/>
        <v/>
      </c>
      <c r="AX136" s="358"/>
      <c r="AY136" s="359"/>
      <c r="AZ136" s="359"/>
      <c r="BA136" s="378" t="str">
        <f t="shared" si="74"/>
        <v/>
      </c>
      <c r="BB136" s="358"/>
      <c r="BC136" s="359"/>
      <c r="BD136" s="359"/>
      <c r="BE136" s="378" t="str">
        <f t="shared" si="75"/>
        <v/>
      </c>
      <c r="BF136" s="358"/>
      <c r="BG136" s="359"/>
      <c r="BH136" s="378" t="str">
        <f t="shared" si="76"/>
        <v/>
      </c>
      <c r="BI136" s="378"/>
      <c r="BJ136" s="127"/>
      <c r="BK136" s="359"/>
      <c r="BL136" s="378" t="str">
        <f t="shared" si="77"/>
        <v/>
      </c>
      <c r="BM136" s="378"/>
      <c r="BN136" s="378" t="str">
        <f t="shared" si="84"/>
        <v/>
      </c>
      <c r="BO136" s="129"/>
      <c r="BP136" s="358"/>
      <c r="BQ136" s="359"/>
      <c r="BR136" s="378" t="str">
        <f t="shared" si="79"/>
        <v/>
      </c>
      <c r="BS136" s="378"/>
      <c r="BT136" s="378"/>
      <c r="BU136" s="129"/>
      <c r="BV136" s="358"/>
      <c r="BW136" s="359"/>
      <c r="BX136" s="359"/>
      <c r="BY136" s="359"/>
      <c r="BZ136" s="359"/>
      <c r="CA136" s="126"/>
      <c r="CB136" s="127"/>
      <c r="CC136" s="358"/>
      <c r="CD136" s="127"/>
    </row>
    <row r="137" spans="1:82" ht="18" customHeight="1">
      <c r="A137" s="123"/>
      <c r="B137" s="123"/>
      <c r="C137" s="123"/>
      <c r="D137" s="123"/>
      <c r="E137" s="124"/>
      <c r="F137" s="125"/>
      <c r="G137" s="123"/>
      <c r="H137" s="123"/>
      <c r="I137" s="123"/>
      <c r="J137" s="123"/>
      <c r="K137" s="169"/>
      <c r="L137" s="124"/>
      <c r="M137" s="169"/>
      <c r="N137" s="127"/>
      <c r="O137" s="129"/>
      <c r="P137" s="129"/>
      <c r="Q137" s="129"/>
      <c r="R137" s="129"/>
      <c r="S137" s="379"/>
      <c r="T137" s="380"/>
      <c r="U137" s="364"/>
      <c r="V137" s="358"/>
      <c r="W137" s="359"/>
      <c r="X137" s="378" t="str">
        <f t="shared" si="83"/>
        <v/>
      </c>
      <c r="Y137" s="378"/>
      <c r="Z137" s="378"/>
      <c r="AA137" s="378"/>
      <c r="AB137" s="129"/>
      <c r="AC137" s="358"/>
      <c r="AD137" s="359"/>
      <c r="AE137" s="359"/>
      <c r="AF137" s="359"/>
      <c r="AG137" s="359"/>
      <c r="AH137" s="358"/>
      <c r="AI137" s="359"/>
      <c r="AJ137" s="378" t="str">
        <f t="shared" si="69"/>
        <v/>
      </c>
      <c r="AK137" s="378"/>
      <c r="AL137" s="378"/>
      <c r="AM137" s="378"/>
      <c r="AN137" s="358"/>
      <c r="AO137" s="359"/>
      <c r="AP137" s="378" t="str">
        <f t="shared" si="71"/>
        <v/>
      </c>
      <c r="AQ137" s="378"/>
      <c r="AR137" s="378"/>
      <c r="AS137" s="378"/>
      <c r="AT137" s="358"/>
      <c r="AU137" s="359"/>
      <c r="AV137" s="359"/>
      <c r="AW137" s="378" t="str">
        <f t="shared" si="73"/>
        <v/>
      </c>
      <c r="AX137" s="358"/>
      <c r="AY137" s="359"/>
      <c r="AZ137" s="359"/>
      <c r="BA137" s="378" t="str">
        <f t="shared" si="74"/>
        <v/>
      </c>
      <c r="BB137" s="358"/>
      <c r="BC137" s="359"/>
      <c r="BD137" s="359"/>
      <c r="BE137" s="378" t="str">
        <f t="shared" si="75"/>
        <v/>
      </c>
      <c r="BF137" s="358"/>
      <c r="BG137" s="359"/>
      <c r="BH137" s="378" t="str">
        <f t="shared" si="76"/>
        <v/>
      </c>
      <c r="BI137" s="378"/>
      <c r="BJ137" s="127"/>
      <c r="BK137" s="359"/>
      <c r="BL137" s="378" t="str">
        <f t="shared" si="77"/>
        <v/>
      </c>
      <c r="BM137" s="378"/>
      <c r="BN137" s="378" t="str">
        <f t="shared" si="84"/>
        <v/>
      </c>
      <c r="BO137" s="129"/>
      <c r="BP137" s="358"/>
      <c r="BQ137" s="359"/>
      <c r="BR137" s="378" t="str">
        <f t="shared" si="79"/>
        <v/>
      </c>
      <c r="BS137" s="378"/>
      <c r="BT137" s="378"/>
      <c r="BU137" s="129"/>
      <c r="BV137" s="358"/>
      <c r="BW137" s="359"/>
      <c r="BX137" s="359"/>
      <c r="BY137" s="359"/>
      <c r="BZ137" s="359"/>
      <c r="CA137" s="126"/>
      <c r="CB137" s="127"/>
      <c r="CC137" s="358"/>
      <c r="CD137" s="127"/>
    </row>
    <row r="138" spans="1:82" ht="18" customHeight="1">
      <c r="A138" s="123"/>
      <c r="B138" s="123"/>
      <c r="C138" s="123"/>
      <c r="D138" s="123"/>
      <c r="E138" s="124"/>
      <c r="F138" s="125"/>
      <c r="G138" s="123"/>
      <c r="H138" s="123"/>
      <c r="I138" s="123"/>
      <c r="J138" s="123"/>
      <c r="K138" s="169"/>
      <c r="L138" s="124"/>
      <c r="M138" s="169"/>
      <c r="N138" s="127"/>
      <c r="O138" s="129"/>
      <c r="P138" s="129"/>
      <c r="Q138" s="129"/>
      <c r="R138" s="129"/>
      <c r="S138" s="379"/>
      <c r="T138" s="380"/>
      <c r="U138" s="364"/>
      <c r="V138" s="358"/>
      <c r="W138" s="359"/>
      <c r="X138" s="378" t="str">
        <f t="shared" si="83"/>
        <v/>
      </c>
      <c r="Y138" s="378"/>
      <c r="Z138" s="378"/>
      <c r="AA138" s="378"/>
      <c r="AB138" s="129"/>
      <c r="AC138" s="358"/>
      <c r="AD138" s="359"/>
      <c r="AE138" s="359"/>
      <c r="AF138" s="359"/>
      <c r="AG138" s="359"/>
      <c r="AH138" s="358"/>
      <c r="AI138" s="359"/>
      <c r="AJ138" s="378" t="str">
        <f t="shared" si="69"/>
        <v/>
      </c>
      <c r="AK138" s="378"/>
      <c r="AL138" s="378"/>
      <c r="AM138" s="378"/>
      <c r="AN138" s="358"/>
      <c r="AO138" s="359"/>
      <c r="AP138" s="378" t="str">
        <f t="shared" si="71"/>
        <v/>
      </c>
      <c r="AQ138" s="378"/>
      <c r="AR138" s="378"/>
      <c r="AS138" s="378"/>
      <c r="AT138" s="358"/>
      <c r="AU138" s="359"/>
      <c r="AV138" s="359"/>
      <c r="AW138" s="378" t="str">
        <f t="shared" si="73"/>
        <v/>
      </c>
      <c r="AX138" s="358"/>
      <c r="AY138" s="359"/>
      <c r="AZ138" s="359"/>
      <c r="BA138" s="378" t="str">
        <f t="shared" si="74"/>
        <v/>
      </c>
      <c r="BB138" s="358"/>
      <c r="BC138" s="359"/>
      <c r="BD138" s="359"/>
      <c r="BE138" s="378" t="str">
        <f t="shared" si="75"/>
        <v/>
      </c>
      <c r="BF138" s="358"/>
      <c r="BG138" s="359"/>
      <c r="BH138" s="378" t="str">
        <f t="shared" si="76"/>
        <v/>
      </c>
      <c r="BI138" s="378"/>
      <c r="BJ138" s="127"/>
      <c r="BK138" s="359"/>
      <c r="BL138" s="378" t="str">
        <f t="shared" si="77"/>
        <v/>
      </c>
      <c r="BM138" s="378"/>
      <c r="BN138" s="378" t="str">
        <f t="shared" si="84"/>
        <v/>
      </c>
      <c r="BO138" s="129"/>
      <c r="BP138" s="358"/>
      <c r="BQ138" s="359"/>
      <c r="BR138" s="378" t="str">
        <f t="shared" si="79"/>
        <v/>
      </c>
      <c r="BS138" s="378"/>
      <c r="BT138" s="378"/>
      <c r="BU138" s="129"/>
      <c r="BV138" s="358"/>
      <c r="BW138" s="359"/>
      <c r="BX138" s="359"/>
      <c r="BY138" s="359"/>
      <c r="BZ138" s="359"/>
      <c r="CA138" s="126"/>
      <c r="CB138" s="127"/>
      <c r="CC138" s="358"/>
      <c r="CD138" s="127"/>
    </row>
    <row r="139" spans="1:82" ht="18" customHeight="1">
      <c r="A139" s="123"/>
      <c r="B139" s="123"/>
      <c r="C139" s="123"/>
      <c r="D139" s="123"/>
      <c r="E139" s="124"/>
      <c r="F139" s="125"/>
      <c r="G139" s="123"/>
      <c r="H139" s="123"/>
      <c r="I139" s="123"/>
      <c r="J139" s="123"/>
      <c r="K139" s="169"/>
      <c r="L139" s="124"/>
      <c r="M139" s="169"/>
      <c r="N139" s="127"/>
      <c r="O139" s="129"/>
      <c r="P139" s="129"/>
      <c r="Q139" s="129"/>
      <c r="R139" s="129"/>
      <c r="S139" s="379"/>
      <c r="T139" s="380"/>
      <c r="U139" s="364"/>
      <c r="V139" s="358"/>
      <c r="W139" s="359"/>
      <c r="X139" s="378" t="str">
        <f t="shared" si="83"/>
        <v/>
      </c>
      <c r="Y139" s="378"/>
      <c r="Z139" s="378"/>
      <c r="AA139" s="378"/>
      <c r="AB139" s="129"/>
      <c r="AC139" s="358"/>
      <c r="AD139" s="359"/>
      <c r="AE139" s="359"/>
      <c r="AF139" s="359"/>
      <c r="AG139" s="359"/>
      <c r="AH139" s="358"/>
      <c r="AI139" s="359"/>
      <c r="AJ139" s="378" t="str">
        <f t="shared" si="69"/>
        <v/>
      </c>
      <c r="AK139" s="378"/>
      <c r="AL139" s="378"/>
      <c r="AM139" s="378"/>
      <c r="AN139" s="358"/>
      <c r="AO139" s="359"/>
      <c r="AP139" s="378" t="str">
        <f t="shared" si="71"/>
        <v/>
      </c>
      <c r="AQ139" s="378"/>
      <c r="AR139" s="378"/>
      <c r="AS139" s="378"/>
      <c r="AT139" s="358"/>
      <c r="AU139" s="359"/>
      <c r="AV139" s="359"/>
      <c r="AW139" s="378" t="str">
        <f t="shared" si="73"/>
        <v/>
      </c>
      <c r="AX139" s="358"/>
      <c r="AY139" s="359"/>
      <c r="AZ139" s="359"/>
      <c r="BA139" s="378" t="str">
        <f t="shared" si="74"/>
        <v/>
      </c>
      <c r="BB139" s="358"/>
      <c r="BC139" s="359"/>
      <c r="BD139" s="359"/>
      <c r="BE139" s="378" t="str">
        <f t="shared" si="75"/>
        <v/>
      </c>
      <c r="BF139" s="358"/>
      <c r="BG139" s="359"/>
      <c r="BH139" s="378" t="str">
        <f t="shared" si="76"/>
        <v/>
      </c>
      <c r="BI139" s="378"/>
      <c r="BJ139" s="127"/>
      <c r="BK139" s="359"/>
      <c r="BL139" s="378" t="str">
        <f t="shared" si="77"/>
        <v/>
      </c>
      <c r="BM139" s="378"/>
      <c r="BN139" s="378" t="str">
        <f t="shared" si="84"/>
        <v/>
      </c>
      <c r="BO139" s="129"/>
      <c r="BP139" s="358"/>
      <c r="BQ139" s="359"/>
      <c r="BR139" s="378" t="str">
        <f t="shared" si="79"/>
        <v/>
      </c>
      <c r="BS139" s="378"/>
      <c r="BT139" s="378"/>
      <c r="BU139" s="129"/>
      <c r="BV139" s="358"/>
      <c r="BW139" s="359"/>
      <c r="BX139" s="359"/>
      <c r="BY139" s="359"/>
      <c r="BZ139" s="359"/>
      <c r="CA139" s="126"/>
      <c r="CB139" s="127"/>
      <c r="CC139" s="358"/>
      <c r="CD139" s="127"/>
    </row>
    <row r="140" spans="1:82" ht="18" customHeight="1">
      <c r="A140" s="123"/>
      <c r="B140" s="123"/>
      <c r="C140" s="123"/>
      <c r="D140" s="123"/>
      <c r="E140" s="124"/>
      <c r="F140" s="125"/>
      <c r="G140" s="123"/>
      <c r="H140" s="123"/>
      <c r="I140" s="123"/>
      <c r="J140" s="123"/>
      <c r="K140" s="169"/>
      <c r="L140" s="124"/>
      <c r="M140" s="169"/>
      <c r="N140" s="127"/>
      <c r="O140" s="129"/>
      <c r="P140" s="129"/>
      <c r="Q140" s="129"/>
      <c r="R140" s="129"/>
      <c r="S140" s="379"/>
      <c r="T140" s="380"/>
      <c r="U140" s="364"/>
      <c r="V140" s="358"/>
      <c r="W140" s="359"/>
      <c r="X140" s="378" t="str">
        <f t="shared" si="83"/>
        <v/>
      </c>
      <c r="Y140" s="378"/>
      <c r="Z140" s="378"/>
      <c r="AA140" s="378"/>
      <c r="AB140" s="129"/>
      <c r="AC140" s="358"/>
      <c r="AD140" s="359"/>
      <c r="AE140" s="359"/>
      <c r="AF140" s="359"/>
      <c r="AG140" s="359"/>
      <c r="AH140" s="358"/>
      <c r="AI140" s="359"/>
      <c r="AJ140" s="378" t="str">
        <f t="shared" si="69"/>
        <v/>
      </c>
      <c r="AK140" s="378"/>
      <c r="AL140" s="378"/>
      <c r="AM140" s="378"/>
      <c r="AN140" s="358"/>
      <c r="AO140" s="359"/>
      <c r="AP140" s="378" t="str">
        <f t="shared" si="71"/>
        <v/>
      </c>
      <c r="AQ140" s="378"/>
      <c r="AR140" s="378"/>
      <c r="AS140" s="378"/>
      <c r="AT140" s="358"/>
      <c r="AU140" s="359"/>
      <c r="AV140" s="359"/>
      <c r="AW140" s="378" t="str">
        <f t="shared" si="73"/>
        <v/>
      </c>
      <c r="AX140" s="358"/>
      <c r="AY140" s="359"/>
      <c r="AZ140" s="359"/>
      <c r="BA140" s="378" t="str">
        <f t="shared" si="74"/>
        <v/>
      </c>
      <c r="BB140" s="358"/>
      <c r="BC140" s="359"/>
      <c r="BD140" s="359"/>
      <c r="BE140" s="378" t="str">
        <f t="shared" si="75"/>
        <v/>
      </c>
      <c r="BF140" s="358"/>
      <c r="BG140" s="359"/>
      <c r="BH140" s="378" t="str">
        <f t="shared" si="76"/>
        <v/>
      </c>
      <c r="BI140" s="378"/>
      <c r="BJ140" s="127"/>
      <c r="BK140" s="359"/>
      <c r="BL140" s="378" t="str">
        <f t="shared" si="77"/>
        <v/>
      </c>
      <c r="BM140" s="378"/>
      <c r="BN140" s="378" t="str">
        <f t="shared" si="84"/>
        <v/>
      </c>
      <c r="BO140" s="129"/>
      <c r="BP140" s="358"/>
      <c r="BQ140" s="359"/>
      <c r="BR140" s="378" t="str">
        <f t="shared" si="79"/>
        <v/>
      </c>
      <c r="BS140" s="378"/>
      <c r="BT140" s="378"/>
      <c r="BU140" s="129"/>
      <c r="BV140" s="358"/>
      <c r="BW140" s="359"/>
      <c r="BX140" s="359"/>
      <c r="BY140" s="359"/>
      <c r="BZ140" s="359"/>
      <c r="CA140" s="126"/>
      <c r="CB140" s="127"/>
      <c r="CC140" s="358"/>
      <c r="CD140" s="127"/>
    </row>
    <row r="141" spans="1:82" ht="18" customHeight="1">
      <c r="A141" s="123"/>
      <c r="B141" s="123"/>
      <c r="C141" s="123"/>
      <c r="D141" s="123"/>
      <c r="E141" s="124"/>
      <c r="F141" s="125"/>
      <c r="G141" s="123"/>
      <c r="H141" s="123"/>
      <c r="I141" s="123"/>
      <c r="J141" s="123"/>
      <c r="K141" s="169"/>
      <c r="L141" s="124"/>
      <c r="M141" s="169"/>
      <c r="N141" s="127"/>
      <c r="O141" s="129"/>
      <c r="P141" s="129"/>
      <c r="Q141" s="129"/>
      <c r="R141" s="129"/>
      <c r="S141" s="379"/>
      <c r="T141" s="380"/>
      <c r="U141" s="364"/>
      <c r="V141" s="358"/>
      <c r="W141" s="359"/>
      <c r="X141" s="378" t="str">
        <f t="shared" si="83"/>
        <v/>
      </c>
      <c r="Y141" s="378"/>
      <c r="Z141" s="378"/>
      <c r="AA141" s="378"/>
      <c r="AB141" s="129"/>
      <c r="AC141" s="358"/>
      <c r="AD141" s="359"/>
      <c r="AE141" s="359"/>
      <c r="AF141" s="359"/>
      <c r="AG141" s="359"/>
      <c r="AH141" s="358"/>
      <c r="AI141" s="359"/>
      <c r="AJ141" s="378" t="str">
        <f t="shared" si="69"/>
        <v/>
      </c>
      <c r="AK141" s="378"/>
      <c r="AL141" s="378"/>
      <c r="AM141" s="378"/>
      <c r="AN141" s="358"/>
      <c r="AO141" s="359"/>
      <c r="AP141" s="378" t="str">
        <f t="shared" si="71"/>
        <v/>
      </c>
      <c r="AQ141" s="378"/>
      <c r="AR141" s="378"/>
      <c r="AS141" s="378"/>
      <c r="AT141" s="358"/>
      <c r="AU141" s="359"/>
      <c r="AV141" s="359"/>
      <c r="AW141" s="378" t="str">
        <f t="shared" si="73"/>
        <v/>
      </c>
      <c r="AX141" s="358"/>
      <c r="AY141" s="359"/>
      <c r="AZ141" s="359"/>
      <c r="BA141" s="378" t="str">
        <f t="shared" si="74"/>
        <v/>
      </c>
      <c r="BB141" s="358"/>
      <c r="BC141" s="359"/>
      <c r="BD141" s="359"/>
      <c r="BE141" s="378" t="str">
        <f t="shared" si="75"/>
        <v/>
      </c>
      <c r="BF141" s="358"/>
      <c r="BG141" s="359"/>
      <c r="BH141" s="378" t="str">
        <f t="shared" si="76"/>
        <v/>
      </c>
      <c r="BI141" s="378"/>
      <c r="BJ141" s="127"/>
      <c r="BK141" s="359"/>
      <c r="BL141" s="378" t="str">
        <f t="shared" si="77"/>
        <v/>
      </c>
      <c r="BM141" s="378"/>
      <c r="BN141" s="378" t="str">
        <f t="shared" si="84"/>
        <v/>
      </c>
      <c r="BO141" s="129"/>
      <c r="BP141" s="358"/>
      <c r="BQ141" s="359"/>
      <c r="BR141" s="378" t="str">
        <f t="shared" si="79"/>
        <v/>
      </c>
      <c r="BS141" s="378"/>
      <c r="BT141" s="378"/>
      <c r="BU141" s="129"/>
      <c r="BV141" s="358"/>
      <c r="BW141" s="359"/>
      <c r="BX141" s="359"/>
      <c r="BY141" s="359"/>
      <c r="BZ141" s="359"/>
      <c r="CA141" s="126"/>
      <c r="CB141" s="127"/>
      <c r="CC141" s="358"/>
      <c r="CD141" s="127"/>
    </row>
    <row r="142" spans="1:82" ht="18" customHeight="1">
      <c r="A142" s="123"/>
      <c r="B142" s="123"/>
      <c r="C142" s="123"/>
      <c r="D142" s="123"/>
      <c r="E142" s="124"/>
      <c r="F142" s="125"/>
      <c r="G142" s="123"/>
      <c r="H142" s="123"/>
      <c r="I142" s="123"/>
      <c r="J142" s="123"/>
      <c r="K142" s="169"/>
      <c r="L142" s="124"/>
      <c r="M142" s="169"/>
      <c r="N142" s="127"/>
      <c r="O142" s="129"/>
      <c r="P142" s="129"/>
      <c r="Q142" s="129"/>
      <c r="R142" s="129"/>
      <c r="S142" s="379"/>
      <c r="T142" s="380"/>
      <c r="U142" s="364"/>
      <c r="V142" s="358"/>
      <c r="W142" s="359"/>
      <c r="X142" s="378" t="str">
        <f t="shared" si="83"/>
        <v/>
      </c>
      <c r="Y142" s="378"/>
      <c r="Z142" s="378"/>
      <c r="AA142" s="378"/>
      <c r="AB142" s="129"/>
      <c r="AC142" s="358"/>
      <c r="AD142" s="359"/>
      <c r="AE142" s="359"/>
      <c r="AF142" s="359"/>
      <c r="AG142" s="359"/>
      <c r="AH142" s="358"/>
      <c r="AI142" s="359"/>
      <c r="AJ142" s="378" t="str">
        <f t="shared" si="69"/>
        <v/>
      </c>
      <c r="AK142" s="378"/>
      <c r="AL142" s="378"/>
      <c r="AM142" s="378"/>
      <c r="AN142" s="358"/>
      <c r="AO142" s="359"/>
      <c r="AP142" s="378" t="str">
        <f t="shared" si="71"/>
        <v/>
      </c>
      <c r="AQ142" s="378"/>
      <c r="AR142" s="378"/>
      <c r="AS142" s="378"/>
      <c r="AT142" s="358"/>
      <c r="AU142" s="359"/>
      <c r="AV142" s="359"/>
      <c r="AW142" s="378" t="str">
        <f t="shared" si="73"/>
        <v/>
      </c>
      <c r="AX142" s="358"/>
      <c r="AY142" s="359"/>
      <c r="AZ142" s="359"/>
      <c r="BA142" s="378" t="str">
        <f t="shared" si="74"/>
        <v/>
      </c>
      <c r="BB142" s="358"/>
      <c r="BC142" s="359"/>
      <c r="BD142" s="359"/>
      <c r="BE142" s="378" t="str">
        <f t="shared" si="75"/>
        <v/>
      </c>
      <c r="BF142" s="358"/>
      <c r="BG142" s="359"/>
      <c r="BH142" s="378" t="str">
        <f t="shared" si="76"/>
        <v/>
      </c>
      <c r="BI142" s="378"/>
      <c r="BJ142" s="127"/>
      <c r="BK142" s="359"/>
      <c r="BL142" s="378" t="str">
        <f t="shared" si="77"/>
        <v/>
      </c>
      <c r="BM142" s="378"/>
      <c r="BN142" s="378" t="str">
        <f t="shared" si="84"/>
        <v/>
      </c>
      <c r="BO142" s="129"/>
      <c r="BP142" s="358"/>
      <c r="BQ142" s="359"/>
      <c r="BR142" s="378" t="str">
        <f t="shared" si="79"/>
        <v/>
      </c>
      <c r="BS142" s="378"/>
      <c r="BT142" s="378"/>
      <c r="BU142" s="129"/>
      <c r="BV142" s="358"/>
      <c r="BW142" s="359"/>
      <c r="BX142" s="359"/>
      <c r="BY142" s="359"/>
      <c r="BZ142" s="359"/>
      <c r="CA142" s="126"/>
      <c r="CB142" s="127"/>
      <c r="CC142" s="358"/>
      <c r="CD142" s="127"/>
    </row>
    <row r="143" spans="1:82" ht="18" customHeight="1">
      <c r="A143" s="123"/>
      <c r="B143" s="123"/>
      <c r="C143" s="123"/>
      <c r="D143" s="123"/>
      <c r="E143" s="124"/>
      <c r="F143" s="125"/>
      <c r="G143" s="123"/>
      <c r="H143" s="123"/>
      <c r="I143" s="123"/>
      <c r="J143" s="123"/>
      <c r="K143" s="169"/>
      <c r="L143" s="124"/>
      <c r="M143" s="169"/>
      <c r="N143" s="127"/>
      <c r="O143" s="129"/>
      <c r="P143" s="129"/>
      <c r="Q143" s="129"/>
      <c r="R143" s="129"/>
      <c r="S143" s="379"/>
      <c r="T143" s="380"/>
      <c r="U143" s="364"/>
      <c r="V143" s="358"/>
      <c r="W143" s="359"/>
      <c r="X143" s="378" t="str">
        <f t="shared" si="83"/>
        <v/>
      </c>
      <c r="Y143" s="378"/>
      <c r="Z143" s="378"/>
      <c r="AA143" s="378"/>
      <c r="AB143" s="129"/>
      <c r="AC143" s="358"/>
      <c r="AD143" s="359"/>
      <c r="AE143" s="359"/>
      <c r="AF143" s="359"/>
      <c r="AG143" s="359"/>
      <c r="AH143" s="358"/>
      <c r="AI143" s="359"/>
      <c r="AJ143" s="378" t="str">
        <f t="shared" si="69"/>
        <v/>
      </c>
      <c r="AK143" s="378"/>
      <c r="AL143" s="378"/>
      <c r="AM143" s="378"/>
      <c r="AN143" s="358"/>
      <c r="AO143" s="359"/>
      <c r="AP143" s="378" t="str">
        <f t="shared" si="71"/>
        <v/>
      </c>
      <c r="AQ143" s="378"/>
      <c r="AR143" s="378"/>
      <c r="AS143" s="378"/>
      <c r="AT143" s="358"/>
      <c r="AU143" s="359"/>
      <c r="AV143" s="359"/>
      <c r="AW143" s="378" t="str">
        <f t="shared" si="73"/>
        <v/>
      </c>
      <c r="AX143" s="358"/>
      <c r="AY143" s="359"/>
      <c r="AZ143" s="359"/>
      <c r="BA143" s="378" t="str">
        <f t="shared" si="74"/>
        <v/>
      </c>
      <c r="BB143" s="358"/>
      <c r="BC143" s="359"/>
      <c r="BD143" s="359"/>
      <c r="BE143" s="378" t="str">
        <f t="shared" si="75"/>
        <v/>
      </c>
      <c r="BF143" s="358"/>
      <c r="BG143" s="359"/>
      <c r="BH143" s="378" t="str">
        <f t="shared" si="76"/>
        <v/>
      </c>
      <c r="BI143" s="378"/>
      <c r="BJ143" s="127"/>
      <c r="BK143" s="359"/>
      <c r="BL143" s="378" t="str">
        <f t="shared" si="77"/>
        <v/>
      </c>
      <c r="BM143" s="378"/>
      <c r="BN143" s="378" t="str">
        <f t="shared" si="84"/>
        <v/>
      </c>
      <c r="BO143" s="129"/>
      <c r="BP143" s="358"/>
      <c r="BQ143" s="359"/>
      <c r="BR143" s="378" t="str">
        <f t="shared" si="79"/>
        <v/>
      </c>
      <c r="BS143" s="378"/>
      <c r="BT143" s="378"/>
      <c r="BU143" s="129"/>
      <c r="BV143" s="358"/>
      <c r="BW143" s="359"/>
      <c r="BX143" s="359"/>
      <c r="BY143" s="359"/>
      <c r="BZ143" s="359"/>
      <c r="CA143" s="126"/>
      <c r="CB143" s="127"/>
      <c r="CC143" s="358"/>
      <c r="CD143" s="127"/>
    </row>
    <row r="144" spans="1:82" ht="18" customHeight="1">
      <c r="A144" s="123"/>
      <c r="B144" s="123"/>
      <c r="C144" s="123"/>
      <c r="D144" s="123"/>
      <c r="E144" s="124"/>
      <c r="F144" s="125"/>
      <c r="G144" s="123"/>
      <c r="H144" s="123"/>
      <c r="I144" s="123"/>
      <c r="J144" s="123"/>
      <c r="K144" s="169"/>
      <c r="L144" s="124"/>
      <c r="M144" s="169"/>
      <c r="N144" s="127"/>
      <c r="O144" s="129"/>
      <c r="P144" s="129"/>
      <c r="Q144" s="129"/>
      <c r="R144" s="129"/>
      <c r="S144" s="379"/>
      <c r="T144" s="380"/>
      <c r="U144" s="364"/>
      <c r="V144" s="358"/>
      <c r="W144" s="359"/>
      <c r="X144" s="378" t="str">
        <f t="shared" si="83"/>
        <v/>
      </c>
      <c r="Y144" s="378"/>
      <c r="Z144" s="378"/>
      <c r="AA144" s="378"/>
      <c r="AB144" s="129"/>
      <c r="AC144" s="358"/>
      <c r="AD144" s="359"/>
      <c r="AE144" s="359"/>
      <c r="AF144" s="359"/>
      <c r="AG144" s="359"/>
      <c r="AH144" s="358"/>
      <c r="AI144" s="359"/>
      <c r="AJ144" s="378" t="str">
        <f t="shared" si="69"/>
        <v/>
      </c>
      <c r="AK144" s="378"/>
      <c r="AL144" s="378"/>
      <c r="AM144" s="378"/>
      <c r="AN144" s="358"/>
      <c r="AO144" s="359"/>
      <c r="AP144" s="378" t="str">
        <f t="shared" si="71"/>
        <v/>
      </c>
      <c r="AQ144" s="378"/>
      <c r="AR144" s="378"/>
      <c r="AS144" s="378"/>
      <c r="AT144" s="358"/>
      <c r="AU144" s="359"/>
      <c r="AV144" s="359"/>
      <c r="AW144" s="378" t="str">
        <f t="shared" si="73"/>
        <v/>
      </c>
      <c r="AX144" s="358"/>
      <c r="AY144" s="359"/>
      <c r="AZ144" s="359"/>
      <c r="BA144" s="378" t="str">
        <f t="shared" si="74"/>
        <v/>
      </c>
      <c r="BB144" s="358"/>
      <c r="BC144" s="359"/>
      <c r="BD144" s="359"/>
      <c r="BE144" s="378" t="str">
        <f t="shared" si="75"/>
        <v/>
      </c>
      <c r="BF144" s="358"/>
      <c r="BG144" s="359"/>
      <c r="BH144" s="378" t="str">
        <f t="shared" si="76"/>
        <v/>
      </c>
      <c r="BI144" s="378"/>
      <c r="BJ144" s="127"/>
      <c r="BK144" s="359"/>
      <c r="BL144" s="378" t="str">
        <f t="shared" si="77"/>
        <v/>
      </c>
      <c r="BM144" s="378"/>
      <c r="BN144" s="378" t="str">
        <f t="shared" si="84"/>
        <v/>
      </c>
      <c r="BO144" s="129"/>
      <c r="BP144" s="358"/>
      <c r="BQ144" s="359"/>
      <c r="BR144" s="378" t="str">
        <f t="shared" si="79"/>
        <v/>
      </c>
      <c r="BS144" s="378"/>
      <c r="BT144" s="378"/>
      <c r="BU144" s="129"/>
      <c r="BV144" s="358"/>
      <c r="BW144" s="359"/>
      <c r="BX144" s="359"/>
      <c r="BY144" s="359"/>
      <c r="BZ144" s="359"/>
      <c r="CA144" s="126"/>
      <c r="CB144" s="127"/>
      <c r="CC144" s="358"/>
      <c r="CD144" s="127"/>
    </row>
    <row r="145" spans="1:82" ht="18" customHeight="1">
      <c r="A145" s="123"/>
      <c r="B145" s="123"/>
      <c r="C145" s="123"/>
      <c r="D145" s="123"/>
      <c r="E145" s="124"/>
      <c r="F145" s="125"/>
      <c r="G145" s="123"/>
      <c r="H145" s="123"/>
      <c r="I145" s="123"/>
      <c r="J145" s="123"/>
      <c r="K145" s="169"/>
      <c r="L145" s="124"/>
      <c r="M145" s="169"/>
      <c r="N145" s="127"/>
      <c r="O145" s="129"/>
      <c r="P145" s="129"/>
      <c r="Q145" s="129"/>
      <c r="R145" s="129"/>
      <c r="S145" s="379"/>
      <c r="T145" s="380"/>
      <c r="U145" s="364"/>
      <c r="V145" s="358"/>
      <c r="W145" s="359"/>
      <c r="X145" s="378" t="str">
        <f t="shared" si="83"/>
        <v/>
      </c>
      <c r="Y145" s="378"/>
      <c r="Z145" s="378"/>
      <c r="AA145" s="378"/>
      <c r="AB145" s="129"/>
      <c r="AC145" s="358"/>
      <c r="AD145" s="359"/>
      <c r="AE145" s="359"/>
      <c r="AF145" s="359"/>
      <c r="AG145" s="359"/>
      <c r="AH145" s="358"/>
      <c r="AI145" s="359"/>
      <c r="AJ145" s="378" t="str">
        <f t="shared" si="69"/>
        <v/>
      </c>
      <c r="AK145" s="378"/>
      <c r="AL145" s="378"/>
      <c r="AM145" s="378"/>
      <c r="AN145" s="358"/>
      <c r="AO145" s="359"/>
      <c r="AP145" s="378" t="str">
        <f t="shared" si="71"/>
        <v/>
      </c>
      <c r="AQ145" s="378"/>
      <c r="AR145" s="378"/>
      <c r="AS145" s="378"/>
      <c r="AT145" s="358"/>
      <c r="AU145" s="359"/>
      <c r="AV145" s="359"/>
      <c r="AW145" s="378" t="str">
        <f t="shared" si="73"/>
        <v/>
      </c>
      <c r="AX145" s="358"/>
      <c r="AY145" s="359"/>
      <c r="AZ145" s="359"/>
      <c r="BA145" s="378" t="str">
        <f t="shared" si="74"/>
        <v/>
      </c>
      <c r="BB145" s="358"/>
      <c r="BC145" s="359"/>
      <c r="BD145" s="359"/>
      <c r="BE145" s="378" t="str">
        <f t="shared" si="75"/>
        <v/>
      </c>
      <c r="BF145" s="358"/>
      <c r="BG145" s="359"/>
      <c r="BH145" s="378" t="str">
        <f t="shared" si="76"/>
        <v/>
      </c>
      <c r="BI145" s="378"/>
      <c r="BJ145" s="127"/>
      <c r="BK145" s="359"/>
      <c r="BL145" s="378" t="str">
        <f t="shared" si="77"/>
        <v/>
      </c>
      <c r="BM145" s="378"/>
      <c r="BN145" s="378" t="str">
        <f t="shared" si="84"/>
        <v/>
      </c>
      <c r="BO145" s="129"/>
      <c r="BP145" s="358"/>
      <c r="BQ145" s="359"/>
      <c r="BR145" s="378" t="str">
        <f t="shared" si="79"/>
        <v/>
      </c>
      <c r="BS145" s="378"/>
      <c r="BT145" s="378"/>
      <c r="BU145" s="129"/>
      <c r="BV145" s="358"/>
      <c r="BW145" s="359"/>
      <c r="BX145" s="359"/>
      <c r="BY145" s="359"/>
      <c r="BZ145" s="359"/>
      <c r="CA145" s="126"/>
      <c r="CB145" s="127"/>
      <c r="CC145" s="358"/>
      <c r="CD145" s="127"/>
    </row>
    <row r="146" spans="1:82" ht="18" customHeight="1">
      <c r="A146" s="123"/>
      <c r="B146" s="123"/>
      <c r="C146" s="123"/>
      <c r="D146" s="123"/>
      <c r="E146" s="124"/>
      <c r="F146" s="125"/>
      <c r="G146" s="123"/>
      <c r="H146" s="123"/>
      <c r="I146" s="123"/>
      <c r="J146" s="123"/>
      <c r="K146" s="169"/>
      <c r="L146" s="124"/>
      <c r="M146" s="169"/>
      <c r="N146" s="127"/>
      <c r="O146" s="129"/>
      <c r="P146" s="129"/>
      <c r="Q146" s="129"/>
      <c r="R146" s="129"/>
      <c r="S146" s="379"/>
      <c r="T146" s="380"/>
      <c r="U146" s="364"/>
      <c r="V146" s="358"/>
      <c r="W146" s="359"/>
      <c r="X146" s="378" t="str">
        <f t="shared" si="83"/>
        <v/>
      </c>
      <c r="Y146" s="378"/>
      <c r="Z146" s="378"/>
      <c r="AA146" s="378"/>
      <c r="AB146" s="129"/>
      <c r="AC146" s="358"/>
      <c r="AD146" s="359"/>
      <c r="AE146" s="359"/>
      <c r="AF146" s="359"/>
      <c r="AG146" s="359"/>
      <c r="AH146" s="358"/>
      <c r="AI146" s="359"/>
      <c r="AJ146" s="378" t="str">
        <f t="shared" si="69"/>
        <v/>
      </c>
      <c r="AK146" s="378"/>
      <c r="AL146" s="378"/>
      <c r="AM146" s="378"/>
      <c r="AN146" s="358"/>
      <c r="AO146" s="359"/>
      <c r="AP146" s="378" t="str">
        <f t="shared" si="71"/>
        <v/>
      </c>
      <c r="AQ146" s="378"/>
      <c r="AR146" s="378"/>
      <c r="AS146" s="378"/>
      <c r="AT146" s="358"/>
      <c r="AU146" s="359"/>
      <c r="AV146" s="359"/>
      <c r="AW146" s="378" t="str">
        <f t="shared" si="73"/>
        <v/>
      </c>
      <c r="AX146" s="358"/>
      <c r="AY146" s="359"/>
      <c r="AZ146" s="359"/>
      <c r="BA146" s="378" t="str">
        <f t="shared" si="74"/>
        <v/>
      </c>
      <c r="BB146" s="358"/>
      <c r="BC146" s="359"/>
      <c r="BD146" s="359"/>
      <c r="BE146" s="378" t="str">
        <f t="shared" si="75"/>
        <v/>
      </c>
      <c r="BF146" s="358"/>
      <c r="BG146" s="359"/>
      <c r="BH146" s="378" t="str">
        <f t="shared" si="76"/>
        <v/>
      </c>
      <c r="BI146" s="378"/>
      <c r="BJ146" s="127"/>
      <c r="BK146" s="359"/>
      <c r="BL146" s="378" t="str">
        <f t="shared" si="77"/>
        <v/>
      </c>
      <c r="BM146" s="378"/>
      <c r="BN146" s="378" t="str">
        <f t="shared" si="84"/>
        <v/>
      </c>
      <c r="BO146" s="129"/>
      <c r="BP146" s="358"/>
      <c r="BQ146" s="359"/>
      <c r="BR146" s="378" t="str">
        <f t="shared" si="79"/>
        <v/>
      </c>
      <c r="BS146" s="378"/>
      <c r="BT146" s="378"/>
      <c r="BU146" s="129"/>
      <c r="BV146" s="358"/>
      <c r="BW146" s="359"/>
      <c r="BX146" s="359"/>
      <c r="BY146" s="359"/>
      <c r="BZ146" s="359"/>
      <c r="CA146" s="126"/>
      <c r="CB146" s="127"/>
      <c r="CC146" s="358"/>
      <c r="CD146" s="127"/>
    </row>
    <row r="147" spans="1:82" ht="18" customHeight="1">
      <c r="A147" s="123"/>
      <c r="B147" s="123"/>
      <c r="C147" s="123"/>
      <c r="D147" s="123"/>
      <c r="E147" s="124"/>
      <c r="F147" s="125"/>
      <c r="G147" s="123"/>
      <c r="H147" s="123"/>
      <c r="I147" s="123"/>
      <c r="J147" s="123"/>
      <c r="K147" s="169"/>
      <c r="L147" s="124"/>
      <c r="M147" s="169"/>
      <c r="N147" s="127"/>
      <c r="O147" s="129"/>
      <c r="P147" s="129"/>
      <c r="Q147" s="129"/>
      <c r="R147" s="129"/>
      <c r="S147" s="379"/>
      <c r="T147" s="380"/>
      <c r="U147" s="364"/>
      <c r="V147" s="358"/>
      <c r="W147" s="359"/>
      <c r="X147" s="378" t="str">
        <f t="shared" si="83"/>
        <v/>
      </c>
      <c r="Y147" s="378"/>
      <c r="Z147" s="378"/>
      <c r="AA147" s="378"/>
      <c r="AB147" s="129"/>
      <c r="AC147" s="358"/>
      <c r="AD147" s="359"/>
      <c r="AE147" s="359"/>
      <c r="AF147" s="359"/>
      <c r="AG147" s="359"/>
      <c r="AH147" s="358"/>
      <c r="AI147" s="359"/>
      <c r="AJ147" s="378" t="str">
        <f t="shared" si="69"/>
        <v/>
      </c>
      <c r="AK147" s="378"/>
      <c r="AL147" s="378"/>
      <c r="AM147" s="378"/>
      <c r="AN147" s="358"/>
      <c r="AO147" s="359"/>
      <c r="AP147" s="378" t="str">
        <f t="shared" si="71"/>
        <v/>
      </c>
      <c r="AQ147" s="378"/>
      <c r="AR147" s="378"/>
      <c r="AS147" s="378"/>
      <c r="AT147" s="358"/>
      <c r="AU147" s="359"/>
      <c r="AV147" s="359"/>
      <c r="AW147" s="378" t="str">
        <f t="shared" si="73"/>
        <v/>
      </c>
      <c r="AX147" s="358"/>
      <c r="AY147" s="359"/>
      <c r="AZ147" s="359"/>
      <c r="BA147" s="378" t="str">
        <f t="shared" si="74"/>
        <v/>
      </c>
      <c r="BB147" s="358"/>
      <c r="BC147" s="359"/>
      <c r="BD147" s="359"/>
      <c r="BE147" s="378" t="str">
        <f t="shared" si="75"/>
        <v/>
      </c>
      <c r="BF147" s="358"/>
      <c r="BG147" s="359"/>
      <c r="BH147" s="378" t="str">
        <f t="shared" si="76"/>
        <v/>
      </c>
      <c r="BI147" s="378"/>
      <c r="BJ147" s="127"/>
      <c r="BK147" s="359"/>
      <c r="BL147" s="378" t="str">
        <f t="shared" si="77"/>
        <v/>
      </c>
      <c r="BM147" s="378"/>
      <c r="BN147" s="378" t="str">
        <f t="shared" si="84"/>
        <v/>
      </c>
      <c r="BO147" s="129"/>
      <c r="BP147" s="358"/>
      <c r="BQ147" s="359"/>
      <c r="BR147" s="378" t="str">
        <f t="shared" si="79"/>
        <v/>
      </c>
      <c r="BS147" s="378"/>
      <c r="BT147" s="378"/>
      <c r="BU147" s="129"/>
      <c r="BV147" s="358"/>
      <c r="BW147" s="359"/>
      <c r="BX147" s="359"/>
      <c r="BY147" s="359"/>
      <c r="BZ147" s="359"/>
      <c r="CA147" s="126"/>
      <c r="CB147" s="127"/>
      <c r="CC147" s="358"/>
      <c r="CD147" s="127"/>
    </row>
    <row r="148" spans="1:82" ht="18" customHeight="1">
      <c r="A148" s="123"/>
      <c r="B148" s="123"/>
      <c r="C148" s="123"/>
      <c r="D148" s="123"/>
      <c r="E148" s="124"/>
      <c r="F148" s="125"/>
      <c r="G148" s="123"/>
      <c r="H148" s="123"/>
      <c r="I148" s="123"/>
      <c r="J148" s="123"/>
      <c r="K148" s="169"/>
      <c r="L148" s="124"/>
      <c r="M148" s="169"/>
      <c r="N148" s="127"/>
      <c r="O148" s="129"/>
      <c r="P148" s="129"/>
      <c r="Q148" s="129"/>
      <c r="R148" s="129"/>
      <c r="S148" s="379"/>
      <c r="T148" s="380"/>
      <c r="U148" s="364"/>
      <c r="V148" s="358"/>
      <c r="W148" s="359"/>
      <c r="X148" s="378" t="str">
        <f t="shared" si="83"/>
        <v/>
      </c>
      <c r="Y148" s="378"/>
      <c r="Z148" s="378"/>
      <c r="AA148" s="378"/>
      <c r="AB148" s="129"/>
      <c r="AC148" s="358"/>
      <c r="AD148" s="359"/>
      <c r="AE148" s="359"/>
      <c r="AF148" s="359"/>
      <c r="AG148" s="359"/>
      <c r="AH148" s="358"/>
      <c r="AI148" s="359"/>
      <c r="AJ148" s="378" t="str">
        <f t="shared" si="69"/>
        <v/>
      </c>
      <c r="AK148" s="378"/>
      <c r="AL148" s="378"/>
      <c r="AM148" s="378"/>
      <c r="AN148" s="358"/>
      <c r="AO148" s="359"/>
      <c r="AP148" s="378" t="str">
        <f t="shared" si="71"/>
        <v/>
      </c>
      <c r="AQ148" s="378"/>
      <c r="AR148" s="378"/>
      <c r="AS148" s="378"/>
      <c r="AT148" s="358"/>
      <c r="AU148" s="359"/>
      <c r="AV148" s="359"/>
      <c r="AW148" s="378" t="str">
        <f t="shared" si="73"/>
        <v/>
      </c>
      <c r="AX148" s="358"/>
      <c r="AY148" s="359"/>
      <c r="AZ148" s="359"/>
      <c r="BA148" s="378" t="str">
        <f t="shared" si="74"/>
        <v/>
      </c>
      <c r="BB148" s="358"/>
      <c r="BC148" s="359"/>
      <c r="BD148" s="359"/>
      <c r="BE148" s="378" t="str">
        <f t="shared" si="75"/>
        <v/>
      </c>
      <c r="BF148" s="358"/>
      <c r="BG148" s="359"/>
      <c r="BH148" s="378" t="str">
        <f t="shared" si="76"/>
        <v/>
      </c>
      <c r="BI148" s="378"/>
      <c r="BJ148" s="127"/>
      <c r="BK148" s="359"/>
      <c r="BL148" s="378" t="str">
        <f t="shared" si="77"/>
        <v/>
      </c>
      <c r="BM148" s="378"/>
      <c r="BN148" s="378" t="str">
        <f t="shared" si="84"/>
        <v/>
      </c>
      <c r="BO148" s="129"/>
      <c r="BP148" s="358"/>
      <c r="BQ148" s="359"/>
      <c r="BR148" s="378" t="str">
        <f t="shared" si="79"/>
        <v/>
      </c>
      <c r="BS148" s="378"/>
      <c r="BT148" s="378"/>
      <c r="BU148" s="129"/>
      <c r="BV148" s="358"/>
      <c r="BW148" s="359"/>
      <c r="BX148" s="359"/>
      <c r="BY148" s="359"/>
      <c r="BZ148" s="359"/>
      <c r="CA148" s="126"/>
      <c r="CB148" s="127"/>
      <c r="CC148" s="358"/>
      <c r="CD148" s="127"/>
    </row>
    <row r="149" spans="1:82" ht="18" customHeight="1">
      <c r="A149" s="123"/>
      <c r="B149" s="123"/>
      <c r="C149" s="123"/>
      <c r="D149" s="123"/>
      <c r="E149" s="124"/>
      <c r="F149" s="125"/>
      <c r="G149" s="123"/>
      <c r="H149" s="123"/>
      <c r="I149" s="123"/>
      <c r="J149" s="123"/>
      <c r="K149" s="169"/>
      <c r="L149" s="124"/>
      <c r="M149" s="169"/>
      <c r="N149" s="127"/>
      <c r="O149" s="129"/>
      <c r="P149" s="129"/>
      <c r="Q149" s="129"/>
      <c r="R149" s="129"/>
      <c r="S149" s="379"/>
      <c r="T149" s="380"/>
      <c r="U149" s="364"/>
      <c r="V149" s="358"/>
      <c r="W149" s="359"/>
      <c r="X149" s="378" t="str">
        <f t="shared" si="83"/>
        <v/>
      </c>
      <c r="Y149" s="378"/>
      <c r="Z149" s="378"/>
      <c r="AA149" s="378"/>
      <c r="AB149" s="129"/>
      <c r="AC149" s="358"/>
      <c r="AD149" s="359"/>
      <c r="AE149" s="359"/>
      <c r="AF149" s="359"/>
      <c r="AG149" s="359"/>
      <c r="AH149" s="358"/>
      <c r="AI149" s="359"/>
      <c r="AJ149" s="378" t="str">
        <f t="shared" si="69"/>
        <v/>
      </c>
      <c r="AK149" s="378"/>
      <c r="AL149" s="378"/>
      <c r="AM149" s="378"/>
      <c r="AN149" s="358"/>
      <c r="AO149" s="359"/>
      <c r="AP149" s="378" t="str">
        <f t="shared" si="71"/>
        <v/>
      </c>
      <c r="AQ149" s="378"/>
      <c r="AR149" s="378"/>
      <c r="AS149" s="378"/>
      <c r="AT149" s="358"/>
      <c r="AU149" s="359"/>
      <c r="AV149" s="359"/>
      <c r="AW149" s="378" t="str">
        <f t="shared" si="73"/>
        <v/>
      </c>
      <c r="AX149" s="358"/>
      <c r="AY149" s="359"/>
      <c r="AZ149" s="359"/>
      <c r="BA149" s="378" t="str">
        <f t="shared" si="74"/>
        <v/>
      </c>
      <c r="BB149" s="358"/>
      <c r="BC149" s="359"/>
      <c r="BD149" s="359"/>
      <c r="BE149" s="378" t="str">
        <f t="shared" si="75"/>
        <v/>
      </c>
      <c r="BF149" s="358"/>
      <c r="BG149" s="359"/>
      <c r="BH149" s="378" t="str">
        <f t="shared" si="76"/>
        <v/>
      </c>
      <c r="BI149" s="378"/>
      <c r="BJ149" s="127"/>
      <c r="BK149" s="359"/>
      <c r="BL149" s="378" t="str">
        <f t="shared" si="77"/>
        <v/>
      </c>
      <c r="BM149" s="378"/>
      <c r="BN149" s="378" t="str">
        <f t="shared" si="84"/>
        <v/>
      </c>
      <c r="BO149" s="129"/>
      <c r="BP149" s="358"/>
      <c r="BQ149" s="359"/>
      <c r="BR149" s="378" t="str">
        <f t="shared" si="79"/>
        <v/>
      </c>
      <c r="BS149" s="378"/>
      <c r="BT149" s="378"/>
      <c r="BU149" s="129"/>
      <c r="BV149" s="358"/>
      <c r="BW149" s="359"/>
      <c r="BX149" s="359"/>
      <c r="BY149" s="359"/>
      <c r="BZ149" s="359"/>
      <c r="CA149" s="126"/>
      <c r="CB149" s="127"/>
      <c r="CC149" s="358"/>
      <c r="CD149" s="127"/>
    </row>
    <row r="150" spans="1:82" ht="18" customHeight="1">
      <c r="A150" s="123"/>
      <c r="B150" s="123"/>
      <c r="C150" s="123"/>
      <c r="D150" s="123"/>
      <c r="E150" s="124"/>
      <c r="F150" s="125"/>
      <c r="G150" s="123"/>
      <c r="H150" s="123"/>
      <c r="I150" s="123"/>
      <c r="J150" s="123"/>
      <c r="K150" s="169"/>
      <c r="L150" s="124"/>
      <c r="M150" s="169"/>
      <c r="N150" s="127"/>
      <c r="O150" s="129"/>
      <c r="P150" s="129"/>
      <c r="Q150" s="129"/>
      <c r="R150" s="129"/>
      <c r="S150" s="379"/>
      <c r="T150" s="380"/>
      <c r="U150" s="364"/>
      <c r="V150" s="358"/>
      <c r="W150" s="359"/>
      <c r="X150" s="378" t="str">
        <f t="shared" si="83"/>
        <v/>
      </c>
      <c r="Y150" s="378"/>
      <c r="Z150" s="378"/>
      <c r="AA150" s="378"/>
      <c r="AB150" s="129"/>
      <c r="AC150" s="358"/>
      <c r="AD150" s="359"/>
      <c r="AE150" s="359"/>
      <c r="AF150" s="359"/>
      <c r="AG150" s="359"/>
      <c r="AH150" s="358"/>
      <c r="AI150" s="359"/>
      <c r="AJ150" s="378" t="str">
        <f t="shared" ref="AJ150:AJ213" si="85">IF(AH150="","",ROUND(AH150*AI150*1.31*1.7*0.4,0))</f>
        <v/>
      </c>
      <c r="AK150" s="378"/>
      <c r="AL150" s="378"/>
      <c r="AM150" s="378"/>
      <c r="AN150" s="358"/>
      <c r="AO150" s="359"/>
      <c r="AP150" s="378" t="str">
        <f t="shared" ref="AP150:AP213" si="86">IF(AN150="","",ROUND(AN150*AO150*1.31*1.7*0.4,0))</f>
        <v/>
      </c>
      <c r="AQ150" s="378"/>
      <c r="AR150" s="378"/>
      <c r="AS150" s="378"/>
      <c r="AT150" s="358"/>
      <c r="AU150" s="359"/>
      <c r="AV150" s="359"/>
      <c r="AW150" s="378" t="str">
        <f t="shared" ref="AW150:AW213" si="87">IF(AT150="","",ROUND(AT150*AU150*1.31*1.7*0.4,0))</f>
        <v/>
      </c>
      <c r="AX150" s="358"/>
      <c r="AY150" s="359"/>
      <c r="AZ150" s="359"/>
      <c r="BA150" s="378" t="str">
        <f t="shared" ref="BA150:BA213" si="88">IF(AX150="","",ROUND(AX150*AY150*1.31*1.7*0.4,0))</f>
        <v/>
      </c>
      <c r="BB150" s="358"/>
      <c r="BC150" s="359"/>
      <c r="BD150" s="359"/>
      <c r="BE150" s="378" t="str">
        <f t="shared" ref="BE150:BE213" si="89">IF(BB150="","",ROUND(BB150*BC150*1.31*1.7*0.4,0))</f>
        <v/>
      </c>
      <c r="BF150" s="358"/>
      <c r="BG150" s="359"/>
      <c r="BH150" s="378" t="str">
        <f t="shared" ref="BH150:BH213" si="90">IF(BF150="","",ROUND(BF150*BG150*1.31*1.7*0.4,0))</f>
        <v/>
      </c>
      <c r="BI150" s="378"/>
      <c r="BJ150" s="127"/>
      <c r="BK150" s="359"/>
      <c r="BL150" s="378" t="str">
        <f t="shared" ref="BL150:BL213" si="91">IF(BJ150="","",ROUND(BJ150*BK150*1.31*1.7*0.4,0))</f>
        <v/>
      </c>
      <c r="BM150" s="378"/>
      <c r="BN150" s="378" t="str">
        <f t="shared" si="84"/>
        <v/>
      </c>
      <c r="BO150" s="129"/>
      <c r="BP150" s="358"/>
      <c r="BQ150" s="359"/>
      <c r="BR150" s="378" t="str">
        <f t="shared" ref="BR150:BR213" si="92">IF(BP150="","",ROUND(BP150*BQ150*1.31*1.7*0.4,0))</f>
        <v/>
      </c>
      <c r="BS150" s="378"/>
      <c r="BT150" s="378"/>
      <c r="BU150" s="129"/>
      <c r="BV150" s="358"/>
      <c r="BW150" s="359"/>
      <c r="BX150" s="359"/>
      <c r="BY150" s="359"/>
      <c r="BZ150" s="359"/>
      <c r="CA150" s="126"/>
      <c r="CB150" s="127"/>
      <c r="CC150" s="358"/>
      <c r="CD150" s="127"/>
    </row>
    <row r="151" spans="1:82" ht="18" customHeight="1">
      <c r="A151" s="123"/>
      <c r="B151" s="123"/>
      <c r="C151" s="123"/>
      <c r="D151" s="123"/>
      <c r="E151" s="124"/>
      <c r="F151" s="125"/>
      <c r="G151" s="123"/>
      <c r="H151" s="123"/>
      <c r="I151" s="123"/>
      <c r="J151" s="123"/>
      <c r="K151" s="169"/>
      <c r="L151" s="124"/>
      <c r="M151" s="169"/>
      <c r="N151" s="127"/>
      <c r="O151" s="129"/>
      <c r="P151" s="129"/>
      <c r="Q151" s="129"/>
      <c r="R151" s="129"/>
      <c r="S151" s="379"/>
      <c r="T151" s="380"/>
      <c r="U151" s="364"/>
      <c r="V151" s="358"/>
      <c r="W151" s="359"/>
      <c r="X151" s="378" t="str">
        <f t="shared" ref="X151:X214" si="93">IF(V151="","",ROUND(V151*W151*1.31*1.7*0.4,0))</f>
        <v/>
      </c>
      <c r="Y151" s="378"/>
      <c r="Z151" s="378"/>
      <c r="AA151" s="378"/>
      <c r="AB151" s="129"/>
      <c r="AC151" s="358"/>
      <c r="AD151" s="359"/>
      <c r="AE151" s="359"/>
      <c r="AF151" s="359"/>
      <c r="AG151" s="359"/>
      <c r="AH151" s="358"/>
      <c r="AI151" s="359"/>
      <c r="AJ151" s="378" t="str">
        <f t="shared" si="85"/>
        <v/>
      </c>
      <c r="AK151" s="378"/>
      <c r="AL151" s="378"/>
      <c r="AM151" s="378"/>
      <c r="AN151" s="358"/>
      <c r="AO151" s="359"/>
      <c r="AP151" s="378" t="str">
        <f t="shared" si="86"/>
        <v/>
      </c>
      <c r="AQ151" s="378"/>
      <c r="AR151" s="378"/>
      <c r="AS151" s="378"/>
      <c r="AT151" s="358"/>
      <c r="AU151" s="359"/>
      <c r="AV151" s="359"/>
      <c r="AW151" s="378" t="str">
        <f t="shared" si="87"/>
        <v/>
      </c>
      <c r="AX151" s="358"/>
      <c r="AY151" s="359"/>
      <c r="AZ151" s="359"/>
      <c r="BA151" s="378" t="str">
        <f t="shared" si="88"/>
        <v/>
      </c>
      <c r="BB151" s="358"/>
      <c r="BC151" s="359"/>
      <c r="BD151" s="359"/>
      <c r="BE151" s="378" t="str">
        <f t="shared" si="89"/>
        <v/>
      </c>
      <c r="BF151" s="358"/>
      <c r="BG151" s="359"/>
      <c r="BH151" s="378" t="str">
        <f t="shared" si="90"/>
        <v/>
      </c>
      <c r="BI151" s="378"/>
      <c r="BJ151" s="127"/>
      <c r="BK151" s="359"/>
      <c r="BL151" s="378" t="str">
        <f t="shared" si="91"/>
        <v/>
      </c>
      <c r="BM151" s="378"/>
      <c r="BN151" s="378" t="str">
        <f t="shared" si="84"/>
        <v/>
      </c>
      <c r="BO151" s="129"/>
      <c r="BP151" s="358"/>
      <c r="BQ151" s="359"/>
      <c r="BR151" s="378" t="str">
        <f t="shared" si="92"/>
        <v/>
      </c>
      <c r="BS151" s="378"/>
      <c r="BT151" s="378"/>
      <c r="BU151" s="129"/>
      <c r="BV151" s="358"/>
      <c r="BW151" s="359"/>
      <c r="BX151" s="359"/>
      <c r="BY151" s="359"/>
      <c r="BZ151" s="359"/>
      <c r="CA151" s="126"/>
      <c r="CB151" s="127"/>
      <c r="CC151" s="358"/>
      <c r="CD151" s="127"/>
    </row>
    <row r="152" spans="1:82" ht="18" customHeight="1">
      <c r="A152" s="123"/>
      <c r="B152" s="123"/>
      <c r="C152" s="123"/>
      <c r="D152" s="123"/>
      <c r="E152" s="124"/>
      <c r="F152" s="125"/>
      <c r="G152" s="123"/>
      <c r="H152" s="123"/>
      <c r="I152" s="123"/>
      <c r="J152" s="123"/>
      <c r="K152" s="169"/>
      <c r="L152" s="124"/>
      <c r="M152" s="169"/>
      <c r="N152" s="127"/>
      <c r="O152" s="129"/>
      <c r="P152" s="129"/>
      <c r="Q152" s="129"/>
      <c r="R152" s="129"/>
      <c r="S152" s="379"/>
      <c r="T152" s="380"/>
      <c r="U152" s="364"/>
      <c r="V152" s="358"/>
      <c r="W152" s="359"/>
      <c r="X152" s="378" t="str">
        <f t="shared" si="93"/>
        <v/>
      </c>
      <c r="Y152" s="378"/>
      <c r="Z152" s="378"/>
      <c r="AA152" s="378"/>
      <c r="AB152" s="129"/>
      <c r="AC152" s="358"/>
      <c r="AD152" s="359"/>
      <c r="AE152" s="359"/>
      <c r="AF152" s="359"/>
      <c r="AG152" s="359"/>
      <c r="AH152" s="358"/>
      <c r="AI152" s="359"/>
      <c r="AJ152" s="378" t="str">
        <f t="shared" si="85"/>
        <v/>
      </c>
      <c r="AK152" s="378"/>
      <c r="AL152" s="378"/>
      <c r="AM152" s="378"/>
      <c r="AN152" s="358"/>
      <c r="AO152" s="359"/>
      <c r="AP152" s="378" t="str">
        <f t="shared" si="86"/>
        <v/>
      </c>
      <c r="AQ152" s="378"/>
      <c r="AR152" s="378"/>
      <c r="AS152" s="378"/>
      <c r="AT152" s="358"/>
      <c r="AU152" s="359"/>
      <c r="AV152" s="359"/>
      <c r="AW152" s="378" t="str">
        <f t="shared" si="87"/>
        <v/>
      </c>
      <c r="AX152" s="358"/>
      <c r="AY152" s="359"/>
      <c r="AZ152" s="359"/>
      <c r="BA152" s="378" t="str">
        <f t="shared" si="88"/>
        <v/>
      </c>
      <c r="BB152" s="358"/>
      <c r="BC152" s="359"/>
      <c r="BD152" s="359"/>
      <c r="BE152" s="378" t="str">
        <f t="shared" si="89"/>
        <v/>
      </c>
      <c r="BF152" s="358"/>
      <c r="BG152" s="359"/>
      <c r="BH152" s="378" t="str">
        <f t="shared" si="90"/>
        <v/>
      </c>
      <c r="BI152" s="378"/>
      <c r="BJ152" s="127"/>
      <c r="BK152" s="359"/>
      <c r="BL152" s="378" t="str">
        <f t="shared" si="91"/>
        <v/>
      </c>
      <c r="BM152" s="378"/>
      <c r="BN152" s="378" t="str">
        <f t="shared" si="84"/>
        <v/>
      </c>
      <c r="BO152" s="129"/>
      <c r="BP152" s="358"/>
      <c r="BQ152" s="359"/>
      <c r="BR152" s="378" t="str">
        <f t="shared" si="92"/>
        <v/>
      </c>
      <c r="BS152" s="378"/>
      <c r="BT152" s="378"/>
      <c r="BU152" s="129"/>
      <c r="BV152" s="358"/>
      <c r="BW152" s="359"/>
      <c r="BX152" s="359"/>
      <c r="BY152" s="359"/>
      <c r="BZ152" s="359"/>
      <c r="CA152" s="126"/>
      <c r="CB152" s="127"/>
      <c r="CC152" s="358"/>
      <c r="CD152" s="127"/>
    </row>
    <row r="153" spans="1:82" ht="18" customHeight="1">
      <c r="A153" s="123"/>
      <c r="B153" s="123"/>
      <c r="C153" s="123"/>
      <c r="D153" s="123"/>
      <c r="E153" s="124"/>
      <c r="F153" s="125"/>
      <c r="G153" s="123"/>
      <c r="H153" s="123"/>
      <c r="I153" s="123"/>
      <c r="J153" s="123"/>
      <c r="K153" s="169"/>
      <c r="L153" s="124"/>
      <c r="M153" s="169"/>
      <c r="N153" s="127"/>
      <c r="O153" s="129"/>
      <c r="P153" s="129"/>
      <c r="Q153" s="129"/>
      <c r="R153" s="129"/>
      <c r="S153" s="379"/>
      <c r="T153" s="380"/>
      <c r="U153" s="364"/>
      <c r="V153" s="358"/>
      <c r="W153" s="359"/>
      <c r="X153" s="378" t="str">
        <f t="shared" si="93"/>
        <v/>
      </c>
      <c r="Y153" s="378"/>
      <c r="Z153" s="378"/>
      <c r="AA153" s="378"/>
      <c r="AB153" s="129"/>
      <c r="AC153" s="358"/>
      <c r="AD153" s="359"/>
      <c r="AE153" s="359"/>
      <c r="AF153" s="359"/>
      <c r="AG153" s="359"/>
      <c r="AH153" s="358"/>
      <c r="AI153" s="359"/>
      <c r="AJ153" s="378" t="str">
        <f t="shared" si="85"/>
        <v/>
      </c>
      <c r="AK153" s="378"/>
      <c r="AL153" s="378"/>
      <c r="AM153" s="378"/>
      <c r="AN153" s="358"/>
      <c r="AO153" s="359"/>
      <c r="AP153" s="378" t="str">
        <f t="shared" si="86"/>
        <v/>
      </c>
      <c r="AQ153" s="378"/>
      <c r="AR153" s="378"/>
      <c r="AS153" s="378"/>
      <c r="AT153" s="358"/>
      <c r="AU153" s="359"/>
      <c r="AV153" s="359"/>
      <c r="AW153" s="378" t="str">
        <f t="shared" si="87"/>
        <v/>
      </c>
      <c r="AX153" s="358"/>
      <c r="AY153" s="359"/>
      <c r="AZ153" s="359"/>
      <c r="BA153" s="378" t="str">
        <f t="shared" si="88"/>
        <v/>
      </c>
      <c r="BB153" s="358"/>
      <c r="BC153" s="359"/>
      <c r="BD153" s="359"/>
      <c r="BE153" s="378" t="str">
        <f t="shared" si="89"/>
        <v/>
      </c>
      <c r="BF153" s="358"/>
      <c r="BG153" s="359"/>
      <c r="BH153" s="378" t="str">
        <f t="shared" si="90"/>
        <v/>
      </c>
      <c r="BI153" s="378"/>
      <c r="BJ153" s="127"/>
      <c r="BK153" s="359"/>
      <c r="BL153" s="378" t="str">
        <f t="shared" si="91"/>
        <v/>
      </c>
      <c r="BM153" s="378"/>
      <c r="BN153" s="378" t="str">
        <f t="shared" si="84"/>
        <v/>
      </c>
      <c r="BO153" s="129"/>
      <c r="BP153" s="358"/>
      <c r="BQ153" s="359"/>
      <c r="BR153" s="378" t="str">
        <f t="shared" si="92"/>
        <v/>
      </c>
      <c r="BS153" s="378"/>
      <c r="BT153" s="378"/>
      <c r="BU153" s="129"/>
      <c r="BV153" s="358"/>
      <c r="BW153" s="359"/>
      <c r="BX153" s="359"/>
      <c r="BY153" s="359"/>
      <c r="BZ153" s="359"/>
      <c r="CA153" s="126"/>
      <c r="CB153" s="127"/>
      <c r="CC153" s="358"/>
      <c r="CD153" s="127"/>
    </row>
    <row r="154" spans="1:82" ht="18" customHeight="1">
      <c r="A154" s="123"/>
      <c r="B154" s="123"/>
      <c r="C154" s="123"/>
      <c r="D154" s="123"/>
      <c r="E154" s="124"/>
      <c r="F154" s="125"/>
      <c r="G154" s="123"/>
      <c r="H154" s="123"/>
      <c r="I154" s="123"/>
      <c r="J154" s="123"/>
      <c r="K154" s="169"/>
      <c r="L154" s="124"/>
      <c r="M154" s="169"/>
      <c r="N154" s="127"/>
      <c r="O154" s="129"/>
      <c r="P154" s="129"/>
      <c r="Q154" s="129"/>
      <c r="R154" s="129"/>
      <c r="S154" s="379"/>
      <c r="T154" s="380"/>
      <c r="U154" s="364"/>
      <c r="V154" s="358"/>
      <c r="W154" s="359"/>
      <c r="X154" s="378" t="str">
        <f t="shared" si="93"/>
        <v/>
      </c>
      <c r="Y154" s="378"/>
      <c r="Z154" s="378"/>
      <c r="AA154" s="378"/>
      <c r="AB154" s="129"/>
      <c r="AC154" s="358"/>
      <c r="AD154" s="359"/>
      <c r="AE154" s="359"/>
      <c r="AF154" s="359"/>
      <c r="AG154" s="359"/>
      <c r="AH154" s="358"/>
      <c r="AI154" s="359"/>
      <c r="AJ154" s="378" t="str">
        <f t="shared" si="85"/>
        <v/>
      </c>
      <c r="AK154" s="378"/>
      <c r="AL154" s="378"/>
      <c r="AM154" s="378"/>
      <c r="AN154" s="358"/>
      <c r="AO154" s="359"/>
      <c r="AP154" s="378" t="str">
        <f t="shared" si="86"/>
        <v/>
      </c>
      <c r="AQ154" s="378"/>
      <c r="AR154" s="378"/>
      <c r="AS154" s="378"/>
      <c r="AT154" s="358"/>
      <c r="AU154" s="359"/>
      <c r="AV154" s="359"/>
      <c r="AW154" s="378" t="str">
        <f t="shared" si="87"/>
        <v/>
      </c>
      <c r="AX154" s="358"/>
      <c r="AY154" s="359"/>
      <c r="AZ154" s="359"/>
      <c r="BA154" s="378" t="str">
        <f t="shared" si="88"/>
        <v/>
      </c>
      <c r="BB154" s="358"/>
      <c r="BC154" s="359"/>
      <c r="BD154" s="359"/>
      <c r="BE154" s="378" t="str">
        <f t="shared" si="89"/>
        <v/>
      </c>
      <c r="BF154" s="358"/>
      <c r="BG154" s="359"/>
      <c r="BH154" s="378" t="str">
        <f t="shared" si="90"/>
        <v/>
      </c>
      <c r="BI154" s="378"/>
      <c r="BJ154" s="127"/>
      <c r="BK154" s="359"/>
      <c r="BL154" s="378" t="str">
        <f t="shared" si="91"/>
        <v/>
      </c>
      <c r="BM154" s="378"/>
      <c r="BN154" s="378" t="str">
        <f t="shared" si="84"/>
        <v/>
      </c>
      <c r="BO154" s="129"/>
      <c r="BP154" s="358"/>
      <c r="BQ154" s="359"/>
      <c r="BR154" s="378" t="str">
        <f t="shared" si="92"/>
        <v/>
      </c>
      <c r="BS154" s="378"/>
      <c r="BT154" s="378"/>
      <c r="BU154" s="129"/>
      <c r="BV154" s="358"/>
      <c r="BW154" s="359"/>
      <c r="BX154" s="359"/>
      <c r="BY154" s="359"/>
      <c r="BZ154" s="359"/>
      <c r="CA154" s="126"/>
      <c r="CB154" s="127"/>
      <c r="CC154" s="358"/>
      <c r="CD154" s="127"/>
    </row>
    <row r="155" spans="1:82" ht="18" customHeight="1">
      <c r="A155" s="123"/>
      <c r="B155" s="123"/>
      <c r="C155" s="123"/>
      <c r="D155" s="123"/>
      <c r="E155" s="124"/>
      <c r="F155" s="125"/>
      <c r="G155" s="123"/>
      <c r="H155" s="123"/>
      <c r="I155" s="123"/>
      <c r="J155" s="123"/>
      <c r="K155" s="169"/>
      <c r="L155" s="124"/>
      <c r="M155" s="169"/>
      <c r="N155" s="127"/>
      <c r="O155" s="129"/>
      <c r="P155" s="129"/>
      <c r="Q155" s="129"/>
      <c r="R155" s="129"/>
      <c r="S155" s="379"/>
      <c r="T155" s="380"/>
      <c r="U155" s="364"/>
      <c r="V155" s="358"/>
      <c r="W155" s="359"/>
      <c r="X155" s="378" t="str">
        <f t="shared" si="93"/>
        <v/>
      </c>
      <c r="Y155" s="378"/>
      <c r="Z155" s="378"/>
      <c r="AA155" s="378"/>
      <c r="AB155" s="129"/>
      <c r="AC155" s="358"/>
      <c r="AD155" s="359"/>
      <c r="AE155" s="359"/>
      <c r="AF155" s="359"/>
      <c r="AG155" s="359"/>
      <c r="AH155" s="358"/>
      <c r="AI155" s="359"/>
      <c r="AJ155" s="378" t="str">
        <f t="shared" si="85"/>
        <v/>
      </c>
      <c r="AK155" s="378"/>
      <c r="AL155" s="378"/>
      <c r="AM155" s="378"/>
      <c r="AN155" s="358"/>
      <c r="AO155" s="359"/>
      <c r="AP155" s="378" t="str">
        <f t="shared" si="86"/>
        <v/>
      </c>
      <c r="AQ155" s="378"/>
      <c r="AR155" s="378"/>
      <c r="AS155" s="378"/>
      <c r="AT155" s="358"/>
      <c r="AU155" s="359"/>
      <c r="AV155" s="359"/>
      <c r="AW155" s="378" t="str">
        <f t="shared" si="87"/>
        <v/>
      </c>
      <c r="AX155" s="358"/>
      <c r="AY155" s="359"/>
      <c r="AZ155" s="359"/>
      <c r="BA155" s="378" t="str">
        <f t="shared" si="88"/>
        <v/>
      </c>
      <c r="BB155" s="358"/>
      <c r="BC155" s="359"/>
      <c r="BD155" s="359"/>
      <c r="BE155" s="378" t="str">
        <f t="shared" si="89"/>
        <v/>
      </c>
      <c r="BF155" s="358"/>
      <c r="BG155" s="359"/>
      <c r="BH155" s="378" t="str">
        <f t="shared" si="90"/>
        <v/>
      </c>
      <c r="BI155" s="378"/>
      <c r="BJ155" s="127"/>
      <c r="BK155" s="359"/>
      <c r="BL155" s="378" t="str">
        <f t="shared" si="91"/>
        <v/>
      </c>
      <c r="BM155" s="378"/>
      <c r="BN155" s="378" t="str">
        <f t="shared" si="84"/>
        <v/>
      </c>
      <c r="BO155" s="129"/>
      <c r="BP155" s="358"/>
      <c r="BQ155" s="359"/>
      <c r="BR155" s="378" t="str">
        <f t="shared" si="92"/>
        <v/>
      </c>
      <c r="BS155" s="378"/>
      <c r="BT155" s="378"/>
      <c r="BU155" s="129"/>
      <c r="BV155" s="358"/>
      <c r="BW155" s="359"/>
      <c r="BX155" s="359"/>
      <c r="BY155" s="359"/>
      <c r="BZ155" s="359"/>
      <c r="CA155" s="126"/>
      <c r="CB155" s="127"/>
      <c r="CC155" s="358"/>
      <c r="CD155" s="127"/>
    </row>
    <row r="156" spans="1:82" ht="18" customHeight="1">
      <c r="A156" s="123"/>
      <c r="B156" s="123"/>
      <c r="C156" s="123"/>
      <c r="D156" s="123"/>
      <c r="E156" s="124"/>
      <c r="F156" s="125"/>
      <c r="G156" s="123"/>
      <c r="H156" s="123"/>
      <c r="I156" s="123"/>
      <c r="J156" s="123"/>
      <c r="K156" s="169"/>
      <c r="L156" s="124"/>
      <c r="M156" s="169"/>
      <c r="N156" s="127"/>
      <c r="O156" s="129"/>
      <c r="P156" s="129"/>
      <c r="Q156" s="129"/>
      <c r="R156" s="129"/>
      <c r="S156" s="379"/>
      <c r="T156" s="380"/>
      <c r="U156" s="364"/>
      <c r="V156" s="358"/>
      <c r="W156" s="359"/>
      <c r="X156" s="378" t="str">
        <f t="shared" si="93"/>
        <v/>
      </c>
      <c r="Y156" s="378"/>
      <c r="Z156" s="378"/>
      <c r="AA156" s="378"/>
      <c r="AB156" s="129"/>
      <c r="AC156" s="358"/>
      <c r="AD156" s="359"/>
      <c r="AE156" s="359"/>
      <c r="AF156" s="359"/>
      <c r="AG156" s="359"/>
      <c r="AH156" s="358"/>
      <c r="AI156" s="359"/>
      <c r="AJ156" s="378" t="str">
        <f t="shared" si="85"/>
        <v/>
      </c>
      <c r="AK156" s="378"/>
      <c r="AL156" s="378"/>
      <c r="AM156" s="378"/>
      <c r="AN156" s="358"/>
      <c r="AO156" s="359"/>
      <c r="AP156" s="378" t="str">
        <f t="shared" si="86"/>
        <v/>
      </c>
      <c r="AQ156" s="378"/>
      <c r="AR156" s="378"/>
      <c r="AS156" s="378"/>
      <c r="AT156" s="358"/>
      <c r="AU156" s="359"/>
      <c r="AV156" s="359"/>
      <c r="AW156" s="378" t="str">
        <f t="shared" si="87"/>
        <v/>
      </c>
      <c r="AX156" s="358"/>
      <c r="AY156" s="359"/>
      <c r="AZ156" s="359"/>
      <c r="BA156" s="378" t="str">
        <f t="shared" si="88"/>
        <v/>
      </c>
      <c r="BB156" s="358"/>
      <c r="BC156" s="359"/>
      <c r="BD156" s="359"/>
      <c r="BE156" s="378" t="str">
        <f t="shared" si="89"/>
        <v/>
      </c>
      <c r="BF156" s="358"/>
      <c r="BG156" s="359"/>
      <c r="BH156" s="378" t="str">
        <f t="shared" si="90"/>
        <v/>
      </c>
      <c r="BI156" s="378"/>
      <c r="BJ156" s="127"/>
      <c r="BK156" s="359"/>
      <c r="BL156" s="378" t="str">
        <f t="shared" si="91"/>
        <v/>
      </c>
      <c r="BM156" s="378"/>
      <c r="BN156" s="378" t="str">
        <f t="shared" si="84"/>
        <v/>
      </c>
      <c r="BO156" s="129"/>
      <c r="BP156" s="358"/>
      <c r="BQ156" s="359"/>
      <c r="BR156" s="378" t="str">
        <f t="shared" si="92"/>
        <v/>
      </c>
      <c r="BS156" s="378"/>
      <c r="BT156" s="378"/>
      <c r="BU156" s="129"/>
      <c r="BV156" s="358"/>
      <c r="BW156" s="359"/>
      <c r="BX156" s="359"/>
      <c r="BY156" s="359"/>
      <c r="BZ156" s="359"/>
      <c r="CA156" s="126"/>
      <c r="CB156" s="127"/>
      <c r="CC156" s="358"/>
      <c r="CD156" s="127"/>
    </row>
    <row r="157" spans="1:82" ht="18" customHeight="1">
      <c r="A157" s="123"/>
      <c r="B157" s="123"/>
      <c r="C157" s="123"/>
      <c r="D157" s="123"/>
      <c r="E157" s="124"/>
      <c r="F157" s="125"/>
      <c r="G157" s="123"/>
      <c r="H157" s="123"/>
      <c r="I157" s="123"/>
      <c r="J157" s="123"/>
      <c r="K157" s="169"/>
      <c r="L157" s="124"/>
      <c r="M157" s="169"/>
      <c r="N157" s="127"/>
      <c r="O157" s="129"/>
      <c r="P157" s="129"/>
      <c r="Q157" s="129"/>
      <c r="R157" s="129"/>
      <c r="S157" s="379"/>
      <c r="T157" s="380"/>
      <c r="U157" s="364"/>
      <c r="V157" s="358"/>
      <c r="W157" s="359"/>
      <c r="X157" s="378" t="str">
        <f t="shared" si="93"/>
        <v/>
      </c>
      <c r="Y157" s="378"/>
      <c r="Z157" s="378"/>
      <c r="AA157" s="378"/>
      <c r="AB157" s="129"/>
      <c r="AC157" s="358"/>
      <c r="AD157" s="359"/>
      <c r="AE157" s="359"/>
      <c r="AF157" s="359"/>
      <c r="AG157" s="359"/>
      <c r="AH157" s="358"/>
      <c r="AI157" s="359"/>
      <c r="AJ157" s="378" t="str">
        <f t="shared" si="85"/>
        <v/>
      </c>
      <c r="AK157" s="378"/>
      <c r="AL157" s="378"/>
      <c r="AM157" s="378"/>
      <c r="AN157" s="358"/>
      <c r="AO157" s="359"/>
      <c r="AP157" s="378" t="str">
        <f t="shared" si="86"/>
        <v/>
      </c>
      <c r="AQ157" s="378"/>
      <c r="AR157" s="378"/>
      <c r="AS157" s="378"/>
      <c r="AT157" s="358"/>
      <c r="AU157" s="359"/>
      <c r="AV157" s="359"/>
      <c r="AW157" s="378" t="str">
        <f t="shared" si="87"/>
        <v/>
      </c>
      <c r="AX157" s="358"/>
      <c r="AY157" s="359"/>
      <c r="AZ157" s="359"/>
      <c r="BA157" s="378" t="str">
        <f t="shared" si="88"/>
        <v/>
      </c>
      <c r="BB157" s="358"/>
      <c r="BC157" s="359"/>
      <c r="BD157" s="359"/>
      <c r="BE157" s="378" t="str">
        <f t="shared" si="89"/>
        <v/>
      </c>
      <c r="BF157" s="358"/>
      <c r="BG157" s="359"/>
      <c r="BH157" s="378" t="str">
        <f t="shared" si="90"/>
        <v/>
      </c>
      <c r="BI157" s="378"/>
      <c r="BJ157" s="127"/>
      <c r="BK157" s="359"/>
      <c r="BL157" s="378" t="str">
        <f t="shared" si="91"/>
        <v/>
      </c>
      <c r="BM157" s="378"/>
      <c r="BN157" s="378" t="str">
        <f t="shared" si="84"/>
        <v/>
      </c>
      <c r="BO157" s="129"/>
      <c r="BP157" s="358"/>
      <c r="BQ157" s="359"/>
      <c r="BR157" s="378" t="str">
        <f t="shared" si="92"/>
        <v/>
      </c>
      <c r="BS157" s="378"/>
      <c r="BT157" s="378"/>
      <c r="BU157" s="129"/>
      <c r="BV157" s="358"/>
      <c r="BW157" s="359"/>
      <c r="BX157" s="359"/>
      <c r="BY157" s="359"/>
      <c r="BZ157" s="359"/>
      <c r="CA157" s="126"/>
      <c r="CB157" s="127"/>
      <c r="CC157" s="358"/>
      <c r="CD157" s="127"/>
    </row>
    <row r="158" spans="1:82" ht="18" customHeight="1">
      <c r="A158" s="123"/>
      <c r="B158" s="123"/>
      <c r="C158" s="123"/>
      <c r="D158" s="123"/>
      <c r="E158" s="124"/>
      <c r="F158" s="125"/>
      <c r="G158" s="123"/>
      <c r="H158" s="123"/>
      <c r="I158" s="123"/>
      <c r="J158" s="123"/>
      <c r="K158" s="169"/>
      <c r="L158" s="124"/>
      <c r="M158" s="169"/>
      <c r="N158" s="127"/>
      <c r="O158" s="129"/>
      <c r="P158" s="129"/>
      <c r="Q158" s="129"/>
      <c r="R158" s="129"/>
      <c r="S158" s="379"/>
      <c r="T158" s="380"/>
      <c r="U158" s="364"/>
      <c r="V158" s="358"/>
      <c r="W158" s="359"/>
      <c r="X158" s="378" t="str">
        <f t="shared" si="93"/>
        <v/>
      </c>
      <c r="Y158" s="378"/>
      <c r="Z158" s="378"/>
      <c r="AA158" s="378"/>
      <c r="AB158" s="129"/>
      <c r="AC158" s="358"/>
      <c r="AD158" s="359"/>
      <c r="AE158" s="359"/>
      <c r="AF158" s="359"/>
      <c r="AG158" s="359"/>
      <c r="AH158" s="358"/>
      <c r="AI158" s="359"/>
      <c r="AJ158" s="378" t="str">
        <f t="shared" si="85"/>
        <v/>
      </c>
      <c r="AK158" s="378"/>
      <c r="AL158" s="378"/>
      <c r="AM158" s="378"/>
      <c r="AN158" s="358"/>
      <c r="AO158" s="359"/>
      <c r="AP158" s="378" t="str">
        <f t="shared" si="86"/>
        <v/>
      </c>
      <c r="AQ158" s="378"/>
      <c r="AR158" s="378"/>
      <c r="AS158" s="378"/>
      <c r="AT158" s="358"/>
      <c r="AU158" s="359"/>
      <c r="AV158" s="359"/>
      <c r="AW158" s="378" t="str">
        <f t="shared" si="87"/>
        <v/>
      </c>
      <c r="AX158" s="358"/>
      <c r="AY158" s="359"/>
      <c r="AZ158" s="359"/>
      <c r="BA158" s="378" t="str">
        <f t="shared" si="88"/>
        <v/>
      </c>
      <c r="BB158" s="358"/>
      <c r="BC158" s="359"/>
      <c r="BD158" s="359"/>
      <c r="BE158" s="378" t="str">
        <f t="shared" si="89"/>
        <v/>
      </c>
      <c r="BF158" s="358"/>
      <c r="BG158" s="359"/>
      <c r="BH158" s="378" t="str">
        <f t="shared" si="90"/>
        <v/>
      </c>
      <c r="BI158" s="378"/>
      <c r="BJ158" s="127"/>
      <c r="BK158" s="359"/>
      <c r="BL158" s="378" t="str">
        <f t="shared" si="91"/>
        <v/>
      </c>
      <c r="BM158" s="378"/>
      <c r="BN158" s="378" t="str">
        <f t="shared" si="84"/>
        <v/>
      </c>
      <c r="BO158" s="129"/>
      <c r="BP158" s="358"/>
      <c r="BQ158" s="359"/>
      <c r="BR158" s="378" t="str">
        <f t="shared" si="92"/>
        <v/>
      </c>
      <c r="BS158" s="378"/>
      <c r="BT158" s="378"/>
      <c r="BU158" s="129"/>
      <c r="BV158" s="358"/>
      <c r="BW158" s="359"/>
      <c r="BX158" s="359"/>
      <c r="BY158" s="359"/>
      <c r="BZ158" s="359"/>
      <c r="CA158" s="126"/>
      <c r="CB158" s="127"/>
      <c r="CC158" s="358"/>
      <c r="CD158" s="127"/>
    </row>
    <row r="159" spans="1:82" ht="18" customHeight="1">
      <c r="A159" s="123"/>
      <c r="B159" s="123"/>
      <c r="C159" s="123"/>
      <c r="D159" s="123"/>
      <c r="E159" s="124"/>
      <c r="F159" s="125"/>
      <c r="G159" s="123"/>
      <c r="H159" s="123"/>
      <c r="I159" s="123"/>
      <c r="J159" s="123"/>
      <c r="K159" s="169"/>
      <c r="L159" s="124"/>
      <c r="M159" s="169"/>
      <c r="N159" s="127"/>
      <c r="O159" s="129"/>
      <c r="P159" s="129"/>
      <c r="Q159" s="129"/>
      <c r="R159" s="129"/>
      <c r="S159" s="379"/>
      <c r="T159" s="380"/>
      <c r="U159" s="364"/>
      <c r="V159" s="358"/>
      <c r="W159" s="359"/>
      <c r="X159" s="378" t="str">
        <f t="shared" si="93"/>
        <v/>
      </c>
      <c r="Y159" s="378"/>
      <c r="Z159" s="378"/>
      <c r="AA159" s="378"/>
      <c r="AB159" s="129"/>
      <c r="AC159" s="358"/>
      <c r="AD159" s="359"/>
      <c r="AE159" s="359"/>
      <c r="AF159" s="359"/>
      <c r="AG159" s="359"/>
      <c r="AH159" s="358"/>
      <c r="AI159" s="359"/>
      <c r="AJ159" s="378" t="str">
        <f t="shared" si="85"/>
        <v/>
      </c>
      <c r="AK159" s="378"/>
      <c r="AL159" s="378"/>
      <c r="AM159" s="378"/>
      <c r="AN159" s="358"/>
      <c r="AO159" s="359"/>
      <c r="AP159" s="378" t="str">
        <f t="shared" si="86"/>
        <v/>
      </c>
      <c r="AQ159" s="378"/>
      <c r="AR159" s="378"/>
      <c r="AS159" s="378"/>
      <c r="AT159" s="358"/>
      <c r="AU159" s="359"/>
      <c r="AV159" s="359"/>
      <c r="AW159" s="378" t="str">
        <f t="shared" si="87"/>
        <v/>
      </c>
      <c r="AX159" s="358"/>
      <c r="AY159" s="359"/>
      <c r="AZ159" s="359"/>
      <c r="BA159" s="378" t="str">
        <f t="shared" si="88"/>
        <v/>
      </c>
      <c r="BB159" s="358"/>
      <c r="BC159" s="359"/>
      <c r="BD159" s="359"/>
      <c r="BE159" s="378" t="str">
        <f t="shared" si="89"/>
        <v/>
      </c>
      <c r="BF159" s="358"/>
      <c r="BG159" s="359"/>
      <c r="BH159" s="378" t="str">
        <f t="shared" si="90"/>
        <v/>
      </c>
      <c r="BI159" s="378"/>
      <c r="BJ159" s="127"/>
      <c r="BK159" s="359"/>
      <c r="BL159" s="378" t="str">
        <f t="shared" si="91"/>
        <v/>
      </c>
      <c r="BM159" s="378"/>
      <c r="BN159" s="378" t="str">
        <f t="shared" si="84"/>
        <v/>
      </c>
      <c r="BO159" s="129"/>
      <c r="BP159" s="358"/>
      <c r="BQ159" s="359"/>
      <c r="BR159" s="378" t="str">
        <f t="shared" si="92"/>
        <v/>
      </c>
      <c r="BS159" s="378"/>
      <c r="BT159" s="378"/>
      <c r="BU159" s="129"/>
      <c r="BV159" s="358"/>
      <c r="BW159" s="359"/>
      <c r="BX159" s="359"/>
      <c r="BY159" s="359"/>
      <c r="BZ159" s="359"/>
      <c r="CA159" s="126"/>
      <c r="CB159" s="127"/>
      <c r="CC159" s="358"/>
      <c r="CD159" s="127"/>
    </row>
    <row r="160" spans="1:82" ht="18" customHeight="1">
      <c r="A160" s="123"/>
      <c r="B160" s="123"/>
      <c r="C160" s="123"/>
      <c r="D160" s="123"/>
      <c r="E160" s="124"/>
      <c r="F160" s="125"/>
      <c r="G160" s="123"/>
      <c r="H160" s="123"/>
      <c r="I160" s="123"/>
      <c r="J160" s="123"/>
      <c r="K160" s="169"/>
      <c r="L160" s="124"/>
      <c r="M160" s="169"/>
      <c r="N160" s="127"/>
      <c r="O160" s="129"/>
      <c r="P160" s="129"/>
      <c r="Q160" s="129"/>
      <c r="R160" s="129"/>
      <c r="S160" s="379"/>
      <c r="T160" s="380"/>
      <c r="U160" s="364"/>
      <c r="V160" s="358"/>
      <c r="W160" s="359"/>
      <c r="X160" s="378" t="str">
        <f t="shared" si="93"/>
        <v/>
      </c>
      <c r="Y160" s="378"/>
      <c r="Z160" s="378"/>
      <c r="AA160" s="378"/>
      <c r="AB160" s="129"/>
      <c r="AC160" s="358"/>
      <c r="AD160" s="359"/>
      <c r="AE160" s="359"/>
      <c r="AF160" s="359"/>
      <c r="AG160" s="359"/>
      <c r="AH160" s="358"/>
      <c r="AI160" s="359"/>
      <c r="AJ160" s="378" t="str">
        <f t="shared" si="85"/>
        <v/>
      </c>
      <c r="AK160" s="378"/>
      <c r="AL160" s="378"/>
      <c r="AM160" s="378"/>
      <c r="AN160" s="358"/>
      <c r="AO160" s="359"/>
      <c r="AP160" s="378" t="str">
        <f t="shared" si="86"/>
        <v/>
      </c>
      <c r="AQ160" s="378"/>
      <c r="AR160" s="378"/>
      <c r="AS160" s="378"/>
      <c r="AT160" s="358"/>
      <c r="AU160" s="359"/>
      <c r="AV160" s="359"/>
      <c r="AW160" s="378" t="str">
        <f t="shared" si="87"/>
        <v/>
      </c>
      <c r="AX160" s="358"/>
      <c r="AY160" s="359"/>
      <c r="AZ160" s="359"/>
      <c r="BA160" s="378" t="str">
        <f t="shared" si="88"/>
        <v/>
      </c>
      <c r="BB160" s="358"/>
      <c r="BC160" s="359"/>
      <c r="BD160" s="359"/>
      <c r="BE160" s="378" t="str">
        <f t="shared" si="89"/>
        <v/>
      </c>
      <c r="BF160" s="358"/>
      <c r="BG160" s="359"/>
      <c r="BH160" s="378" t="str">
        <f t="shared" si="90"/>
        <v/>
      </c>
      <c r="BI160" s="378"/>
      <c r="BJ160" s="127"/>
      <c r="BK160" s="359"/>
      <c r="BL160" s="378" t="str">
        <f t="shared" si="91"/>
        <v/>
      </c>
      <c r="BM160" s="378"/>
      <c r="BN160" s="378" t="str">
        <f t="shared" si="84"/>
        <v/>
      </c>
      <c r="BO160" s="129"/>
      <c r="BP160" s="358"/>
      <c r="BQ160" s="359"/>
      <c r="BR160" s="378" t="str">
        <f t="shared" si="92"/>
        <v/>
      </c>
      <c r="BS160" s="378"/>
      <c r="BT160" s="378"/>
      <c r="BU160" s="129"/>
      <c r="BV160" s="358"/>
      <c r="BW160" s="359"/>
      <c r="BX160" s="359"/>
      <c r="BY160" s="359"/>
      <c r="BZ160" s="359"/>
      <c r="CA160" s="126"/>
      <c r="CB160" s="127"/>
      <c r="CC160" s="358"/>
      <c r="CD160" s="127"/>
    </row>
    <row r="161" spans="1:82" ht="18" customHeight="1">
      <c r="A161" s="123"/>
      <c r="B161" s="123"/>
      <c r="C161" s="123"/>
      <c r="D161" s="123"/>
      <c r="E161" s="124"/>
      <c r="F161" s="125"/>
      <c r="G161" s="123"/>
      <c r="H161" s="123"/>
      <c r="I161" s="123"/>
      <c r="J161" s="123"/>
      <c r="K161" s="169"/>
      <c r="L161" s="124"/>
      <c r="M161" s="169"/>
      <c r="N161" s="127"/>
      <c r="O161" s="129"/>
      <c r="P161" s="129"/>
      <c r="Q161" s="129"/>
      <c r="R161" s="129"/>
      <c r="S161" s="379"/>
      <c r="T161" s="380"/>
      <c r="U161" s="364"/>
      <c r="V161" s="358"/>
      <c r="W161" s="359"/>
      <c r="X161" s="378" t="str">
        <f t="shared" si="93"/>
        <v/>
      </c>
      <c r="Y161" s="378"/>
      <c r="Z161" s="378"/>
      <c r="AA161" s="378"/>
      <c r="AB161" s="129"/>
      <c r="AC161" s="358"/>
      <c r="AD161" s="359"/>
      <c r="AE161" s="359"/>
      <c r="AF161" s="359"/>
      <c r="AG161" s="359"/>
      <c r="AH161" s="358"/>
      <c r="AI161" s="359"/>
      <c r="AJ161" s="378" t="str">
        <f t="shared" si="85"/>
        <v/>
      </c>
      <c r="AK161" s="378"/>
      <c r="AL161" s="378"/>
      <c r="AM161" s="378"/>
      <c r="AN161" s="358"/>
      <c r="AO161" s="359"/>
      <c r="AP161" s="378" t="str">
        <f t="shared" si="86"/>
        <v/>
      </c>
      <c r="AQ161" s="378"/>
      <c r="AR161" s="378"/>
      <c r="AS161" s="378"/>
      <c r="AT161" s="358"/>
      <c r="AU161" s="359"/>
      <c r="AV161" s="359"/>
      <c r="AW161" s="378" t="str">
        <f t="shared" si="87"/>
        <v/>
      </c>
      <c r="AX161" s="358"/>
      <c r="AY161" s="359"/>
      <c r="AZ161" s="359"/>
      <c r="BA161" s="378" t="str">
        <f t="shared" si="88"/>
        <v/>
      </c>
      <c r="BB161" s="358"/>
      <c r="BC161" s="359"/>
      <c r="BD161" s="359"/>
      <c r="BE161" s="378" t="str">
        <f t="shared" si="89"/>
        <v/>
      </c>
      <c r="BF161" s="358"/>
      <c r="BG161" s="359"/>
      <c r="BH161" s="378" t="str">
        <f t="shared" si="90"/>
        <v/>
      </c>
      <c r="BI161" s="378"/>
      <c r="BJ161" s="127"/>
      <c r="BK161" s="359"/>
      <c r="BL161" s="378" t="str">
        <f t="shared" si="91"/>
        <v/>
      </c>
      <c r="BM161" s="378"/>
      <c r="BN161" s="378" t="str">
        <f t="shared" si="84"/>
        <v/>
      </c>
      <c r="BO161" s="129"/>
      <c r="BP161" s="358"/>
      <c r="BQ161" s="359"/>
      <c r="BR161" s="378" t="str">
        <f t="shared" si="92"/>
        <v/>
      </c>
      <c r="BS161" s="378"/>
      <c r="BT161" s="378"/>
      <c r="BU161" s="129"/>
      <c r="BV161" s="358"/>
      <c r="BW161" s="359"/>
      <c r="BX161" s="359"/>
      <c r="BY161" s="359"/>
      <c r="BZ161" s="359"/>
      <c r="CA161" s="126"/>
      <c r="CB161" s="127"/>
      <c r="CC161" s="358"/>
      <c r="CD161" s="127"/>
    </row>
    <row r="162" spans="1:82" ht="18" customHeight="1">
      <c r="A162" s="123"/>
      <c r="B162" s="123"/>
      <c r="C162" s="123"/>
      <c r="D162" s="123"/>
      <c r="E162" s="124"/>
      <c r="F162" s="125"/>
      <c r="G162" s="123"/>
      <c r="H162" s="123"/>
      <c r="I162" s="123"/>
      <c r="J162" s="123"/>
      <c r="K162" s="169"/>
      <c r="L162" s="124"/>
      <c r="M162" s="169"/>
      <c r="N162" s="127"/>
      <c r="O162" s="129"/>
      <c r="P162" s="129"/>
      <c r="Q162" s="129"/>
      <c r="R162" s="129"/>
      <c r="S162" s="379"/>
      <c r="T162" s="380"/>
      <c r="U162" s="364"/>
      <c r="V162" s="358"/>
      <c r="W162" s="359"/>
      <c r="X162" s="378" t="str">
        <f t="shared" si="93"/>
        <v/>
      </c>
      <c r="Y162" s="378"/>
      <c r="Z162" s="378"/>
      <c r="AA162" s="378"/>
      <c r="AB162" s="129"/>
      <c r="AC162" s="358"/>
      <c r="AD162" s="359"/>
      <c r="AE162" s="359"/>
      <c r="AF162" s="359"/>
      <c r="AG162" s="359"/>
      <c r="AH162" s="358"/>
      <c r="AI162" s="359"/>
      <c r="AJ162" s="378" t="str">
        <f t="shared" si="85"/>
        <v/>
      </c>
      <c r="AK162" s="378"/>
      <c r="AL162" s="378"/>
      <c r="AM162" s="378"/>
      <c r="AN162" s="358"/>
      <c r="AO162" s="359"/>
      <c r="AP162" s="378" t="str">
        <f t="shared" si="86"/>
        <v/>
      </c>
      <c r="AQ162" s="378"/>
      <c r="AR162" s="378"/>
      <c r="AS162" s="378"/>
      <c r="AT162" s="358"/>
      <c r="AU162" s="359"/>
      <c r="AV162" s="359"/>
      <c r="AW162" s="378" t="str">
        <f t="shared" si="87"/>
        <v/>
      </c>
      <c r="AX162" s="358"/>
      <c r="AY162" s="359"/>
      <c r="AZ162" s="359"/>
      <c r="BA162" s="378" t="str">
        <f t="shared" si="88"/>
        <v/>
      </c>
      <c r="BB162" s="358"/>
      <c r="BC162" s="359"/>
      <c r="BD162" s="359"/>
      <c r="BE162" s="378" t="str">
        <f t="shared" si="89"/>
        <v/>
      </c>
      <c r="BF162" s="358"/>
      <c r="BG162" s="359"/>
      <c r="BH162" s="378" t="str">
        <f t="shared" si="90"/>
        <v/>
      </c>
      <c r="BI162" s="378"/>
      <c r="BJ162" s="127"/>
      <c r="BK162" s="359"/>
      <c r="BL162" s="378" t="str">
        <f t="shared" si="91"/>
        <v/>
      </c>
      <c r="BM162" s="378"/>
      <c r="BN162" s="378" t="str">
        <f t="shared" si="84"/>
        <v/>
      </c>
      <c r="BO162" s="129"/>
      <c r="BP162" s="358"/>
      <c r="BQ162" s="359"/>
      <c r="BR162" s="378" t="str">
        <f t="shared" si="92"/>
        <v/>
      </c>
      <c r="BS162" s="378"/>
      <c r="BT162" s="378"/>
      <c r="BU162" s="129"/>
      <c r="BV162" s="358"/>
      <c r="BW162" s="359"/>
      <c r="BX162" s="359"/>
      <c r="BY162" s="359"/>
      <c r="BZ162" s="359"/>
      <c r="CA162" s="126"/>
      <c r="CB162" s="127"/>
      <c r="CC162" s="358"/>
      <c r="CD162" s="127"/>
    </row>
    <row r="163" spans="1:82" ht="18" customHeight="1">
      <c r="A163" s="123"/>
      <c r="B163" s="123"/>
      <c r="C163" s="123"/>
      <c r="D163" s="123"/>
      <c r="E163" s="124"/>
      <c r="F163" s="125"/>
      <c r="G163" s="123"/>
      <c r="H163" s="123"/>
      <c r="I163" s="123"/>
      <c r="J163" s="123"/>
      <c r="K163" s="169"/>
      <c r="L163" s="124"/>
      <c r="M163" s="169"/>
      <c r="N163" s="127"/>
      <c r="O163" s="129"/>
      <c r="P163" s="129"/>
      <c r="Q163" s="129"/>
      <c r="R163" s="129"/>
      <c r="S163" s="379"/>
      <c r="T163" s="380"/>
      <c r="U163" s="364"/>
      <c r="V163" s="358"/>
      <c r="W163" s="359"/>
      <c r="X163" s="378" t="str">
        <f t="shared" si="93"/>
        <v/>
      </c>
      <c r="Y163" s="378"/>
      <c r="Z163" s="378"/>
      <c r="AA163" s="378"/>
      <c r="AB163" s="129"/>
      <c r="AC163" s="358"/>
      <c r="AD163" s="359"/>
      <c r="AE163" s="359"/>
      <c r="AF163" s="359"/>
      <c r="AG163" s="359"/>
      <c r="AH163" s="358"/>
      <c r="AI163" s="359"/>
      <c r="AJ163" s="378" t="str">
        <f t="shared" si="85"/>
        <v/>
      </c>
      <c r="AK163" s="378"/>
      <c r="AL163" s="378"/>
      <c r="AM163" s="378"/>
      <c r="AN163" s="358"/>
      <c r="AO163" s="359"/>
      <c r="AP163" s="378" t="str">
        <f t="shared" si="86"/>
        <v/>
      </c>
      <c r="AQ163" s="378"/>
      <c r="AR163" s="378"/>
      <c r="AS163" s="378"/>
      <c r="AT163" s="358"/>
      <c r="AU163" s="359"/>
      <c r="AV163" s="359"/>
      <c r="AW163" s="378" t="str">
        <f t="shared" si="87"/>
        <v/>
      </c>
      <c r="AX163" s="358"/>
      <c r="AY163" s="359"/>
      <c r="AZ163" s="359"/>
      <c r="BA163" s="378" t="str">
        <f t="shared" si="88"/>
        <v/>
      </c>
      <c r="BB163" s="358"/>
      <c r="BC163" s="359"/>
      <c r="BD163" s="359"/>
      <c r="BE163" s="378" t="str">
        <f t="shared" si="89"/>
        <v/>
      </c>
      <c r="BF163" s="358"/>
      <c r="BG163" s="359"/>
      <c r="BH163" s="378" t="str">
        <f t="shared" si="90"/>
        <v/>
      </c>
      <c r="BI163" s="378"/>
      <c r="BJ163" s="127"/>
      <c r="BK163" s="359"/>
      <c r="BL163" s="378" t="str">
        <f t="shared" si="91"/>
        <v/>
      </c>
      <c r="BM163" s="378"/>
      <c r="BN163" s="378" t="str">
        <f t="shared" si="84"/>
        <v/>
      </c>
      <c r="BO163" s="129"/>
      <c r="BP163" s="358"/>
      <c r="BQ163" s="359"/>
      <c r="BR163" s="378" t="str">
        <f t="shared" si="92"/>
        <v/>
      </c>
      <c r="BS163" s="378"/>
      <c r="BT163" s="378"/>
      <c r="BU163" s="129"/>
      <c r="BV163" s="358"/>
      <c r="BW163" s="359"/>
      <c r="BX163" s="359"/>
      <c r="BY163" s="359"/>
      <c r="BZ163" s="359"/>
      <c r="CA163" s="126"/>
      <c r="CB163" s="127"/>
      <c r="CC163" s="358"/>
      <c r="CD163" s="127"/>
    </row>
    <row r="164" spans="1:82" ht="18" customHeight="1">
      <c r="A164" s="123"/>
      <c r="B164" s="123"/>
      <c r="C164" s="123"/>
      <c r="D164" s="123"/>
      <c r="E164" s="124"/>
      <c r="F164" s="125"/>
      <c r="G164" s="123"/>
      <c r="H164" s="123"/>
      <c r="I164" s="123"/>
      <c r="J164" s="123"/>
      <c r="K164" s="169"/>
      <c r="L164" s="124"/>
      <c r="M164" s="169"/>
      <c r="N164" s="127"/>
      <c r="O164" s="129"/>
      <c r="P164" s="129"/>
      <c r="Q164" s="129"/>
      <c r="R164" s="129"/>
      <c r="S164" s="379"/>
      <c r="T164" s="380"/>
      <c r="U164" s="364"/>
      <c r="V164" s="358"/>
      <c r="W164" s="359"/>
      <c r="X164" s="378" t="str">
        <f t="shared" si="93"/>
        <v/>
      </c>
      <c r="Y164" s="378"/>
      <c r="Z164" s="378"/>
      <c r="AA164" s="378"/>
      <c r="AB164" s="129"/>
      <c r="AC164" s="358"/>
      <c r="AD164" s="359"/>
      <c r="AE164" s="359"/>
      <c r="AF164" s="359"/>
      <c r="AG164" s="359"/>
      <c r="AH164" s="358"/>
      <c r="AI164" s="359"/>
      <c r="AJ164" s="378" t="str">
        <f t="shared" si="85"/>
        <v/>
      </c>
      <c r="AK164" s="378"/>
      <c r="AL164" s="378"/>
      <c r="AM164" s="378"/>
      <c r="AN164" s="358"/>
      <c r="AO164" s="359"/>
      <c r="AP164" s="378" t="str">
        <f t="shared" si="86"/>
        <v/>
      </c>
      <c r="AQ164" s="378"/>
      <c r="AR164" s="378"/>
      <c r="AS164" s="378"/>
      <c r="AT164" s="358"/>
      <c r="AU164" s="359"/>
      <c r="AV164" s="359"/>
      <c r="AW164" s="378" t="str">
        <f t="shared" si="87"/>
        <v/>
      </c>
      <c r="AX164" s="358"/>
      <c r="AY164" s="359"/>
      <c r="AZ164" s="359"/>
      <c r="BA164" s="378" t="str">
        <f t="shared" si="88"/>
        <v/>
      </c>
      <c r="BB164" s="358"/>
      <c r="BC164" s="359"/>
      <c r="BD164" s="359"/>
      <c r="BE164" s="378" t="str">
        <f t="shared" si="89"/>
        <v/>
      </c>
      <c r="BF164" s="358"/>
      <c r="BG164" s="359"/>
      <c r="BH164" s="378" t="str">
        <f t="shared" si="90"/>
        <v/>
      </c>
      <c r="BI164" s="378"/>
      <c r="BJ164" s="127"/>
      <c r="BK164" s="359"/>
      <c r="BL164" s="378" t="str">
        <f t="shared" si="91"/>
        <v/>
      </c>
      <c r="BM164" s="378"/>
      <c r="BN164" s="378" t="str">
        <f t="shared" si="84"/>
        <v/>
      </c>
      <c r="BO164" s="129"/>
      <c r="BP164" s="358"/>
      <c r="BQ164" s="359"/>
      <c r="BR164" s="378" t="str">
        <f t="shared" si="92"/>
        <v/>
      </c>
      <c r="BS164" s="378"/>
      <c r="BT164" s="378"/>
      <c r="BU164" s="129"/>
      <c r="BV164" s="358"/>
      <c r="BW164" s="359"/>
      <c r="BX164" s="359"/>
      <c r="BY164" s="359"/>
      <c r="BZ164" s="359"/>
      <c r="CA164" s="126"/>
      <c r="CB164" s="127"/>
      <c r="CC164" s="358"/>
      <c r="CD164" s="127"/>
    </row>
    <row r="165" spans="1:82" ht="18" customHeight="1">
      <c r="A165" s="123"/>
      <c r="B165" s="123"/>
      <c r="C165" s="123"/>
      <c r="D165" s="123"/>
      <c r="E165" s="124"/>
      <c r="F165" s="125"/>
      <c r="G165" s="123"/>
      <c r="H165" s="123"/>
      <c r="I165" s="123"/>
      <c r="J165" s="123"/>
      <c r="K165" s="169"/>
      <c r="L165" s="124"/>
      <c r="M165" s="169"/>
      <c r="N165" s="127"/>
      <c r="O165" s="129"/>
      <c r="P165" s="129"/>
      <c r="Q165" s="129"/>
      <c r="R165" s="129"/>
      <c r="S165" s="379"/>
      <c r="T165" s="380"/>
      <c r="U165" s="364"/>
      <c r="V165" s="358"/>
      <c r="W165" s="359"/>
      <c r="X165" s="378" t="str">
        <f t="shared" si="93"/>
        <v/>
      </c>
      <c r="Y165" s="378"/>
      <c r="Z165" s="378"/>
      <c r="AA165" s="378"/>
      <c r="AB165" s="129"/>
      <c r="AC165" s="358"/>
      <c r="AD165" s="359"/>
      <c r="AE165" s="359"/>
      <c r="AF165" s="359"/>
      <c r="AG165" s="359"/>
      <c r="AH165" s="358"/>
      <c r="AI165" s="359"/>
      <c r="AJ165" s="378" t="str">
        <f t="shared" si="85"/>
        <v/>
      </c>
      <c r="AK165" s="378"/>
      <c r="AL165" s="378"/>
      <c r="AM165" s="378"/>
      <c r="AN165" s="358"/>
      <c r="AO165" s="359"/>
      <c r="AP165" s="378" t="str">
        <f t="shared" si="86"/>
        <v/>
      </c>
      <c r="AQ165" s="378"/>
      <c r="AR165" s="378"/>
      <c r="AS165" s="378"/>
      <c r="AT165" s="358"/>
      <c r="AU165" s="359"/>
      <c r="AV165" s="359"/>
      <c r="AW165" s="378" t="str">
        <f t="shared" si="87"/>
        <v/>
      </c>
      <c r="AX165" s="358"/>
      <c r="AY165" s="359"/>
      <c r="AZ165" s="359"/>
      <c r="BA165" s="378" t="str">
        <f t="shared" si="88"/>
        <v/>
      </c>
      <c r="BB165" s="358"/>
      <c r="BC165" s="359"/>
      <c r="BD165" s="359"/>
      <c r="BE165" s="378" t="str">
        <f t="shared" si="89"/>
        <v/>
      </c>
      <c r="BF165" s="358"/>
      <c r="BG165" s="359"/>
      <c r="BH165" s="378" t="str">
        <f t="shared" si="90"/>
        <v/>
      </c>
      <c r="BI165" s="378"/>
      <c r="BJ165" s="127"/>
      <c r="BK165" s="359"/>
      <c r="BL165" s="378" t="str">
        <f t="shared" si="91"/>
        <v/>
      </c>
      <c r="BM165" s="378"/>
      <c r="BN165" s="378" t="str">
        <f t="shared" si="84"/>
        <v/>
      </c>
      <c r="BO165" s="129"/>
      <c r="BP165" s="358"/>
      <c r="BQ165" s="359"/>
      <c r="BR165" s="378" t="str">
        <f t="shared" si="92"/>
        <v/>
      </c>
      <c r="BS165" s="378"/>
      <c r="BT165" s="378"/>
      <c r="BU165" s="129"/>
      <c r="BV165" s="358"/>
      <c r="BW165" s="359"/>
      <c r="BX165" s="359"/>
      <c r="BY165" s="359"/>
      <c r="BZ165" s="359"/>
      <c r="CA165" s="126"/>
      <c r="CB165" s="127"/>
      <c r="CC165" s="358"/>
      <c r="CD165" s="127"/>
    </row>
    <row r="166" spans="1:82" ht="18" customHeight="1">
      <c r="A166" s="123"/>
      <c r="B166" s="123"/>
      <c r="C166" s="123"/>
      <c r="D166" s="123"/>
      <c r="E166" s="124"/>
      <c r="F166" s="125"/>
      <c r="G166" s="123"/>
      <c r="H166" s="123"/>
      <c r="I166" s="123"/>
      <c r="J166" s="123"/>
      <c r="K166" s="169"/>
      <c r="L166" s="124"/>
      <c r="M166" s="169"/>
      <c r="N166" s="127"/>
      <c r="O166" s="129"/>
      <c r="P166" s="129"/>
      <c r="Q166" s="129"/>
      <c r="R166" s="129"/>
      <c r="S166" s="379"/>
      <c r="T166" s="380"/>
      <c r="U166" s="364"/>
      <c r="V166" s="358"/>
      <c r="W166" s="359"/>
      <c r="X166" s="378" t="str">
        <f t="shared" si="93"/>
        <v/>
      </c>
      <c r="Y166" s="378"/>
      <c r="Z166" s="378"/>
      <c r="AA166" s="378"/>
      <c r="AB166" s="129"/>
      <c r="AC166" s="358"/>
      <c r="AD166" s="359"/>
      <c r="AE166" s="359"/>
      <c r="AF166" s="359"/>
      <c r="AG166" s="359"/>
      <c r="AH166" s="358"/>
      <c r="AI166" s="359"/>
      <c r="AJ166" s="378" t="str">
        <f t="shared" si="85"/>
        <v/>
      </c>
      <c r="AK166" s="378"/>
      <c r="AL166" s="378"/>
      <c r="AM166" s="378"/>
      <c r="AN166" s="358"/>
      <c r="AO166" s="359"/>
      <c r="AP166" s="378" t="str">
        <f t="shared" si="86"/>
        <v/>
      </c>
      <c r="AQ166" s="378"/>
      <c r="AR166" s="378"/>
      <c r="AS166" s="378"/>
      <c r="AT166" s="358"/>
      <c r="AU166" s="359"/>
      <c r="AV166" s="359"/>
      <c r="AW166" s="378" t="str">
        <f t="shared" si="87"/>
        <v/>
      </c>
      <c r="AX166" s="358"/>
      <c r="AY166" s="359"/>
      <c r="AZ166" s="359"/>
      <c r="BA166" s="378" t="str">
        <f t="shared" si="88"/>
        <v/>
      </c>
      <c r="BB166" s="358"/>
      <c r="BC166" s="359"/>
      <c r="BD166" s="359"/>
      <c r="BE166" s="378" t="str">
        <f t="shared" si="89"/>
        <v/>
      </c>
      <c r="BF166" s="358"/>
      <c r="BG166" s="359"/>
      <c r="BH166" s="378" t="str">
        <f t="shared" si="90"/>
        <v/>
      </c>
      <c r="BI166" s="378"/>
      <c r="BJ166" s="127"/>
      <c r="BK166" s="359"/>
      <c r="BL166" s="378" t="str">
        <f t="shared" si="91"/>
        <v/>
      </c>
      <c r="BM166" s="378"/>
      <c r="BN166" s="378" t="str">
        <f t="shared" si="84"/>
        <v/>
      </c>
      <c r="BO166" s="129"/>
      <c r="BP166" s="358"/>
      <c r="BQ166" s="359"/>
      <c r="BR166" s="378" t="str">
        <f t="shared" si="92"/>
        <v/>
      </c>
      <c r="BS166" s="378"/>
      <c r="BT166" s="378"/>
      <c r="BU166" s="129"/>
      <c r="BV166" s="358"/>
      <c r="BW166" s="359"/>
      <c r="BX166" s="359"/>
      <c r="BY166" s="359"/>
      <c r="BZ166" s="359"/>
      <c r="CA166" s="126"/>
      <c r="CB166" s="127"/>
      <c r="CC166" s="358"/>
      <c r="CD166" s="127"/>
    </row>
    <row r="167" spans="1:82" ht="18" customHeight="1">
      <c r="A167" s="123"/>
      <c r="B167" s="123"/>
      <c r="C167" s="123"/>
      <c r="D167" s="123"/>
      <c r="E167" s="124"/>
      <c r="F167" s="125"/>
      <c r="G167" s="123"/>
      <c r="H167" s="123"/>
      <c r="I167" s="123"/>
      <c r="J167" s="123"/>
      <c r="K167" s="169"/>
      <c r="L167" s="124"/>
      <c r="M167" s="169"/>
      <c r="N167" s="127"/>
      <c r="O167" s="129"/>
      <c r="P167" s="129"/>
      <c r="Q167" s="129"/>
      <c r="R167" s="129"/>
      <c r="S167" s="379"/>
      <c r="T167" s="380"/>
      <c r="U167" s="364"/>
      <c r="V167" s="358"/>
      <c r="W167" s="359"/>
      <c r="X167" s="378" t="str">
        <f t="shared" si="93"/>
        <v/>
      </c>
      <c r="Y167" s="378"/>
      <c r="Z167" s="378"/>
      <c r="AA167" s="378"/>
      <c r="AB167" s="129"/>
      <c r="AC167" s="358"/>
      <c r="AD167" s="359"/>
      <c r="AE167" s="359"/>
      <c r="AF167" s="359"/>
      <c r="AG167" s="359"/>
      <c r="AH167" s="358"/>
      <c r="AI167" s="359"/>
      <c r="AJ167" s="378" t="str">
        <f t="shared" si="85"/>
        <v/>
      </c>
      <c r="AK167" s="378"/>
      <c r="AL167" s="378"/>
      <c r="AM167" s="378"/>
      <c r="AN167" s="358"/>
      <c r="AO167" s="359"/>
      <c r="AP167" s="378" t="str">
        <f t="shared" si="86"/>
        <v/>
      </c>
      <c r="AQ167" s="378"/>
      <c r="AR167" s="378"/>
      <c r="AS167" s="378"/>
      <c r="AT167" s="358"/>
      <c r="AU167" s="359"/>
      <c r="AV167" s="359"/>
      <c r="AW167" s="378" t="str">
        <f t="shared" si="87"/>
        <v/>
      </c>
      <c r="AX167" s="358"/>
      <c r="AY167" s="359"/>
      <c r="AZ167" s="359"/>
      <c r="BA167" s="378" t="str">
        <f t="shared" si="88"/>
        <v/>
      </c>
      <c r="BB167" s="358"/>
      <c r="BC167" s="359"/>
      <c r="BD167" s="359"/>
      <c r="BE167" s="378" t="str">
        <f t="shared" si="89"/>
        <v/>
      </c>
      <c r="BF167" s="358"/>
      <c r="BG167" s="359"/>
      <c r="BH167" s="378" t="str">
        <f t="shared" si="90"/>
        <v/>
      </c>
      <c r="BI167" s="378"/>
      <c r="BJ167" s="127"/>
      <c r="BK167" s="359"/>
      <c r="BL167" s="378" t="str">
        <f t="shared" si="91"/>
        <v/>
      </c>
      <c r="BM167" s="378"/>
      <c r="BN167" s="378" t="str">
        <f t="shared" si="84"/>
        <v/>
      </c>
      <c r="BO167" s="129"/>
      <c r="BP167" s="358"/>
      <c r="BQ167" s="359"/>
      <c r="BR167" s="378" t="str">
        <f t="shared" si="92"/>
        <v/>
      </c>
      <c r="BS167" s="378"/>
      <c r="BT167" s="378"/>
      <c r="BU167" s="129"/>
      <c r="BV167" s="358"/>
      <c r="BW167" s="359"/>
      <c r="BX167" s="359"/>
      <c r="BY167" s="359"/>
      <c r="BZ167" s="359"/>
      <c r="CA167" s="126"/>
      <c r="CB167" s="127"/>
      <c r="CC167" s="358"/>
      <c r="CD167" s="127"/>
    </row>
    <row r="168" spans="1:82" ht="18" customHeight="1">
      <c r="A168" s="123"/>
      <c r="B168" s="123"/>
      <c r="C168" s="123"/>
      <c r="D168" s="123"/>
      <c r="E168" s="124"/>
      <c r="F168" s="125"/>
      <c r="G168" s="123"/>
      <c r="H168" s="123"/>
      <c r="I168" s="123"/>
      <c r="J168" s="123"/>
      <c r="K168" s="169"/>
      <c r="L168" s="124"/>
      <c r="M168" s="169"/>
      <c r="N168" s="127"/>
      <c r="O168" s="129"/>
      <c r="P168" s="129"/>
      <c r="Q168" s="129"/>
      <c r="R168" s="129"/>
      <c r="S168" s="379"/>
      <c r="T168" s="380"/>
      <c r="U168" s="364"/>
      <c r="V168" s="358"/>
      <c r="W168" s="359"/>
      <c r="X168" s="378" t="str">
        <f t="shared" si="93"/>
        <v/>
      </c>
      <c r="Y168" s="378"/>
      <c r="Z168" s="378"/>
      <c r="AA168" s="378"/>
      <c r="AB168" s="129"/>
      <c r="AC168" s="358"/>
      <c r="AD168" s="359"/>
      <c r="AE168" s="359"/>
      <c r="AF168" s="359"/>
      <c r="AG168" s="359"/>
      <c r="AH168" s="358"/>
      <c r="AI168" s="359"/>
      <c r="AJ168" s="378" t="str">
        <f t="shared" si="85"/>
        <v/>
      </c>
      <c r="AK168" s="378"/>
      <c r="AL168" s="378"/>
      <c r="AM168" s="378"/>
      <c r="AN168" s="358"/>
      <c r="AO168" s="359"/>
      <c r="AP168" s="378" t="str">
        <f t="shared" si="86"/>
        <v/>
      </c>
      <c r="AQ168" s="378"/>
      <c r="AR168" s="378"/>
      <c r="AS168" s="378"/>
      <c r="AT168" s="358"/>
      <c r="AU168" s="359"/>
      <c r="AV168" s="359"/>
      <c r="AW168" s="378" t="str">
        <f t="shared" si="87"/>
        <v/>
      </c>
      <c r="AX168" s="358"/>
      <c r="AY168" s="359"/>
      <c r="AZ168" s="359"/>
      <c r="BA168" s="378" t="str">
        <f t="shared" si="88"/>
        <v/>
      </c>
      <c r="BB168" s="358"/>
      <c r="BC168" s="359"/>
      <c r="BD168" s="359"/>
      <c r="BE168" s="378" t="str">
        <f t="shared" si="89"/>
        <v/>
      </c>
      <c r="BF168" s="358"/>
      <c r="BG168" s="359"/>
      <c r="BH168" s="378" t="str">
        <f t="shared" si="90"/>
        <v/>
      </c>
      <c r="BI168" s="378"/>
      <c r="BJ168" s="127"/>
      <c r="BK168" s="359"/>
      <c r="BL168" s="378" t="str">
        <f t="shared" si="91"/>
        <v/>
      </c>
      <c r="BM168" s="378"/>
      <c r="BN168" s="378" t="str">
        <f t="shared" si="84"/>
        <v/>
      </c>
      <c r="BO168" s="129"/>
      <c r="BP168" s="358"/>
      <c r="BQ168" s="359"/>
      <c r="BR168" s="378" t="str">
        <f t="shared" si="92"/>
        <v/>
      </c>
      <c r="BS168" s="378"/>
      <c r="BT168" s="378"/>
      <c r="BU168" s="129"/>
      <c r="BV168" s="358"/>
      <c r="BW168" s="359"/>
      <c r="BX168" s="359"/>
      <c r="BY168" s="359"/>
      <c r="BZ168" s="359"/>
      <c r="CA168" s="126"/>
      <c r="CB168" s="127"/>
      <c r="CC168" s="358"/>
      <c r="CD168" s="127"/>
    </row>
    <row r="169" spans="1:82" ht="18" customHeight="1">
      <c r="A169" s="123"/>
      <c r="B169" s="123"/>
      <c r="C169" s="123"/>
      <c r="D169" s="123"/>
      <c r="E169" s="124"/>
      <c r="F169" s="125"/>
      <c r="G169" s="123"/>
      <c r="H169" s="123"/>
      <c r="I169" s="123"/>
      <c r="J169" s="123"/>
      <c r="K169" s="169"/>
      <c r="L169" s="124"/>
      <c r="M169" s="169"/>
      <c r="N169" s="127"/>
      <c r="O169" s="129"/>
      <c r="P169" s="129"/>
      <c r="Q169" s="129"/>
      <c r="R169" s="129"/>
      <c r="S169" s="379"/>
      <c r="T169" s="380"/>
      <c r="U169" s="364"/>
      <c r="V169" s="358"/>
      <c r="W169" s="359"/>
      <c r="X169" s="378" t="str">
        <f t="shared" si="93"/>
        <v/>
      </c>
      <c r="Y169" s="378"/>
      <c r="Z169" s="378"/>
      <c r="AA169" s="378"/>
      <c r="AB169" s="129"/>
      <c r="AC169" s="358"/>
      <c r="AD169" s="359"/>
      <c r="AE169" s="359"/>
      <c r="AF169" s="359"/>
      <c r="AG169" s="359"/>
      <c r="AH169" s="358"/>
      <c r="AI169" s="359"/>
      <c r="AJ169" s="378" t="str">
        <f t="shared" si="85"/>
        <v/>
      </c>
      <c r="AK169" s="378"/>
      <c r="AL169" s="378"/>
      <c r="AM169" s="378"/>
      <c r="AN169" s="358"/>
      <c r="AO169" s="359"/>
      <c r="AP169" s="378" t="str">
        <f t="shared" si="86"/>
        <v/>
      </c>
      <c r="AQ169" s="378"/>
      <c r="AR169" s="378"/>
      <c r="AS169" s="378"/>
      <c r="AT169" s="358"/>
      <c r="AU169" s="359"/>
      <c r="AV169" s="359"/>
      <c r="AW169" s="378" t="str">
        <f t="shared" si="87"/>
        <v/>
      </c>
      <c r="AX169" s="358"/>
      <c r="AY169" s="359"/>
      <c r="AZ169" s="359"/>
      <c r="BA169" s="378" t="str">
        <f t="shared" si="88"/>
        <v/>
      </c>
      <c r="BB169" s="358"/>
      <c r="BC169" s="359"/>
      <c r="BD169" s="359"/>
      <c r="BE169" s="378" t="str">
        <f t="shared" si="89"/>
        <v/>
      </c>
      <c r="BF169" s="358"/>
      <c r="BG169" s="359"/>
      <c r="BH169" s="378" t="str">
        <f t="shared" si="90"/>
        <v/>
      </c>
      <c r="BI169" s="378"/>
      <c r="BJ169" s="127"/>
      <c r="BK169" s="359"/>
      <c r="BL169" s="378" t="str">
        <f t="shared" si="91"/>
        <v/>
      </c>
      <c r="BM169" s="378"/>
      <c r="BN169" s="378" t="str">
        <f t="shared" si="84"/>
        <v/>
      </c>
      <c r="BO169" s="129"/>
      <c r="BP169" s="358"/>
      <c r="BQ169" s="359"/>
      <c r="BR169" s="378" t="str">
        <f t="shared" si="92"/>
        <v/>
      </c>
      <c r="BS169" s="378"/>
      <c r="BT169" s="378"/>
      <c r="BU169" s="129"/>
      <c r="BV169" s="358"/>
      <c r="BW169" s="359"/>
      <c r="BX169" s="359"/>
      <c r="BY169" s="359"/>
      <c r="BZ169" s="359"/>
      <c r="CA169" s="126"/>
      <c r="CB169" s="127"/>
      <c r="CC169" s="358"/>
      <c r="CD169" s="127"/>
    </row>
    <row r="170" spans="1:82" ht="18" customHeight="1">
      <c r="A170" s="123"/>
      <c r="B170" s="123"/>
      <c r="C170" s="123"/>
      <c r="D170" s="123"/>
      <c r="E170" s="124"/>
      <c r="F170" s="125"/>
      <c r="G170" s="123"/>
      <c r="H170" s="123"/>
      <c r="I170" s="123"/>
      <c r="J170" s="123"/>
      <c r="K170" s="169"/>
      <c r="L170" s="124"/>
      <c r="M170" s="169"/>
      <c r="N170" s="127"/>
      <c r="O170" s="129"/>
      <c r="P170" s="129"/>
      <c r="Q170" s="129"/>
      <c r="R170" s="129"/>
      <c r="S170" s="379"/>
      <c r="T170" s="380"/>
      <c r="U170" s="364"/>
      <c r="V170" s="358"/>
      <c r="W170" s="359"/>
      <c r="X170" s="378" t="str">
        <f t="shared" si="93"/>
        <v/>
      </c>
      <c r="Y170" s="378"/>
      <c r="Z170" s="378"/>
      <c r="AA170" s="378"/>
      <c r="AB170" s="129"/>
      <c r="AC170" s="358"/>
      <c r="AD170" s="359"/>
      <c r="AE170" s="359"/>
      <c r="AF170" s="359"/>
      <c r="AG170" s="359"/>
      <c r="AH170" s="358"/>
      <c r="AI170" s="359"/>
      <c r="AJ170" s="378" t="str">
        <f t="shared" si="85"/>
        <v/>
      </c>
      <c r="AK170" s="378"/>
      <c r="AL170" s="378"/>
      <c r="AM170" s="378"/>
      <c r="AN170" s="358"/>
      <c r="AO170" s="359"/>
      <c r="AP170" s="378" t="str">
        <f t="shared" si="86"/>
        <v/>
      </c>
      <c r="AQ170" s="378"/>
      <c r="AR170" s="378"/>
      <c r="AS170" s="378"/>
      <c r="AT170" s="358"/>
      <c r="AU170" s="359"/>
      <c r="AV170" s="359"/>
      <c r="AW170" s="378" t="str">
        <f t="shared" si="87"/>
        <v/>
      </c>
      <c r="AX170" s="358"/>
      <c r="AY170" s="359"/>
      <c r="AZ170" s="359"/>
      <c r="BA170" s="378" t="str">
        <f t="shared" si="88"/>
        <v/>
      </c>
      <c r="BB170" s="358"/>
      <c r="BC170" s="359"/>
      <c r="BD170" s="359"/>
      <c r="BE170" s="378" t="str">
        <f t="shared" si="89"/>
        <v/>
      </c>
      <c r="BF170" s="358"/>
      <c r="BG170" s="359"/>
      <c r="BH170" s="378" t="str">
        <f t="shared" si="90"/>
        <v/>
      </c>
      <c r="BI170" s="378"/>
      <c r="BJ170" s="127"/>
      <c r="BK170" s="359"/>
      <c r="BL170" s="378" t="str">
        <f t="shared" si="91"/>
        <v/>
      </c>
      <c r="BM170" s="378"/>
      <c r="BN170" s="378" t="str">
        <f t="shared" si="84"/>
        <v/>
      </c>
      <c r="BO170" s="129"/>
      <c r="BP170" s="358"/>
      <c r="BQ170" s="359"/>
      <c r="BR170" s="378" t="str">
        <f t="shared" si="92"/>
        <v/>
      </c>
      <c r="BS170" s="378"/>
      <c r="BT170" s="378"/>
      <c r="BU170" s="129"/>
      <c r="BV170" s="358"/>
      <c r="BW170" s="359"/>
      <c r="BX170" s="359"/>
      <c r="BY170" s="359"/>
      <c r="BZ170" s="359"/>
      <c r="CA170" s="126"/>
      <c r="CB170" s="127"/>
      <c r="CC170" s="358"/>
      <c r="CD170" s="127"/>
    </row>
    <row r="171" spans="1:82" ht="18" customHeight="1">
      <c r="A171" s="123"/>
      <c r="B171" s="123"/>
      <c r="C171" s="123"/>
      <c r="D171" s="123"/>
      <c r="E171" s="124"/>
      <c r="F171" s="125"/>
      <c r="G171" s="123"/>
      <c r="H171" s="123"/>
      <c r="I171" s="123"/>
      <c r="J171" s="123"/>
      <c r="K171" s="169"/>
      <c r="L171" s="124"/>
      <c r="M171" s="169"/>
      <c r="N171" s="127"/>
      <c r="O171" s="129"/>
      <c r="P171" s="129"/>
      <c r="Q171" s="129"/>
      <c r="R171" s="129"/>
      <c r="S171" s="379"/>
      <c r="T171" s="380"/>
      <c r="U171" s="364"/>
      <c r="V171" s="358"/>
      <c r="W171" s="359"/>
      <c r="X171" s="378" t="str">
        <f t="shared" si="93"/>
        <v/>
      </c>
      <c r="Y171" s="378"/>
      <c r="Z171" s="378"/>
      <c r="AA171" s="378"/>
      <c r="AB171" s="129"/>
      <c r="AC171" s="358"/>
      <c r="AD171" s="359"/>
      <c r="AE171" s="359"/>
      <c r="AF171" s="359"/>
      <c r="AG171" s="359"/>
      <c r="AH171" s="358"/>
      <c r="AI171" s="359"/>
      <c r="AJ171" s="378" t="str">
        <f t="shared" si="85"/>
        <v/>
      </c>
      <c r="AK171" s="378"/>
      <c r="AL171" s="378"/>
      <c r="AM171" s="378"/>
      <c r="AN171" s="358"/>
      <c r="AO171" s="359"/>
      <c r="AP171" s="378" t="str">
        <f t="shared" si="86"/>
        <v/>
      </c>
      <c r="AQ171" s="378"/>
      <c r="AR171" s="378"/>
      <c r="AS171" s="378"/>
      <c r="AT171" s="358"/>
      <c r="AU171" s="359"/>
      <c r="AV171" s="359"/>
      <c r="AW171" s="378" t="str">
        <f t="shared" si="87"/>
        <v/>
      </c>
      <c r="AX171" s="358"/>
      <c r="AY171" s="359"/>
      <c r="AZ171" s="359"/>
      <c r="BA171" s="378" t="str">
        <f t="shared" si="88"/>
        <v/>
      </c>
      <c r="BB171" s="358"/>
      <c r="BC171" s="359"/>
      <c r="BD171" s="359"/>
      <c r="BE171" s="378" t="str">
        <f t="shared" si="89"/>
        <v/>
      </c>
      <c r="BF171" s="358"/>
      <c r="BG171" s="359"/>
      <c r="BH171" s="378" t="str">
        <f t="shared" si="90"/>
        <v/>
      </c>
      <c r="BI171" s="378"/>
      <c r="BJ171" s="127"/>
      <c r="BK171" s="359"/>
      <c r="BL171" s="378" t="str">
        <f t="shared" si="91"/>
        <v/>
      </c>
      <c r="BM171" s="378"/>
      <c r="BN171" s="378" t="str">
        <f t="shared" si="84"/>
        <v/>
      </c>
      <c r="BO171" s="129"/>
      <c r="BP171" s="358"/>
      <c r="BQ171" s="359"/>
      <c r="BR171" s="378" t="str">
        <f t="shared" si="92"/>
        <v/>
      </c>
      <c r="BS171" s="378"/>
      <c r="BT171" s="378"/>
      <c r="BU171" s="129"/>
      <c r="BV171" s="358"/>
      <c r="BW171" s="359"/>
      <c r="BX171" s="359"/>
      <c r="BY171" s="359"/>
      <c r="BZ171" s="359"/>
      <c r="CA171" s="126"/>
      <c r="CB171" s="127"/>
      <c r="CC171" s="358"/>
      <c r="CD171" s="127"/>
    </row>
    <row r="172" spans="1:82" ht="18" customHeight="1">
      <c r="A172" s="123"/>
      <c r="B172" s="123"/>
      <c r="C172" s="123"/>
      <c r="D172" s="123"/>
      <c r="E172" s="124"/>
      <c r="F172" s="125"/>
      <c r="G172" s="123"/>
      <c r="H172" s="123"/>
      <c r="I172" s="123"/>
      <c r="J172" s="123"/>
      <c r="K172" s="169"/>
      <c r="L172" s="124"/>
      <c r="M172" s="169"/>
      <c r="N172" s="127"/>
      <c r="O172" s="129"/>
      <c r="P172" s="129"/>
      <c r="Q172" s="129"/>
      <c r="R172" s="129"/>
      <c r="S172" s="379"/>
      <c r="T172" s="380"/>
      <c r="U172" s="364"/>
      <c r="V172" s="358"/>
      <c r="W172" s="359"/>
      <c r="X172" s="378" t="str">
        <f t="shared" si="93"/>
        <v/>
      </c>
      <c r="Y172" s="378"/>
      <c r="Z172" s="378"/>
      <c r="AA172" s="378"/>
      <c r="AB172" s="129"/>
      <c r="AC172" s="358"/>
      <c r="AD172" s="359"/>
      <c r="AE172" s="359"/>
      <c r="AF172" s="359"/>
      <c r="AG172" s="359"/>
      <c r="AH172" s="358"/>
      <c r="AI172" s="359"/>
      <c r="AJ172" s="378" t="str">
        <f t="shared" si="85"/>
        <v/>
      </c>
      <c r="AK172" s="378"/>
      <c r="AL172" s="378"/>
      <c r="AM172" s="378"/>
      <c r="AN172" s="358"/>
      <c r="AO172" s="359"/>
      <c r="AP172" s="378" t="str">
        <f t="shared" si="86"/>
        <v/>
      </c>
      <c r="AQ172" s="378"/>
      <c r="AR172" s="378"/>
      <c r="AS172" s="378"/>
      <c r="AT172" s="358"/>
      <c r="AU172" s="359"/>
      <c r="AV172" s="359"/>
      <c r="AW172" s="378" t="str">
        <f t="shared" si="87"/>
        <v/>
      </c>
      <c r="AX172" s="358"/>
      <c r="AY172" s="359"/>
      <c r="AZ172" s="359"/>
      <c r="BA172" s="378" t="str">
        <f t="shared" si="88"/>
        <v/>
      </c>
      <c r="BB172" s="358"/>
      <c r="BC172" s="359"/>
      <c r="BD172" s="359"/>
      <c r="BE172" s="378" t="str">
        <f t="shared" si="89"/>
        <v/>
      </c>
      <c r="BF172" s="358"/>
      <c r="BG172" s="359"/>
      <c r="BH172" s="378" t="str">
        <f t="shared" si="90"/>
        <v/>
      </c>
      <c r="BI172" s="378"/>
      <c r="BJ172" s="127"/>
      <c r="BK172" s="359"/>
      <c r="BL172" s="378" t="str">
        <f t="shared" si="91"/>
        <v/>
      </c>
      <c r="BM172" s="378"/>
      <c r="BN172" s="378" t="str">
        <f t="shared" si="84"/>
        <v/>
      </c>
      <c r="BO172" s="129"/>
      <c r="BP172" s="358"/>
      <c r="BQ172" s="359"/>
      <c r="BR172" s="378" t="str">
        <f t="shared" si="92"/>
        <v/>
      </c>
      <c r="BS172" s="378"/>
      <c r="BT172" s="378"/>
      <c r="BU172" s="129"/>
      <c r="BV172" s="358"/>
      <c r="BW172" s="359"/>
      <c r="BX172" s="359"/>
      <c r="BY172" s="359"/>
      <c r="BZ172" s="359"/>
      <c r="CA172" s="126"/>
      <c r="CB172" s="127"/>
      <c r="CC172" s="358"/>
      <c r="CD172" s="127"/>
    </row>
    <row r="173" spans="1:82" ht="18" customHeight="1">
      <c r="A173" s="123"/>
      <c r="B173" s="123"/>
      <c r="C173" s="123"/>
      <c r="D173" s="123"/>
      <c r="E173" s="124"/>
      <c r="F173" s="125"/>
      <c r="G173" s="123"/>
      <c r="H173" s="123"/>
      <c r="I173" s="123"/>
      <c r="J173" s="123"/>
      <c r="K173" s="169"/>
      <c r="L173" s="124"/>
      <c r="M173" s="169"/>
      <c r="N173" s="127"/>
      <c r="O173" s="129"/>
      <c r="P173" s="129"/>
      <c r="Q173" s="129"/>
      <c r="R173" s="129"/>
      <c r="S173" s="379"/>
      <c r="T173" s="380"/>
      <c r="U173" s="364"/>
      <c r="V173" s="358"/>
      <c r="W173" s="359"/>
      <c r="X173" s="378" t="str">
        <f t="shared" si="93"/>
        <v/>
      </c>
      <c r="Y173" s="378"/>
      <c r="Z173" s="378"/>
      <c r="AA173" s="378"/>
      <c r="AB173" s="129"/>
      <c r="AC173" s="358"/>
      <c r="AD173" s="359"/>
      <c r="AE173" s="359"/>
      <c r="AF173" s="359"/>
      <c r="AG173" s="359"/>
      <c r="AH173" s="358"/>
      <c r="AI173" s="359"/>
      <c r="AJ173" s="378" t="str">
        <f t="shared" si="85"/>
        <v/>
      </c>
      <c r="AK173" s="378"/>
      <c r="AL173" s="378"/>
      <c r="AM173" s="378"/>
      <c r="AN173" s="358"/>
      <c r="AO173" s="359"/>
      <c r="AP173" s="378" t="str">
        <f t="shared" si="86"/>
        <v/>
      </c>
      <c r="AQ173" s="378"/>
      <c r="AR173" s="378"/>
      <c r="AS173" s="378"/>
      <c r="AT173" s="358"/>
      <c r="AU173" s="359"/>
      <c r="AV173" s="359"/>
      <c r="AW173" s="378" t="str">
        <f t="shared" si="87"/>
        <v/>
      </c>
      <c r="AX173" s="358"/>
      <c r="AY173" s="359"/>
      <c r="AZ173" s="359"/>
      <c r="BA173" s="378" t="str">
        <f t="shared" si="88"/>
        <v/>
      </c>
      <c r="BB173" s="358"/>
      <c r="BC173" s="359"/>
      <c r="BD173" s="359"/>
      <c r="BE173" s="378" t="str">
        <f t="shared" si="89"/>
        <v/>
      </c>
      <c r="BF173" s="358"/>
      <c r="BG173" s="359"/>
      <c r="BH173" s="378" t="str">
        <f t="shared" si="90"/>
        <v/>
      </c>
      <c r="BI173" s="378"/>
      <c r="BJ173" s="127"/>
      <c r="BK173" s="359"/>
      <c r="BL173" s="378" t="str">
        <f t="shared" si="91"/>
        <v/>
      </c>
      <c r="BM173" s="378"/>
      <c r="BN173" s="378" t="str">
        <f t="shared" ref="BN173:BN236" si="94">IF(BJ173="","",ROUND(BJ173*BK173*1.31*0.8,0)-BL173)</f>
        <v/>
      </c>
      <c r="BO173" s="129"/>
      <c r="BP173" s="358"/>
      <c r="BQ173" s="359"/>
      <c r="BR173" s="378" t="str">
        <f t="shared" si="92"/>
        <v/>
      </c>
      <c r="BS173" s="378"/>
      <c r="BT173" s="378"/>
      <c r="BU173" s="129"/>
      <c r="BV173" s="358"/>
      <c r="BW173" s="359"/>
      <c r="BX173" s="359"/>
      <c r="BY173" s="359"/>
      <c r="BZ173" s="359"/>
      <c r="CA173" s="126"/>
      <c r="CB173" s="127"/>
      <c r="CC173" s="358"/>
      <c r="CD173" s="127"/>
    </row>
    <row r="174" spans="1:82" ht="18" customHeight="1">
      <c r="A174" s="123"/>
      <c r="B174" s="123"/>
      <c r="C174" s="123"/>
      <c r="D174" s="123"/>
      <c r="E174" s="124"/>
      <c r="F174" s="125"/>
      <c r="G174" s="123"/>
      <c r="H174" s="123"/>
      <c r="I174" s="123"/>
      <c r="J174" s="123"/>
      <c r="K174" s="169"/>
      <c r="L174" s="124"/>
      <c r="M174" s="169"/>
      <c r="N174" s="127"/>
      <c r="O174" s="129"/>
      <c r="P174" s="129"/>
      <c r="Q174" s="129"/>
      <c r="R174" s="129"/>
      <c r="S174" s="379"/>
      <c r="T174" s="380"/>
      <c r="U174" s="364"/>
      <c r="V174" s="358"/>
      <c r="W174" s="359"/>
      <c r="X174" s="378" t="str">
        <f t="shared" si="93"/>
        <v/>
      </c>
      <c r="Y174" s="378"/>
      <c r="Z174" s="378"/>
      <c r="AA174" s="378"/>
      <c r="AB174" s="129"/>
      <c r="AC174" s="358"/>
      <c r="AD174" s="359"/>
      <c r="AE174" s="359"/>
      <c r="AF174" s="359"/>
      <c r="AG174" s="359"/>
      <c r="AH174" s="358"/>
      <c r="AI174" s="359"/>
      <c r="AJ174" s="378" t="str">
        <f t="shared" si="85"/>
        <v/>
      </c>
      <c r="AK174" s="378"/>
      <c r="AL174" s="378"/>
      <c r="AM174" s="378"/>
      <c r="AN174" s="358"/>
      <c r="AO174" s="359"/>
      <c r="AP174" s="378" t="str">
        <f t="shared" si="86"/>
        <v/>
      </c>
      <c r="AQ174" s="378"/>
      <c r="AR174" s="378"/>
      <c r="AS174" s="378"/>
      <c r="AT174" s="358"/>
      <c r="AU174" s="359"/>
      <c r="AV174" s="359"/>
      <c r="AW174" s="378" t="str">
        <f t="shared" si="87"/>
        <v/>
      </c>
      <c r="AX174" s="358"/>
      <c r="AY174" s="359"/>
      <c r="AZ174" s="359"/>
      <c r="BA174" s="378" t="str">
        <f t="shared" si="88"/>
        <v/>
      </c>
      <c r="BB174" s="358"/>
      <c r="BC174" s="359"/>
      <c r="BD174" s="359"/>
      <c r="BE174" s="378" t="str">
        <f t="shared" si="89"/>
        <v/>
      </c>
      <c r="BF174" s="358"/>
      <c r="BG174" s="359"/>
      <c r="BH174" s="378" t="str">
        <f t="shared" si="90"/>
        <v/>
      </c>
      <c r="BI174" s="378"/>
      <c r="BJ174" s="127"/>
      <c r="BK174" s="359"/>
      <c r="BL174" s="378" t="str">
        <f t="shared" si="91"/>
        <v/>
      </c>
      <c r="BM174" s="378"/>
      <c r="BN174" s="378" t="str">
        <f t="shared" si="94"/>
        <v/>
      </c>
      <c r="BO174" s="129"/>
      <c r="BP174" s="358"/>
      <c r="BQ174" s="359"/>
      <c r="BR174" s="378" t="str">
        <f t="shared" si="92"/>
        <v/>
      </c>
      <c r="BS174" s="378"/>
      <c r="BT174" s="378"/>
      <c r="BU174" s="129"/>
      <c r="BV174" s="358"/>
      <c r="BW174" s="359"/>
      <c r="BX174" s="359"/>
      <c r="BY174" s="359"/>
      <c r="BZ174" s="359"/>
      <c r="CA174" s="126"/>
      <c r="CB174" s="127"/>
      <c r="CC174" s="358"/>
      <c r="CD174" s="127"/>
    </row>
    <row r="175" spans="1:82" ht="18" customHeight="1">
      <c r="A175" s="123"/>
      <c r="B175" s="123"/>
      <c r="C175" s="123"/>
      <c r="D175" s="123"/>
      <c r="E175" s="124"/>
      <c r="F175" s="125"/>
      <c r="G175" s="123"/>
      <c r="H175" s="123"/>
      <c r="I175" s="123"/>
      <c r="J175" s="123"/>
      <c r="K175" s="169"/>
      <c r="L175" s="124"/>
      <c r="M175" s="169"/>
      <c r="N175" s="127"/>
      <c r="O175" s="129"/>
      <c r="P175" s="129"/>
      <c r="Q175" s="129"/>
      <c r="R175" s="129"/>
      <c r="S175" s="379"/>
      <c r="T175" s="380"/>
      <c r="U175" s="364"/>
      <c r="V175" s="358"/>
      <c r="W175" s="359"/>
      <c r="X175" s="378" t="str">
        <f t="shared" si="93"/>
        <v/>
      </c>
      <c r="Y175" s="378"/>
      <c r="Z175" s="378"/>
      <c r="AA175" s="378"/>
      <c r="AB175" s="129"/>
      <c r="AC175" s="358"/>
      <c r="AD175" s="359"/>
      <c r="AE175" s="359"/>
      <c r="AF175" s="359"/>
      <c r="AG175" s="359"/>
      <c r="AH175" s="358"/>
      <c r="AI175" s="359"/>
      <c r="AJ175" s="378" t="str">
        <f t="shared" si="85"/>
        <v/>
      </c>
      <c r="AK175" s="378"/>
      <c r="AL175" s="378"/>
      <c r="AM175" s="378"/>
      <c r="AN175" s="358"/>
      <c r="AO175" s="359"/>
      <c r="AP175" s="378" t="str">
        <f t="shared" si="86"/>
        <v/>
      </c>
      <c r="AQ175" s="378"/>
      <c r="AR175" s="378"/>
      <c r="AS175" s="378"/>
      <c r="AT175" s="358"/>
      <c r="AU175" s="359"/>
      <c r="AV175" s="359"/>
      <c r="AW175" s="378" t="str">
        <f t="shared" si="87"/>
        <v/>
      </c>
      <c r="AX175" s="358"/>
      <c r="AY175" s="359"/>
      <c r="AZ175" s="359"/>
      <c r="BA175" s="378" t="str">
        <f t="shared" si="88"/>
        <v/>
      </c>
      <c r="BB175" s="358"/>
      <c r="BC175" s="359"/>
      <c r="BD175" s="359"/>
      <c r="BE175" s="378" t="str">
        <f t="shared" si="89"/>
        <v/>
      </c>
      <c r="BF175" s="358"/>
      <c r="BG175" s="359"/>
      <c r="BH175" s="378" t="str">
        <f t="shared" si="90"/>
        <v/>
      </c>
      <c r="BI175" s="378"/>
      <c r="BJ175" s="127"/>
      <c r="BK175" s="359"/>
      <c r="BL175" s="378" t="str">
        <f t="shared" si="91"/>
        <v/>
      </c>
      <c r="BM175" s="378"/>
      <c r="BN175" s="378" t="str">
        <f t="shared" si="94"/>
        <v/>
      </c>
      <c r="BO175" s="129"/>
      <c r="BP175" s="358"/>
      <c r="BQ175" s="359"/>
      <c r="BR175" s="378" t="str">
        <f t="shared" si="92"/>
        <v/>
      </c>
      <c r="BS175" s="378"/>
      <c r="BT175" s="378"/>
      <c r="BU175" s="129"/>
      <c r="BV175" s="358"/>
      <c r="BW175" s="359"/>
      <c r="BX175" s="359"/>
      <c r="BY175" s="359"/>
      <c r="BZ175" s="359"/>
      <c r="CA175" s="126"/>
      <c r="CB175" s="127"/>
      <c r="CC175" s="358"/>
      <c r="CD175" s="127"/>
    </row>
    <row r="176" spans="1:82" ht="18" customHeight="1">
      <c r="A176" s="123"/>
      <c r="B176" s="123"/>
      <c r="C176" s="123"/>
      <c r="D176" s="123"/>
      <c r="E176" s="124"/>
      <c r="F176" s="125"/>
      <c r="G176" s="123"/>
      <c r="H176" s="123"/>
      <c r="I176" s="123"/>
      <c r="J176" s="123"/>
      <c r="K176" s="169"/>
      <c r="L176" s="124"/>
      <c r="M176" s="169"/>
      <c r="N176" s="127"/>
      <c r="O176" s="129"/>
      <c r="P176" s="129"/>
      <c r="Q176" s="129"/>
      <c r="R176" s="129"/>
      <c r="S176" s="379"/>
      <c r="T176" s="380"/>
      <c r="U176" s="364"/>
      <c r="V176" s="358"/>
      <c r="W176" s="359"/>
      <c r="X176" s="378" t="str">
        <f t="shared" si="93"/>
        <v/>
      </c>
      <c r="Y176" s="378"/>
      <c r="Z176" s="378"/>
      <c r="AA176" s="378"/>
      <c r="AB176" s="129"/>
      <c r="AC176" s="358"/>
      <c r="AD176" s="359"/>
      <c r="AE176" s="359"/>
      <c r="AF176" s="359"/>
      <c r="AG176" s="359"/>
      <c r="AH176" s="358"/>
      <c r="AI176" s="359"/>
      <c r="AJ176" s="378" t="str">
        <f t="shared" si="85"/>
        <v/>
      </c>
      <c r="AK176" s="378"/>
      <c r="AL176" s="378"/>
      <c r="AM176" s="378"/>
      <c r="AN176" s="358"/>
      <c r="AO176" s="359"/>
      <c r="AP176" s="378" t="str">
        <f t="shared" si="86"/>
        <v/>
      </c>
      <c r="AQ176" s="378"/>
      <c r="AR176" s="378"/>
      <c r="AS176" s="378"/>
      <c r="AT176" s="358"/>
      <c r="AU176" s="359"/>
      <c r="AV176" s="359"/>
      <c r="AW176" s="378" t="str">
        <f t="shared" si="87"/>
        <v/>
      </c>
      <c r="AX176" s="358"/>
      <c r="AY176" s="359"/>
      <c r="AZ176" s="359"/>
      <c r="BA176" s="378" t="str">
        <f t="shared" si="88"/>
        <v/>
      </c>
      <c r="BB176" s="358"/>
      <c r="BC176" s="359"/>
      <c r="BD176" s="359"/>
      <c r="BE176" s="378" t="str">
        <f t="shared" si="89"/>
        <v/>
      </c>
      <c r="BF176" s="358"/>
      <c r="BG176" s="359"/>
      <c r="BH176" s="378" t="str">
        <f t="shared" si="90"/>
        <v/>
      </c>
      <c r="BI176" s="378"/>
      <c r="BJ176" s="127"/>
      <c r="BK176" s="359"/>
      <c r="BL176" s="378" t="str">
        <f t="shared" si="91"/>
        <v/>
      </c>
      <c r="BM176" s="378"/>
      <c r="BN176" s="378" t="str">
        <f t="shared" si="94"/>
        <v/>
      </c>
      <c r="BO176" s="129"/>
      <c r="BP176" s="358"/>
      <c r="BQ176" s="359"/>
      <c r="BR176" s="378" t="str">
        <f t="shared" si="92"/>
        <v/>
      </c>
      <c r="BS176" s="378"/>
      <c r="BT176" s="378"/>
      <c r="BU176" s="129"/>
      <c r="BV176" s="358"/>
      <c r="BW176" s="359"/>
      <c r="BX176" s="359"/>
      <c r="BY176" s="359"/>
      <c r="BZ176" s="359"/>
      <c r="CA176" s="126"/>
      <c r="CB176" s="127"/>
      <c r="CC176" s="358"/>
      <c r="CD176" s="127"/>
    </row>
    <row r="177" spans="1:82" ht="18" customHeight="1">
      <c r="A177" s="123"/>
      <c r="B177" s="123"/>
      <c r="C177" s="123"/>
      <c r="D177" s="123"/>
      <c r="E177" s="124"/>
      <c r="F177" s="125"/>
      <c r="G177" s="123"/>
      <c r="H177" s="123"/>
      <c r="I177" s="123"/>
      <c r="J177" s="123"/>
      <c r="K177" s="169"/>
      <c r="L177" s="124"/>
      <c r="M177" s="169"/>
      <c r="N177" s="127"/>
      <c r="O177" s="129"/>
      <c r="P177" s="129"/>
      <c r="Q177" s="129"/>
      <c r="R177" s="129"/>
      <c r="S177" s="379"/>
      <c r="T177" s="380"/>
      <c r="U177" s="364"/>
      <c r="V177" s="358"/>
      <c r="W177" s="359"/>
      <c r="X177" s="378" t="str">
        <f t="shared" si="93"/>
        <v/>
      </c>
      <c r="Y177" s="378"/>
      <c r="Z177" s="378"/>
      <c r="AA177" s="378"/>
      <c r="AB177" s="129"/>
      <c r="AC177" s="358"/>
      <c r="AD177" s="359"/>
      <c r="AE177" s="359"/>
      <c r="AF177" s="359"/>
      <c r="AG177" s="359"/>
      <c r="AH177" s="358"/>
      <c r="AI177" s="359"/>
      <c r="AJ177" s="378" t="str">
        <f t="shared" si="85"/>
        <v/>
      </c>
      <c r="AK177" s="378"/>
      <c r="AL177" s="378"/>
      <c r="AM177" s="378"/>
      <c r="AN177" s="358"/>
      <c r="AO177" s="359"/>
      <c r="AP177" s="378" t="str">
        <f t="shared" si="86"/>
        <v/>
      </c>
      <c r="AQ177" s="378"/>
      <c r="AR177" s="378"/>
      <c r="AS177" s="378"/>
      <c r="AT177" s="358"/>
      <c r="AU177" s="359"/>
      <c r="AV177" s="359"/>
      <c r="AW177" s="378" t="str">
        <f t="shared" si="87"/>
        <v/>
      </c>
      <c r="AX177" s="358"/>
      <c r="AY177" s="359"/>
      <c r="AZ177" s="359"/>
      <c r="BA177" s="378" t="str">
        <f t="shared" si="88"/>
        <v/>
      </c>
      <c r="BB177" s="358"/>
      <c r="BC177" s="359"/>
      <c r="BD177" s="359"/>
      <c r="BE177" s="378" t="str">
        <f t="shared" si="89"/>
        <v/>
      </c>
      <c r="BF177" s="358"/>
      <c r="BG177" s="359"/>
      <c r="BH177" s="378" t="str">
        <f t="shared" si="90"/>
        <v/>
      </c>
      <c r="BI177" s="378"/>
      <c r="BJ177" s="127"/>
      <c r="BK177" s="359"/>
      <c r="BL177" s="378" t="str">
        <f t="shared" si="91"/>
        <v/>
      </c>
      <c r="BM177" s="378"/>
      <c r="BN177" s="378" t="str">
        <f t="shared" si="94"/>
        <v/>
      </c>
      <c r="BO177" s="129"/>
      <c r="BP177" s="358"/>
      <c r="BQ177" s="359"/>
      <c r="BR177" s="378" t="str">
        <f t="shared" si="92"/>
        <v/>
      </c>
      <c r="BS177" s="378"/>
      <c r="BT177" s="378"/>
      <c r="BU177" s="129"/>
      <c r="BV177" s="358"/>
      <c r="BW177" s="359"/>
      <c r="BX177" s="359"/>
      <c r="BY177" s="359"/>
      <c r="BZ177" s="359"/>
      <c r="CA177" s="126"/>
      <c r="CB177" s="127"/>
      <c r="CC177" s="358"/>
      <c r="CD177" s="127"/>
    </row>
    <row r="178" spans="1:82" ht="18" customHeight="1">
      <c r="A178" s="123"/>
      <c r="B178" s="123"/>
      <c r="C178" s="123"/>
      <c r="D178" s="123"/>
      <c r="E178" s="124"/>
      <c r="F178" s="125"/>
      <c r="G178" s="123"/>
      <c r="H178" s="123"/>
      <c r="I178" s="123"/>
      <c r="J178" s="123"/>
      <c r="K178" s="169"/>
      <c r="L178" s="124"/>
      <c r="M178" s="169"/>
      <c r="N178" s="127"/>
      <c r="O178" s="129"/>
      <c r="P178" s="129"/>
      <c r="Q178" s="129"/>
      <c r="R178" s="129"/>
      <c r="S178" s="379"/>
      <c r="T178" s="380"/>
      <c r="U178" s="364"/>
      <c r="V178" s="358"/>
      <c r="W178" s="359"/>
      <c r="X178" s="378" t="str">
        <f t="shared" si="93"/>
        <v/>
      </c>
      <c r="Y178" s="378"/>
      <c r="Z178" s="378"/>
      <c r="AA178" s="378"/>
      <c r="AB178" s="129"/>
      <c r="AC178" s="358"/>
      <c r="AD178" s="359"/>
      <c r="AE178" s="359"/>
      <c r="AF178" s="359"/>
      <c r="AG178" s="359"/>
      <c r="AH178" s="358"/>
      <c r="AI178" s="359"/>
      <c r="AJ178" s="378" t="str">
        <f t="shared" si="85"/>
        <v/>
      </c>
      <c r="AK178" s="378"/>
      <c r="AL178" s="378"/>
      <c r="AM178" s="378"/>
      <c r="AN178" s="358"/>
      <c r="AO178" s="359"/>
      <c r="AP178" s="378" t="str">
        <f t="shared" si="86"/>
        <v/>
      </c>
      <c r="AQ178" s="378"/>
      <c r="AR178" s="378"/>
      <c r="AS178" s="378"/>
      <c r="AT178" s="358"/>
      <c r="AU178" s="359"/>
      <c r="AV178" s="359"/>
      <c r="AW178" s="378" t="str">
        <f t="shared" si="87"/>
        <v/>
      </c>
      <c r="AX178" s="358"/>
      <c r="AY178" s="359"/>
      <c r="AZ178" s="359"/>
      <c r="BA178" s="378" t="str">
        <f t="shared" si="88"/>
        <v/>
      </c>
      <c r="BB178" s="358"/>
      <c r="BC178" s="359"/>
      <c r="BD178" s="359"/>
      <c r="BE178" s="378" t="str">
        <f t="shared" si="89"/>
        <v/>
      </c>
      <c r="BF178" s="358"/>
      <c r="BG178" s="359"/>
      <c r="BH178" s="378" t="str">
        <f t="shared" si="90"/>
        <v/>
      </c>
      <c r="BI178" s="378"/>
      <c r="BJ178" s="127"/>
      <c r="BK178" s="359"/>
      <c r="BL178" s="378" t="str">
        <f t="shared" si="91"/>
        <v/>
      </c>
      <c r="BM178" s="378"/>
      <c r="BN178" s="378" t="str">
        <f t="shared" si="94"/>
        <v/>
      </c>
      <c r="BO178" s="129"/>
      <c r="BP178" s="358"/>
      <c r="BQ178" s="359"/>
      <c r="BR178" s="378" t="str">
        <f t="shared" si="92"/>
        <v/>
      </c>
      <c r="BS178" s="378"/>
      <c r="BT178" s="378"/>
      <c r="BU178" s="129"/>
      <c r="BV178" s="358"/>
      <c r="BW178" s="359"/>
      <c r="BX178" s="359"/>
      <c r="BY178" s="359"/>
      <c r="BZ178" s="359"/>
      <c r="CA178" s="126"/>
      <c r="CB178" s="127"/>
      <c r="CC178" s="358"/>
      <c r="CD178" s="127"/>
    </row>
    <row r="179" spans="1:82" ht="18" customHeight="1">
      <c r="A179" s="123"/>
      <c r="B179" s="123"/>
      <c r="C179" s="123"/>
      <c r="D179" s="123"/>
      <c r="E179" s="124"/>
      <c r="F179" s="125"/>
      <c r="G179" s="123"/>
      <c r="H179" s="123"/>
      <c r="I179" s="123"/>
      <c r="J179" s="123"/>
      <c r="K179" s="169"/>
      <c r="L179" s="124"/>
      <c r="M179" s="169"/>
      <c r="N179" s="127"/>
      <c r="O179" s="129"/>
      <c r="P179" s="129"/>
      <c r="Q179" s="129"/>
      <c r="R179" s="129"/>
      <c r="S179" s="379"/>
      <c r="T179" s="380"/>
      <c r="U179" s="364"/>
      <c r="V179" s="358"/>
      <c r="W179" s="359"/>
      <c r="X179" s="378" t="str">
        <f t="shared" si="93"/>
        <v/>
      </c>
      <c r="Y179" s="378"/>
      <c r="Z179" s="378"/>
      <c r="AA179" s="378"/>
      <c r="AB179" s="129"/>
      <c r="AC179" s="358"/>
      <c r="AD179" s="359"/>
      <c r="AE179" s="359"/>
      <c r="AF179" s="359"/>
      <c r="AG179" s="359"/>
      <c r="AH179" s="358"/>
      <c r="AI179" s="359"/>
      <c r="AJ179" s="378" t="str">
        <f t="shared" si="85"/>
        <v/>
      </c>
      <c r="AK179" s="378"/>
      <c r="AL179" s="378"/>
      <c r="AM179" s="378"/>
      <c r="AN179" s="358"/>
      <c r="AO179" s="359"/>
      <c r="AP179" s="378" t="str">
        <f t="shared" si="86"/>
        <v/>
      </c>
      <c r="AQ179" s="378"/>
      <c r="AR179" s="378"/>
      <c r="AS179" s="378"/>
      <c r="AT179" s="358"/>
      <c r="AU179" s="359"/>
      <c r="AV179" s="359"/>
      <c r="AW179" s="378" t="str">
        <f t="shared" si="87"/>
        <v/>
      </c>
      <c r="AX179" s="358"/>
      <c r="AY179" s="359"/>
      <c r="AZ179" s="359"/>
      <c r="BA179" s="378" t="str">
        <f t="shared" si="88"/>
        <v/>
      </c>
      <c r="BB179" s="358"/>
      <c r="BC179" s="359"/>
      <c r="BD179" s="359"/>
      <c r="BE179" s="378" t="str">
        <f t="shared" si="89"/>
        <v/>
      </c>
      <c r="BF179" s="358"/>
      <c r="BG179" s="359"/>
      <c r="BH179" s="378" t="str">
        <f t="shared" si="90"/>
        <v/>
      </c>
      <c r="BI179" s="378"/>
      <c r="BJ179" s="127"/>
      <c r="BK179" s="359"/>
      <c r="BL179" s="378" t="str">
        <f t="shared" si="91"/>
        <v/>
      </c>
      <c r="BM179" s="378"/>
      <c r="BN179" s="378" t="str">
        <f t="shared" si="94"/>
        <v/>
      </c>
      <c r="BO179" s="129"/>
      <c r="BP179" s="358"/>
      <c r="BQ179" s="359"/>
      <c r="BR179" s="378" t="str">
        <f t="shared" si="92"/>
        <v/>
      </c>
      <c r="BS179" s="378"/>
      <c r="BT179" s="378"/>
      <c r="BU179" s="129"/>
      <c r="BV179" s="358"/>
      <c r="BW179" s="359"/>
      <c r="BX179" s="359"/>
      <c r="BY179" s="359"/>
      <c r="BZ179" s="359"/>
      <c r="CA179" s="126"/>
      <c r="CB179" s="127"/>
      <c r="CC179" s="358"/>
      <c r="CD179" s="127"/>
    </row>
    <row r="180" spans="1:82" ht="18" customHeight="1">
      <c r="A180" s="123"/>
      <c r="B180" s="123"/>
      <c r="C180" s="123"/>
      <c r="D180" s="123"/>
      <c r="E180" s="124"/>
      <c r="F180" s="125"/>
      <c r="G180" s="123"/>
      <c r="H180" s="123"/>
      <c r="I180" s="123"/>
      <c r="J180" s="123"/>
      <c r="K180" s="169"/>
      <c r="L180" s="124"/>
      <c r="M180" s="169"/>
      <c r="N180" s="127"/>
      <c r="O180" s="129"/>
      <c r="P180" s="129"/>
      <c r="Q180" s="129"/>
      <c r="R180" s="129"/>
      <c r="S180" s="379"/>
      <c r="T180" s="380"/>
      <c r="U180" s="364"/>
      <c r="V180" s="358"/>
      <c r="W180" s="359"/>
      <c r="X180" s="378" t="str">
        <f t="shared" si="93"/>
        <v/>
      </c>
      <c r="Y180" s="378"/>
      <c r="Z180" s="378"/>
      <c r="AA180" s="378"/>
      <c r="AB180" s="129"/>
      <c r="AC180" s="358"/>
      <c r="AD180" s="359"/>
      <c r="AE180" s="359"/>
      <c r="AF180" s="359"/>
      <c r="AG180" s="359"/>
      <c r="AH180" s="358"/>
      <c r="AI180" s="359"/>
      <c r="AJ180" s="378" t="str">
        <f t="shared" si="85"/>
        <v/>
      </c>
      <c r="AK180" s="378"/>
      <c r="AL180" s="378"/>
      <c r="AM180" s="378"/>
      <c r="AN180" s="358"/>
      <c r="AO180" s="359"/>
      <c r="AP180" s="378" t="str">
        <f t="shared" si="86"/>
        <v/>
      </c>
      <c r="AQ180" s="378"/>
      <c r="AR180" s="378"/>
      <c r="AS180" s="378"/>
      <c r="AT180" s="358"/>
      <c r="AU180" s="359"/>
      <c r="AV180" s="359"/>
      <c r="AW180" s="378" t="str">
        <f t="shared" si="87"/>
        <v/>
      </c>
      <c r="AX180" s="358"/>
      <c r="AY180" s="359"/>
      <c r="AZ180" s="359"/>
      <c r="BA180" s="378" t="str">
        <f t="shared" si="88"/>
        <v/>
      </c>
      <c r="BB180" s="358"/>
      <c r="BC180" s="359"/>
      <c r="BD180" s="359"/>
      <c r="BE180" s="378" t="str">
        <f t="shared" si="89"/>
        <v/>
      </c>
      <c r="BF180" s="358"/>
      <c r="BG180" s="359"/>
      <c r="BH180" s="378" t="str">
        <f t="shared" si="90"/>
        <v/>
      </c>
      <c r="BI180" s="378"/>
      <c r="BJ180" s="127"/>
      <c r="BK180" s="359"/>
      <c r="BL180" s="378" t="str">
        <f t="shared" si="91"/>
        <v/>
      </c>
      <c r="BM180" s="378"/>
      <c r="BN180" s="378" t="str">
        <f t="shared" si="94"/>
        <v/>
      </c>
      <c r="BO180" s="129"/>
      <c r="BP180" s="358"/>
      <c r="BQ180" s="359"/>
      <c r="BR180" s="378" t="str">
        <f t="shared" si="92"/>
        <v/>
      </c>
      <c r="BS180" s="378"/>
      <c r="BT180" s="378"/>
      <c r="BU180" s="129"/>
      <c r="BV180" s="358"/>
      <c r="BW180" s="359"/>
      <c r="BX180" s="359"/>
      <c r="BY180" s="359"/>
      <c r="BZ180" s="359"/>
      <c r="CA180" s="126"/>
      <c r="CB180" s="127"/>
      <c r="CC180" s="358"/>
      <c r="CD180" s="127"/>
    </row>
    <row r="181" spans="1:82" ht="18" customHeight="1">
      <c r="A181" s="123"/>
      <c r="B181" s="123"/>
      <c r="C181" s="123"/>
      <c r="D181" s="123"/>
      <c r="E181" s="124"/>
      <c r="F181" s="125"/>
      <c r="G181" s="123"/>
      <c r="H181" s="123"/>
      <c r="I181" s="123"/>
      <c r="J181" s="123"/>
      <c r="K181" s="169"/>
      <c r="L181" s="124"/>
      <c r="M181" s="169"/>
      <c r="N181" s="127"/>
      <c r="O181" s="129"/>
      <c r="P181" s="129"/>
      <c r="Q181" s="129"/>
      <c r="R181" s="129"/>
      <c r="S181" s="379"/>
      <c r="T181" s="380"/>
      <c r="U181" s="364"/>
      <c r="V181" s="358"/>
      <c r="W181" s="359"/>
      <c r="X181" s="378" t="str">
        <f t="shared" si="93"/>
        <v/>
      </c>
      <c r="Y181" s="378"/>
      <c r="Z181" s="378"/>
      <c r="AA181" s="378"/>
      <c r="AB181" s="129"/>
      <c r="AC181" s="358"/>
      <c r="AD181" s="359"/>
      <c r="AE181" s="359"/>
      <c r="AF181" s="359"/>
      <c r="AG181" s="359"/>
      <c r="AH181" s="358"/>
      <c r="AI181" s="359"/>
      <c r="AJ181" s="378" t="str">
        <f t="shared" si="85"/>
        <v/>
      </c>
      <c r="AK181" s="378"/>
      <c r="AL181" s="378"/>
      <c r="AM181" s="378"/>
      <c r="AN181" s="358"/>
      <c r="AO181" s="359"/>
      <c r="AP181" s="378" t="str">
        <f t="shared" si="86"/>
        <v/>
      </c>
      <c r="AQ181" s="378"/>
      <c r="AR181" s="378"/>
      <c r="AS181" s="378"/>
      <c r="AT181" s="358"/>
      <c r="AU181" s="359"/>
      <c r="AV181" s="359"/>
      <c r="AW181" s="378" t="str">
        <f t="shared" si="87"/>
        <v/>
      </c>
      <c r="AX181" s="358"/>
      <c r="AY181" s="359"/>
      <c r="AZ181" s="359"/>
      <c r="BA181" s="378" t="str">
        <f t="shared" si="88"/>
        <v/>
      </c>
      <c r="BB181" s="358"/>
      <c r="BC181" s="359"/>
      <c r="BD181" s="359"/>
      <c r="BE181" s="378" t="str">
        <f t="shared" si="89"/>
        <v/>
      </c>
      <c r="BF181" s="358"/>
      <c r="BG181" s="359"/>
      <c r="BH181" s="378" t="str">
        <f t="shared" si="90"/>
        <v/>
      </c>
      <c r="BI181" s="378"/>
      <c r="BJ181" s="127"/>
      <c r="BK181" s="359"/>
      <c r="BL181" s="378" t="str">
        <f t="shared" si="91"/>
        <v/>
      </c>
      <c r="BM181" s="378"/>
      <c r="BN181" s="378" t="str">
        <f t="shared" si="94"/>
        <v/>
      </c>
      <c r="BO181" s="129"/>
      <c r="BP181" s="358"/>
      <c r="BQ181" s="359"/>
      <c r="BR181" s="378" t="str">
        <f t="shared" si="92"/>
        <v/>
      </c>
      <c r="BS181" s="378"/>
      <c r="BT181" s="378"/>
      <c r="BU181" s="129"/>
      <c r="BV181" s="358"/>
      <c r="BW181" s="359"/>
      <c r="BX181" s="359"/>
      <c r="BY181" s="359"/>
      <c r="BZ181" s="359"/>
      <c r="CA181" s="126"/>
      <c r="CB181" s="127"/>
      <c r="CC181" s="358"/>
      <c r="CD181" s="127"/>
    </row>
    <row r="182" spans="1:82" ht="18" customHeight="1">
      <c r="A182" s="123"/>
      <c r="B182" s="123"/>
      <c r="C182" s="123"/>
      <c r="D182" s="123"/>
      <c r="E182" s="124"/>
      <c r="F182" s="125"/>
      <c r="G182" s="123"/>
      <c r="H182" s="123"/>
      <c r="I182" s="123"/>
      <c r="J182" s="123"/>
      <c r="K182" s="169"/>
      <c r="L182" s="124"/>
      <c r="M182" s="169"/>
      <c r="N182" s="127"/>
      <c r="O182" s="129"/>
      <c r="P182" s="129"/>
      <c r="Q182" s="129"/>
      <c r="R182" s="129"/>
      <c r="S182" s="379"/>
      <c r="T182" s="380"/>
      <c r="U182" s="364"/>
      <c r="V182" s="358"/>
      <c r="W182" s="359"/>
      <c r="X182" s="378" t="str">
        <f t="shared" si="93"/>
        <v/>
      </c>
      <c r="Y182" s="378"/>
      <c r="Z182" s="378"/>
      <c r="AA182" s="378"/>
      <c r="AB182" s="129"/>
      <c r="AC182" s="358"/>
      <c r="AD182" s="359"/>
      <c r="AE182" s="359"/>
      <c r="AF182" s="359"/>
      <c r="AG182" s="359"/>
      <c r="AH182" s="358"/>
      <c r="AI182" s="359"/>
      <c r="AJ182" s="378" t="str">
        <f t="shared" si="85"/>
        <v/>
      </c>
      <c r="AK182" s="378"/>
      <c r="AL182" s="378"/>
      <c r="AM182" s="378"/>
      <c r="AN182" s="358"/>
      <c r="AO182" s="359"/>
      <c r="AP182" s="378" t="str">
        <f t="shared" si="86"/>
        <v/>
      </c>
      <c r="AQ182" s="378"/>
      <c r="AR182" s="378"/>
      <c r="AS182" s="378"/>
      <c r="AT182" s="358"/>
      <c r="AU182" s="359"/>
      <c r="AV182" s="359"/>
      <c r="AW182" s="378" t="str">
        <f t="shared" si="87"/>
        <v/>
      </c>
      <c r="AX182" s="358"/>
      <c r="AY182" s="359"/>
      <c r="AZ182" s="359"/>
      <c r="BA182" s="378" t="str">
        <f t="shared" si="88"/>
        <v/>
      </c>
      <c r="BB182" s="358"/>
      <c r="BC182" s="359"/>
      <c r="BD182" s="359"/>
      <c r="BE182" s="378" t="str">
        <f t="shared" si="89"/>
        <v/>
      </c>
      <c r="BF182" s="358"/>
      <c r="BG182" s="359"/>
      <c r="BH182" s="378" t="str">
        <f t="shared" si="90"/>
        <v/>
      </c>
      <c r="BI182" s="378"/>
      <c r="BJ182" s="127"/>
      <c r="BK182" s="359"/>
      <c r="BL182" s="378" t="str">
        <f t="shared" si="91"/>
        <v/>
      </c>
      <c r="BM182" s="378"/>
      <c r="BN182" s="378" t="str">
        <f t="shared" si="94"/>
        <v/>
      </c>
      <c r="BO182" s="129"/>
      <c r="BP182" s="358"/>
      <c r="BQ182" s="359"/>
      <c r="BR182" s="378" t="str">
        <f t="shared" si="92"/>
        <v/>
      </c>
      <c r="BS182" s="378"/>
      <c r="BT182" s="378"/>
      <c r="BU182" s="129"/>
      <c r="BV182" s="358"/>
      <c r="BW182" s="359"/>
      <c r="BX182" s="359"/>
      <c r="BY182" s="359"/>
      <c r="BZ182" s="359"/>
      <c r="CA182" s="126"/>
      <c r="CB182" s="127"/>
      <c r="CC182" s="358"/>
      <c r="CD182" s="127"/>
    </row>
    <row r="183" spans="1:82" ht="18" customHeight="1">
      <c r="A183" s="123"/>
      <c r="B183" s="123"/>
      <c r="C183" s="123"/>
      <c r="D183" s="123"/>
      <c r="E183" s="124"/>
      <c r="F183" s="125"/>
      <c r="G183" s="123"/>
      <c r="H183" s="123"/>
      <c r="I183" s="123"/>
      <c r="J183" s="123"/>
      <c r="K183" s="169"/>
      <c r="L183" s="124"/>
      <c r="M183" s="169"/>
      <c r="N183" s="127"/>
      <c r="O183" s="129"/>
      <c r="P183" s="129"/>
      <c r="Q183" s="129"/>
      <c r="R183" s="129"/>
      <c r="S183" s="379"/>
      <c r="T183" s="380"/>
      <c r="U183" s="364"/>
      <c r="V183" s="358"/>
      <c r="W183" s="359"/>
      <c r="X183" s="378" t="str">
        <f t="shared" si="93"/>
        <v/>
      </c>
      <c r="Y183" s="378"/>
      <c r="Z183" s="378"/>
      <c r="AA183" s="378"/>
      <c r="AB183" s="129"/>
      <c r="AC183" s="358"/>
      <c r="AD183" s="359"/>
      <c r="AE183" s="359"/>
      <c r="AF183" s="359"/>
      <c r="AG183" s="359"/>
      <c r="AH183" s="358"/>
      <c r="AI183" s="359"/>
      <c r="AJ183" s="378" t="str">
        <f t="shared" si="85"/>
        <v/>
      </c>
      <c r="AK183" s="378"/>
      <c r="AL183" s="378"/>
      <c r="AM183" s="378"/>
      <c r="AN183" s="358"/>
      <c r="AO183" s="359"/>
      <c r="AP183" s="378" t="str">
        <f t="shared" si="86"/>
        <v/>
      </c>
      <c r="AQ183" s="378"/>
      <c r="AR183" s="378"/>
      <c r="AS183" s="378"/>
      <c r="AT183" s="358"/>
      <c r="AU183" s="359"/>
      <c r="AV183" s="359"/>
      <c r="AW183" s="378" t="str">
        <f t="shared" si="87"/>
        <v/>
      </c>
      <c r="AX183" s="358"/>
      <c r="AY183" s="359"/>
      <c r="AZ183" s="359"/>
      <c r="BA183" s="378" t="str">
        <f t="shared" si="88"/>
        <v/>
      </c>
      <c r="BB183" s="358"/>
      <c r="BC183" s="359"/>
      <c r="BD183" s="359"/>
      <c r="BE183" s="378" t="str">
        <f t="shared" si="89"/>
        <v/>
      </c>
      <c r="BF183" s="358"/>
      <c r="BG183" s="359"/>
      <c r="BH183" s="378" t="str">
        <f t="shared" si="90"/>
        <v/>
      </c>
      <c r="BI183" s="378"/>
      <c r="BJ183" s="127"/>
      <c r="BK183" s="359"/>
      <c r="BL183" s="378" t="str">
        <f t="shared" si="91"/>
        <v/>
      </c>
      <c r="BM183" s="378"/>
      <c r="BN183" s="378" t="str">
        <f t="shared" si="94"/>
        <v/>
      </c>
      <c r="BO183" s="129"/>
      <c r="BP183" s="358"/>
      <c r="BQ183" s="359"/>
      <c r="BR183" s="378" t="str">
        <f t="shared" si="92"/>
        <v/>
      </c>
      <c r="BS183" s="378"/>
      <c r="BT183" s="378"/>
      <c r="BU183" s="129"/>
      <c r="BV183" s="358"/>
      <c r="BW183" s="359"/>
      <c r="BX183" s="359"/>
      <c r="BY183" s="359"/>
      <c r="BZ183" s="359"/>
      <c r="CA183" s="126"/>
      <c r="CB183" s="127"/>
      <c r="CC183" s="358"/>
      <c r="CD183" s="127"/>
    </row>
    <row r="184" spans="1:82" ht="18" customHeight="1">
      <c r="A184" s="123"/>
      <c r="B184" s="123"/>
      <c r="C184" s="123"/>
      <c r="D184" s="123"/>
      <c r="E184" s="124"/>
      <c r="F184" s="125"/>
      <c r="G184" s="123"/>
      <c r="H184" s="123"/>
      <c r="I184" s="123"/>
      <c r="J184" s="123"/>
      <c r="K184" s="169"/>
      <c r="L184" s="124"/>
      <c r="M184" s="169"/>
      <c r="N184" s="127"/>
      <c r="O184" s="129"/>
      <c r="P184" s="129"/>
      <c r="Q184" s="129"/>
      <c r="R184" s="129"/>
      <c r="S184" s="379"/>
      <c r="T184" s="380"/>
      <c r="U184" s="364"/>
      <c r="V184" s="358"/>
      <c r="W184" s="359"/>
      <c r="X184" s="378" t="str">
        <f t="shared" si="93"/>
        <v/>
      </c>
      <c r="Y184" s="378"/>
      <c r="Z184" s="378"/>
      <c r="AA184" s="378"/>
      <c r="AB184" s="129"/>
      <c r="AC184" s="358"/>
      <c r="AD184" s="359"/>
      <c r="AE184" s="359"/>
      <c r="AF184" s="359"/>
      <c r="AG184" s="359"/>
      <c r="AH184" s="358"/>
      <c r="AI184" s="359"/>
      <c r="AJ184" s="378" t="str">
        <f t="shared" si="85"/>
        <v/>
      </c>
      <c r="AK184" s="378"/>
      <c r="AL184" s="378"/>
      <c r="AM184" s="378"/>
      <c r="AN184" s="358"/>
      <c r="AO184" s="359"/>
      <c r="AP184" s="378" t="str">
        <f t="shared" si="86"/>
        <v/>
      </c>
      <c r="AQ184" s="378"/>
      <c r="AR184" s="378"/>
      <c r="AS184" s="378"/>
      <c r="AT184" s="358"/>
      <c r="AU184" s="359"/>
      <c r="AV184" s="359"/>
      <c r="AW184" s="378" t="str">
        <f t="shared" si="87"/>
        <v/>
      </c>
      <c r="AX184" s="358"/>
      <c r="AY184" s="376"/>
      <c r="AZ184" s="376"/>
      <c r="BA184" s="378" t="str">
        <f t="shared" si="88"/>
        <v/>
      </c>
      <c r="BB184" s="358"/>
      <c r="BC184" s="359"/>
      <c r="BD184" s="359"/>
      <c r="BE184" s="378" t="str">
        <f t="shared" si="89"/>
        <v/>
      </c>
      <c r="BF184" s="358"/>
      <c r="BG184" s="359"/>
      <c r="BH184" s="378" t="str">
        <f t="shared" si="90"/>
        <v/>
      </c>
      <c r="BI184" s="378"/>
      <c r="BJ184" s="127"/>
      <c r="BK184" s="359"/>
      <c r="BL184" s="378" t="str">
        <f t="shared" si="91"/>
        <v/>
      </c>
      <c r="BM184" s="378"/>
      <c r="BN184" s="378" t="str">
        <f t="shared" si="94"/>
        <v/>
      </c>
      <c r="BO184" s="129"/>
      <c r="BP184" s="358"/>
      <c r="BQ184" s="359"/>
      <c r="BR184" s="378" t="str">
        <f t="shared" si="92"/>
        <v/>
      </c>
      <c r="BS184" s="378"/>
      <c r="BT184" s="378"/>
      <c r="BU184" s="129"/>
      <c r="BV184" s="358"/>
      <c r="BW184" s="359"/>
      <c r="BX184" s="359"/>
      <c r="BY184" s="359"/>
      <c r="BZ184" s="359"/>
      <c r="CA184" s="126"/>
      <c r="CB184" s="127"/>
      <c r="CC184" s="358"/>
      <c r="CD184" s="127"/>
    </row>
    <row r="185" spans="1:82" ht="18" customHeight="1">
      <c r="A185" s="123"/>
      <c r="B185" s="123"/>
      <c r="C185" s="123"/>
      <c r="D185" s="123"/>
      <c r="E185" s="124"/>
      <c r="F185" s="125"/>
      <c r="G185" s="123"/>
      <c r="H185" s="123"/>
      <c r="I185" s="123"/>
      <c r="J185" s="123"/>
      <c r="K185" s="169"/>
      <c r="L185" s="124"/>
      <c r="M185" s="169"/>
      <c r="N185" s="127"/>
      <c r="O185" s="129"/>
      <c r="P185" s="129"/>
      <c r="Q185" s="129"/>
      <c r="R185" s="129"/>
      <c r="S185" s="379"/>
      <c r="T185" s="380"/>
      <c r="U185" s="364"/>
      <c r="V185" s="358"/>
      <c r="W185" s="359"/>
      <c r="X185" s="378" t="str">
        <f t="shared" si="93"/>
        <v/>
      </c>
      <c r="Y185" s="378"/>
      <c r="Z185" s="378"/>
      <c r="AA185" s="378"/>
      <c r="AB185" s="129"/>
      <c r="AC185" s="358"/>
      <c r="AD185" s="359"/>
      <c r="AE185" s="359"/>
      <c r="AF185" s="359"/>
      <c r="AG185" s="359"/>
      <c r="AH185" s="358"/>
      <c r="AI185" s="359"/>
      <c r="AJ185" s="378" t="str">
        <f t="shared" si="85"/>
        <v/>
      </c>
      <c r="AK185" s="378"/>
      <c r="AL185" s="378"/>
      <c r="AM185" s="378"/>
      <c r="AN185" s="358"/>
      <c r="AO185" s="359"/>
      <c r="AP185" s="378" t="str">
        <f t="shared" si="86"/>
        <v/>
      </c>
      <c r="AQ185" s="378"/>
      <c r="AR185" s="378"/>
      <c r="AS185" s="378"/>
      <c r="AT185" s="358"/>
      <c r="AU185" s="359"/>
      <c r="AV185" s="359"/>
      <c r="AW185" s="378" t="str">
        <f t="shared" si="87"/>
        <v/>
      </c>
      <c r="AX185" s="358"/>
      <c r="AY185" s="376"/>
      <c r="AZ185" s="376"/>
      <c r="BA185" s="378" t="str">
        <f t="shared" si="88"/>
        <v/>
      </c>
      <c r="BB185" s="358"/>
      <c r="BC185" s="359"/>
      <c r="BD185" s="359"/>
      <c r="BE185" s="378" t="str">
        <f t="shared" si="89"/>
        <v/>
      </c>
      <c r="BF185" s="358"/>
      <c r="BG185" s="359"/>
      <c r="BH185" s="378" t="str">
        <f t="shared" si="90"/>
        <v/>
      </c>
      <c r="BI185" s="378"/>
      <c r="BJ185" s="127"/>
      <c r="BK185" s="359"/>
      <c r="BL185" s="378" t="str">
        <f t="shared" si="91"/>
        <v/>
      </c>
      <c r="BM185" s="378"/>
      <c r="BN185" s="378" t="str">
        <f t="shared" si="94"/>
        <v/>
      </c>
      <c r="BO185" s="129"/>
      <c r="BP185" s="358"/>
      <c r="BQ185" s="359"/>
      <c r="BR185" s="378" t="str">
        <f t="shared" si="92"/>
        <v/>
      </c>
      <c r="BS185" s="378"/>
      <c r="BT185" s="378"/>
      <c r="BU185" s="129"/>
      <c r="BV185" s="358"/>
      <c r="BW185" s="359"/>
      <c r="BX185" s="359"/>
      <c r="BY185" s="359"/>
      <c r="BZ185" s="359"/>
      <c r="CA185" s="126"/>
      <c r="CB185" s="127"/>
      <c r="CC185" s="358"/>
      <c r="CD185" s="127"/>
    </row>
    <row r="186" spans="1:82" ht="18" customHeight="1">
      <c r="A186" s="123"/>
      <c r="B186" s="123"/>
      <c r="C186" s="123"/>
      <c r="D186" s="123"/>
      <c r="E186" s="124"/>
      <c r="F186" s="125"/>
      <c r="G186" s="123"/>
      <c r="H186" s="123"/>
      <c r="I186" s="123"/>
      <c r="J186" s="123"/>
      <c r="K186" s="169"/>
      <c r="L186" s="124"/>
      <c r="M186" s="169"/>
      <c r="N186" s="127"/>
      <c r="O186" s="129"/>
      <c r="P186" s="129"/>
      <c r="Q186" s="129"/>
      <c r="R186" s="129"/>
      <c r="S186" s="379"/>
      <c r="T186" s="380"/>
      <c r="U186" s="364"/>
      <c r="V186" s="358"/>
      <c r="W186" s="359"/>
      <c r="X186" s="378" t="str">
        <f t="shared" si="93"/>
        <v/>
      </c>
      <c r="Y186" s="378"/>
      <c r="Z186" s="378"/>
      <c r="AA186" s="378"/>
      <c r="AB186" s="129"/>
      <c r="AC186" s="358"/>
      <c r="AD186" s="359"/>
      <c r="AE186" s="359"/>
      <c r="AF186" s="359"/>
      <c r="AG186" s="359"/>
      <c r="AH186" s="358"/>
      <c r="AI186" s="359"/>
      <c r="AJ186" s="378" t="str">
        <f t="shared" si="85"/>
        <v/>
      </c>
      <c r="AK186" s="378"/>
      <c r="AL186" s="378"/>
      <c r="AM186" s="378"/>
      <c r="AN186" s="358"/>
      <c r="AO186" s="359"/>
      <c r="AP186" s="378" t="str">
        <f t="shared" si="86"/>
        <v/>
      </c>
      <c r="AQ186" s="378"/>
      <c r="AR186" s="378"/>
      <c r="AS186" s="378"/>
      <c r="AT186" s="358"/>
      <c r="AU186" s="359"/>
      <c r="AV186" s="359"/>
      <c r="AW186" s="378" t="str">
        <f t="shared" si="87"/>
        <v/>
      </c>
      <c r="AX186" s="358"/>
      <c r="AY186" s="359"/>
      <c r="AZ186" s="359"/>
      <c r="BA186" s="378" t="str">
        <f t="shared" si="88"/>
        <v/>
      </c>
      <c r="BB186" s="358"/>
      <c r="BC186" s="359"/>
      <c r="BD186" s="359"/>
      <c r="BE186" s="378" t="str">
        <f t="shared" si="89"/>
        <v/>
      </c>
      <c r="BF186" s="358"/>
      <c r="BG186" s="359"/>
      <c r="BH186" s="378" t="str">
        <f t="shared" si="90"/>
        <v/>
      </c>
      <c r="BI186" s="378"/>
      <c r="BJ186" s="127"/>
      <c r="BK186" s="359"/>
      <c r="BL186" s="378" t="str">
        <f t="shared" si="91"/>
        <v/>
      </c>
      <c r="BM186" s="378"/>
      <c r="BN186" s="378" t="str">
        <f t="shared" si="94"/>
        <v/>
      </c>
      <c r="BO186" s="129"/>
      <c r="BP186" s="358"/>
      <c r="BQ186" s="359"/>
      <c r="BR186" s="378" t="str">
        <f t="shared" si="92"/>
        <v/>
      </c>
      <c r="BS186" s="378"/>
      <c r="BT186" s="378"/>
      <c r="BU186" s="129"/>
      <c r="BV186" s="358"/>
      <c r="BW186" s="359"/>
      <c r="BX186" s="359"/>
      <c r="BY186" s="359"/>
      <c r="BZ186" s="359"/>
      <c r="CA186" s="126"/>
      <c r="CB186" s="127"/>
      <c r="CC186" s="358"/>
      <c r="CD186" s="127"/>
    </row>
    <row r="187" spans="1:82" ht="18" customHeight="1">
      <c r="A187" s="123"/>
      <c r="B187" s="123"/>
      <c r="C187" s="123"/>
      <c r="D187" s="123"/>
      <c r="E187" s="124"/>
      <c r="F187" s="125"/>
      <c r="G187" s="123"/>
      <c r="H187" s="123"/>
      <c r="I187" s="123"/>
      <c r="J187" s="123"/>
      <c r="K187" s="169"/>
      <c r="L187" s="124"/>
      <c r="M187" s="169"/>
      <c r="N187" s="127"/>
      <c r="O187" s="129"/>
      <c r="P187" s="129"/>
      <c r="Q187" s="129"/>
      <c r="R187" s="129"/>
      <c r="S187" s="379"/>
      <c r="T187" s="380"/>
      <c r="U187" s="364"/>
      <c r="V187" s="358"/>
      <c r="W187" s="359"/>
      <c r="X187" s="378" t="str">
        <f t="shared" si="93"/>
        <v/>
      </c>
      <c r="Y187" s="378"/>
      <c r="Z187" s="378"/>
      <c r="AA187" s="378"/>
      <c r="AB187" s="129"/>
      <c r="AC187" s="358"/>
      <c r="AD187" s="359"/>
      <c r="AE187" s="359"/>
      <c r="AF187" s="359"/>
      <c r="AG187" s="359"/>
      <c r="AH187" s="358"/>
      <c r="AI187" s="359"/>
      <c r="AJ187" s="378" t="str">
        <f t="shared" si="85"/>
        <v/>
      </c>
      <c r="AK187" s="378"/>
      <c r="AL187" s="378"/>
      <c r="AM187" s="378"/>
      <c r="AN187" s="358"/>
      <c r="AO187" s="359"/>
      <c r="AP187" s="378" t="str">
        <f t="shared" si="86"/>
        <v/>
      </c>
      <c r="AQ187" s="378"/>
      <c r="AR187" s="378"/>
      <c r="AS187" s="378"/>
      <c r="AT187" s="358"/>
      <c r="AU187" s="359"/>
      <c r="AV187" s="359"/>
      <c r="AW187" s="378" t="str">
        <f t="shared" si="87"/>
        <v/>
      </c>
      <c r="AX187" s="358"/>
      <c r="AY187" s="359"/>
      <c r="AZ187" s="359"/>
      <c r="BA187" s="378" t="str">
        <f t="shared" si="88"/>
        <v/>
      </c>
      <c r="BB187" s="358"/>
      <c r="BC187" s="359"/>
      <c r="BD187" s="359"/>
      <c r="BE187" s="378" t="str">
        <f t="shared" si="89"/>
        <v/>
      </c>
      <c r="BF187" s="358"/>
      <c r="BG187" s="359"/>
      <c r="BH187" s="378" t="str">
        <f t="shared" si="90"/>
        <v/>
      </c>
      <c r="BI187" s="378"/>
      <c r="BJ187" s="127"/>
      <c r="BK187" s="359"/>
      <c r="BL187" s="378" t="str">
        <f t="shared" si="91"/>
        <v/>
      </c>
      <c r="BM187" s="378"/>
      <c r="BN187" s="378" t="str">
        <f t="shared" si="94"/>
        <v/>
      </c>
      <c r="BO187" s="129"/>
      <c r="BP187" s="358"/>
      <c r="BQ187" s="359"/>
      <c r="BR187" s="378" t="str">
        <f t="shared" si="92"/>
        <v/>
      </c>
      <c r="BS187" s="378"/>
      <c r="BT187" s="378"/>
      <c r="BU187" s="129"/>
      <c r="BV187" s="358"/>
      <c r="BW187" s="359"/>
      <c r="BX187" s="359"/>
      <c r="BY187" s="359"/>
      <c r="BZ187" s="359"/>
      <c r="CA187" s="126"/>
      <c r="CB187" s="127"/>
      <c r="CC187" s="358"/>
      <c r="CD187" s="127"/>
    </row>
    <row r="188" spans="1:82" ht="18" customHeight="1">
      <c r="A188" s="123"/>
      <c r="B188" s="123"/>
      <c r="C188" s="123"/>
      <c r="D188" s="123"/>
      <c r="E188" s="124"/>
      <c r="F188" s="125"/>
      <c r="G188" s="123"/>
      <c r="H188" s="123"/>
      <c r="I188" s="123"/>
      <c r="J188" s="123"/>
      <c r="K188" s="169"/>
      <c r="L188" s="124"/>
      <c r="M188" s="169"/>
      <c r="N188" s="127"/>
      <c r="O188" s="129"/>
      <c r="P188" s="129"/>
      <c r="Q188" s="129"/>
      <c r="R188" s="129"/>
      <c r="S188" s="379"/>
      <c r="T188" s="380"/>
      <c r="U188" s="364"/>
      <c r="V188" s="358"/>
      <c r="W188" s="359"/>
      <c r="X188" s="378" t="str">
        <f t="shared" si="93"/>
        <v/>
      </c>
      <c r="Y188" s="378"/>
      <c r="Z188" s="378"/>
      <c r="AA188" s="378"/>
      <c r="AB188" s="129"/>
      <c r="AC188" s="358"/>
      <c r="AD188" s="359"/>
      <c r="AE188" s="359"/>
      <c r="AF188" s="359"/>
      <c r="AG188" s="359"/>
      <c r="AH188" s="358"/>
      <c r="AI188" s="359"/>
      <c r="AJ188" s="378" t="str">
        <f t="shared" si="85"/>
        <v/>
      </c>
      <c r="AK188" s="378"/>
      <c r="AL188" s="378"/>
      <c r="AM188" s="378"/>
      <c r="AN188" s="358"/>
      <c r="AO188" s="359"/>
      <c r="AP188" s="378" t="str">
        <f t="shared" si="86"/>
        <v/>
      </c>
      <c r="AQ188" s="378"/>
      <c r="AR188" s="378"/>
      <c r="AS188" s="378"/>
      <c r="AT188" s="358"/>
      <c r="AU188" s="359"/>
      <c r="AV188" s="359"/>
      <c r="AW188" s="378" t="str">
        <f t="shared" si="87"/>
        <v/>
      </c>
      <c r="AX188" s="358"/>
      <c r="AY188" s="359"/>
      <c r="AZ188" s="359"/>
      <c r="BA188" s="378" t="str">
        <f t="shared" si="88"/>
        <v/>
      </c>
      <c r="BB188" s="358"/>
      <c r="BC188" s="359"/>
      <c r="BD188" s="359"/>
      <c r="BE188" s="378" t="str">
        <f t="shared" si="89"/>
        <v/>
      </c>
      <c r="BF188" s="358"/>
      <c r="BG188" s="359"/>
      <c r="BH188" s="378" t="str">
        <f t="shared" si="90"/>
        <v/>
      </c>
      <c r="BI188" s="378"/>
      <c r="BJ188" s="127"/>
      <c r="BK188" s="359"/>
      <c r="BL188" s="378" t="str">
        <f t="shared" si="91"/>
        <v/>
      </c>
      <c r="BM188" s="378"/>
      <c r="BN188" s="378" t="str">
        <f t="shared" si="94"/>
        <v/>
      </c>
      <c r="BO188" s="129"/>
      <c r="BP188" s="358"/>
      <c r="BQ188" s="359"/>
      <c r="BR188" s="378" t="str">
        <f t="shared" si="92"/>
        <v/>
      </c>
      <c r="BS188" s="378"/>
      <c r="BT188" s="378"/>
      <c r="BU188" s="129"/>
      <c r="BV188" s="358"/>
      <c r="BW188" s="359"/>
      <c r="BX188" s="359"/>
      <c r="BY188" s="359"/>
      <c r="BZ188" s="359"/>
      <c r="CA188" s="126"/>
      <c r="CB188" s="127"/>
      <c r="CC188" s="358"/>
      <c r="CD188" s="127"/>
    </row>
    <row r="189" spans="1:82" ht="18" customHeight="1">
      <c r="A189" s="123"/>
      <c r="B189" s="123"/>
      <c r="C189" s="123"/>
      <c r="D189" s="123"/>
      <c r="E189" s="124"/>
      <c r="F189" s="125"/>
      <c r="G189" s="123"/>
      <c r="H189" s="123"/>
      <c r="I189" s="123"/>
      <c r="J189" s="123"/>
      <c r="K189" s="169"/>
      <c r="L189" s="124"/>
      <c r="M189" s="169"/>
      <c r="N189" s="127"/>
      <c r="O189" s="129"/>
      <c r="P189" s="129"/>
      <c r="Q189" s="129"/>
      <c r="R189" s="129"/>
      <c r="S189" s="379"/>
      <c r="T189" s="380"/>
      <c r="U189" s="364"/>
      <c r="V189" s="358"/>
      <c r="W189" s="359"/>
      <c r="X189" s="378" t="str">
        <f t="shared" si="93"/>
        <v/>
      </c>
      <c r="Y189" s="378"/>
      <c r="Z189" s="378"/>
      <c r="AA189" s="378"/>
      <c r="AB189" s="129"/>
      <c r="AC189" s="358"/>
      <c r="AD189" s="359"/>
      <c r="AE189" s="359"/>
      <c r="AF189" s="359"/>
      <c r="AG189" s="359"/>
      <c r="AH189" s="358"/>
      <c r="AI189" s="359"/>
      <c r="AJ189" s="378" t="str">
        <f t="shared" si="85"/>
        <v/>
      </c>
      <c r="AK189" s="378"/>
      <c r="AL189" s="378"/>
      <c r="AM189" s="378"/>
      <c r="AN189" s="358"/>
      <c r="AO189" s="359"/>
      <c r="AP189" s="378" t="str">
        <f t="shared" si="86"/>
        <v/>
      </c>
      <c r="AQ189" s="378"/>
      <c r="AR189" s="378"/>
      <c r="AS189" s="378"/>
      <c r="AT189" s="358"/>
      <c r="AU189" s="359"/>
      <c r="AV189" s="359"/>
      <c r="AW189" s="378" t="str">
        <f t="shared" si="87"/>
        <v/>
      </c>
      <c r="AX189" s="358"/>
      <c r="AY189" s="359"/>
      <c r="AZ189" s="359"/>
      <c r="BA189" s="378" t="str">
        <f t="shared" si="88"/>
        <v/>
      </c>
      <c r="BB189" s="358"/>
      <c r="BC189" s="359"/>
      <c r="BD189" s="359"/>
      <c r="BE189" s="378" t="str">
        <f t="shared" si="89"/>
        <v/>
      </c>
      <c r="BF189" s="358"/>
      <c r="BG189" s="359"/>
      <c r="BH189" s="378" t="str">
        <f t="shared" si="90"/>
        <v/>
      </c>
      <c r="BI189" s="378"/>
      <c r="BJ189" s="127"/>
      <c r="BK189" s="359"/>
      <c r="BL189" s="378" t="str">
        <f t="shared" si="91"/>
        <v/>
      </c>
      <c r="BM189" s="378"/>
      <c r="BN189" s="378" t="str">
        <f t="shared" si="94"/>
        <v/>
      </c>
      <c r="BO189" s="129"/>
      <c r="BP189" s="358"/>
      <c r="BQ189" s="359"/>
      <c r="BR189" s="378" t="str">
        <f t="shared" si="92"/>
        <v/>
      </c>
      <c r="BS189" s="378"/>
      <c r="BT189" s="378"/>
      <c r="BU189" s="129"/>
      <c r="BV189" s="358"/>
      <c r="BW189" s="359"/>
      <c r="BX189" s="359"/>
      <c r="BY189" s="359"/>
      <c r="BZ189" s="359"/>
      <c r="CA189" s="126"/>
      <c r="CB189" s="127"/>
      <c r="CC189" s="358"/>
      <c r="CD189" s="127"/>
    </row>
    <row r="190" spans="1:82" ht="18" customHeight="1">
      <c r="A190" s="123"/>
      <c r="B190" s="123"/>
      <c r="C190" s="123"/>
      <c r="D190" s="123"/>
      <c r="E190" s="124"/>
      <c r="F190" s="125"/>
      <c r="G190" s="123"/>
      <c r="H190" s="123"/>
      <c r="I190" s="123"/>
      <c r="J190" s="123"/>
      <c r="K190" s="169"/>
      <c r="L190" s="124"/>
      <c r="M190" s="169"/>
      <c r="N190" s="127"/>
      <c r="O190" s="129"/>
      <c r="P190" s="129"/>
      <c r="Q190" s="129"/>
      <c r="R190" s="129"/>
      <c r="S190" s="379"/>
      <c r="T190" s="380"/>
      <c r="U190" s="364"/>
      <c r="V190" s="358"/>
      <c r="W190" s="359"/>
      <c r="X190" s="378" t="str">
        <f t="shared" si="93"/>
        <v/>
      </c>
      <c r="Y190" s="378"/>
      <c r="Z190" s="378"/>
      <c r="AA190" s="378"/>
      <c r="AB190" s="129"/>
      <c r="AC190" s="358"/>
      <c r="AD190" s="359"/>
      <c r="AE190" s="359"/>
      <c r="AF190" s="359"/>
      <c r="AG190" s="359"/>
      <c r="AH190" s="358"/>
      <c r="AI190" s="359"/>
      <c r="AJ190" s="378" t="str">
        <f t="shared" si="85"/>
        <v/>
      </c>
      <c r="AK190" s="378"/>
      <c r="AL190" s="378"/>
      <c r="AM190" s="378"/>
      <c r="AN190" s="358"/>
      <c r="AO190" s="359"/>
      <c r="AP190" s="378" t="str">
        <f t="shared" si="86"/>
        <v/>
      </c>
      <c r="AQ190" s="378"/>
      <c r="AR190" s="378"/>
      <c r="AS190" s="378"/>
      <c r="AT190" s="358"/>
      <c r="AU190" s="359"/>
      <c r="AV190" s="359"/>
      <c r="AW190" s="378" t="str">
        <f t="shared" si="87"/>
        <v/>
      </c>
      <c r="AX190" s="358"/>
      <c r="AY190" s="359"/>
      <c r="AZ190" s="359"/>
      <c r="BA190" s="378" t="str">
        <f t="shared" si="88"/>
        <v/>
      </c>
      <c r="BB190" s="358"/>
      <c r="BC190" s="359"/>
      <c r="BD190" s="359"/>
      <c r="BE190" s="378" t="str">
        <f t="shared" si="89"/>
        <v/>
      </c>
      <c r="BF190" s="358"/>
      <c r="BG190" s="359"/>
      <c r="BH190" s="378" t="str">
        <f t="shared" si="90"/>
        <v/>
      </c>
      <c r="BI190" s="378"/>
      <c r="BJ190" s="127"/>
      <c r="BK190" s="359"/>
      <c r="BL190" s="378" t="str">
        <f t="shared" si="91"/>
        <v/>
      </c>
      <c r="BM190" s="378"/>
      <c r="BN190" s="378" t="str">
        <f t="shared" si="94"/>
        <v/>
      </c>
      <c r="BO190" s="129"/>
      <c r="BP190" s="358"/>
      <c r="BQ190" s="359"/>
      <c r="BR190" s="378" t="str">
        <f t="shared" si="92"/>
        <v/>
      </c>
      <c r="BS190" s="378"/>
      <c r="BT190" s="378"/>
      <c r="BU190" s="129"/>
      <c r="BV190" s="358"/>
      <c r="BW190" s="359"/>
      <c r="BX190" s="359"/>
      <c r="BY190" s="359"/>
      <c r="BZ190" s="359"/>
      <c r="CA190" s="126"/>
      <c r="CB190" s="127"/>
      <c r="CC190" s="358"/>
      <c r="CD190" s="127"/>
    </row>
    <row r="191" spans="1:82" ht="18" customHeight="1">
      <c r="A191" s="123"/>
      <c r="B191" s="123"/>
      <c r="C191" s="123"/>
      <c r="D191" s="123"/>
      <c r="E191" s="124"/>
      <c r="F191" s="125"/>
      <c r="G191" s="123"/>
      <c r="H191" s="123"/>
      <c r="I191" s="123"/>
      <c r="J191" s="123"/>
      <c r="K191" s="169"/>
      <c r="L191" s="124"/>
      <c r="M191" s="169"/>
      <c r="N191" s="127"/>
      <c r="O191" s="129"/>
      <c r="P191" s="129"/>
      <c r="Q191" s="129"/>
      <c r="R191" s="129"/>
      <c r="S191" s="379"/>
      <c r="T191" s="380"/>
      <c r="U191" s="364"/>
      <c r="V191" s="358"/>
      <c r="W191" s="359"/>
      <c r="X191" s="378" t="str">
        <f t="shared" si="93"/>
        <v/>
      </c>
      <c r="Y191" s="378"/>
      <c r="Z191" s="378"/>
      <c r="AA191" s="378"/>
      <c r="AB191" s="129"/>
      <c r="AC191" s="358"/>
      <c r="AD191" s="359"/>
      <c r="AE191" s="359"/>
      <c r="AF191" s="359"/>
      <c r="AG191" s="359"/>
      <c r="AH191" s="358"/>
      <c r="AI191" s="359"/>
      <c r="AJ191" s="378" t="str">
        <f t="shared" si="85"/>
        <v/>
      </c>
      <c r="AK191" s="378"/>
      <c r="AL191" s="378"/>
      <c r="AM191" s="378"/>
      <c r="AN191" s="358"/>
      <c r="AO191" s="359"/>
      <c r="AP191" s="378" t="str">
        <f t="shared" si="86"/>
        <v/>
      </c>
      <c r="AQ191" s="378"/>
      <c r="AR191" s="378"/>
      <c r="AS191" s="378"/>
      <c r="AT191" s="358"/>
      <c r="AU191" s="359"/>
      <c r="AV191" s="359"/>
      <c r="AW191" s="378" t="str">
        <f t="shared" si="87"/>
        <v/>
      </c>
      <c r="AX191" s="358"/>
      <c r="AY191" s="359"/>
      <c r="AZ191" s="359"/>
      <c r="BA191" s="378" t="str">
        <f t="shared" si="88"/>
        <v/>
      </c>
      <c r="BB191" s="358"/>
      <c r="BC191" s="359"/>
      <c r="BD191" s="359"/>
      <c r="BE191" s="378" t="str">
        <f t="shared" si="89"/>
        <v/>
      </c>
      <c r="BF191" s="358"/>
      <c r="BG191" s="359"/>
      <c r="BH191" s="378" t="str">
        <f t="shared" si="90"/>
        <v/>
      </c>
      <c r="BI191" s="378"/>
      <c r="BJ191" s="127"/>
      <c r="BK191" s="359"/>
      <c r="BL191" s="378" t="str">
        <f t="shared" si="91"/>
        <v/>
      </c>
      <c r="BM191" s="378"/>
      <c r="BN191" s="378" t="str">
        <f t="shared" si="94"/>
        <v/>
      </c>
      <c r="BO191" s="129"/>
      <c r="BP191" s="358"/>
      <c r="BQ191" s="359"/>
      <c r="BR191" s="378" t="str">
        <f t="shared" si="92"/>
        <v/>
      </c>
      <c r="BS191" s="378"/>
      <c r="BT191" s="378"/>
      <c r="BU191" s="129"/>
      <c r="BV191" s="358"/>
      <c r="BW191" s="359"/>
      <c r="BX191" s="359"/>
      <c r="BY191" s="359"/>
      <c r="BZ191" s="359"/>
      <c r="CA191" s="126"/>
      <c r="CB191" s="127"/>
      <c r="CC191" s="358"/>
      <c r="CD191" s="127"/>
    </row>
    <row r="192" spans="1:82" ht="18" customHeight="1">
      <c r="A192" s="123"/>
      <c r="B192" s="123"/>
      <c r="C192" s="123"/>
      <c r="D192" s="123"/>
      <c r="E192" s="124"/>
      <c r="F192" s="125"/>
      <c r="G192" s="123"/>
      <c r="H192" s="123"/>
      <c r="I192" s="123"/>
      <c r="J192" s="123"/>
      <c r="K192" s="169"/>
      <c r="L192" s="124"/>
      <c r="M192" s="169"/>
      <c r="N192" s="127"/>
      <c r="O192" s="129"/>
      <c r="P192" s="129"/>
      <c r="Q192" s="129"/>
      <c r="R192" s="129"/>
      <c r="S192" s="379"/>
      <c r="T192" s="380"/>
      <c r="U192" s="364"/>
      <c r="V192" s="358"/>
      <c r="W192" s="359"/>
      <c r="X192" s="378" t="str">
        <f t="shared" si="93"/>
        <v/>
      </c>
      <c r="Y192" s="378"/>
      <c r="Z192" s="378"/>
      <c r="AA192" s="378"/>
      <c r="AB192" s="129"/>
      <c r="AC192" s="358"/>
      <c r="AD192" s="359"/>
      <c r="AE192" s="359"/>
      <c r="AF192" s="359"/>
      <c r="AG192" s="359"/>
      <c r="AH192" s="358"/>
      <c r="AI192" s="359"/>
      <c r="AJ192" s="378" t="str">
        <f t="shared" si="85"/>
        <v/>
      </c>
      <c r="AK192" s="378"/>
      <c r="AL192" s="378"/>
      <c r="AM192" s="378"/>
      <c r="AN192" s="358"/>
      <c r="AO192" s="359"/>
      <c r="AP192" s="378" t="str">
        <f t="shared" si="86"/>
        <v/>
      </c>
      <c r="AQ192" s="378"/>
      <c r="AR192" s="378"/>
      <c r="AS192" s="378"/>
      <c r="AT192" s="358"/>
      <c r="AU192" s="359"/>
      <c r="AV192" s="359"/>
      <c r="AW192" s="378" t="str">
        <f t="shared" si="87"/>
        <v/>
      </c>
      <c r="AX192" s="358"/>
      <c r="AY192" s="359"/>
      <c r="AZ192" s="359"/>
      <c r="BA192" s="378" t="str">
        <f t="shared" si="88"/>
        <v/>
      </c>
      <c r="BB192" s="358"/>
      <c r="BC192" s="359"/>
      <c r="BD192" s="359"/>
      <c r="BE192" s="378" t="str">
        <f t="shared" si="89"/>
        <v/>
      </c>
      <c r="BF192" s="358"/>
      <c r="BG192" s="359"/>
      <c r="BH192" s="378" t="str">
        <f t="shared" si="90"/>
        <v/>
      </c>
      <c r="BI192" s="378"/>
      <c r="BJ192" s="127"/>
      <c r="BK192" s="359"/>
      <c r="BL192" s="378" t="str">
        <f t="shared" si="91"/>
        <v/>
      </c>
      <c r="BM192" s="378"/>
      <c r="BN192" s="378" t="str">
        <f t="shared" si="94"/>
        <v/>
      </c>
      <c r="BO192" s="129"/>
      <c r="BP192" s="358"/>
      <c r="BQ192" s="359"/>
      <c r="BR192" s="378" t="str">
        <f t="shared" si="92"/>
        <v/>
      </c>
      <c r="BS192" s="378"/>
      <c r="BT192" s="378"/>
      <c r="BU192" s="129"/>
      <c r="BV192" s="358"/>
      <c r="BW192" s="359"/>
      <c r="BX192" s="359"/>
      <c r="BY192" s="359"/>
      <c r="BZ192" s="359"/>
      <c r="CA192" s="126"/>
      <c r="CB192" s="127"/>
      <c r="CC192" s="358"/>
      <c r="CD192" s="127"/>
    </row>
    <row r="193" spans="1:82" ht="18" customHeight="1">
      <c r="A193" s="123"/>
      <c r="B193" s="123"/>
      <c r="C193" s="123"/>
      <c r="D193" s="123"/>
      <c r="E193" s="124"/>
      <c r="F193" s="125"/>
      <c r="G193" s="123"/>
      <c r="H193" s="123"/>
      <c r="I193" s="123"/>
      <c r="J193" s="123"/>
      <c r="K193" s="169"/>
      <c r="L193" s="124"/>
      <c r="M193" s="169"/>
      <c r="N193" s="127"/>
      <c r="O193" s="129"/>
      <c r="P193" s="129"/>
      <c r="Q193" s="129"/>
      <c r="R193" s="129"/>
      <c r="S193" s="379"/>
      <c r="T193" s="380"/>
      <c r="U193" s="364"/>
      <c r="V193" s="358"/>
      <c r="W193" s="359"/>
      <c r="X193" s="378" t="str">
        <f t="shared" si="93"/>
        <v/>
      </c>
      <c r="Y193" s="378"/>
      <c r="Z193" s="378"/>
      <c r="AA193" s="378"/>
      <c r="AB193" s="129"/>
      <c r="AC193" s="358"/>
      <c r="AD193" s="359"/>
      <c r="AE193" s="359"/>
      <c r="AF193" s="359"/>
      <c r="AG193" s="359"/>
      <c r="AH193" s="358"/>
      <c r="AI193" s="359"/>
      <c r="AJ193" s="378" t="str">
        <f t="shared" si="85"/>
        <v/>
      </c>
      <c r="AK193" s="378"/>
      <c r="AL193" s="378"/>
      <c r="AM193" s="378"/>
      <c r="AN193" s="358"/>
      <c r="AO193" s="359"/>
      <c r="AP193" s="378" t="str">
        <f t="shared" si="86"/>
        <v/>
      </c>
      <c r="AQ193" s="378"/>
      <c r="AR193" s="378"/>
      <c r="AS193" s="378"/>
      <c r="AT193" s="358"/>
      <c r="AU193" s="359"/>
      <c r="AV193" s="359"/>
      <c r="AW193" s="378" t="str">
        <f t="shared" si="87"/>
        <v/>
      </c>
      <c r="AX193" s="358"/>
      <c r="AY193" s="359"/>
      <c r="AZ193" s="359"/>
      <c r="BA193" s="378" t="str">
        <f t="shared" si="88"/>
        <v/>
      </c>
      <c r="BB193" s="358"/>
      <c r="BC193" s="359"/>
      <c r="BD193" s="359"/>
      <c r="BE193" s="378" t="str">
        <f t="shared" si="89"/>
        <v/>
      </c>
      <c r="BF193" s="358"/>
      <c r="BG193" s="359"/>
      <c r="BH193" s="378" t="str">
        <f t="shared" si="90"/>
        <v/>
      </c>
      <c r="BI193" s="378"/>
      <c r="BJ193" s="127"/>
      <c r="BK193" s="359"/>
      <c r="BL193" s="378" t="str">
        <f t="shared" si="91"/>
        <v/>
      </c>
      <c r="BM193" s="378"/>
      <c r="BN193" s="378" t="str">
        <f t="shared" si="94"/>
        <v/>
      </c>
      <c r="BO193" s="129"/>
      <c r="BP193" s="358"/>
      <c r="BQ193" s="359"/>
      <c r="BR193" s="378" t="str">
        <f t="shared" si="92"/>
        <v/>
      </c>
      <c r="BS193" s="378"/>
      <c r="BT193" s="378"/>
      <c r="BU193" s="129"/>
      <c r="BV193" s="358"/>
      <c r="BW193" s="359"/>
      <c r="BX193" s="359"/>
      <c r="BY193" s="359"/>
      <c r="BZ193" s="359"/>
      <c r="CA193" s="126"/>
      <c r="CB193" s="127"/>
      <c r="CC193" s="358"/>
      <c r="CD193" s="127"/>
    </row>
    <row r="194" spans="1:82" ht="18" customHeight="1">
      <c r="A194" s="123"/>
      <c r="B194" s="123"/>
      <c r="C194" s="123"/>
      <c r="D194" s="123"/>
      <c r="E194" s="124"/>
      <c r="F194" s="125"/>
      <c r="G194" s="123"/>
      <c r="H194" s="123"/>
      <c r="I194" s="123"/>
      <c r="J194" s="123"/>
      <c r="K194" s="169"/>
      <c r="L194" s="124"/>
      <c r="M194" s="169"/>
      <c r="N194" s="127"/>
      <c r="O194" s="129"/>
      <c r="P194" s="129"/>
      <c r="Q194" s="129"/>
      <c r="R194" s="129"/>
      <c r="S194" s="379"/>
      <c r="T194" s="380"/>
      <c r="U194" s="364"/>
      <c r="V194" s="358"/>
      <c r="W194" s="359"/>
      <c r="X194" s="378" t="str">
        <f t="shared" si="93"/>
        <v/>
      </c>
      <c r="Y194" s="378"/>
      <c r="Z194" s="378"/>
      <c r="AA194" s="378"/>
      <c r="AB194" s="129"/>
      <c r="AC194" s="358"/>
      <c r="AD194" s="359"/>
      <c r="AE194" s="359"/>
      <c r="AF194" s="359"/>
      <c r="AG194" s="359"/>
      <c r="AH194" s="358"/>
      <c r="AI194" s="359"/>
      <c r="AJ194" s="378" t="str">
        <f t="shared" si="85"/>
        <v/>
      </c>
      <c r="AK194" s="378"/>
      <c r="AL194" s="378"/>
      <c r="AM194" s="378"/>
      <c r="AN194" s="358"/>
      <c r="AO194" s="359"/>
      <c r="AP194" s="378" t="str">
        <f t="shared" si="86"/>
        <v/>
      </c>
      <c r="AQ194" s="378"/>
      <c r="AR194" s="378"/>
      <c r="AS194" s="378"/>
      <c r="AT194" s="358"/>
      <c r="AU194" s="359"/>
      <c r="AV194" s="359"/>
      <c r="AW194" s="378" t="str">
        <f t="shared" si="87"/>
        <v/>
      </c>
      <c r="AX194" s="358"/>
      <c r="AY194" s="376"/>
      <c r="AZ194" s="376"/>
      <c r="BA194" s="378" t="str">
        <f t="shared" si="88"/>
        <v/>
      </c>
      <c r="BB194" s="358"/>
      <c r="BC194" s="359"/>
      <c r="BD194" s="359"/>
      <c r="BE194" s="378" t="str">
        <f t="shared" si="89"/>
        <v/>
      </c>
      <c r="BF194" s="358"/>
      <c r="BG194" s="359"/>
      <c r="BH194" s="378" t="str">
        <f t="shared" si="90"/>
        <v/>
      </c>
      <c r="BI194" s="378"/>
      <c r="BJ194" s="127"/>
      <c r="BK194" s="359"/>
      <c r="BL194" s="378" t="str">
        <f t="shared" si="91"/>
        <v/>
      </c>
      <c r="BM194" s="378"/>
      <c r="BN194" s="378" t="str">
        <f t="shared" si="94"/>
        <v/>
      </c>
      <c r="BO194" s="129"/>
      <c r="BP194" s="358"/>
      <c r="BQ194" s="359"/>
      <c r="BR194" s="378" t="str">
        <f t="shared" si="92"/>
        <v/>
      </c>
      <c r="BS194" s="378"/>
      <c r="BT194" s="378"/>
      <c r="BU194" s="129"/>
      <c r="BV194" s="358"/>
      <c r="BW194" s="359"/>
      <c r="BX194" s="359"/>
      <c r="BY194" s="359"/>
      <c r="BZ194" s="359"/>
      <c r="CA194" s="126"/>
      <c r="CB194" s="127"/>
      <c r="CC194" s="358"/>
      <c r="CD194" s="127"/>
    </row>
    <row r="195" spans="1:82" ht="18" customHeight="1">
      <c r="A195" s="123"/>
      <c r="B195" s="123"/>
      <c r="C195" s="123"/>
      <c r="D195" s="123"/>
      <c r="E195" s="124"/>
      <c r="F195" s="125"/>
      <c r="G195" s="123"/>
      <c r="H195" s="123"/>
      <c r="I195" s="123"/>
      <c r="J195" s="123"/>
      <c r="K195" s="169"/>
      <c r="L195" s="124"/>
      <c r="M195" s="169"/>
      <c r="N195" s="127"/>
      <c r="O195" s="129"/>
      <c r="P195" s="129"/>
      <c r="Q195" s="129"/>
      <c r="R195" s="129"/>
      <c r="S195" s="379"/>
      <c r="T195" s="380"/>
      <c r="U195" s="364"/>
      <c r="V195" s="366"/>
      <c r="W195" s="369"/>
      <c r="X195" s="378" t="str">
        <f t="shared" si="93"/>
        <v/>
      </c>
      <c r="Y195" s="378"/>
      <c r="Z195" s="378"/>
      <c r="AA195" s="378"/>
      <c r="AB195" s="129"/>
      <c r="AC195" s="366"/>
      <c r="AD195" s="369"/>
      <c r="AE195" s="369"/>
      <c r="AF195" s="369"/>
      <c r="AG195" s="369"/>
      <c r="AH195" s="366"/>
      <c r="AI195" s="369"/>
      <c r="AJ195" s="378" t="str">
        <f t="shared" si="85"/>
        <v/>
      </c>
      <c r="AK195" s="378"/>
      <c r="AL195" s="378"/>
      <c r="AM195" s="378"/>
      <c r="AN195" s="366"/>
      <c r="AO195" s="369"/>
      <c r="AP195" s="378" t="str">
        <f t="shared" si="86"/>
        <v/>
      </c>
      <c r="AQ195" s="378"/>
      <c r="AR195" s="378"/>
      <c r="AS195" s="378"/>
      <c r="AT195" s="366"/>
      <c r="AU195" s="369"/>
      <c r="AV195" s="369"/>
      <c r="AW195" s="378" t="str">
        <f t="shared" si="87"/>
        <v/>
      </c>
      <c r="AX195" s="366"/>
      <c r="AY195" s="369"/>
      <c r="AZ195" s="369"/>
      <c r="BA195" s="378" t="str">
        <f t="shared" si="88"/>
        <v/>
      </c>
      <c r="BB195" s="366"/>
      <c r="BC195" s="369"/>
      <c r="BD195" s="369"/>
      <c r="BE195" s="378" t="str">
        <f t="shared" si="89"/>
        <v/>
      </c>
      <c r="BF195" s="366"/>
      <c r="BG195" s="369"/>
      <c r="BH195" s="378" t="str">
        <f t="shared" si="90"/>
        <v/>
      </c>
      <c r="BI195" s="378"/>
      <c r="BJ195" s="137"/>
      <c r="BK195" s="369"/>
      <c r="BL195" s="378" t="str">
        <f t="shared" si="91"/>
        <v/>
      </c>
      <c r="BM195" s="378"/>
      <c r="BN195" s="378" t="str">
        <f t="shared" si="94"/>
        <v/>
      </c>
      <c r="BO195" s="129"/>
      <c r="BP195" s="366"/>
      <c r="BQ195" s="369"/>
      <c r="BR195" s="378" t="str">
        <f t="shared" si="92"/>
        <v/>
      </c>
      <c r="BS195" s="378"/>
      <c r="BT195" s="378"/>
      <c r="BU195" s="129"/>
      <c r="BV195" s="366"/>
      <c r="BW195" s="369"/>
      <c r="BX195" s="369"/>
      <c r="BY195" s="369"/>
      <c r="BZ195" s="369"/>
      <c r="CA195" s="136"/>
      <c r="CB195" s="137"/>
      <c r="CC195" s="366"/>
      <c r="CD195" s="137"/>
    </row>
    <row r="196" spans="1:82" ht="18" customHeight="1">
      <c r="A196" s="123"/>
      <c r="B196" s="123"/>
      <c r="C196" s="123"/>
      <c r="D196" s="123"/>
      <c r="E196" s="124"/>
      <c r="F196" s="125"/>
      <c r="G196" s="123"/>
      <c r="H196" s="123"/>
      <c r="I196" s="123"/>
      <c r="J196" s="123"/>
      <c r="K196" s="169"/>
      <c r="L196" s="124"/>
      <c r="M196" s="169"/>
      <c r="N196" s="127"/>
      <c r="O196" s="129"/>
      <c r="P196" s="129"/>
      <c r="Q196" s="129"/>
      <c r="R196" s="129"/>
      <c r="S196" s="379"/>
      <c r="T196" s="380"/>
      <c r="U196" s="364"/>
      <c r="V196" s="366"/>
      <c r="W196" s="369"/>
      <c r="X196" s="378" t="str">
        <f t="shared" si="93"/>
        <v/>
      </c>
      <c r="Y196" s="378"/>
      <c r="Z196" s="378"/>
      <c r="AA196" s="378"/>
      <c r="AB196" s="129"/>
      <c r="AC196" s="366"/>
      <c r="AD196" s="369"/>
      <c r="AE196" s="369"/>
      <c r="AF196" s="369"/>
      <c r="AG196" s="369"/>
      <c r="AH196" s="366"/>
      <c r="AI196" s="369"/>
      <c r="AJ196" s="378" t="str">
        <f t="shared" si="85"/>
        <v/>
      </c>
      <c r="AK196" s="378"/>
      <c r="AL196" s="378"/>
      <c r="AM196" s="378"/>
      <c r="AN196" s="366"/>
      <c r="AO196" s="369"/>
      <c r="AP196" s="378" t="str">
        <f t="shared" si="86"/>
        <v/>
      </c>
      <c r="AQ196" s="378"/>
      <c r="AR196" s="378"/>
      <c r="AS196" s="378"/>
      <c r="AT196" s="366"/>
      <c r="AU196" s="359"/>
      <c r="AV196" s="359"/>
      <c r="AW196" s="378" t="str">
        <f t="shared" si="87"/>
        <v/>
      </c>
      <c r="AX196" s="366"/>
      <c r="AY196" s="369"/>
      <c r="AZ196" s="369"/>
      <c r="BA196" s="378" t="str">
        <f t="shared" si="88"/>
        <v/>
      </c>
      <c r="BB196" s="366"/>
      <c r="BC196" s="359"/>
      <c r="BD196" s="359"/>
      <c r="BE196" s="378" t="str">
        <f t="shared" si="89"/>
        <v/>
      </c>
      <c r="BF196" s="366"/>
      <c r="BG196" s="369"/>
      <c r="BH196" s="378" t="str">
        <f t="shared" si="90"/>
        <v/>
      </c>
      <c r="BI196" s="378"/>
      <c r="BJ196" s="137"/>
      <c r="BK196" s="369"/>
      <c r="BL196" s="378" t="str">
        <f t="shared" si="91"/>
        <v/>
      </c>
      <c r="BM196" s="378"/>
      <c r="BN196" s="378" t="str">
        <f t="shared" si="94"/>
        <v/>
      </c>
      <c r="BO196" s="129"/>
      <c r="BP196" s="366"/>
      <c r="BQ196" s="369"/>
      <c r="BR196" s="378" t="str">
        <f t="shared" si="92"/>
        <v/>
      </c>
      <c r="BS196" s="378"/>
      <c r="BT196" s="378"/>
      <c r="BU196" s="129"/>
      <c r="BV196" s="366"/>
      <c r="BW196" s="369"/>
      <c r="BX196" s="369"/>
      <c r="BY196" s="369"/>
      <c r="BZ196" s="369"/>
      <c r="CA196" s="136"/>
      <c r="CB196" s="137"/>
      <c r="CC196" s="366"/>
      <c r="CD196" s="137"/>
    </row>
    <row r="197" spans="1:82" ht="18" customHeight="1">
      <c r="A197" s="123"/>
      <c r="B197" s="123"/>
      <c r="C197" s="123"/>
      <c r="D197" s="123"/>
      <c r="E197" s="124"/>
      <c r="F197" s="125"/>
      <c r="G197" s="123"/>
      <c r="H197" s="123"/>
      <c r="I197" s="123"/>
      <c r="J197" s="123"/>
      <c r="K197" s="169"/>
      <c r="L197" s="124"/>
      <c r="M197" s="169"/>
      <c r="N197" s="127"/>
      <c r="O197" s="129"/>
      <c r="P197" s="129"/>
      <c r="Q197" s="129"/>
      <c r="R197" s="129"/>
      <c r="S197" s="379"/>
      <c r="T197" s="380"/>
      <c r="U197" s="364"/>
      <c r="V197" s="366"/>
      <c r="W197" s="369"/>
      <c r="X197" s="378" t="str">
        <f t="shared" si="93"/>
        <v/>
      </c>
      <c r="Y197" s="378"/>
      <c r="Z197" s="378"/>
      <c r="AA197" s="378"/>
      <c r="AB197" s="129"/>
      <c r="AC197" s="366"/>
      <c r="AD197" s="369"/>
      <c r="AE197" s="369"/>
      <c r="AF197" s="369"/>
      <c r="AG197" s="369"/>
      <c r="AH197" s="366"/>
      <c r="AI197" s="369"/>
      <c r="AJ197" s="378" t="str">
        <f t="shared" si="85"/>
        <v/>
      </c>
      <c r="AK197" s="378"/>
      <c r="AL197" s="378"/>
      <c r="AM197" s="378"/>
      <c r="AN197" s="366"/>
      <c r="AO197" s="369"/>
      <c r="AP197" s="378" t="str">
        <f t="shared" si="86"/>
        <v/>
      </c>
      <c r="AQ197" s="378"/>
      <c r="AR197" s="378"/>
      <c r="AS197" s="378"/>
      <c r="AT197" s="366"/>
      <c r="AU197" s="369"/>
      <c r="AV197" s="369"/>
      <c r="AW197" s="378" t="str">
        <f t="shared" si="87"/>
        <v/>
      </c>
      <c r="AX197" s="366"/>
      <c r="AY197" s="369"/>
      <c r="AZ197" s="369"/>
      <c r="BA197" s="378" t="str">
        <f t="shared" si="88"/>
        <v/>
      </c>
      <c r="BB197" s="366"/>
      <c r="BC197" s="369"/>
      <c r="BD197" s="369"/>
      <c r="BE197" s="378" t="str">
        <f t="shared" si="89"/>
        <v/>
      </c>
      <c r="BF197" s="366"/>
      <c r="BG197" s="369"/>
      <c r="BH197" s="378" t="str">
        <f t="shared" si="90"/>
        <v/>
      </c>
      <c r="BI197" s="378"/>
      <c r="BJ197" s="137"/>
      <c r="BK197" s="369"/>
      <c r="BL197" s="378" t="str">
        <f t="shared" si="91"/>
        <v/>
      </c>
      <c r="BM197" s="378"/>
      <c r="BN197" s="378" t="str">
        <f t="shared" si="94"/>
        <v/>
      </c>
      <c r="BO197" s="129"/>
      <c r="BP197" s="366"/>
      <c r="BQ197" s="369"/>
      <c r="BR197" s="378" t="str">
        <f t="shared" si="92"/>
        <v/>
      </c>
      <c r="BS197" s="378"/>
      <c r="BT197" s="378"/>
      <c r="BU197" s="129"/>
      <c r="BV197" s="366"/>
      <c r="BW197" s="369"/>
      <c r="BX197" s="369"/>
      <c r="BY197" s="369"/>
      <c r="BZ197" s="369"/>
      <c r="CA197" s="136"/>
      <c r="CB197" s="137"/>
      <c r="CC197" s="366"/>
      <c r="CD197" s="137"/>
    </row>
    <row r="198" spans="1:82" ht="18" customHeight="1">
      <c r="A198" s="123"/>
      <c r="B198" s="123"/>
      <c r="C198" s="123"/>
      <c r="D198" s="123"/>
      <c r="E198" s="124"/>
      <c r="F198" s="125"/>
      <c r="G198" s="123"/>
      <c r="H198" s="123"/>
      <c r="I198" s="123"/>
      <c r="J198" s="123"/>
      <c r="K198" s="169"/>
      <c r="L198" s="124"/>
      <c r="M198" s="169"/>
      <c r="N198" s="127"/>
      <c r="O198" s="129"/>
      <c r="P198" s="129"/>
      <c r="Q198" s="129"/>
      <c r="R198" s="129"/>
      <c r="S198" s="379"/>
      <c r="T198" s="380"/>
      <c r="U198" s="364"/>
      <c r="V198" s="366"/>
      <c r="W198" s="369"/>
      <c r="X198" s="378" t="str">
        <f t="shared" si="93"/>
        <v/>
      </c>
      <c r="Y198" s="378"/>
      <c r="Z198" s="378"/>
      <c r="AA198" s="378"/>
      <c r="AB198" s="129"/>
      <c r="AC198" s="366"/>
      <c r="AD198" s="369"/>
      <c r="AE198" s="369"/>
      <c r="AF198" s="369"/>
      <c r="AG198" s="369"/>
      <c r="AH198" s="366"/>
      <c r="AI198" s="369"/>
      <c r="AJ198" s="378" t="str">
        <f t="shared" si="85"/>
        <v/>
      </c>
      <c r="AK198" s="378"/>
      <c r="AL198" s="378"/>
      <c r="AM198" s="378"/>
      <c r="AN198" s="366"/>
      <c r="AO198" s="369"/>
      <c r="AP198" s="378" t="str">
        <f t="shared" si="86"/>
        <v/>
      </c>
      <c r="AQ198" s="378"/>
      <c r="AR198" s="378"/>
      <c r="AS198" s="378"/>
      <c r="AT198" s="366"/>
      <c r="AU198" s="369"/>
      <c r="AV198" s="369"/>
      <c r="AW198" s="378" t="str">
        <f t="shared" si="87"/>
        <v/>
      </c>
      <c r="AX198" s="366"/>
      <c r="AY198" s="369"/>
      <c r="AZ198" s="369"/>
      <c r="BA198" s="378" t="str">
        <f t="shared" si="88"/>
        <v/>
      </c>
      <c r="BB198" s="366"/>
      <c r="BC198" s="369"/>
      <c r="BD198" s="369"/>
      <c r="BE198" s="378" t="str">
        <f t="shared" si="89"/>
        <v/>
      </c>
      <c r="BF198" s="366"/>
      <c r="BG198" s="369"/>
      <c r="BH198" s="378" t="str">
        <f t="shared" si="90"/>
        <v/>
      </c>
      <c r="BI198" s="378"/>
      <c r="BJ198" s="137"/>
      <c r="BK198" s="369"/>
      <c r="BL198" s="378" t="str">
        <f t="shared" si="91"/>
        <v/>
      </c>
      <c r="BM198" s="378"/>
      <c r="BN198" s="378" t="str">
        <f t="shared" si="94"/>
        <v/>
      </c>
      <c r="BO198" s="129"/>
      <c r="BP198" s="366"/>
      <c r="BQ198" s="369"/>
      <c r="BR198" s="378" t="str">
        <f t="shared" si="92"/>
        <v/>
      </c>
      <c r="BS198" s="378"/>
      <c r="BT198" s="378"/>
      <c r="BU198" s="129"/>
      <c r="BV198" s="366"/>
      <c r="BW198" s="369"/>
      <c r="BX198" s="369"/>
      <c r="BY198" s="369"/>
      <c r="BZ198" s="369"/>
      <c r="CA198" s="136"/>
      <c r="CB198" s="137"/>
      <c r="CC198" s="366"/>
      <c r="CD198" s="137"/>
    </row>
    <row r="199" spans="1:82" ht="18" customHeight="1">
      <c r="A199" s="123"/>
      <c r="B199" s="123"/>
      <c r="C199" s="123"/>
      <c r="D199" s="123"/>
      <c r="E199" s="124"/>
      <c r="F199" s="125"/>
      <c r="G199" s="123"/>
      <c r="H199" s="123"/>
      <c r="I199" s="123"/>
      <c r="J199" s="123"/>
      <c r="K199" s="169"/>
      <c r="L199" s="124"/>
      <c r="M199" s="169"/>
      <c r="N199" s="127"/>
      <c r="O199" s="129"/>
      <c r="P199" s="129"/>
      <c r="Q199" s="129"/>
      <c r="R199" s="129"/>
      <c r="S199" s="379"/>
      <c r="T199" s="380"/>
      <c r="U199" s="364"/>
      <c r="V199" s="366"/>
      <c r="W199" s="369"/>
      <c r="X199" s="378" t="str">
        <f t="shared" si="93"/>
        <v/>
      </c>
      <c r="Y199" s="378"/>
      <c r="Z199" s="378"/>
      <c r="AA199" s="378"/>
      <c r="AB199" s="129"/>
      <c r="AC199" s="366"/>
      <c r="AD199" s="369"/>
      <c r="AE199" s="369"/>
      <c r="AF199" s="369"/>
      <c r="AG199" s="369"/>
      <c r="AH199" s="366"/>
      <c r="AI199" s="369"/>
      <c r="AJ199" s="378" t="str">
        <f t="shared" si="85"/>
        <v/>
      </c>
      <c r="AK199" s="378"/>
      <c r="AL199" s="378"/>
      <c r="AM199" s="378"/>
      <c r="AN199" s="366"/>
      <c r="AO199" s="369"/>
      <c r="AP199" s="378" t="str">
        <f t="shared" si="86"/>
        <v/>
      </c>
      <c r="AQ199" s="378"/>
      <c r="AR199" s="378"/>
      <c r="AS199" s="378"/>
      <c r="AT199" s="366"/>
      <c r="AU199" s="369"/>
      <c r="AV199" s="369"/>
      <c r="AW199" s="378" t="str">
        <f t="shared" si="87"/>
        <v/>
      </c>
      <c r="AX199" s="366"/>
      <c r="AY199" s="369"/>
      <c r="AZ199" s="369"/>
      <c r="BA199" s="378" t="str">
        <f t="shared" si="88"/>
        <v/>
      </c>
      <c r="BB199" s="366"/>
      <c r="BC199" s="369"/>
      <c r="BD199" s="369"/>
      <c r="BE199" s="378" t="str">
        <f t="shared" si="89"/>
        <v/>
      </c>
      <c r="BF199" s="366"/>
      <c r="BG199" s="369"/>
      <c r="BH199" s="378" t="str">
        <f t="shared" si="90"/>
        <v/>
      </c>
      <c r="BI199" s="378"/>
      <c r="BJ199" s="137"/>
      <c r="BK199" s="369"/>
      <c r="BL199" s="378" t="str">
        <f t="shared" si="91"/>
        <v/>
      </c>
      <c r="BM199" s="378"/>
      <c r="BN199" s="378" t="str">
        <f t="shared" si="94"/>
        <v/>
      </c>
      <c r="BO199" s="129"/>
      <c r="BP199" s="366"/>
      <c r="BQ199" s="369"/>
      <c r="BR199" s="378" t="str">
        <f t="shared" si="92"/>
        <v/>
      </c>
      <c r="BS199" s="378"/>
      <c r="BT199" s="378"/>
      <c r="BU199" s="129"/>
      <c r="BV199" s="366"/>
      <c r="BW199" s="369"/>
      <c r="BX199" s="369"/>
      <c r="BY199" s="369"/>
      <c r="BZ199" s="369"/>
      <c r="CA199" s="136"/>
      <c r="CB199" s="137"/>
      <c r="CC199" s="366"/>
      <c r="CD199" s="137"/>
    </row>
    <row r="200" spans="1:82" ht="18" customHeight="1">
      <c r="A200" s="123"/>
      <c r="B200" s="123"/>
      <c r="C200" s="123"/>
      <c r="D200" s="123"/>
      <c r="E200" s="124"/>
      <c r="F200" s="125"/>
      <c r="G200" s="123"/>
      <c r="H200" s="123"/>
      <c r="I200" s="123"/>
      <c r="J200" s="123"/>
      <c r="K200" s="169"/>
      <c r="L200" s="124"/>
      <c r="M200" s="169"/>
      <c r="N200" s="127"/>
      <c r="O200" s="129"/>
      <c r="P200" s="129"/>
      <c r="Q200" s="129"/>
      <c r="R200" s="129"/>
      <c r="S200" s="379"/>
      <c r="T200" s="380"/>
      <c r="U200" s="364"/>
      <c r="V200" s="366"/>
      <c r="W200" s="369"/>
      <c r="X200" s="378" t="str">
        <f t="shared" si="93"/>
        <v/>
      </c>
      <c r="Y200" s="378"/>
      <c r="Z200" s="378"/>
      <c r="AA200" s="378"/>
      <c r="AB200" s="129"/>
      <c r="AC200" s="366"/>
      <c r="AD200" s="369"/>
      <c r="AE200" s="369"/>
      <c r="AF200" s="369"/>
      <c r="AG200" s="369"/>
      <c r="AH200" s="366"/>
      <c r="AI200" s="369"/>
      <c r="AJ200" s="378" t="str">
        <f t="shared" si="85"/>
        <v/>
      </c>
      <c r="AK200" s="378"/>
      <c r="AL200" s="378"/>
      <c r="AM200" s="378"/>
      <c r="AN200" s="366"/>
      <c r="AO200" s="369"/>
      <c r="AP200" s="378" t="str">
        <f t="shared" si="86"/>
        <v/>
      </c>
      <c r="AQ200" s="378"/>
      <c r="AR200" s="378"/>
      <c r="AS200" s="378"/>
      <c r="AT200" s="366"/>
      <c r="AU200" s="369"/>
      <c r="AV200" s="369"/>
      <c r="AW200" s="378" t="str">
        <f t="shared" si="87"/>
        <v/>
      </c>
      <c r="AX200" s="366"/>
      <c r="AY200" s="369"/>
      <c r="AZ200" s="369"/>
      <c r="BA200" s="378" t="str">
        <f t="shared" si="88"/>
        <v/>
      </c>
      <c r="BB200" s="366"/>
      <c r="BC200" s="369"/>
      <c r="BD200" s="369"/>
      <c r="BE200" s="378" t="str">
        <f t="shared" si="89"/>
        <v/>
      </c>
      <c r="BF200" s="366"/>
      <c r="BG200" s="369"/>
      <c r="BH200" s="378" t="str">
        <f t="shared" si="90"/>
        <v/>
      </c>
      <c r="BI200" s="378"/>
      <c r="BJ200" s="137"/>
      <c r="BK200" s="369"/>
      <c r="BL200" s="378" t="str">
        <f t="shared" si="91"/>
        <v/>
      </c>
      <c r="BM200" s="378"/>
      <c r="BN200" s="378" t="str">
        <f t="shared" si="94"/>
        <v/>
      </c>
      <c r="BO200" s="129"/>
      <c r="BP200" s="366"/>
      <c r="BQ200" s="369"/>
      <c r="BR200" s="378" t="str">
        <f t="shared" si="92"/>
        <v/>
      </c>
      <c r="BS200" s="378"/>
      <c r="BT200" s="378"/>
      <c r="BU200" s="129"/>
      <c r="BV200" s="366"/>
      <c r="BW200" s="369"/>
      <c r="BX200" s="369"/>
      <c r="BY200" s="369"/>
      <c r="BZ200" s="369"/>
      <c r="CA200" s="136"/>
      <c r="CB200" s="137"/>
      <c r="CC200" s="366"/>
      <c r="CD200" s="137"/>
    </row>
    <row r="201" spans="1:82" ht="18" customHeight="1">
      <c r="A201" s="123"/>
      <c r="B201" s="123"/>
      <c r="C201" s="123"/>
      <c r="D201" s="123"/>
      <c r="E201" s="124"/>
      <c r="F201" s="125"/>
      <c r="G201" s="123"/>
      <c r="H201" s="123"/>
      <c r="I201" s="123"/>
      <c r="J201" s="123"/>
      <c r="K201" s="169"/>
      <c r="L201" s="124"/>
      <c r="M201" s="169"/>
      <c r="N201" s="127"/>
      <c r="O201" s="129"/>
      <c r="P201" s="129"/>
      <c r="Q201" s="129"/>
      <c r="R201" s="129"/>
      <c r="S201" s="379"/>
      <c r="T201" s="380"/>
      <c r="U201" s="364"/>
      <c r="V201" s="366"/>
      <c r="W201" s="369"/>
      <c r="X201" s="378" t="str">
        <f t="shared" si="93"/>
        <v/>
      </c>
      <c r="Y201" s="378"/>
      <c r="Z201" s="378"/>
      <c r="AA201" s="378"/>
      <c r="AB201" s="129"/>
      <c r="AC201" s="366"/>
      <c r="AD201" s="369"/>
      <c r="AE201" s="369"/>
      <c r="AF201" s="369"/>
      <c r="AG201" s="369"/>
      <c r="AH201" s="366"/>
      <c r="AI201" s="369"/>
      <c r="AJ201" s="378" t="str">
        <f t="shared" si="85"/>
        <v/>
      </c>
      <c r="AK201" s="378"/>
      <c r="AL201" s="378"/>
      <c r="AM201" s="378"/>
      <c r="AN201" s="366"/>
      <c r="AO201" s="369"/>
      <c r="AP201" s="378" t="str">
        <f t="shared" si="86"/>
        <v/>
      </c>
      <c r="AQ201" s="378"/>
      <c r="AR201" s="378"/>
      <c r="AS201" s="378"/>
      <c r="AT201" s="366"/>
      <c r="AU201" s="369"/>
      <c r="AV201" s="369"/>
      <c r="AW201" s="378" t="str">
        <f t="shared" si="87"/>
        <v/>
      </c>
      <c r="AX201" s="366"/>
      <c r="AY201" s="369"/>
      <c r="AZ201" s="369"/>
      <c r="BA201" s="378" t="str">
        <f t="shared" si="88"/>
        <v/>
      </c>
      <c r="BB201" s="366"/>
      <c r="BC201" s="369"/>
      <c r="BD201" s="369"/>
      <c r="BE201" s="378" t="str">
        <f t="shared" si="89"/>
        <v/>
      </c>
      <c r="BF201" s="366"/>
      <c r="BG201" s="369"/>
      <c r="BH201" s="378" t="str">
        <f t="shared" si="90"/>
        <v/>
      </c>
      <c r="BI201" s="378"/>
      <c r="BJ201" s="137"/>
      <c r="BK201" s="369"/>
      <c r="BL201" s="378" t="str">
        <f t="shared" si="91"/>
        <v/>
      </c>
      <c r="BM201" s="378"/>
      <c r="BN201" s="378" t="str">
        <f t="shared" si="94"/>
        <v/>
      </c>
      <c r="BO201" s="129"/>
      <c r="BP201" s="366"/>
      <c r="BQ201" s="369"/>
      <c r="BR201" s="378" t="str">
        <f t="shared" si="92"/>
        <v/>
      </c>
      <c r="BS201" s="378"/>
      <c r="BT201" s="378"/>
      <c r="BU201" s="129"/>
      <c r="BV201" s="366"/>
      <c r="BW201" s="369"/>
      <c r="BX201" s="369"/>
      <c r="BY201" s="369"/>
      <c r="BZ201" s="369"/>
      <c r="CA201" s="136"/>
      <c r="CB201" s="137"/>
      <c r="CC201" s="366"/>
      <c r="CD201" s="137"/>
    </row>
    <row r="202" spans="1:82" ht="18" customHeight="1">
      <c r="A202" s="123"/>
      <c r="B202" s="123"/>
      <c r="C202" s="123"/>
      <c r="D202" s="123"/>
      <c r="E202" s="124"/>
      <c r="F202" s="125"/>
      <c r="G202" s="123"/>
      <c r="H202" s="123"/>
      <c r="I202" s="123"/>
      <c r="J202" s="123"/>
      <c r="K202" s="169"/>
      <c r="L202" s="124"/>
      <c r="M202" s="169"/>
      <c r="N202" s="127"/>
      <c r="O202" s="129"/>
      <c r="P202" s="129"/>
      <c r="Q202" s="129"/>
      <c r="R202" s="129"/>
      <c r="S202" s="379"/>
      <c r="T202" s="380"/>
      <c r="U202" s="364"/>
      <c r="V202" s="366"/>
      <c r="W202" s="369"/>
      <c r="X202" s="378" t="str">
        <f t="shared" si="93"/>
        <v/>
      </c>
      <c r="Y202" s="378"/>
      <c r="Z202" s="378"/>
      <c r="AA202" s="378"/>
      <c r="AB202" s="129"/>
      <c r="AC202" s="366"/>
      <c r="AD202" s="369"/>
      <c r="AE202" s="369"/>
      <c r="AF202" s="369"/>
      <c r="AG202" s="369"/>
      <c r="AH202" s="366"/>
      <c r="AI202" s="369"/>
      <c r="AJ202" s="378" t="str">
        <f t="shared" si="85"/>
        <v/>
      </c>
      <c r="AK202" s="378"/>
      <c r="AL202" s="378"/>
      <c r="AM202" s="378"/>
      <c r="AN202" s="366"/>
      <c r="AO202" s="369"/>
      <c r="AP202" s="378" t="str">
        <f t="shared" si="86"/>
        <v/>
      </c>
      <c r="AQ202" s="378"/>
      <c r="AR202" s="378"/>
      <c r="AS202" s="378"/>
      <c r="AT202" s="366"/>
      <c r="AU202" s="359"/>
      <c r="AV202" s="359"/>
      <c r="AW202" s="378" t="str">
        <f t="shared" si="87"/>
        <v/>
      </c>
      <c r="AX202" s="366"/>
      <c r="AY202" s="369"/>
      <c r="AZ202" s="369"/>
      <c r="BA202" s="378" t="str">
        <f t="shared" si="88"/>
        <v/>
      </c>
      <c r="BB202" s="366"/>
      <c r="BC202" s="369"/>
      <c r="BD202" s="369"/>
      <c r="BE202" s="378" t="str">
        <f t="shared" si="89"/>
        <v/>
      </c>
      <c r="BF202" s="366"/>
      <c r="BG202" s="369"/>
      <c r="BH202" s="378" t="str">
        <f t="shared" si="90"/>
        <v/>
      </c>
      <c r="BI202" s="378"/>
      <c r="BJ202" s="137"/>
      <c r="BK202" s="369"/>
      <c r="BL202" s="378" t="str">
        <f t="shared" si="91"/>
        <v/>
      </c>
      <c r="BM202" s="378"/>
      <c r="BN202" s="378" t="str">
        <f t="shared" si="94"/>
        <v/>
      </c>
      <c r="BO202" s="129"/>
      <c r="BP202" s="366"/>
      <c r="BQ202" s="369"/>
      <c r="BR202" s="378" t="str">
        <f t="shared" si="92"/>
        <v/>
      </c>
      <c r="BS202" s="378"/>
      <c r="BT202" s="378"/>
      <c r="BU202" s="129"/>
      <c r="BV202" s="366"/>
      <c r="BW202" s="369"/>
      <c r="BX202" s="369"/>
      <c r="BY202" s="369"/>
      <c r="BZ202" s="369"/>
      <c r="CA202" s="136"/>
      <c r="CB202" s="137"/>
      <c r="CC202" s="366"/>
      <c r="CD202" s="137"/>
    </row>
    <row r="203" spans="1:82" ht="18" customHeight="1">
      <c r="A203" s="123"/>
      <c r="B203" s="123"/>
      <c r="C203" s="123"/>
      <c r="D203" s="123"/>
      <c r="E203" s="124"/>
      <c r="F203" s="125"/>
      <c r="G203" s="123"/>
      <c r="H203" s="123"/>
      <c r="I203" s="123"/>
      <c r="J203" s="123"/>
      <c r="K203" s="169"/>
      <c r="L203" s="124"/>
      <c r="M203" s="169"/>
      <c r="N203" s="127"/>
      <c r="O203" s="129"/>
      <c r="P203" s="129"/>
      <c r="Q203" s="129"/>
      <c r="R203" s="129"/>
      <c r="S203" s="379"/>
      <c r="T203" s="380"/>
      <c r="U203" s="364"/>
      <c r="V203" s="358"/>
      <c r="W203" s="359"/>
      <c r="X203" s="378" t="str">
        <f t="shared" si="93"/>
        <v/>
      </c>
      <c r="Y203" s="378"/>
      <c r="Z203" s="378"/>
      <c r="AA203" s="378"/>
      <c r="AB203" s="129"/>
      <c r="AC203" s="358"/>
      <c r="AD203" s="359"/>
      <c r="AE203" s="359"/>
      <c r="AF203" s="359"/>
      <c r="AG203" s="359"/>
      <c r="AH203" s="358"/>
      <c r="AI203" s="359"/>
      <c r="AJ203" s="378" t="str">
        <f t="shared" si="85"/>
        <v/>
      </c>
      <c r="AK203" s="378"/>
      <c r="AL203" s="378"/>
      <c r="AM203" s="378"/>
      <c r="AN203" s="358"/>
      <c r="AO203" s="359"/>
      <c r="AP203" s="378" t="str">
        <f t="shared" si="86"/>
        <v/>
      </c>
      <c r="AQ203" s="378"/>
      <c r="AR203" s="378"/>
      <c r="AS203" s="378"/>
      <c r="AT203" s="358"/>
      <c r="AU203" s="359"/>
      <c r="AV203" s="359"/>
      <c r="AW203" s="378" t="str">
        <f t="shared" si="87"/>
        <v/>
      </c>
      <c r="AX203" s="358"/>
      <c r="AY203" s="359"/>
      <c r="AZ203" s="359"/>
      <c r="BA203" s="378" t="str">
        <f t="shared" si="88"/>
        <v/>
      </c>
      <c r="BB203" s="358"/>
      <c r="BC203" s="359"/>
      <c r="BD203" s="359"/>
      <c r="BE203" s="378" t="str">
        <f t="shared" si="89"/>
        <v/>
      </c>
      <c r="BF203" s="358"/>
      <c r="BG203" s="359"/>
      <c r="BH203" s="378" t="str">
        <f t="shared" si="90"/>
        <v/>
      </c>
      <c r="BI203" s="378"/>
      <c r="BJ203" s="127"/>
      <c r="BK203" s="359"/>
      <c r="BL203" s="378" t="str">
        <f t="shared" si="91"/>
        <v/>
      </c>
      <c r="BM203" s="378"/>
      <c r="BN203" s="378" t="str">
        <f t="shared" si="94"/>
        <v/>
      </c>
      <c r="BO203" s="129"/>
      <c r="BP203" s="358"/>
      <c r="BQ203" s="359"/>
      <c r="BR203" s="378" t="str">
        <f t="shared" si="92"/>
        <v/>
      </c>
      <c r="BS203" s="378"/>
      <c r="BT203" s="378"/>
      <c r="BU203" s="129"/>
      <c r="BV203" s="358"/>
      <c r="BW203" s="359"/>
      <c r="BX203" s="359"/>
      <c r="BY203" s="359"/>
      <c r="BZ203" s="359"/>
      <c r="CA203" s="126"/>
      <c r="CB203" s="127"/>
      <c r="CC203" s="358"/>
      <c r="CD203" s="127"/>
    </row>
    <row r="204" spans="1:82" ht="18" customHeight="1">
      <c r="A204" s="123"/>
      <c r="B204" s="123"/>
      <c r="C204" s="123"/>
      <c r="D204" s="123"/>
      <c r="E204" s="124"/>
      <c r="F204" s="125"/>
      <c r="G204" s="123"/>
      <c r="H204" s="123"/>
      <c r="I204" s="123"/>
      <c r="J204" s="123"/>
      <c r="K204" s="169"/>
      <c r="L204" s="124"/>
      <c r="M204" s="169"/>
      <c r="N204" s="127"/>
      <c r="O204" s="129"/>
      <c r="P204" s="129"/>
      <c r="Q204" s="129"/>
      <c r="R204" s="129"/>
      <c r="S204" s="379"/>
      <c r="T204" s="380"/>
      <c r="U204" s="364"/>
      <c r="V204" s="358"/>
      <c r="W204" s="359"/>
      <c r="X204" s="378" t="str">
        <f t="shared" si="93"/>
        <v/>
      </c>
      <c r="Y204" s="378"/>
      <c r="Z204" s="378"/>
      <c r="AA204" s="378"/>
      <c r="AB204" s="129"/>
      <c r="AC204" s="358"/>
      <c r="AD204" s="359"/>
      <c r="AE204" s="359"/>
      <c r="AF204" s="359"/>
      <c r="AG204" s="359"/>
      <c r="AH204" s="358"/>
      <c r="AI204" s="359"/>
      <c r="AJ204" s="378" t="str">
        <f t="shared" si="85"/>
        <v/>
      </c>
      <c r="AK204" s="378"/>
      <c r="AL204" s="378"/>
      <c r="AM204" s="378"/>
      <c r="AN204" s="358"/>
      <c r="AO204" s="359"/>
      <c r="AP204" s="378" t="str">
        <f t="shared" si="86"/>
        <v/>
      </c>
      <c r="AQ204" s="378"/>
      <c r="AR204" s="378"/>
      <c r="AS204" s="378"/>
      <c r="AT204" s="358"/>
      <c r="AU204" s="359"/>
      <c r="AV204" s="359"/>
      <c r="AW204" s="378" t="str">
        <f t="shared" si="87"/>
        <v/>
      </c>
      <c r="AX204" s="358"/>
      <c r="AY204" s="359"/>
      <c r="AZ204" s="359"/>
      <c r="BA204" s="378" t="str">
        <f t="shared" si="88"/>
        <v/>
      </c>
      <c r="BB204" s="358"/>
      <c r="BC204" s="359"/>
      <c r="BD204" s="359"/>
      <c r="BE204" s="378" t="str">
        <f t="shared" si="89"/>
        <v/>
      </c>
      <c r="BF204" s="358"/>
      <c r="BG204" s="359"/>
      <c r="BH204" s="378" t="str">
        <f t="shared" si="90"/>
        <v/>
      </c>
      <c r="BI204" s="378"/>
      <c r="BJ204" s="127"/>
      <c r="BK204" s="359"/>
      <c r="BL204" s="378" t="str">
        <f t="shared" si="91"/>
        <v/>
      </c>
      <c r="BM204" s="378"/>
      <c r="BN204" s="378" t="str">
        <f t="shared" si="94"/>
        <v/>
      </c>
      <c r="BO204" s="129"/>
      <c r="BP204" s="358"/>
      <c r="BQ204" s="359"/>
      <c r="BR204" s="378" t="str">
        <f t="shared" si="92"/>
        <v/>
      </c>
      <c r="BS204" s="378"/>
      <c r="BT204" s="378"/>
      <c r="BU204" s="129"/>
      <c r="BV204" s="358"/>
      <c r="BW204" s="359"/>
      <c r="BX204" s="359"/>
      <c r="BY204" s="359"/>
      <c r="BZ204" s="359"/>
      <c r="CA204" s="126"/>
      <c r="CB204" s="127"/>
      <c r="CC204" s="358"/>
      <c r="CD204" s="127"/>
    </row>
    <row r="205" spans="1:82" ht="18" customHeight="1">
      <c r="A205" s="123"/>
      <c r="B205" s="123"/>
      <c r="C205" s="123"/>
      <c r="D205" s="123"/>
      <c r="E205" s="124"/>
      <c r="F205" s="125"/>
      <c r="G205" s="123"/>
      <c r="H205" s="123"/>
      <c r="I205" s="123"/>
      <c r="J205" s="123"/>
      <c r="K205" s="169"/>
      <c r="L205" s="124"/>
      <c r="M205" s="169"/>
      <c r="N205" s="127"/>
      <c r="O205" s="129"/>
      <c r="P205" s="129"/>
      <c r="Q205" s="129"/>
      <c r="R205" s="129"/>
      <c r="S205" s="379"/>
      <c r="T205" s="380"/>
      <c r="U205" s="364"/>
      <c r="V205" s="358"/>
      <c r="W205" s="359"/>
      <c r="X205" s="378" t="str">
        <f t="shared" si="93"/>
        <v/>
      </c>
      <c r="Y205" s="378"/>
      <c r="Z205" s="378"/>
      <c r="AA205" s="378"/>
      <c r="AB205" s="129"/>
      <c r="AC205" s="358"/>
      <c r="AD205" s="359"/>
      <c r="AE205" s="359"/>
      <c r="AF205" s="359"/>
      <c r="AG205" s="359"/>
      <c r="AH205" s="358"/>
      <c r="AI205" s="359"/>
      <c r="AJ205" s="378" t="str">
        <f t="shared" si="85"/>
        <v/>
      </c>
      <c r="AK205" s="378"/>
      <c r="AL205" s="378"/>
      <c r="AM205" s="378"/>
      <c r="AN205" s="358"/>
      <c r="AO205" s="359"/>
      <c r="AP205" s="378" t="str">
        <f t="shared" si="86"/>
        <v/>
      </c>
      <c r="AQ205" s="378"/>
      <c r="AR205" s="378"/>
      <c r="AS205" s="378"/>
      <c r="AT205" s="358"/>
      <c r="AU205" s="359"/>
      <c r="AV205" s="359"/>
      <c r="AW205" s="378" t="str">
        <f t="shared" si="87"/>
        <v/>
      </c>
      <c r="AX205" s="358"/>
      <c r="AY205" s="359"/>
      <c r="AZ205" s="359"/>
      <c r="BA205" s="378" t="str">
        <f t="shared" si="88"/>
        <v/>
      </c>
      <c r="BB205" s="358"/>
      <c r="BC205" s="359"/>
      <c r="BD205" s="359"/>
      <c r="BE205" s="378" t="str">
        <f t="shared" si="89"/>
        <v/>
      </c>
      <c r="BF205" s="358"/>
      <c r="BG205" s="359"/>
      <c r="BH205" s="378" t="str">
        <f t="shared" si="90"/>
        <v/>
      </c>
      <c r="BI205" s="378"/>
      <c r="BJ205" s="127"/>
      <c r="BK205" s="359"/>
      <c r="BL205" s="378" t="str">
        <f t="shared" si="91"/>
        <v/>
      </c>
      <c r="BM205" s="378"/>
      <c r="BN205" s="378" t="str">
        <f t="shared" si="94"/>
        <v/>
      </c>
      <c r="BO205" s="129"/>
      <c r="BP205" s="358"/>
      <c r="BQ205" s="359"/>
      <c r="BR205" s="378" t="str">
        <f t="shared" si="92"/>
        <v/>
      </c>
      <c r="BS205" s="378"/>
      <c r="BT205" s="378"/>
      <c r="BU205" s="129"/>
      <c r="BV205" s="358"/>
      <c r="BW205" s="359"/>
      <c r="BX205" s="359"/>
      <c r="BY205" s="359"/>
      <c r="BZ205" s="359"/>
      <c r="CA205" s="126"/>
      <c r="CB205" s="127"/>
      <c r="CC205" s="358"/>
      <c r="CD205" s="127"/>
    </row>
    <row r="206" spans="1:82" ht="18" customHeight="1">
      <c r="A206" s="123"/>
      <c r="B206" s="123"/>
      <c r="C206" s="123"/>
      <c r="D206" s="123"/>
      <c r="E206" s="124"/>
      <c r="F206" s="125"/>
      <c r="G206" s="123"/>
      <c r="H206" s="123"/>
      <c r="I206" s="123"/>
      <c r="J206" s="123"/>
      <c r="K206" s="169"/>
      <c r="L206" s="124"/>
      <c r="M206" s="169"/>
      <c r="N206" s="127"/>
      <c r="O206" s="129"/>
      <c r="P206" s="129"/>
      <c r="Q206" s="129"/>
      <c r="R206" s="129"/>
      <c r="S206" s="379"/>
      <c r="T206" s="380"/>
      <c r="U206" s="364"/>
      <c r="V206" s="358"/>
      <c r="W206" s="359"/>
      <c r="X206" s="378" t="str">
        <f t="shared" si="93"/>
        <v/>
      </c>
      <c r="Y206" s="378"/>
      <c r="Z206" s="378"/>
      <c r="AA206" s="378"/>
      <c r="AB206" s="129"/>
      <c r="AC206" s="358"/>
      <c r="AD206" s="359"/>
      <c r="AE206" s="359"/>
      <c r="AF206" s="359"/>
      <c r="AG206" s="359"/>
      <c r="AH206" s="358"/>
      <c r="AI206" s="359"/>
      <c r="AJ206" s="378" t="str">
        <f t="shared" si="85"/>
        <v/>
      </c>
      <c r="AK206" s="378"/>
      <c r="AL206" s="378"/>
      <c r="AM206" s="378"/>
      <c r="AN206" s="358"/>
      <c r="AO206" s="359"/>
      <c r="AP206" s="378" t="str">
        <f t="shared" si="86"/>
        <v/>
      </c>
      <c r="AQ206" s="378"/>
      <c r="AR206" s="378"/>
      <c r="AS206" s="378"/>
      <c r="AT206" s="358"/>
      <c r="AU206" s="359"/>
      <c r="AV206" s="359"/>
      <c r="AW206" s="378" t="str">
        <f t="shared" si="87"/>
        <v/>
      </c>
      <c r="AX206" s="358"/>
      <c r="AY206" s="359"/>
      <c r="AZ206" s="359"/>
      <c r="BA206" s="378" t="str">
        <f t="shared" si="88"/>
        <v/>
      </c>
      <c r="BB206" s="358"/>
      <c r="BC206" s="359"/>
      <c r="BD206" s="359"/>
      <c r="BE206" s="378" t="str">
        <f t="shared" si="89"/>
        <v/>
      </c>
      <c r="BF206" s="358"/>
      <c r="BG206" s="359"/>
      <c r="BH206" s="378" t="str">
        <f t="shared" si="90"/>
        <v/>
      </c>
      <c r="BI206" s="378"/>
      <c r="BJ206" s="127"/>
      <c r="BK206" s="359"/>
      <c r="BL206" s="378" t="str">
        <f t="shared" si="91"/>
        <v/>
      </c>
      <c r="BM206" s="378"/>
      <c r="BN206" s="378" t="str">
        <f t="shared" si="94"/>
        <v/>
      </c>
      <c r="BO206" s="129"/>
      <c r="BP206" s="358"/>
      <c r="BQ206" s="359"/>
      <c r="BR206" s="378" t="str">
        <f t="shared" si="92"/>
        <v/>
      </c>
      <c r="BS206" s="378"/>
      <c r="BT206" s="378"/>
      <c r="BU206" s="129"/>
      <c r="BV206" s="358"/>
      <c r="BW206" s="359"/>
      <c r="BX206" s="359"/>
      <c r="BY206" s="359"/>
      <c r="BZ206" s="359"/>
      <c r="CA206" s="126"/>
      <c r="CB206" s="127"/>
      <c r="CC206" s="358"/>
      <c r="CD206" s="127"/>
    </row>
    <row r="207" spans="1:82" ht="18" customHeight="1">
      <c r="A207" s="123"/>
      <c r="B207" s="123"/>
      <c r="C207" s="123"/>
      <c r="D207" s="123"/>
      <c r="E207" s="124"/>
      <c r="F207" s="125"/>
      <c r="G207" s="123"/>
      <c r="H207" s="123"/>
      <c r="I207" s="123"/>
      <c r="J207" s="123"/>
      <c r="K207" s="169"/>
      <c r="L207" s="124"/>
      <c r="M207" s="169"/>
      <c r="N207" s="127"/>
      <c r="O207" s="129"/>
      <c r="P207" s="129"/>
      <c r="Q207" s="129"/>
      <c r="R207" s="129"/>
      <c r="S207" s="379"/>
      <c r="T207" s="380"/>
      <c r="U207" s="364"/>
      <c r="V207" s="358"/>
      <c r="W207" s="359"/>
      <c r="X207" s="378" t="str">
        <f t="shared" si="93"/>
        <v/>
      </c>
      <c r="Y207" s="378"/>
      <c r="Z207" s="378"/>
      <c r="AA207" s="378"/>
      <c r="AB207" s="129"/>
      <c r="AC207" s="358"/>
      <c r="AD207" s="359"/>
      <c r="AE207" s="359"/>
      <c r="AF207" s="359"/>
      <c r="AG207" s="359"/>
      <c r="AH207" s="358"/>
      <c r="AI207" s="359"/>
      <c r="AJ207" s="378" t="str">
        <f t="shared" si="85"/>
        <v/>
      </c>
      <c r="AK207" s="378"/>
      <c r="AL207" s="378"/>
      <c r="AM207" s="378"/>
      <c r="AN207" s="358"/>
      <c r="AO207" s="359"/>
      <c r="AP207" s="378" t="str">
        <f t="shared" si="86"/>
        <v/>
      </c>
      <c r="AQ207" s="378"/>
      <c r="AR207" s="378"/>
      <c r="AS207" s="378"/>
      <c r="AT207" s="358"/>
      <c r="AU207" s="359"/>
      <c r="AV207" s="359"/>
      <c r="AW207" s="378" t="str">
        <f t="shared" si="87"/>
        <v/>
      </c>
      <c r="AX207" s="358"/>
      <c r="AY207" s="359"/>
      <c r="AZ207" s="359"/>
      <c r="BA207" s="378" t="str">
        <f t="shared" si="88"/>
        <v/>
      </c>
      <c r="BB207" s="358"/>
      <c r="BC207" s="359"/>
      <c r="BD207" s="359"/>
      <c r="BE207" s="378" t="str">
        <f t="shared" si="89"/>
        <v/>
      </c>
      <c r="BF207" s="358"/>
      <c r="BG207" s="359"/>
      <c r="BH207" s="378" t="str">
        <f t="shared" si="90"/>
        <v/>
      </c>
      <c r="BI207" s="378"/>
      <c r="BJ207" s="127"/>
      <c r="BK207" s="359"/>
      <c r="BL207" s="378" t="str">
        <f t="shared" si="91"/>
        <v/>
      </c>
      <c r="BM207" s="378"/>
      <c r="BN207" s="378" t="str">
        <f t="shared" si="94"/>
        <v/>
      </c>
      <c r="BO207" s="129"/>
      <c r="BP207" s="358"/>
      <c r="BQ207" s="359"/>
      <c r="BR207" s="378" t="str">
        <f t="shared" si="92"/>
        <v/>
      </c>
      <c r="BS207" s="378"/>
      <c r="BT207" s="378"/>
      <c r="BU207" s="129"/>
      <c r="BV207" s="358"/>
      <c r="BW207" s="359"/>
      <c r="BX207" s="359"/>
      <c r="BY207" s="359"/>
      <c r="BZ207" s="359"/>
      <c r="CA207" s="126"/>
      <c r="CB207" s="127"/>
      <c r="CC207" s="358"/>
      <c r="CD207" s="127"/>
    </row>
    <row r="208" spans="1:82" ht="18" customHeight="1">
      <c r="A208" s="123"/>
      <c r="B208" s="123"/>
      <c r="C208" s="123"/>
      <c r="D208" s="123"/>
      <c r="E208" s="124"/>
      <c r="F208" s="125"/>
      <c r="G208" s="123"/>
      <c r="H208" s="123"/>
      <c r="I208" s="123"/>
      <c r="J208" s="123"/>
      <c r="K208" s="169"/>
      <c r="L208" s="124"/>
      <c r="M208" s="169"/>
      <c r="N208" s="127"/>
      <c r="O208" s="129"/>
      <c r="P208" s="129"/>
      <c r="Q208" s="129"/>
      <c r="R208" s="129"/>
      <c r="S208" s="379"/>
      <c r="T208" s="380"/>
      <c r="U208" s="364"/>
      <c r="V208" s="358"/>
      <c r="W208" s="359"/>
      <c r="X208" s="378" t="str">
        <f t="shared" si="93"/>
        <v/>
      </c>
      <c r="Y208" s="378"/>
      <c r="Z208" s="378"/>
      <c r="AA208" s="378"/>
      <c r="AB208" s="129"/>
      <c r="AC208" s="358"/>
      <c r="AD208" s="359"/>
      <c r="AE208" s="359"/>
      <c r="AF208" s="359"/>
      <c r="AG208" s="359"/>
      <c r="AH208" s="358"/>
      <c r="AI208" s="359"/>
      <c r="AJ208" s="378" t="str">
        <f t="shared" si="85"/>
        <v/>
      </c>
      <c r="AK208" s="378"/>
      <c r="AL208" s="378"/>
      <c r="AM208" s="378"/>
      <c r="AN208" s="358"/>
      <c r="AO208" s="359"/>
      <c r="AP208" s="378" t="str">
        <f t="shared" si="86"/>
        <v/>
      </c>
      <c r="AQ208" s="378"/>
      <c r="AR208" s="378"/>
      <c r="AS208" s="378"/>
      <c r="AT208" s="358"/>
      <c r="AU208" s="359"/>
      <c r="AV208" s="359"/>
      <c r="AW208" s="378" t="str">
        <f t="shared" si="87"/>
        <v/>
      </c>
      <c r="AX208" s="358"/>
      <c r="AY208" s="359"/>
      <c r="AZ208" s="359"/>
      <c r="BA208" s="378" t="str">
        <f t="shared" si="88"/>
        <v/>
      </c>
      <c r="BB208" s="358"/>
      <c r="BC208" s="359"/>
      <c r="BD208" s="359"/>
      <c r="BE208" s="378" t="str">
        <f t="shared" si="89"/>
        <v/>
      </c>
      <c r="BF208" s="358"/>
      <c r="BG208" s="359"/>
      <c r="BH208" s="378" t="str">
        <f t="shared" si="90"/>
        <v/>
      </c>
      <c r="BI208" s="378"/>
      <c r="BJ208" s="127"/>
      <c r="BK208" s="359"/>
      <c r="BL208" s="378" t="str">
        <f t="shared" si="91"/>
        <v/>
      </c>
      <c r="BM208" s="378"/>
      <c r="BN208" s="378" t="str">
        <f t="shared" si="94"/>
        <v/>
      </c>
      <c r="BO208" s="129"/>
      <c r="BP208" s="358"/>
      <c r="BQ208" s="359"/>
      <c r="BR208" s="378" t="str">
        <f t="shared" si="92"/>
        <v/>
      </c>
      <c r="BS208" s="378"/>
      <c r="BT208" s="378"/>
      <c r="BU208" s="129"/>
      <c r="BV208" s="358"/>
      <c r="BW208" s="359"/>
      <c r="BX208" s="359"/>
      <c r="BY208" s="359"/>
      <c r="BZ208" s="359"/>
      <c r="CA208" s="126"/>
      <c r="CB208" s="127"/>
      <c r="CC208" s="358"/>
      <c r="CD208" s="127"/>
    </row>
    <row r="209" spans="1:82" ht="18" customHeight="1">
      <c r="A209" s="123"/>
      <c r="B209" s="123"/>
      <c r="C209" s="123"/>
      <c r="D209" s="123"/>
      <c r="E209" s="124"/>
      <c r="F209" s="125"/>
      <c r="G209" s="123"/>
      <c r="H209" s="123"/>
      <c r="I209" s="123"/>
      <c r="J209" s="123"/>
      <c r="K209" s="169"/>
      <c r="L209" s="124"/>
      <c r="M209" s="169"/>
      <c r="N209" s="127"/>
      <c r="O209" s="129"/>
      <c r="P209" s="129"/>
      <c r="Q209" s="129"/>
      <c r="R209" s="129"/>
      <c r="S209" s="379"/>
      <c r="T209" s="380"/>
      <c r="U209" s="364"/>
      <c r="V209" s="358"/>
      <c r="W209" s="359"/>
      <c r="X209" s="378" t="str">
        <f t="shared" si="93"/>
        <v/>
      </c>
      <c r="Y209" s="378"/>
      <c r="Z209" s="378"/>
      <c r="AA209" s="378"/>
      <c r="AB209" s="129"/>
      <c r="AC209" s="358"/>
      <c r="AD209" s="359"/>
      <c r="AE209" s="359"/>
      <c r="AF209" s="359"/>
      <c r="AG209" s="359"/>
      <c r="AH209" s="358"/>
      <c r="AI209" s="359"/>
      <c r="AJ209" s="378" t="str">
        <f t="shared" si="85"/>
        <v/>
      </c>
      <c r="AK209" s="378"/>
      <c r="AL209" s="378"/>
      <c r="AM209" s="378"/>
      <c r="AN209" s="358"/>
      <c r="AO209" s="359"/>
      <c r="AP209" s="378" t="str">
        <f t="shared" si="86"/>
        <v/>
      </c>
      <c r="AQ209" s="378"/>
      <c r="AR209" s="378"/>
      <c r="AS209" s="378"/>
      <c r="AT209" s="358"/>
      <c r="AU209" s="359"/>
      <c r="AV209" s="359"/>
      <c r="AW209" s="378" t="str">
        <f t="shared" si="87"/>
        <v/>
      </c>
      <c r="AX209" s="358"/>
      <c r="AY209" s="359"/>
      <c r="AZ209" s="359"/>
      <c r="BA209" s="378" t="str">
        <f t="shared" si="88"/>
        <v/>
      </c>
      <c r="BB209" s="358"/>
      <c r="BC209" s="359"/>
      <c r="BD209" s="359"/>
      <c r="BE209" s="378" t="str">
        <f t="shared" si="89"/>
        <v/>
      </c>
      <c r="BF209" s="358"/>
      <c r="BG209" s="359"/>
      <c r="BH209" s="378" t="str">
        <f t="shared" si="90"/>
        <v/>
      </c>
      <c r="BI209" s="378"/>
      <c r="BJ209" s="127"/>
      <c r="BK209" s="359"/>
      <c r="BL209" s="378" t="str">
        <f t="shared" si="91"/>
        <v/>
      </c>
      <c r="BM209" s="378"/>
      <c r="BN209" s="378" t="str">
        <f t="shared" si="94"/>
        <v/>
      </c>
      <c r="BO209" s="129"/>
      <c r="BP209" s="358"/>
      <c r="BQ209" s="359"/>
      <c r="BR209" s="378" t="str">
        <f t="shared" si="92"/>
        <v/>
      </c>
      <c r="BS209" s="378"/>
      <c r="BT209" s="378"/>
      <c r="BU209" s="129"/>
      <c r="BV209" s="358"/>
      <c r="BW209" s="359"/>
      <c r="BX209" s="359"/>
      <c r="BY209" s="359"/>
      <c r="BZ209" s="359"/>
      <c r="CA209" s="126"/>
      <c r="CB209" s="127"/>
      <c r="CC209" s="358"/>
      <c r="CD209" s="127"/>
    </row>
    <row r="210" spans="1:82" ht="18" customHeight="1">
      <c r="A210" s="123"/>
      <c r="B210" s="123"/>
      <c r="C210" s="123"/>
      <c r="D210" s="123"/>
      <c r="E210" s="124"/>
      <c r="F210" s="125"/>
      <c r="G210" s="123"/>
      <c r="H210" s="123"/>
      <c r="I210" s="123"/>
      <c r="J210" s="123"/>
      <c r="K210" s="169"/>
      <c r="L210" s="124"/>
      <c r="M210" s="169"/>
      <c r="N210" s="127"/>
      <c r="O210" s="129"/>
      <c r="P210" s="129"/>
      <c r="Q210" s="129"/>
      <c r="R210" s="129"/>
      <c r="S210" s="379"/>
      <c r="T210" s="380"/>
      <c r="U210" s="364"/>
      <c r="V210" s="358"/>
      <c r="W210" s="359"/>
      <c r="X210" s="378" t="str">
        <f t="shared" si="93"/>
        <v/>
      </c>
      <c r="Y210" s="378"/>
      <c r="Z210" s="378"/>
      <c r="AA210" s="378"/>
      <c r="AB210" s="129"/>
      <c r="AC210" s="358"/>
      <c r="AD210" s="359"/>
      <c r="AE210" s="359"/>
      <c r="AF210" s="359"/>
      <c r="AG210" s="359"/>
      <c r="AH210" s="358"/>
      <c r="AI210" s="359"/>
      <c r="AJ210" s="378" t="str">
        <f t="shared" si="85"/>
        <v/>
      </c>
      <c r="AK210" s="378"/>
      <c r="AL210" s="378"/>
      <c r="AM210" s="378"/>
      <c r="AN210" s="358"/>
      <c r="AO210" s="359"/>
      <c r="AP210" s="378" t="str">
        <f t="shared" si="86"/>
        <v/>
      </c>
      <c r="AQ210" s="378"/>
      <c r="AR210" s="378"/>
      <c r="AS210" s="378"/>
      <c r="AT210" s="358"/>
      <c r="AU210" s="359"/>
      <c r="AV210" s="359"/>
      <c r="AW210" s="378" t="str">
        <f t="shared" si="87"/>
        <v/>
      </c>
      <c r="AX210" s="358"/>
      <c r="AY210" s="359"/>
      <c r="AZ210" s="359"/>
      <c r="BA210" s="378" t="str">
        <f t="shared" si="88"/>
        <v/>
      </c>
      <c r="BB210" s="358"/>
      <c r="BC210" s="359"/>
      <c r="BD210" s="359"/>
      <c r="BE210" s="378" t="str">
        <f t="shared" si="89"/>
        <v/>
      </c>
      <c r="BF210" s="358"/>
      <c r="BG210" s="359"/>
      <c r="BH210" s="378" t="str">
        <f t="shared" si="90"/>
        <v/>
      </c>
      <c r="BI210" s="378"/>
      <c r="BJ210" s="127"/>
      <c r="BK210" s="359"/>
      <c r="BL210" s="378" t="str">
        <f t="shared" si="91"/>
        <v/>
      </c>
      <c r="BM210" s="378"/>
      <c r="BN210" s="378" t="str">
        <f t="shared" si="94"/>
        <v/>
      </c>
      <c r="BO210" s="129"/>
      <c r="BP210" s="358"/>
      <c r="BQ210" s="359"/>
      <c r="BR210" s="378" t="str">
        <f t="shared" si="92"/>
        <v/>
      </c>
      <c r="BS210" s="378"/>
      <c r="BT210" s="378"/>
      <c r="BU210" s="129"/>
      <c r="BV210" s="358"/>
      <c r="BW210" s="359"/>
      <c r="BX210" s="359"/>
      <c r="BY210" s="359"/>
      <c r="BZ210" s="359"/>
      <c r="CA210" s="126"/>
      <c r="CB210" s="127"/>
      <c r="CC210" s="358"/>
      <c r="CD210" s="127"/>
    </row>
    <row r="211" spans="1:82" ht="18" customHeight="1">
      <c r="A211" s="123"/>
      <c r="B211" s="123"/>
      <c r="C211" s="123"/>
      <c r="D211" s="123"/>
      <c r="E211" s="124"/>
      <c r="F211" s="125"/>
      <c r="G211" s="123"/>
      <c r="H211" s="123"/>
      <c r="I211" s="123"/>
      <c r="J211" s="123"/>
      <c r="K211" s="169"/>
      <c r="L211" s="124"/>
      <c r="M211" s="169"/>
      <c r="N211" s="127"/>
      <c r="O211" s="129"/>
      <c r="P211" s="129"/>
      <c r="Q211" s="129"/>
      <c r="R211" s="129"/>
      <c r="S211" s="379"/>
      <c r="T211" s="380"/>
      <c r="U211" s="364"/>
      <c r="V211" s="358"/>
      <c r="W211" s="359"/>
      <c r="X211" s="378" t="str">
        <f t="shared" si="93"/>
        <v/>
      </c>
      <c r="Y211" s="378"/>
      <c r="Z211" s="378"/>
      <c r="AA211" s="378"/>
      <c r="AB211" s="129"/>
      <c r="AC211" s="358"/>
      <c r="AD211" s="359"/>
      <c r="AE211" s="359"/>
      <c r="AF211" s="359"/>
      <c r="AG211" s="359"/>
      <c r="AH211" s="358"/>
      <c r="AI211" s="359"/>
      <c r="AJ211" s="378" t="str">
        <f t="shared" si="85"/>
        <v/>
      </c>
      <c r="AK211" s="378"/>
      <c r="AL211" s="378"/>
      <c r="AM211" s="378"/>
      <c r="AN211" s="358"/>
      <c r="AO211" s="359"/>
      <c r="AP211" s="378" t="str">
        <f t="shared" si="86"/>
        <v/>
      </c>
      <c r="AQ211" s="378"/>
      <c r="AR211" s="378"/>
      <c r="AS211" s="378"/>
      <c r="AT211" s="358"/>
      <c r="AU211" s="359"/>
      <c r="AV211" s="359"/>
      <c r="AW211" s="378" t="str">
        <f t="shared" si="87"/>
        <v/>
      </c>
      <c r="AX211" s="358"/>
      <c r="AY211" s="359"/>
      <c r="AZ211" s="359"/>
      <c r="BA211" s="378" t="str">
        <f t="shared" si="88"/>
        <v/>
      </c>
      <c r="BB211" s="358"/>
      <c r="BC211" s="359"/>
      <c r="BD211" s="359"/>
      <c r="BE211" s="378" t="str">
        <f t="shared" si="89"/>
        <v/>
      </c>
      <c r="BF211" s="358"/>
      <c r="BG211" s="359"/>
      <c r="BH211" s="378" t="str">
        <f t="shared" si="90"/>
        <v/>
      </c>
      <c r="BI211" s="378"/>
      <c r="BJ211" s="127"/>
      <c r="BK211" s="359"/>
      <c r="BL211" s="378" t="str">
        <f t="shared" si="91"/>
        <v/>
      </c>
      <c r="BM211" s="378"/>
      <c r="BN211" s="378" t="str">
        <f t="shared" si="94"/>
        <v/>
      </c>
      <c r="BO211" s="129"/>
      <c r="BP211" s="358"/>
      <c r="BQ211" s="359"/>
      <c r="BR211" s="378" t="str">
        <f t="shared" si="92"/>
        <v/>
      </c>
      <c r="BS211" s="378"/>
      <c r="BT211" s="378"/>
      <c r="BU211" s="129"/>
      <c r="BV211" s="358"/>
      <c r="BW211" s="359"/>
      <c r="BX211" s="359"/>
      <c r="BY211" s="359"/>
      <c r="BZ211" s="359"/>
      <c r="CA211" s="126"/>
      <c r="CB211" s="127"/>
      <c r="CC211" s="358"/>
      <c r="CD211" s="127"/>
    </row>
    <row r="212" spans="1:82" ht="18" customHeight="1">
      <c r="A212" s="123"/>
      <c r="B212" s="123"/>
      <c r="C212" s="123"/>
      <c r="D212" s="123"/>
      <c r="E212" s="124"/>
      <c r="F212" s="125"/>
      <c r="G212" s="123"/>
      <c r="H212" s="123"/>
      <c r="I212" s="123"/>
      <c r="J212" s="123"/>
      <c r="K212" s="169"/>
      <c r="L212" s="124"/>
      <c r="M212" s="169"/>
      <c r="N212" s="127"/>
      <c r="O212" s="129"/>
      <c r="P212" s="129"/>
      <c r="Q212" s="129"/>
      <c r="R212" s="129"/>
      <c r="S212" s="379"/>
      <c r="T212" s="380"/>
      <c r="U212" s="364"/>
      <c r="V212" s="358"/>
      <c r="W212" s="359"/>
      <c r="X212" s="378" t="str">
        <f t="shared" si="93"/>
        <v/>
      </c>
      <c r="Y212" s="378"/>
      <c r="Z212" s="378"/>
      <c r="AA212" s="378"/>
      <c r="AB212" s="129"/>
      <c r="AC212" s="358"/>
      <c r="AD212" s="359"/>
      <c r="AE212" s="359"/>
      <c r="AF212" s="359"/>
      <c r="AG212" s="359"/>
      <c r="AH212" s="358"/>
      <c r="AI212" s="359"/>
      <c r="AJ212" s="378" t="str">
        <f t="shared" si="85"/>
        <v/>
      </c>
      <c r="AK212" s="378"/>
      <c r="AL212" s="378"/>
      <c r="AM212" s="378"/>
      <c r="AN212" s="358"/>
      <c r="AO212" s="359"/>
      <c r="AP212" s="378" t="str">
        <f t="shared" si="86"/>
        <v/>
      </c>
      <c r="AQ212" s="378"/>
      <c r="AR212" s="378"/>
      <c r="AS212" s="378"/>
      <c r="AT212" s="358"/>
      <c r="AU212" s="359"/>
      <c r="AV212" s="359"/>
      <c r="AW212" s="378" t="str">
        <f t="shared" si="87"/>
        <v/>
      </c>
      <c r="AX212" s="358"/>
      <c r="AY212" s="359"/>
      <c r="AZ212" s="359"/>
      <c r="BA212" s="378" t="str">
        <f t="shared" si="88"/>
        <v/>
      </c>
      <c r="BB212" s="358"/>
      <c r="BC212" s="359"/>
      <c r="BD212" s="359"/>
      <c r="BE212" s="378" t="str">
        <f t="shared" si="89"/>
        <v/>
      </c>
      <c r="BF212" s="358"/>
      <c r="BG212" s="359"/>
      <c r="BH212" s="378" t="str">
        <f t="shared" si="90"/>
        <v/>
      </c>
      <c r="BI212" s="378"/>
      <c r="BJ212" s="127"/>
      <c r="BK212" s="359"/>
      <c r="BL212" s="378" t="str">
        <f t="shared" si="91"/>
        <v/>
      </c>
      <c r="BM212" s="378"/>
      <c r="BN212" s="378" t="str">
        <f t="shared" si="94"/>
        <v/>
      </c>
      <c r="BO212" s="129"/>
      <c r="BP212" s="358"/>
      <c r="BQ212" s="359"/>
      <c r="BR212" s="378" t="str">
        <f t="shared" si="92"/>
        <v/>
      </c>
      <c r="BS212" s="378"/>
      <c r="BT212" s="378"/>
      <c r="BU212" s="129"/>
      <c r="BV212" s="358"/>
      <c r="BW212" s="359"/>
      <c r="BX212" s="359"/>
      <c r="BY212" s="359"/>
      <c r="BZ212" s="359"/>
      <c r="CA212" s="126"/>
      <c r="CB212" s="127"/>
      <c r="CC212" s="358"/>
      <c r="CD212" s="127"/>
    </row>
    <row r="213" spans="1:82" ht="18" customHeight="1">
      <c r="A213" s="123"/>
      <c r="B213" s="123"/>
      <c r="C213" s="123"/>
      <c r="D213" s="123"/>
      <c r="E213" s="124"/>
      <c r="F213" s="125"/>
      <c r="G213" s="123"/>
      <c r="H213" s="123"/>
      <c r="I213" s="123"/>
      <c r="J213" s="123"/>
      <c r="K213" s="169"/>
      <c r="L213" s="124"/>
      <c r="M213" s="169"/>
      <c r="N213" s="127"/>
      <c r="O213" s="129"/>
      <c r="P213" s="129"/>
      <c r="Q213" s="129"/>
      <c r="R213" s="129"/>
      <c r="S213" s="379"/>
      <c r="T213" s="380"/>
      <c r="U213" s="364"/>
      <c r="V213" s="358"/>
      <c r="W213" s="359"/>
      <c r="X213" s="378" t="str">
        <f t="shared" si="93"/>
        <v/>
      </c>
      <c r="Y213" s="378"/>
      <c r="Z213" s="378"/>
      <c r="AA213" s="378"/>
      <c r="AB213" s="129"/>
      <c r="AC213" s="358"/>
      <c r="AD213" s="359"/>
      <c r="AE213" s="359"/>
      <c r="AF213" s="359"/>
      <c r="AG213" s="359"/>
      <c r="AH213" s="358"/>
      <c r="AI213" s="359"/>
      <c r="AJ213" s="378" t="str">
        <f t="shared" si="85"/>
        <v/>
      </c>
      <c r="AK213" s="378"/>
      <c r="AL213" s="378"/>
      <c r="AM213" s="378"/>
      <c r="AN213" s="358"/>
      <c r="AO213" s="359"/>
      <c r="AP213" s="378" t="str">
        <f t="shared" si="86"/>
        <v/>
      </c>
      <c r="AQ213" s="378"/>
      <c r="AR213" s="378"/>
      <c r="AS213" s="378"/>
      <c r="AT213" s="358"/>
      <c r="AU213" s="359"/>
      <c r="AV213" s="359"/>
      <c r="AW213" s="378" t="str">
        <f t="shared" si="87"/>
        <v/>
      </c>
      <c r="AX213" s="358"/>
      <c r="AY213" s="359"/>
      <c r="AZ213" s="359"/>
      <c r="BA213" s="378" t="str">
        <f t="shared" si="88"/>
        <v/>
      </c>
      <c r="BB213" s="358"/>
      <c r="BC213" s="359"/>
      <c r="BD213" s="359"/>
      <c r="BE213" s="378" t="str">
        <f t="shared" si="89"/>
        <v/>
      </c>
      <c r="BF213" s="358"/>
      <c r="BG213" s="359"/>
      <c r="BH213" s="378" t="str">
        <f t="shared" si="90"/>
        <v/>
      </c>
      <c r="BI213" s="378"/>
      <c r="BJ213" s="127"/>
      <c r="BK213" s="359"/>
      <c r="BL213" s="378" t="str">
        <f t="shared" si="91"/>
        <v/>
      </c>
      <c r="BM213" s="378"/>
      <c r="BN213" s="378" t="str">
        <f t="shared" si="94"/>
        <v/>
      </c>
      <c r="BO213" s="129"/>
      <c r="BP213" s="358"/>
      <c r="BQ213" s="359"/>
      <c r="BR213" s="378" t="str">
        <f t="shared" si="92"/>
        <v/>
      </c>
      <c r="BS213" s="378"/>
      <c r="BT213" s="378"/>
      <c r="BU213" s="129"/>
      <c r="BV213" s="358"/>
      <c r="BW213" s="359"/>
      <c r="BX213" s="359"/>
      <c r="BY213" s="359"/>
      <c r="BZ213" s="359"/>
      <c r="CA213" s="126"/>
      <c r="CB213" s="127"/>
      <c r="CC213" s="358"/>
      <c r="CD213" s="127"/>
    </row>
    <row r="214" spans="1:82" ht="18" customHeight="1">
      <c r="A214" s="123"/>
      <c r="B214" s="123"/>
      <c r="C214" s="123"/>
      <c r="D214" s="123"/>
      <c r="E214" s="124"/>
      <c r="F214" s="125"/>
      <c r="G214" s="123"/>
      <c r="H214" s="123"/>
      <c r="I214" s="123"/>
      <c r="J214" s="123"/>
      <c r="K214" s="169"/>
      <c r="L214" s="124"/>
      <c r="M214" s="169"/>
      <c r="N214" s="127"/>
      <c r="O214" s="129"/>
      <c r="P214" s="129"/>
      <c r="Q214" s="129"/>
      <c r="R214" s="129"/>
      <c r="S214" s="379"/>
      <c r="T214" s="380"/>
      <c r="U214" s="364"/>
      <c r="V214" s="358"/>
      <c r="W214" s="359"/>
      <c r="X214" s="378" t="str">
        <f t="shared" si="93"/>
        <v/>
      </c>
      <c r="Y214" s="378"/>
      <c r="Z214" s="378"/>
      <c r="AA214" s="378"/>
      <c r="AB214" s="129"/>
      <c r="AC214" s="358"/>
      <c r="AD214" s="359"/>
      <c r="AE214" s="359"/>
      <c r="AF214" s="359"/>
      <c r="AG214" s="359"/>
      <c r="AH214" s="358"/>
      <c r="AI214" s="359"/>
      <c r="AJ214" s="378" t="str">
        <f t="shared" ref="AJ214:AJ277" si="95">IF(AH214="","",ROUND(AH214*AI214*1.31*1.7*0.4,0))</f>
        <v/>
      </c>
      <c r="AK214" s="378"/>
      <c r="AL214" s="378"/>
      <c r="AM214" s="378"/>
      <c r="AN214" s="358"/>
      <c r="AO214" s="359"/>
      <c r="AP214" s="378" t="str">
        <f t="shared" ref="AP214:AP277" si="96">IF(AN214="","",ROUND(AN214*AO214*1.31*1.7*0.4,0))</f>
        <v/>
      </c>
      <c r="AQ214" s="378"/>
      <c r="AR214" s="378"/>
      <c r="AS214" s="378"/>
      <c r="AT214" s="358"/>
      <c r="AU214" s="359"/>
      <c r="AV214" s="359"/>
      <c r="AW214" s="378" t="str">
        <f t="shared" ref="AW214:AW277" si="97">IF(AT214="","",ROUND(AT214*AU214*1.31*1.7*0.4,0))</f>
        <v/>
      </c>
      <c r="AX214" s="358"/>
      <c r="AY214" s="359"/>
      <c r="AZ214" s="359"/>
      <c r="BA214" s="378" t="str">
        <f t="shared" ref="BA214:BA277" si="98">IF(AX214="","",ROUND(AX214*AY214*1.31*1.7*0.4,0))</f>
        <v/>
      </c>
      <c r="BB214" s="358"/>
      <c r="BC214" s="359"/>
      <c r="BD214" s="359"/>
      <c r="BE214" s="378" t="str">
        <f t="shared" ref="BE214:BE277" si="99">IF(BB214="","",ROUND(BB214*BC214*1.31*1.7*0.4,0))</f>
        <v/>
      </c>
      <c r="BF214" s="358"/>
      <c r="BG214" s="359"/>
      <c r="BH214" s="378" t="str">
        <f t="shared" ref="BH214:BH277" si="100">IF(BF214="","",ROUND(BF214*BG214*1.31*1.7*0.4,0))</f>
        <v/>
      </c>
      <c r="BI214" s="378"/>
      <c r="BJ214" s="127"/>
      <c r="BK214" s="359"/>
      <c r="BL214" s="378" t="str">
        <f t="shared" ref="BL214:BL277" si="101">IF(BJ214="","",ROUND(BJ214*BK214*1.31*1.7*0.4,0))</f>
        <v/>
      </c>
      <c r="BM214" s="378"/>
      <c r="BN214" s="378" t="str">
        <f t="shared" si="94"/>
        <v/>
      </c>
      <c r="BO214" s="129"/>
      <c r="BP214" s="358"/>
      <c r="BQ214" s="359"/>
      <c r="BR214" s="378" t="str">
        <f t="shared" ref="BR214:BR277" si="102">IF(BP214="","",ROUND(BP214*BQ214*1.31*1.7*0.4,0))</f>
        <v/>
      </c>
      <c r="BS214" s="378"/>
      <c r="BT214" s="378"/>
      <c r="BU214" s="129"/>
      <c r="BV214" s="358"/>
      <c r="BW214" s="359"/>
      <c r="BX214" s="359"/>
      <c r="BY214" s="359"/>
      <c r="BZ214" s="359"/>
      <c r="CA214" s="126"/>
      <c r="CB214" s="127"/>
      <c r="CC214" s="358"/>
      <c r="CD214" s="127"/>
    </row>
    <row r="215" spans="1:82" ht="18" customHeight="1">
      <c r="A215" s="123"/>
      <c r="B215" s="139"/>
      <c r="C215" s="139"/>
      <c r="D215" s="123"/>
      <c r="E215" s="140"/>
      <c r="F215" s="125"/>
      <c r="G215" s="139"/>
      <c r="H215" s="139"/>
      <c r="I215" s="139"/>
      <c r="J215" s="139"/>
      <c r="K215" s="169"/>
      <c r="L215" s="140"/>
      <c r="M215" s="169"/>
      <c r="N215" s="127"/>
      <c r="O215" s="129"/>
      <c r="P215" s="129"/>
      <c r="Q215" s="129"/>
      <c r="R215" s="129"/>
      <c r="S215" s="379"/>
      <c r="T215" s="380"/>
      <c r="U215" s="364"/>
      <c r="V215" s="358"/>
      <c r="W215" s="359"/>
      <c r="X215" s="378" t="str">
        <f t="shared" ref="X215:X278" si="103">IF(V215="","",ROUND(V215*W215*1.31*1.7*0.4,0))</f>
        <v/>
      </c>
      <c r="Y215" s="378"/>
      <c r="Z215" s="378"/>
      <c r="AA215" s="378"/>
      <c r="AB215" s="129"/>
      <c r="AC215" s="370"/>
      <c r="AD215" s="376"/>
      <c r="AE215" s="376"/>
      <c r="AF215" s="376"/>
      <c r="AG215" s="376"/>
      <c r="AH215" s="370"/>
      <c r="AI215" s="376"/>
      <c r="AJ215" s="378" t="str">
        <f t="shared" si="95"/>
        <v/>
      </c>
      <c r="AK215" s="378"/>
      <c r="AL215" s="378"/>
      <c r="AM215" s="378"/>
      <c r="AN215" s="370"/>
      <c r="AO215" s="376"/>
      <c r="AP215" s="378" t="str">
        <f t="shared" si="96"/>
        <v/>
      </c>
      <c r="AQ215" s="378"/>
      <c r="AR215" s="378"/>
      <c r="AS215" s="378"/>
      <c r="AT215" s="370"/>
      <c r="AU215" s="376"/>
      <c r="AV215" s="376"/>
      <c r="AW215" s="378" t="str">
        <f t="shared" si="97"/>
        <v/>
      </c>
      <c r="AX215" s="370"/>
      <c r="AY215" s="376"/>
      <c r="AZ215" s="376"/>
      <c r="BA215" s="378" t="str">
        <f t="shared" si="98"/>
        <v/>
      </c>
      <c r="BB215" s="358"/>
      <c r="BC215" s="359"/>
      <c r="BD215" s="359"/>
      <c r="BE215" s="378" t="str">
        <f t="shared" si="99"/>
        <v/>
      </c>
      <c r="BF215" s="370"/>
      <c r="BG215" s="376"/>
      <c r="BH215" s="378" t="str">
        <f t="shared" si="100"/>
        <v/>
      </c>
      <c r="BI215" s="378"/>
      <c r="BJ215" s="381"/>
      <c r="BK215" s="376"/>
      <c r="BL215" s="378" t="str">
        <f t="shared" si="101"/>
        <v/>
      </c>
      <c r="BM215" s="378"/>
      <c r="BN215" s="378" t="str">
        <f t="shared" si="94"/>
        <v/>
      </c>
      <c r="BO215" s="129"/>
      <c r="BP215" s="370"/>
      <c r="BQ215" s="376"/>
      <c r="BR215" s="378" t="str">
        <f t="shared" si="102"/>
        <v/>
      </c>
      <c r="BS215" s="378"/>
      <c r="BT215" s="378"/>
      <c r="BU215" s="129"/>
      <c r="BV215" s="358"/>
      <c r="BW215" s="359"/>
      <c r="BX215" s="359"/>
      <c r="BY215" s="359"/>
      <c r="BZ215" s="359"/>
      <c r="CA215" s="126"/>
      <c r="CB215" s="127"/>
      <c r="CC215" s="358"/>
      <c r="CD215" s="127"/>
    </row>
    <row r="216" spans="1:82" ht="18" customHeight="1">
      <c r="A216" s="123"/>
      <c r="B216" s="123"/>
      <c r="C216" s="123"/>
      <c r="D216" s="123"/>
      <c r="E216" s="124"/>
      <c r="F216" s="125"/>
      <c r="G216" s="123"/>
      <c r="H216" s="123"/>
      <c r="I216" s="123"/>
      <c r="J216" s="123"/>
      <c r="K216" s="169"/>
      <c r="L216" s="124"/>
      <c r="M216" s="169"/>
      <c r="N216" s="127"/>
      <c r="O216" s="129"/>
      <c r="P216" s="129"/>
      <c r="Q216" s="129"/>
      <c r="R216" s="129"/>
      <c r="S216" s="379"/>
      <c r="T216" s="380"/>
      <c r="U216" s="364"/>
      <c r="V216" s="358"/>
      <c r="W216" s="359"/>
      <c r="X216" s="378" t="str">
        <f t="shared" si="103"/>
        <v/>
      </c>
      <c r="Y216" s="378"/>
      <c r="Z216" s="378"/>
      <c r="AA216" s="378"/>
      <c r="AB216" s="129"/>
      <c r="AC216" s="358"/>
      <c r="AD216" s="359"/>
      <c r="AE216" s="359"/>
      <c r="AF216" s="359"/>
      <c r="AG216" s="359"/>
      <c r="AH216" s="358"/>
      <c r="AI216" s="359"/>
      <c r="AJ216" s="378" t="str">
        <f t="shared" si="95"/>
        <v/>
      </c>
      <c r="AK216" s="378"/>
      <c r="AL216" s="378"/>
      <c r="AM216" s="378"/>
      <c r="AN216" s="358"/>
      <c r="AO216" s="359"/>
      <c r="AP216" s="378" t="str">
        <f t="shared" si="96"/>
        <v/>
      </c>
      <c r="AQ216" s="378"/>
      <c r="AR216" s="378"/>
      <c r="AS216" s="378"/>
      <c r="AT216" s="358"/>
      <c r="AU216" s="359"/>
      <c r="AV216" s="359"/>
      <c r="AW216" s="378" t="str">
        <f t="shared" si="97"/>
        <v/>
      </c>
      <c r="AX216" s="358"/>
      <c r="AY216" s="359"/>
      <c r="AZ216" s="359"/>
      <c r="BA216" s="378" t="str">
        <f t="shared" si="98"/>
        <v/>
      </c>
      <c r="BB216" s="358"/>
      <c r="BC216" s="359"/>
      <c r="BD216" s="359"/>
      <c r="BE216" s="378" t="str">
        <f t="shared" si="99"/>
        <v/>
      </c>
      <c r="BF216" s="358"/>
      <c r="BG216" s="359"/>
      <c r="BH216" s="378" t="str">
        <f t="shared" si="100"/>
        <v/>
      </c>
      <c r="BI216" s="378"/>
      <c r="BJ216" s="127"/>
      <c r="BK216" s="359"/>
      <c r="BL216" s="378" t="str">
        <f t="shared" si="101"/>
        <v/>
      </c>
      <c r="BM216" s="378"/>
      <c r="BN216" s="378" t="str">
        <f t="shared" si="94"/>
        <v/>
      </c>
      <c r="BO216" s="129"/>
      <c r="BP216" s="358"/>
      <c r="BQ216" s="359"/>
      <c r="BR216" s="378" t="str">
        <f t="shared" si="102"/>
        <v/>
      </c>
      <c r="BS216" s="378"/>
      <c r="BT216" s="378"/>
      <c r="BU216" s="129"/>
      <c r="BV216" s="358"/>
      <c r="BW216" s="359"/>
      <c r="BX216" s="359"/>
      <c r="BY216" s="359"/>
      <c r="BZ216" s="359"/>
      <c r="CA216" s="126"/>
      <c r="CB216" s="127"/>
      <c r="CC216" s="358"/>
      <c r="CD216" s="127"/>
    </row>
    <row r="217" spans="1:82" ht="18" customHeight="1">
      <c r="A217" s="123"/>
      <c r="B217" s="123"/>
      <c r="C217" s="123"/>
      <c r="D217" s="123"/>
      <c r="E217" s="124"/>
      <c r="F217" s="125"/>
      <c r="G217" s="123"/>
      <c r="H217" s="123"/>
      <c r="I217" s="123"/>
      <c r="J217" s="123"/>
      <c r="K217" s="169"/>
      <c r="L217" s="124"/>
      <c r="M217" s="169"/>
      <c r="N217" s="127"/>
      <c r="O217" s="129"/>
      <c r="P217" s="129"/>
      <c r="Q217" s="129"/>
      <c r="R217" s="129"/>
      <c r="S217" s="379"/>
      <c r="T217" s="380"/>
      <c r="U217" s="364"/>
      <c r="V217" s="358"/>
      <c r="W217" s="359"/>
      <c r="X217" s="378" t="str">
        <f t="shared" si="103"/>
        <v/>
      </c>
      <c r="Y217" s="378"/>
      <c r="Z217" s="378"/>
      <c r="AA217" s="378"/>
      <c r="AB217" s="129"/>
      <c r="AC217" s="358"/>
      <c r="AD217" s="359"/>
      <c r="AE217" s="359"/>
      <c r="AF217" s="359"/>
      <c r="AG217" s="359"/>
      <c r="AH217" s="358"/>
      <c r="AI217" s="359"/>
      <c r="AJ217" s="378" t="str">
        <f t="shared" si="95"/>
        <v/>
      </c>
      <c r="AK217" s="378"/>
      <c r="AL217" s="378"/>
      <c r="AM217" s="378"/>
      <c r="AN217" s="358"/>
      <c r="AO217" s="359"/>
      <c r="AP217" s="378" t="str">
        <f t="shared" si="96"/>
        <v/>
      </c>
      <c r="AQ217" s="378"/>
      <c r="AR217" s="378"/>
      <c r="AS217" s="378"/>
      <c r="AT217" s="358"/>
      <c r="AU217" s="359"/>
      <c r="AV217" s="359"/>
      <c r="AW217" s="378" t="str">
        <f t="shared" si="97"/>
        <v/>
      </c>
      <c r="AX217" s="358"/>
      <c r="AY217" s="359"/>
      <c r="AZ217" s="359"/>
      <c r="BA217" s="378" t="str">
        <f t="shared" si="98"/>
        <v/>
      </c>
      <c r="BB217" s="358"/>
      <c r="BC217" s="359"/>
      <c r="BD217" s="359"/>
      <c r="BE217" s="378" t="str">
        <f t="shared" si="99"/>
        <v/>
      </c>
      <c r="BF217" s="358"/>
      <c r="BG217" s="359"/>
      <c r="BH217" s="378" t="str">
        <f t="shared" si="100"/>
        <v/>
      </c>
      <c r="BI217" s="378"/>
      <c r="BJ217" s="127"/>
      <c r="BK217" s="359"/>
      <c r="BL217" s="378" t="str">
        <f t="shared" si="101"/>
        <v/>
      </c>
      <c r="BM217" s="378"/>
      <c r="BN217" s="378" t="str">
        <f t="shared" si="94"/>
        <v/>
      </c>
      <c r="BO217" s="129"/>
      <c r="BP217" s="358"/>
      <c r="BQ217" s="359"/>
      <c r="BR217" s="378" t="str">
        <f t="shared" si="102"/>
        <v/>
      </c>
      <c r="BS217" s="378"/>
      <c r="BT217" s="378"/>
      <c r="BU217" s="129"/>
      <c r="BV217" s="358"/>
      <c r="BW217" s="359"/>
      <c r="BX217" s="359"/>
      <c r="BY217" s="359"/>
      <c r="BZ217" s="359"/>
      <c r="CA217" s="126"/>
      <c r="CB217" s="127"/>
      <c r="CC217" s="358"/>
      <c r="CD217" s="127"/>
    </row>
    <row r="218" spans="1:82" ht="18" customHeight="1">
      <c r="A218" s="123"/>
      <c r="B218" s="123"/>
      <c r="C218" s="123"/>
      <c r="D218" s="123"/>
      <c r="E218" s="124"/>
      <c r="F218" s="125"/>
      <c r="G218" s="123"/>
      <c r="H218" s="123"/>
      <c r="I218" s="123"/>
      <c r="J218" s="123"/>
      <c r="K218" s="169"/>
      <c r="L218" s="124"/>
      <c r="M218" s="169"/>
      <c r="N218" s="127"/>
      <c r="O218" s="129"/>
      <c r="P218" s="129"/>
      <c r="Q218" s="129"/>
      <c r="R218" s="129"/>
      <c r="S218" s="379"/>
      <c r="T218" s="380"/>
      <c r="U218" s="364"/>
      <c r="V218" s="358"/>
      <c r="W218" s="359"/>
      <c r="X218" s="378" t="str">
        <f t="shared" si="103"/>
        <v/>
      </c>
      <c r="Y218" s="378"/>
      <c r="Z218" s="378"/>
      <c r="AA218" s="378"/>
      <c r="AB218" s="129"/>
      <c r="AC218" s="358"/>
      <c r="AD218" s="359"/>
      <c r="AE218" s="359"/>
      <c r="AF218" s="359"/>
      <c r="AG218" s="359"/>
      <c r="AH218" s="358"/>
      <c r="AI218" s="359"/>
      <c r="AJ218" s="378" t="str">
        <f t="shared" si="95"/>
        <v/>
      </c>
      <c r="AK218" s="378"/>
      <c r="AL218" s="378"/>
      <c r="AM218" s="378"/>
      <c r="AN218" s="358"/>
      <c r="AO218" s="359"/>
      <c r="AP218" s="378" t="str">
        <f t="shared" si="96"/>
        <v/>
      </c>
      <c r="AQ218" s="378"/>
      <c r="AR218" s="378"/>
      <c r="AS218" s="378"/>
      <c r="AT218" s="358"/>
      <c r="AU218" s="359"/>
      <c r="AV218" s="359"/>
      <c r="AW218" s="378" t="str">
        <f t="shared" si="97"/>
        <v/>
      </c>
      <c r="AX218" s="358"/>
      <c r="AY218" s="359"/>
      <c r="AZ218" s="359"/>
      <c r="BA218" s="378" t="str">
        <f t="shared" si="98"/>
        <v/>
      </c>
      <c r="BB218" s="358"/>
      <c r="BC218" s="359"/>
      <c r="BD218" s="359"/>
      <c r="BE218" s="378" t="str">
        <f t="shared" si="99"/>
        <v/>
      </c>
      <c r="BF218" s="358"/>
      <c r="BG218" s="359"/>
      <c r="BH218" s="378" t="str">
        <f t="shared" si="100"/>
        <v/>
      </c>
      <c r="BI218" s="378"/>
      <c r="BJ218" s="127"/>
      <c r="BK218" s="359"/>
      <c r="BL218" s="378" t="str">
        <f t="shared" si="101"/>
        <v/>
      </c>
      <c r="BM218" s="378"/>
      <c r="BN218" s="378" t="str">
        <f t="shared" si="94"/>
        <v/>
      </c>
      <c r="BO218" s="129"/>
      <c r="BP218" s="358"/>
      <c r="BQ218" s="359"/>
      <c r="BR218" s="378" t="str">
        <f t="shared" si="102"/>
        <v/>
      </c>
      <c r="BS218" s="378"/>
      <c r="BT218" s="378"/>
      <c r="BU218" s="129"/>
      <c r="BV218" s="358"/>
      <c r="BW218" s="359"/>
      <c r="BX218" s="359"/>
      <c r="BY218" s="359"/>
      <c r="BZ218" s="359"/>
      <c r="CA218" s="126"/>
      <c r="CB218" s="127"/>
      <c r="CC218" s="358"/>
      <c r="CD218" s="127"/>
    </row>
    <row r="219" spans="1:82" ht="18" customHeight="1">
      <c r="A219" s="123"/>
      <c r="B219" s="123"/>
      <c r="C219" s="123"/>
      <c r="D219" s="123"/>
      <c r="E219" s="124"/>
      <c r="F219" s="125"/>
      <c r="G219" s="123"/>
      <c r="H219" s="123"/>
      <c r="I219" s="123"/>
      <c r="J219" s="123"/>
      <c r="K219" s="169"/>
      <c r="L219" s="124"/>
      <c r="M219" s="169"/>
      <c r="N219" s="127"/>
      <c r="O219" s="129"/>
      <c r="P219" s="129"/>
      <c r="Q219" s="129"/>
      <c r="R219" s="129"/>
      <c r="S219" s="379"/>
      <c r="T219" s="380"/>
      <c r="U219" s="364"/>
      <c r="V219" s="358"/>
      <c r="W219" s="359"/>
      <c r="X219" s="378" t="str">
        <f t="shared" si="103"/>
        <v/>
      </c>
      <c r="Y219" s="378"/>
      <c r="Z219" s="378"/>
      <c r="AA219" s="378"/>
      <c r="AB219" s="129"/>
      <c r="AC219" s="358"/>
      <c r="AD219" s="359"/>
      <c r="AE219" s="359"/>
      <c r="AF219" s="359"/>
      <c r="AG219" s="359"/>
      <c r="AH219" s="358"/>
      <c r="AI219" s="359"/>
      <c r="AJ219" s="378" t="str">
        <f t="shared" si="95"/>
        <v/>
      </c>
      <c r="AK219" s="378"/>
      <c r="AL219" s="378"/>
      <c r="AM219" s="378"/>
      <c r="AN219" s="358"/>
      <c r="AO219" s="359"/>
      <c r="AP219" s="378" t="str">
        <f t="shared" si="96"/>
        <v/>
      </c>
      <c r="AQ219" s="378"/>
      <c r="AR219" s="378"/>
      <c r="AS219" s="378"/>
      <c r="AT219" s="358"/>
      <c r="AU219" s="359"/>
      <c r="AV219" s="359"/>
      <c r="AW219" s="378" t="str">
        <f t="shared" si="97"/>
        <v/>
      </c>
      <c r="AX219" s="358"/>
      <c r="AY219" s="359"/>
      <c r="AZ219" s="359"/>
      <c r="BA219" s="378" t="str">
        <f t="shared" si="98"/>
        <v/>
      </c>
      <c r="BB219" s="358"/>
      <c r="BC219" s="359"/>
      <c r="BD219" s="359"/>
      <c r="BE219" s="378" t="str">
        <f t="shared" si="99"/>
        <v/>
      </c>
      <c r="BF219" s="358"/>
      <c r="BG219" s="359"/>
      <c r="BH219" s="378" t="str">
        <f t="shared" si="100"/>
        <v/>
      </c>
      <c r="BI219" s="378"/>
      <c r="BJ219" s="127"/>
      <c r="BK219" s="359"/>
      <c r="BL219" s="378" t="str">
        <f t="shared" si="101"/>
        <v/>
      </c>
      <c r="BM219" s="378"/>
      <c r="BN219" s="378" t="str">
        <f t="shared" si="94"/>
        <v/>
      </c>
      <c r="BO219" s="129"/>
      <c r="BP219" s="358"/>
      <c r="BQ219" s="359"/>
      <c r="BR219" s="378" t="str">
        <f t="shared" si="102"/>
        <v/>
      </c>
      <c r="BS219" s="378"/>
      <c r="BT219" s="378"/>
      <c r="BU219" s="129"/>
      <c r="BV219" s="358"/>
      <c r="BW219" s="359"/>
      <c r="BX219" s="359"/>
      <c r="BY219" s="359"/>
      <c r="BZ219" s="359"/>
      <c r="CA219" s="126"/>
      <c r="CB219" s="127"/>
      <c r="CC219" s="358"/>
      <c r="CD219" s="127"/>
    </row>
    <row r="220" spans="1:82" ht="18" customHeight="1">
      <c r="A220" s="123"/>
      <c r="B220" s="123"/>
      <c r="C220" s="123"/>
      <c r="D220" s="123"/>
      <c r="E220" s="124"/>
      <c r="F220" s="125"/>
      <c r="G220" s="123"/>
      <c r="H220" s="123"/>
      <c r="I220" s="123"/>
      <c r="J220" s="123"/>
      <c r="K220" s="169"/>
      <c r="L220" s="124"/>
      <c r="M220" s="169"/>
      <c r="N220" s="127"/>
      <c r="O220" s="129"/>
      <c r="P220" s="129"/>
      <c r="Q220" s="129"/>
      <c r="R220" s="129"/>
      <c r="S220" s="379"/>
      <c r="T220" s="380"/>
      <c r="U220" s="364"/>
      <c r="V220" s="358"/>
      <c r="W220" s="359"/>
      <c r="X220" s="378" t="str">
        <f t="shared" si="103"/>
        <v/>
      </c>
      <c r="Y220" s="378"/>
      <c r="Z220" s="378"/>
      <c r="AA220" s="378"/>
      <c r="AB220" s="129"/>
      <c r="AC220" s="358"/>
      <c r="AD220" s="359"/>
      <c r="AE220" s="359"/>
      <c r="AF220" s="359"/>
      <c r="AG220" s="359"/>
      <c r="AH220" s="358"/>
      <c r="AI220" s="359"/>
      <c r="AJ220" s="378" t="str">
        <f t="shared" si="95"/>
        <v/>
      </c>
      <c r="AK220" s="378"/>
      <c r="AL220" s="378"/>
      <c r="AM220" s="378"/>
      <c r="AN220" s="358"/>
      <c r="AO220" s="359"/>
      <c r="AP220" s="378" t="str">
        <f t="shared" si="96"/>
        <v/>
      </c>
      <c r="AQ220" s="378"/>
      <c r="AR220" s="378"/>
      <c r="AS220" s="378"/>
      <c r="AT220" s="358"/>
      <c r="AU220" s="359"/>
      <c r="AV220" s="359"/>
      <c r="AW220" s="378" t="str">
        <f t="shared" si="97"/>
        <v/>
      </c>
      <c r="AX220" s="358"/>
      <c r="AY220" s="359"/>
      <c r="AZ220" s="359"/>
      <c r="BA220" s="378" t="str">
        <f t="shared" si="98"/>
        <v/>
      </c>
      <c r="BB220" s="358"/>
      <c r="BC220" s="359"/>
      <c r="BD220" s="359"/>
      <c r="BE220" s="378" t="str">
        <f t="shared" si="99"/>
        <v/>
      </c>
      <c r="BF220" s="358"/>
      <c r="BG220" s="359"/>
      <c r="BH220" s="378" t="str">
        <f t="shared" si="100"/>
        <v/>
      </c>
      <c r="BI220" s="378"/>
      <c r="BJ220" s="127"/>
      <c r="BK220" s="359"/>
      <c r="BL220" s="378" t="str">
        <f t="shared" si="101"/>
        <v/>
      </c>
      <c r="BM220" s="378"/>
      <c r="BN220" s="378" t="str">
        <f t="shared" si="94"/>
        <v/>
      </c>
      <c r="BO220" s="129"/>
      <c r="BP220" s="358"/>
      <c r="BQ220" s="359"/>
      <c r="BR220" s="378" t="str">
        <f t="shared" si="102"/>
        <v/>
      </c>
      <c r="BS220" s="378"/>
      <c r="BT220" s="378"/>
      <c r="BU220" s="129"/>
      <c r="BV220" s="358"/>
      <c r="BW220" s="359"/>
      <c r="BX220" s="359"/>
      <c r="BY220" s="359"/>
      <c r="BZ220" s="359"/>
      <c r="CA220" s="126"/>
      <c r="CB220" s="127"/>
      <c r="CC220" s="358"/>
      <c r="CD220" s="127"/>
    </row>
    <row r="221" spans="1:82" ht="18" customHeight="1">
      <c r="A221" s="123"/>
      <c r="B221" s="123"/>
      <c r="C221" s="123"/>
      <c r="D221" s="123"/>
      <c r="E221" s="124"/>
      <c r="F221" s="125"/>
      <c r="G221" s="123"/>
      <c r="H221" s="123"/>
      <c r="I221" s="123"/>
      <c r="J221" s="123"/>
      <c r="K221" s="169"/>
      <c r="L221" s="124"/>
      <c r="M221" s="169"/>
      <c r="N221" s="127"/>
      <c r="O221" s="129"/>
      <c r="P221" s="129"/>
      <c r="Q221" s="129"/>
      <c r="R221" s="129"/>
      <c r="S221" s="379"/>
      <c r="T221" s="380"/>
      <c r="U221" s="364"/>
      <c r="V221" s="358"/>
      <c r="W221" s="359"/>
      <c r="X221" s="378" t="str">
        <f t="shared" si="103"/>
        <v/>
      </c>
      <c r="Y221" s="378"/>
      <c r="Z221" s="378"/>
      <c r="AA221" s="378"/>
      <c r="AB221" s="129"/>
      <c r="AC221" s="358"/>
      <c r="AD221" s="359"/>
      <c r="AE221" s="359"/>
      <c r="AF221" s="359"/>
      <c r="AG221" s="359"/>
      <c r="AH221" s="358"/>
      <c r="AI221" s="359"/>
      <c r="AJ221" s="378" t="str">
        <f t="shared" si="95"/>
        <v/>
      </c>
      <c r="AK221" s="378"/>
      <c r="AL221" s="378"/>
      <c r="AM221" s="378"/>
      <c r="AN221" s="358"/>
      <c r="AO221" s="359"/>
      <c r="AP221" s="378" t="str">
        <f t="shared" si="96"/>
        <v/>
      </c>
      <c r="AQ221" s="378"/>
      <c r="AR221" s="378"/>
      <c r="AS221" s="378"/>
      <c r="AT221" s="358"/>
      <c r="AU221" s="359"/>
      <c r="AV221" s="359"/>
      <c r="AW221" s="378" t="str">
        <f t="shared" si="97"/>
        <v/>
      </c>
      <c r="AX221" s="358"/>
      <c r="AY221" s="359"/>
      <c r="AZ221" s="359"/>
      <c r="BA221" s="378" t="str">
        <f t="shared" si="98"/>
        <v/>
      </c>
      <c r="BB221" s="358"/>
      <c r="BC221" s="359"/>
      <c r="BD221" s="359"/>
      <c r="BE221" s="378" t="str">
        <f t="shared" si="99"/>
        <v/>
      </c>
      <c r="BF221" s="358"/>
      <c r="BG221" s="359"/>
      <c r="BH221" s="378" t="str">
        <f t="shared" si="100"/>
        <v/>
      </c>
      <c r="BI221" s="378"/>
      <c r="BJ221" s="127"/>
      <c r="BK221" s="359"/>
      <c r="BL221" s="378" t="str">
        <f t="shared" si="101"/>
        <v/>
      </c>
      <c r="BM221" s="378"/>
      <c r="BN221" s="378" t="str">
        <f t="shared" si="94"/>
        <v/>
      </c>
      <c r="BO221" s="129"/>
      <c r="BP221" s="358"/>
      <c r="BQ221" s="359"/>
      <c r="BR221" s="378" t="str">
        <f t="shared" si="102"/>
        <v/>
      </c>
      <c r="BS221" s="378"/>
      <c r="BT221" s="378"/>
      <c r="BU221" s="129"/>
      <c r="BV221" s="358"/>
      <c r="BW221" s="359"/>
      <c r="BX221" s="359"/>
      <c r="BY221" s="359"/>
      <c r="BZ221" s="359"/>
      <c r="CA221" s="126"/>
      <c r="CB221" s="127"/>
      <c r="CC221" s="358"/>
      <c r="CD221" s="127"/>
    </row>
    <row r="222" spans="1:82" ht="18" customHeight="1">
      <c r="A222" s="123"/>
      <c r="B222" s="123"/>
      <c r="C222" s="123"/>
      <c r="D222" s="123"/>
      <c r="E222" s="124"/>
      <c r="F222" s="125"/>
      <c r="G222" s="123"/>
      <c r="H222" s="123"/>
      <c r="I222" s="123"/>
      <c r="J222" s="123"/>
      <c r="K222" s="169"/>
      <c r="L222" s="124"/>
      <c r="M222" s="169"/>
      <c r="N222" s="127"/>
      <c r="O222" s="129"/>
      <c r="P222" s="129"/>
      <c r="Q222" s="129"/>
      <c r="R222" s="129"/>
      <c r="S222" s="379"/>
      <c r="T222" s="380"/>
      <c r="U222" s="364"/>
      <c r="V222" s="358"/>
      <c r="W222" s="359"/>
      <c r="X222" s="378" t="str">
        <f t="shared" si="103"/>
        <v/>
      </c>
      <c r="Y222" s="378"/>
      <c r="Z222" s="378"/>
      <c r="AA222" s="378"/>
      <c r="AB222" s="129"/>
      <c r="AC222" s="358"/>
      <c r="AD222" s="359"/>
      <c r="AE222" s="359"/>
      <c r="AF222" s="359"/>
      <c r="AG222" s="359"/>
      <c r="AH222" s="358"/>
      <c r="AI222" s="359"/>
      <c r="AJ222" s="378" t="str">
        <f t="shared" si="95"/>
        <v/>
      </c>
      <c r="AK222" s="378"/>
      <c r="AL222" s="378"/>
      <c r="AM222" s="378"/>
      <c r="AN222" s="358"/>
      <c r="AO222" s="359"/>
      <c r="AP222" s="378" t="str">
        <f t="shared" si="96"/>
        <v/>
      </c>
      <c r="AQ222" s="378"/>
      <c r="AR222" s="378"/>
      <c r="AS222" s="378"/>
      <c r="AT222" s="358"/>
      <c r="AU222" s="359"/>
      <c r="AV222" s="359"/>
      <c r="AW222" s="378" t="str">
        <f t="shared" si="97"/>
        <v/>
      </c>
      <c r="AX222" s="358"/>
      <c r="AY222" s="359"/>
      <c r="AZ222" s="359"/>
      <c r="BA222" s="378" t="str">
        <f t="shared" si="98"/>
        <v/>
      </c>
      <c r="BB222" s="358"/>
      <c r="BC222" s="359"/>
      <c r="BD222" s="359"/>
      <c r="BE222" s="378" t="str">
        <f t="shared" si="99"/>
        <v/>
      </c>
      <c r="BF222" s="358"/>
      <c r="BG222" s="359"/>
      <c r="BH222" s="378" t="str">
        <f t="shared" si="100"/>
        <v/>
      </c>
      <c r="BI222" s="378"/>
      <c r="BJ222" s="127"/>
      <c r="BK222" s="359"/>
      <c r="BL222" s="378" t="str">
        <f t="shared" si="101"/>
        <v/>
      </c>
      <c r="BM222" s="378"/>
      <c r="BN222" s="378" t="str">
        <f t="shared" si="94"/>
        <v/>
      </c>
      <c r="BO222" s="129"/>
      <c r="BP222" s="358"/>
      <c r="BQ222" s="359"/>
      <c r="BR222" s="378" t="str">
        <f t="shared" si="102"/>
        <v/>
      </c>
      <c r="BS222" s="378"/>
      <c r="BT222" s="378"/>
      <c r="BU222" s="129"/>
      <c r="BV222" s="358"/>
      <c r="BW222" s="359"/>
      <c r="BX222" s="359"/>
      <c r="BY222" s="359"/>
      <c r="BZ222" s="359"/>
      <c r="CA222" s="126"/>
      <c r="CB222" s="127"/>
      <c r="CC222" s="358"/>
      <c r="CD222" s="127"/>
    </row>
    <row r="223" spans="1:82" ht="18" customHeight="1">
      <c r="A223" s="123"/>
      <c r="B223" s="123"/>
      <c r="C223" s="123"/>
      <c r="D223" s="123"/>
      <c r="E223" s="124"/>
      <c r="F223" s="125"/>
      <c r="G223" s="123"/>
      <c r="H223" s="123"/>
      <c r="I223" s="123"/>
      <c r="J223" s="123"/>
      <c r="K223" s="169"/>
      <c r="L223" s="124"/>
      <c r="M223" s="169"/>
      <c r="N223" s="127"/>
      <c r="O223" s="129"/>
      <c r="P223" s="129"/>
      <c r="Q223" s="129"/>
      <c r="R223" s="129"/>
      <c r="S223" s="379"/>
      <c r="T223" s="380"/>
      <c r="U223" s="364"/>
      <c r="V223" s="358"/>
      <c r="W223" s="359"/>
      <c r="X223" s="378" t="str">
        <f t="shared" si="103"/>
        <v/>
      </c>
      <c r="Y223" s="378"/>
      <c r="Z223" s="378"/>
      <c r="AA223" s="378"/>
      <c r="AB223" s="129"/>
      <c r="AC223" s="358"/>
      <c r="AD223" s="359"/>
      <c r="AE223" s="359"/>
      <c r="AF223" s="359"/>
      <c r="AG223" s="359"/>
      <c r="AH223" s="358"/>
      <c r="AI223" s="359"/>
      <c r="AJ223" s="378" t="str">
        <f t="shared" si="95"/>
        <v/>
      </c>
      <c r="AK223" s="378"/>
      <c r="AL223" s="378"/>
      <c r="AM223" s="378"/>
      <c r="AN223" s="358"/>
      <c r="AO223" s="359"/>
      <c r="AP223" s="378" t="str">
        <f t="shared" si="96"/>
        <v/>
      </c>
      <c r="AQ223" s="378"/>
      <c r="AR223" s="378"/>
      <c r="AS223" s="378"/>
      <c r="AT223" s="358"/>
      <c r="AU223" s="359"/>
      <c r="AV223" s="359"/>
      <c r="AW223" s="378" t="str">
        <f t="shared" si="97"/>
        <v/>
      </c>
      <c r="AX223" s="358"/>
      <c r="AY223" s="359"/>
      <c r="AZ223" s="359"/>
      <c r="BA223" s="378" t="str">
        <f t="shared" si="98"/>
        <v/>
      </c>
      <c r="BB223" s="358"/>
      <c r="BC223" s="359"/>
      <c r="BD223" s="359"/>
      <c r="BE223" s="378" t="str">
        <f t="shared" si="99"/>
        <v/>
      </c>
      <c r="BF223" s="358"/>
      <c r="BG223" s="359"/>
      <c r="BH223" s="378" t="str">
        <f t="shared" si="100"/>
        <v/>
      </c>
      <c r="BI223" s="378"/>
      <c r="BJ223" s="127"/>
      <c r="BK223" s="359"/>
      <c r="BL223" s="378" t="str">
        <f t="shared" si="101"/>
        <v/>
      </c>
      <c r="BM223" s="378"/>
      <c r="BN223" s="378" t="str">
        <f t="shared" si="94"/>
        <v/>
      </c>
      <c r="BO223" s="129"/>
      <c r="BP223" s="358"/>
      <c r="BQ223" s="359"/>
      <c r="BR223" s="378" t="str">
        <f t="shared" si="102"/>
        <v/>
      </c>
      <c r="BS223" s="378"/>
      <c r="BT223" s="378"/>
      <c r="BU223" s="129"/>
      <c r="BV223" s="358"/>
      <c r="BW223" s="359"/>
      <c r="BX223" s="359"/>
      <c r="BY223" s="359"/>
      <c r="BZ223" s="359"/>
      <c r="CA223" s="126"/>
      <c r="CB223" s="127"/>
      <c r="CC223" s="358"/>
      <c r="CD223" s="127"/>
    </row>
    <row r="224" spans="1:82" ht="18" customHeight="1">
      <c r="A224" s="123"/>
      <c r="B224" s="123"/>
      <c r="C224" s="123"/>
      <c r="D224" s="123"/>
      <c r="E224" s="124"/>
      <c r="F224" s="125"/>
      <c r="G224" s="123"/>
      <c r="H224" s="123"/>
      <c r="I224" s="123"/>
      <c r="J224" s="123"/>
      <c r="K224" s="169"/>
      <c r="L224" s="124"/>
      <c r="M224" s="169"/>
      <c r="N224" s="127"/>
      <c r="O224" s="129"/>
      <c r="P224" s="129"/>
      <c r="Q224" s="129"/>
      <c r="R224" s="129"/>
      <c r="S224" s="379"/>
      <c r="T224" s="380"/>
      <c r="U224" s="364"/>
      <c r="V224" s="358"/>
      <c r="W224" s="359"/>
      <c r="X224" s="378" t="str">
        <f t="shared" si="103"/>
        <v/>
      </c>
      <c r="Y224" s="378"/>
      <c r="Z224" s="378"/>
      <c r="AA224" s="378"/>
      <c r="AB224" s="129"/>
      <c r="AC224" s="358"/>
      <c r="AD224" s="359"/>
      <c r="AE224" s="359"/>
      <c r="AF224" s="359"/>
      <c r="AG224" s="359"/>
      <c r="AH224" s="358"/>
      <c r="AI224" s="359"/>
      <c r="AJ224" s="378" t="str">
        <f t="shared" si="95"/>
        <v/>
      </c>
      <c r="AK224" s="378"/>
      <c r="AL224" s="378"/>
      <c r="AM224" s="378"/>
      <c r="AN224" s="358"/>
      <c r="AO224" s="359"/>
      <c r="AP224" s="378" t="str">
        <f t="shared" si="96"/>
        <v/>
      </c>
      <c r="AQ224" s="378"/>
      <c r="AR224" s="378"/>
      <c r="AS224" s="378"/>
      <c r="AT224" s="358"/>
      <c r="AU224" s="359"/>
      <c r="AV224" s="359"/>
      <c r="AW224" s="378" t="str">
        <f t="shared" si="97"/>
        <v/>
      </c>
      <c r="AX224" s="358"/>
      <c r="AY224" s="359"/>
      <c r="AZ224" s="359"/>
      <c r="BA224" s="378" t="str">
        <f t="shared" si="98"/>
        <v/>
      </c>
      <c r="BB224" s="358"/>
      <c r="BC224" s="359"/>
      <c r="BD224" s="359"/>
      <c r="BE224" s="378" t="str">
        <f t="shared" si="99"/>
        <v/>
      </c>
      <c r="BF224" s="358"/>
      <c r="BG224" s="359"/>
      <c r="BH224" s="378" t="str">
        <f t="shared" si="100"/>
        <v/>
      </c>
      <c r="BI224" s="378"/>
      <c r="BJ224" s="127"/>
      <c r="BK224" s="359"/>
      <c r="BL224" s="378" t="str">
        <f t="shared" si="101"/>
        <v/>
      </c>
      <c r="BM224" s="378"/>
      <c r="BN224" s="378" t="str">
        <f t="shared" si="94"/>
        <v/>
      </c>
      <c r="BO224" s="129"/>
      <c r="BP224" s="358"/>
      <c r="BQ224" s="359"/>
      <c r="BR224" s="378" t="str">
        <f t="shared" si="102"/>
        <v/>
      </c>
      <c r="BS224" s="378"/>
      <c r="BT224" s="378"/>
      <c r="BU224" s="129"/>
      <c r="BV224" s="358"/>
      <c r="BW224" s="359"/>
      <c r="BX224" s="359"/>
      <c r="BY224" s="359"/>
      <c r="BZ224" s="359"/>
      <c r="CA224" s="126"/>
      <c r="CB224" s="127"/>
      <c r="CC224" s="358"/>
      <c r="CD224" s="127"/>
    </row>
    <row r="225" spans="1:82" ht="18" customHeight="1">
      <c r="A225" s="123"/>
      <c r="B225" s="123"/>
      <c r="C225" s="123"/>
      <c r="D225" s="123"/>
      <c r="E225" s="124"/>
      <c r="F225" s="125"/>
      <c r="G225" s="123"/>
      <c r="H225" s="123"/>
      <c r="I225" s="123"/>
      <c r="J225" s="123"/>
      <c r="K225" s="169"/>
      <c r="L225" s="124"/>
      <c r="M225" s="169"/>
      <c r="N225" s="127"/>
      <c r="O225" s="129"/>
      <c r="P225" s="129"/>
      <c r="Q225" s="129"/>
      <c r="R225" s="129"/>
      <c r="S225" s="379"/>
      <c r="T225" s="380"/>
      <c r="U225" s="364"/>
      <c r="V225" s="358"/>
      <c r="W225" s="359"/>
      <c r="X225" s="378" t="str">
        <f t="shared" si="103"/>
        <v/>
      </c>
      <c r="Y225" s="378"/>
      <c r="Z225" s="378"/>
      <c r="AA225" s="378"/>
      <c r="AB225" s="129"/>
      <c r="AC225" s="358"/>
      <c r="AD225" s="359"/>
      <c r="AE225" s="359"/>
      <c r="AF225" s="359"/>
      <c r="AG225" s="359"/>
      <c r="AH225" s="358"/>
      <c r="AI225" s="359"/>
      <c r="AJ225" s="378" t="str">
        <f t="shared" si="95"/>
        <v/>
      </c>
      <c r="AK225" s="378"/>
      <c r="AL225" s="378"/>
      <c r="AM225" s="378"/>
      <c r="AN225" s="358"/>
      <c r="AO225" s="359"/>
      <c r="AP225" s="378" t="str">
        <f t="shared" si="96"/>
        <v/>
      </c>
      <c r="AQ225" s="378"/>
      <c r="AR225" s="378"/>
      <c r="AS225" s="378"/>
      <c r="AT225" s="358"/>
      <c r="AU225" s="359"/>
      <c r="AV225" s="359"/>
      <c r="AW225" s="378" t="str">
        <f t="shared" si="97"/>
        <v/>
      </c>
      <c r="AX225" s="358"/>
      <c r="AY225" s="359"/>
      <c r="AZ225" s="359"/>
      <c r="BA225" s="378" t="str">
        <f t="shared" si="98"/>
        <v/>
      </c>
      <c r="BB225" s="358"/>
      <c r="BC225" s="359"/>
      <c r="BD225" s="359"/>
      <c r="BE225" s="378" t="str">
        <f t="shared" si="99"/>
        <v/>
      </c>
      <c r="BF225" s="358"/>
      <c r="BG225" s="359"/>
      <c r="BH225" s="378" t="str">
        <f t="shared" si="100"/>
        <v/>
      </c>
      <c r="BI225" s="378"/>
      <c r="BJ225" s="127"/>
      <c r="BK225" s="359"/>
      <c r="BL225" s="378" t="str">
        <f t="shared" si="101"/>
        <v/>
      </c>
      <c r="BM225" s="378"/>
      <c r="BN225" s="378" t="str">
        <f t="shared" si="94"/>
        <v/>
      </c>
      <c r="BO225" s="129"/>
      <c r="BP225" s="358"/>
      <c r="BQ225" s="359"/>
      <c r="BR225" s="378" t="str">
        <f t="shared" si="102"/>
        <v/>
      </c>
      <c r="BS225" s="378"/>
      <c r="BT225" s="378"/>
      <c r="BU225" s="129"/>
      <c r="BV225" s="358"/>
      <c r="BW225" s="359"/>
      <c r="BX225" s="359"/>
      <c r="BY225" s="359"/>
      <c r="BZ225" s="359"/>
      <c r="CA225" s="126"/>
      <c r="CB225" s="127"/>
      <c r="CC225" s="358"/>
      <c r="CD225" s="127"/>
    </row>
    <row r="226" spans="1:82" ht="18" customHeight="1">
      <c r="A226" s="123"/>
      <c r="B226" s="123"/>
      <c r="C226" s="123"/>
      <c r="D226" s="123"/>
      <c r="E226" s="124"/>
      <c r="F226" s="125"/>
      <c r="G226" s="123"/>
      <c r="H226" s="123"/>
      <c r="I226" s="123"/>
      <c r="J226" s="123"/>
      <c r="K226" s="169"/>
      <c r="L226" s="124"/>
      <c r="M226" s="169"/>
      <c r="N226" s="127"/>
      <c r="O226" s="129"/>
      <c r="P226" s="129"/>
      <c r="Q226" s="129"/>
      <c r="R226" s="129"/>
      <c r="S226" s="379"/>
      <c r="T226" s="380"/>
      <c r="U226" s="364"/>
      <c r="V226" s="358"/>
      <c r="W226" s="359"/>
      <c r="X226" s="378" t="str">
        <f t="shared" si="103"/>
        <v/>
      </c>
      <c r="Y226" s="378"/>
      <c r="Z226" s="378"/>
      <c r="AA226" s="378"/>
      <c r="AB226" s="129"/>
      <c r="AC226" s="358"/>
      <c r="AD226" s="359"/>
      <c r="AE226" s="359"/>
      <c r="AF226" s="359"/>
      <c r="AG226" s="359"/>
      <c r="AH226" s="358"/>
      <c r="AI226" s="359"/>
      <c r="AJ226" s="378" t="str">
        <f t="shared" si="95"/>
        <v/>
      </c>
      <c r="AK226" s="378"/>
      <c r="AL226" s="378"/>
      <c r="AM226" s="378"/>
      <c r="AN226" s="358"/>
      <c r="AO226" s="359"/>
      <c r="AP226" s="378" t="str">
        <f t="shared" si="96"/>
        <v/>
      </c>
      <c r="AQ226" s="378"/>
      <c r="AR226" s="378"/>
      <c r="AS226" s="378"/>
      <c r="AT226" s="358"/>
      <c r="AU226" s="359"/>
      <c r="AV226" s="359"/>
      <c r="AW226" s="378" t="str">
        <f t="shared" si="97"/>
        <v/>
      </c>
      <c r="AX226" s="358"/>
      <c r="AY226" s="359"/>
      <c r="AZ226" s="359"/>
      <c r="BA226" s="378" t="str">
        <f t="shared" si="98"/>
        <v/>
      </c>
      <c r="BB226" s="358"/>
      <c r="BC226" s="359"/>
      <c r="BD226" s="359"/>
      <c r="BE226" s="378" t="str">
        <f t="shared" si="99"/>
        <v/>
      </c>
      <c r="BF226" s="358"/>
      <c r="BG226" s="359"/>
      <c r="BH226" s="378" t="str">
        <f t="shared" si="100"/>
        <v/>
      </c>
      <c r="BI226" s="378"/>
      <c r="BJ226" s="127"/>
      <c r="BK226" s="359"/>
      <c r="BL226" s="378" t="str">
        <f t="shared" si="101"/>
        <v/>
      </c>
      <c r="BM226" s="378"/>
      <c r="BN226" s="378" t="str">
        <f t="shared" si="94"/>
        <v/>
      </c>
      <c r="BO226" s="129"/>
      <c r="BP226" s="358"/>
      <c r="BQ226" s="359"/>
      <c r="BR226" s="378" t="str">
        <f t="shared" si="102"/>
        <v/>
      </c>
      <c r="BS226" s="378"/>
      <c r="BT226" s="378"/>
      <c r="BU226" s="129"/>
      <c r="BV226" s="358"/>
      <c r="BW226" s="359"/>
      <c r="BX226" s="359"/>
      <c r="BY226" s="359"/>
      <c r="BZ226" s="359"/>
      <c r="CA226" s="126"/>
      <c r="CB226" s="127"/>
      <c r="CC226" s="358"/>
      <c r="CD226" s="127"/>
    </row>
    <row r="227" spans="1:82" ht="18" customHeight="1">
      <c r="A227" s="123"/>
      <c r="B227" s="123"/>
      <c r="C227" s="123"/>
      <c r="D227" s="123"/>
      <c r="E227" s="124"/>
      <c r="F227" s="125"/>
      <c r="G227" s="123"/>
      <c r="H227" s="123"/>
      <c r="I227" s="123"/>
      <c r="J227" s="123"/>
      <c r="K227" s="169"/>
      <c r="L227" s="124"/>
      <c r="M227" s="169"/>
      <c r="N227" s="127"/>
      <c r="O227" s="129"/>
      <c r="P227" s="129"/>
      <c r="Q227" s="129"/>
      <c r="R227" s="129"/>
      <c r="S227" s="379"/>
      <c r="T227" s="380"/>
      <c r="U227" s="364"/>
      <c r="V227" s="358"/>
      <c r="W227" s="359"/>
      <c r="X227" s="378" t="str">
        <f t="shared" si="103"/>
        <v/>
      </c>
      <c r="Y227" s="378"/>
      <c r="Z227" s="378"/>
      <c r="AA227" s="378"/>
      <c r="AB227" s="129"/>
      <c r="AC227" s="358"/>
      <c r="AD227" s="359"/>
      <c r="AE227" s="359"/>
      <c r="AF227" s="359"/>
      <c r="AG227" s="359"/>
      <c r="AH227" s="358"/>
      <c r="AI227" s="359"/>
      <c r="AJ227" s="378" t="str">
        <f t="shared" si="95"/>
        <v/>
      </c>
      <c r="AK227" s="378"/>
      <c r="AL227" s="378"/>
      <c r="AM227" s="378"/>
      <c r="AN227" s="358"/>
      <c r="AO227" s="359"/>
      <c r="AP227" s="378" t="str">
        <f t="shared" si="96"/>
        <v/>
      </c>
      <c r="AQ227" s="378"/>
      <c r="AR227" s="378"/>
      <c r="AS227" s="378"/>
      <c r="AT227" s="358"/>
      <c r="AU227" s="359"/>
      <c r="AV227" s="359"/>
      <c r="AW227" s="378" t="str">
        <f t="shared" si="97"/>
        <v/>
      </c>
      <c r="AX227" s="358"/>
      <c r="AY227" s="359"/>
      <c r="AZ227" s="359"/>
      <c r="BA227" s="378" t="str">
        <f t="shared" si="98"/>
        <v/>
      </c>
      <c r="BB227" s="358"/>
      <c r="BC227" s="359"/>
      <c r="BD227" s="359"/>
      <c r="BE227" s="378" t="str">
        <f t="shared" si="99"/>
        <v/>
      </c>
      <c r="BF227" s="358"/>
      <c r="BG227" s="359"/>
      <c r="BH227" s="378" t="str">
        <f t="shared" si="100"/>
        <v/>
      </c>
      <c r="BI227" s="378"/>
      <c r="BJ227" s="127"/>
      <c r="BK227" s="359"/>
      <c r="BL227" s="378" t="str">
        <f t="shared" si="101"/>
        <v/>
      </c>
      <c r="BM227" s="378"/>
      <c r="BN227" s="378" t="str">
        <f t="shared" si="94"/>
        <v/>
      </c>
      <c r="BO227" s="129"/>
      <c r="BP227" s="358"/>
      <c r="BQ227" s="359"/>
      <c r="BR227" s="378" t="str">
        <f t="shared" si="102"/>
        <v/>
      </c>
      <c r="BS227" s="378"/>
      <c r="BT227" s="378"/>
      <c r="BU227" s="129"/>
      <c r="BV227" s="358"/>
      <c r="BW227" s="359"/>
      <c r="BX227" s="359"/>
      <c r="BY227" s="359"/>
      <c r="BZ227" s="359"/>
      <c r="CA227" s="126"/>
      <c r="CB227" s="127"/>
      <c r="CC227" s="358"/>
      <c r="CD227" s="127"/>
    </row>
    <row r="228" spans="1:82" ht="18" customHeight="1">
      <c r="A228" s="123"/>
      <c r="B228" s="123"/>
      <c r="C228" s="123"/>
      <c r="D228" s="123"/>
      <c r="E228" s="124"/>
      <c r="F228" s="125"/>
      <c r="G228" s="123"/>
      <c r="H228" s="123"/>
      <c r="I228" s="123"/>
      <c r="J228" s="123"/>
      <c r="K228" s="169"/>
      <c r="L228" s="124"/>
      <c r="M228" s="169"/>
      <c r="N228" s="127"/>
      <c r="O228" s="129"/>
      <c r="P228" s="129"/>
      <c r="Q228" s="129"/>
      <c r="R228" s="129"/>
      <c r="S228" s="379"/>
      <c r="T228" s="380"/>
      <c r="U228" s="364"/>
      <c r="V228" s="358"/>
      <c r="W228" s="359"/>
      <c r="X228" s="378" t="str">
        <f t="shared" si="103"/>
        <v/>
      </c>
      <c r="Y228" s="378"/>
      <c r="Z228" s="378"/>
      <c r="AA228" s="378"/>
      <c r="AB228" s="129"/>
      <c r="AC228" s="358"/>
      <c r="AD228" s="359"/>
      <c r="AE228" s="359"/>
      <c r="AF228" s="359"/>
      <c r="AG228" s="359"/>
      <c r="AH228" s="358"/>
      <c r="AI228" s="359"/>
      <c r="AJ228" s="378" t="str">
        <f t="shared" si="95"/>
        <v/>
      </c>
      <c r="AK228" s="378"/>
      <c r="AL228" s="378"/>
      <c r="AM228" s="378"/>
      <c r="AN228" s="358"/>
      <c r="AO228" s="359"/>
      <c r="AP228" s="378" t="str">
        <f t="shared" si="96"/>
        <v/>
      </c>
      <c r="AQ228" s="378"/>
      <c r="AR228" s="378"/>
      <c r="AS228" s="378"/>
      <c r="AT228" s="358"/>
      <c r="AU228" s="359"/>
      <c r="AV228" s="359"/>
      <c r="AW228" s="378" t="str">
        <f t="shared" si="97"/>
        <v/>
      </c>
      <c r="AX228" s="358"/>
      <c r="AY228" s="359"/>
      <c r="AZ228" s="359"/>
      <c r="BA228" s="378" t="str">
        <f t="shared" si="98"/>
        <v/>
      </c>
      <c r="BB228" s="358"/>
      <c r="BC228" s="359"/>
      <c r="BD228" s="359"/>
      <c r="BE228" s="378" t="str">
        <f t="shared" si="99"/>
        <v/>
      </c>
      <c r="BF228" s="358"/>
      <c r="BG228" s="359"/>
      <c r="BH228" s="378" t="str">
        <f t="shared" si="100"/>
        <v/>
      </c>
      <c r="BI228" s="378"/>
      <c r="BJ228" s="127"/>
      <c r="BK228" s="359"/>
      <c r="BL228" s="378" t="str">
        <f t="shared" si="101"/>
        <v/>
      </c>
      <c r="BM228" s="378"/>
      <c r="BN228" s="378" t="str">
        <f t="shared" si="94"/>
        <v/>
      </c>
      <c r="BO228" s="129"/>
      <c r="BP228" s="358"/>
      <c r="BQ228" s="359"/>
      <c r="BR228" s="378" t="str">
        <f t="shared" si="102"/>
        <v/>
      </c>
      <c r="BS228" s="378"/>
      <c r="BT228" s="378"/>
      <c r="BU228" s="129"/>
      <c r="BV228" s="358"/>
      <c r="BW228" s="359"/>
      <c r="BX228" s="359"/>
      <c r="BY228" s="359"/>
      <c r="BZ228" s="359"/>
      <c r="CA228" s="131"/>
      <c r="CB228" s="127"/>
      <c r="CC228" s="358"/>
      <c r="CD228" s="127"/>
    </row>
    <row r="229" spans="1:82" ht="18" customHeight="1">
      <c r="A229" s="123"/>
      <c r="B229" s="123"/>
      <c r="C229" s="123"/>
      <c r="D229" s="123"/>
      <c r="E229" s="124"/>
      <c r="F229" s="125"/>
      <c r="G229" s="123"/>
      <c r="H229" s="123"/>
      <c r="I229" s="123"/>
      <c r="J229" s="123"/>
      <c r="K229" s="169"/>
      <c r="L229" s="124"/>
      <c r="M229" s="169"/>
      <c r="N229" s="127"/>
      <c r="O229" s="129"/>
      <c r="P229" s="129"/>
      <c r="Q229" s="129"/>
      <c r="R229" s="129"/>
      <c r="S229" s="379"/>
      <c r="T229" s="380"/>
      <c r="U229" s="364"/>
      <c r="V229" s="358"/>
      <c r="W229" s="359"/>
      <c r="X229" s="378" t="str">
        <f t="shared" si="103"/>
        <v/>
      </c>
      <c r="Y229" s="378"/>
      <c r="Z229" s="378"/>
      <c r="AA229" s="378"/>
      <c r="AB229" s="129"/>
      <c r="AC229" s="358"/>
      <c r="AD229" s="359"/>
      <c r="AE229" s="359"/>
      <c r="AF229" s="359"/>
      <c r="AG229" s="359"/>
      <c r="AH229" s="358"/>
      <c r="AI229" s="359"/>
      <c r="AJ229" s="378" t="str">
        <f t="shared" si="95"/>
        <v/>
      </c>
      <c r="AK229" s="378"/>
      <c r="AL229" s="378"/>
      <c r="AM229" s="378"/>
      <c r="AN229" s="358"/>
      <c r="AO229" s="359"/>
      <c r="AP229" s="378" t="str">
        <f t="shared" si="96"/>
        <v/>
      </c>
      <c r="AQ229" s="378"/>
      <c r="AR229" s="378"/>
      <c r="AS229" s="378"/>
      <c r="AT229" s="358"/>
      <c r="AU229" s="359"/>
      <c r="AV229" s="359"/>
      <c r="AW229" s="378" t="str">
        <f t="shared" si="97"/>
        <v/>
      </c>
      <c r="AX229" s="358"/>
      <c r="AY229" s="359"/>
      <c r="AZ229" s="359"/>
      <c r="BA229" s="378" t="str">
        <f t="shared" si="98"/>
        <v/>
      </c>
      <c r="BB229" s="358"/>
      <c r="BC229" s="359"/>
      <c r="BD229" s="359"/>
      <c r="BE229" s="378" t="str">
        <f t="shared" si="99"/>
        <v/>
      </c>
      <c r="BF229" s="358"/>
      <c r="BG229" s="359"/>
      <c r="BH229" s="378" t="str">
        <f t="shared" si="100"/>
        <v/>
      </c>
      <c r="BI229" s="378"/>
      <c r="BJ229" s="127"/>
      <c r="BK229" s="359"/>
      <c r="BL229" s="378" t="str">
        <f t="shared" si="101"/>
        <v/>
      </c>
      <c r="BM229" s="378"/>
      <c r="BN229" s="378" t="str">
        <f t="shared" si="94"/>
        <v/>
      </c>
      <c r="BO229" s="129"/>
      <c r="BP229" s="358"/>
      <c r="BQ229" s="359"/>
      <c r="BR229" s="378" t="str">
        <f t="shared" si="102"/>
        <v/>
      </c>
      <c r="BS229" s="378"/>
      <c r="BT229" s="378"/>
      <c r="BU229" s="129"/>
      <c r="BV229" s="358"/>
      <c r="BW229" s="359"/>
      <c r="BX229" s="359"/>
      <c r="BY229" s="359"/>
      <c r="BZ229" s="359"/>
      <c r="CA229" s="126"/>
      <c r="CB229" s="127"/>
      <c r="CC229" s="358"/>
      <c r="CD229" s="127"/>
    </row>
    <row r="230" spans="1:82" ht="18" customHeight="1">
      <c r="A230" s="123"/>
      <c r="B230" s="123"/>
      <c r="C230" s="123"/>
      <c r="D230" s="123"/>
      <c r="E230" s="124"/>
      <c r="F230" s="125"/>
      <c r="G230" s="123"/>
      <c r="H230" s="123"/>
      <c r="I230" s="123"/>
      <c r="J230" s="123"/>
      <c r="K230" s="169"/>
      <c r="L230" s="124"/>
      <c r="M230" s="169"/>
      <c r="N230" s="127"/>
      <c r="O230" s="129"/>
      <c r="P230" s="129"/>
      <c r="Q230" s="129"/>
      <c r="R230" s="129"/>
      <c r="S230" s="379"/>
      <c r="T230" s="380"/>
      <c r="U230" s="364"/>
      <c r="V230" s="358"/>
      <c r="W230" s="359"/>
      <c r="X230" s="378" t="str">
        <f t="shared" si="103"/>
        <v/>
      </c>
      <c r="Y230" s="378"/>
      <c r="Z230" s="378"/>
      <c r="AA230" s="378"/>
      <c r="AB230" s="129"/>
      <c r="AC230" s="358"/>
      <c r="AD230" s="359"/>
      <c r="AE230" s="359"/>
      <c r="AF230" s="359"/>
      <c r="AG230" s="359"/>
      <c r="AH230" s="358"/>
      <c r="AI230" s="359"/>
      <c r="AJ230" s="378" t="str">
        <f t="shared" si="95"/>
        <v/>
      </c>
      <c r="AK230" s="378"/>
      <c r="AL230" s="378"/>
      <c r="AM230" s="378"/>
      <c r="AN230" s="358"/>
      <c r="AO230" s="359"/>
      <c r="AP230" s="378" t="str">
        <f t="shared" si="96"/>
        <v/>
      </c>
      <c r="AQ230" s="378"/>
      <c r="AR230" s="378"/>
      <c r="AS230" s="378"/>
      <c r="AT230" s="358"/>
      <c r="AU230" s="359"/>
      <c r="AV230" s="359"/>
      <c r="AW230" s="378" t="str">
        <f t="shared" si="97"/>
        <v/>
      </c>
      <c r="AX230" s="358"/>
      <c r="AY230" s="359"/>
      <c r="AZ230" s="359"/>
      <c r="BA230" s="378" t="str">
        <f t="shared" si="98"/>
        <v/>
      </c>
      <c r="BB230" s="358"/>
      <c r="BC230" s="359"/>
      <c r="BD230" s="359"/>
      <c r="BE230" s="378" t="str">
        <f t="shared" si="99"/>
        <v/>
      </c>
      <c r="BF230" s="358"/>
      <c r="BG230" s="359"/>
      <c r="BH230" s="378" t="str">
        <f t="shared" si="100"/>
        <v/>
      </c>
      <c r="BI230" s="378"/>
      <c r="BJ230" s="127"/>
      <c r="BK230" s="359"/>
      <c r="BL230" s="378" t="str">
        <f t="shared" si="101"/>
        <v/>
      </c>
      <c r="BM230" s="378"/>
      <c r="BN230" s="378" t="str">
        <f t="shared" si="94"/>
        <v/>
      </c>
      <c r="BO230" s="129"/>
      <c r="BP230" s="358"/>
      <c r="BQ230" s="359"/>
      <c r="BR230" s="378" t="str">
        <f t="shared" si="102"/>
        <v/>
      </c>
      <c r="BS230" s="378"/>
      <c r="BT230" s="378"/>
      <c r="BU230" s="129"/>
      <c r="BV230" s="358"/>
      <c r="BW230" s="359"/>
      <c r="BX230" s="359"/>
      <c r="BY230" s="359"/>
      <c r="BZ230" s="359"/>
      <c r="CA230" s="126"/>
      <c r="CB230" s="127"/>
      <c r="CC230" s="358"/>
      <c r="CD230" s="127"/>
    </row>
    <row r="231" spans="1:82" ht="18" customHeight="1">
      <c r="A231" s="123"/>
      <c r="B231" s="123"/>
      <c r="C231" s="123"/>
      <c r="D231" s="123"/>
      <c r="E231" s="124"/>
      <c r="F231" s="125"/>
      <c r="G231" s="123"/>
      <c r="H231" s="123"/>
      <c r="I231" s="123"/>
      <c r="J231" s="123"/>
      <c r="K231" s="169"/>
      <c r="L231" s="124"/>
      <c r="M231" s="169"/>
      <c r="N231" s="127"/>
      <c r="O231" s="129"/>
      <c r="P231" s="129"/>
      <c r="Q231" s="129"/>
      <c r="R231" s="129"/>
      <c r="S231" s="379"/>
      <c r="T231" s="380"/>
      <c r="U231" s="364"/>
      <c r="V231" s="358"/>
      <c r="W231" s="359"/>
      <c r="X231" s="378" t="str">
        <f t="shared" si="103"/>
        <v/>
      </c>
      <c r="Y231" s="378"/>
      <c r="Z231" s="378"/>
      <c r="AA231" s="378"/>
      <c r="AB231" s="129"/>
      <c r="AC231" s="358"/>
      <c r="AD231" s="359"/>
      <c r="AE231" s="359"/>
      <c r="AF231" s="359"/>
      <c r="AG231" s="359"/>
      <c r="AH231" s="358"/>
      <c r="AI231" s="359"/>
      <c r="AJ231" s="378" t="str">
        <f t="shared" si="95"/>
        <v/>
      </c>
      <c r="AK231" s="378"/>
      <c r="AL231" s="378"/>
      <c r="AM231" s="378"/>
      <c r="AN231" s="358"/>
      <c r="AO231" s="359"/>
      <c r="AP231" s="378" t="str">
        <f t="shared" si="96"/>
        <v/>
      </c>
      <c r="AQ231" s="378"/>
      <c r="AR231" s="378"/>
      <c r="AS231" s="378"/>
      <c r="AT231" s="358"/>
      <c r="AU231" s="359"/>
      <c r="AV231" s="359"/>
      <c r="AW231" s="378" t="str">
        <f t="shared" si="97"/>
        <v/>
      </c>
      <c r="AX231" s="358"/>
      <c r="AY231" s="359"/>
      <c r="AZ231" s="359"/>
      <c r="BA231" s="378" t="str">
        <f t="shared" si="98"/>
        <v/>
      </c>
      <c r="BB231" s="358"/>
      <c r="BC231" s="359"/>
      <c r="BD231" s="359"/>
      <c r="BE231" s="378" t="str">
        <f t="shared" si="99"/>
        <v/>
      </c>
      <c r="BF231" s="358"/>
      <c r="BG231" s="359"/>
      <c r="BH231" s="378" t="str">
        <f t="shared" si="100"/>
        <v/>
      </c>
      <c r="BI231" s="378"/>
      <c r="BJ231" s="127"/>
      <c r="BK231" s="359"/>
      <c r="BL231" s="378" t="str">
        <f t="shared" si="101"/>
        <v/>
      </c>
      <c r="BM231" s="378"/>
      <c r="BN231" s="378" t="str">
        <f t="shared" si="94"/>
        <v/>
      </c>
      <c r="BO231" s="129"/>
      <c r="BP231" s="358"/>
      <c r="BQ231" s="359"/>
      <c r="BR231" s="378" t="str">
        <f t="shared" si="102"/>
        <v/>
      </c>
      <c r="BS231" s="378"/>
      <c r="BT231" s="378"/>
      <c r="BU231" s="129"/>
      <c r="BV231" s="358"/>
      <c r="BW231" s="359"/>
      <c r="BX231" s="359"/>
      <c r="BY231" s="359"/>
      <c r="BZ231" s="359"/>
      <c r="CA231" s="126"/>
      <c r="CB231" s="127"/>
      <c r="CC231" s="358"/>
      <c r="CD231" s="127"/>
    </row>
    <row r="232" spans="1:82" ht="18" customHeight="1">
      <c r="A232" s="123"/>
      <c r="B232" s="123"/>
      <c r="C232" s="123"/>
      <c r="D232" s="123"/>
      <c r="E232" s="124"/>
      <c r="F232" s="125"/>
      <c r="G232" s="123"/>
      <c r="H232" s="123"/>
      <c r="I232" s="123"/>
      <c r="J232" s="123"/>
      <c r="K232" s="169"/>
      <c r="L232" s="124"/>
      <c r="M232" s="169"/>
      <c r="N232" s="127"/>
      <c r="O232" s="129"/>
      <c r="P232" s="129"/>
      <c r="Q232" s="129"/>
      <c r="R232" s="129"/>
      <c r="S232" s="379"/>
      <c r="T232" s="380"/>
      <c r="U232" s="364"/>
      <c r="V232" s="358"/>
      <c r="W232" s="359"/>
      <c r="X232" s="378" t="str">
        <f t="shared" si="103"/>
        <v/>
      </c>
      <c r="Y232" s="378"/>
      <c r="Z232" s="378"/>
      <c r="AA232" s="378"/>
      <c r="AB232" s="129"/>
      <c r="AC232" s="358"/>
      <c r="AD232" s="359"/>
      <c r="AE232" s="359"/>
      <c r="AF232" s="359"/>
      <c r="AG232" s="359"/>
      <c r="AH232" s="358"/>
      <c r="AI232" s="359"/>
      <c r="AJ232" s="378" t="str">
        <f t="shared" si="95"/>
        <v/>
      </c>
      <c r="AK232" s="378"/>
      <c r="AL232" s="378"/>
      <c r="AM232" s="378"/>
      <c r="AN232" s="358"/>
      <c r="AO232" s="359"/>
      <c r="AP232" s="378" t="str">
        <f t="shared" si="96"/>
        <v/>
      </c>
      <c r="AQ232" s="378"/>
      <c r="AR232" s="378"/>
      <c r="AS232" s="378"/>
      <c r="AT232" s="358"/>
      <c r="AU232" s="359"/>
      <c r="AV232" s="359"/>
      <c r="AW232" s="378" t="str">
        <f t="shared" si="97"/>
        <v/>
      </c>
      <c r="AX232" s="358"/>
      <c r="AY232" s="359"/>
      <c r="AZ232" s="359"/>
      <c r="BA232" s="378" t="str">
        <f t="shared" si="98"/>
        <v/>
      </c>
      <c r="BB232" s="358"/>
      <c r="BC232" s="359"/>
      <c r="BD232" s="359"/>
      <c r="BE232" s="378" t="str">
        <f t="shared" si="99"/>
        <v/>
      </c>
      <c r="BF232" s="358"/>
      <c r="BG232" s="359"/>
      <c r="BH232" s="378" t="str">
        <f t="shared" si="100"/>
        <v/>
      </c>
      <c r="BI232" s="378"/>
      <c r="BJ232" s="127"/>
      <c r="BK232" s="359"/>
      <c r="BL232" s="378" t="str">
        <f t="shared" si="101"/>
        <v/>
      </c>
      <c r="BM232" s="378"/>
      <c r="BN232" s="378" t="str">
        <f t="shared" si="94"/>
        <v/>
      </c>
      <c r="BO232" s="129"/>
      <c r="BP232" s="358"/>
      <c r="BQ232" s="359"/>
      <c r="BR232" s="378" t="str">
        <f t="shared" si="102"/>
        <v/>
      </c>
      <c r="BS232" s="378"/>
      <c r="BT232" s="378"/>
      <c r="BU232" s="129"/>
      <c r="BV232" s="358"/>
      <c r="BW232" s="359"/>
      <c r="BX232" s="359"/>
      <c r="BY232" s="359"/>
      <c r="BZ232" s="359"/>
      <c r="CA232" s="126"/>
      <c r="CB232" s="127"/>
      <c r="CC232" s="358"/>
      <c r="CD232" s="127"/>
    </row>
    <row r="233" spans="1:82" ht="18" customHeight="1">
      <c r="A233" s="123"/>
      <c r="B233" s="123"/>
      <c r="C233" s="123"/>
      <c r="D233" s="123"/>
      <c r="E233" s="124"/>
      <c r="F233" s="125"/>
      <c r="G233" s="123"/>
      <c r="H233" s="123"/>
      <c r="I233" s="123"/>
      <c r="J233" s="123"/>
      <c r="K233" s="169"/>
      <c r="L233" s="124"/>
      <c r="M233" s="169"/>
      <c r="N233" s="127"/>
      <c r="O233" s="129"/>
      <c r="P233" s="129"/>
      <c r="Q233" s="129"/>
      <c r="R233" s="129"/>
      <c r="S233" s="379"/>
      <c r="T233" s="380"/>
      <c r="U233" s="364"/>
      <c r="V233" s="358"/>
      <c r="W233" s="359"/>
      <c r="X233" s="378" t="str">
        <f t="shared" si="103"/>
        <v/>
      </c>
      <c r="Y233" s="378"/>
      <c r="Z233" s="378"/>
      <c r="AA233" s="378"/>
      <c r="AB233" s="129"/>
      <c r="AC233" s="358"/>
      <c r="AD233" s="359"/>
      <c r="AE233" s="359"/>
      <c r="AF233" s="359"/>
      <c r="AG233" s="359"/>
      <c r="AH233" s="358"/>
      <c r="AI233" s="359"/>
      <c r="AJ233" s="378" t="str">
        <f t="shared" si="95"/>
        <v/>
      </c>
      <c r="AK233" s="378"/>
      <c r="AL233" s="378"/>
      <c r="AM233" s="378"/>
      <c r="AN233" s="358"/>
      <c r="AO233" s="359"/>
      <c r="AP233" s="378" t="str">
        <f t="shared" si="96"/>
        <v/>
      </c>
      <c r="AQ233" s="378"/>
      <c r="AR233" s="378"/>
      <c r="AS233" s="378"/>
      <c r="AT233" s="358"/>
      <c r="AU233" s="359"/>
      <c r="AV233" s="359"/>
      <c r="AW233" s="378" t="str">
        <f t="shared" si="97"/>
        <v/>
      </c>
      <c r="AX233" s="358"/>
      <c r="AY233" s="359"/>
      <c r="AZ233" s="359"/>
      <c r="BA233" s="378" t="str">
        <f t="shared" si="98"/>
        <v/>
      </c>
      <c r="BB233" s="358"/>
      <c r="BC233" s="359"/>
      <c r="BD233" s="359"/>
      <c r="BE233" s="378" t="str">
        <f t="shared" si="99"/>
        <v/>
      </c>
      <c r="BF233" s="358"/>
      <c r="BG233" s="359"/>
      <c r="BH233" s="378" t="str">
        <f t="shared" si="100"/>
        <v/>
      </c>
      <c r="BI233" s="378"/>
      <c r="BJ233" s="127"/>
      <c r="BK233" s="359"/>
      <c r="BL233" s="378" t="str">
        <f t="shared" si="101"/>
        <v/>
      </c>
      <c r="BM233" s="378"/>
      <c r="BN233" s="378" t="str">
        <f t="shared" si="94"/>
        <v/>
      </c>
      <c r="BO233" s="129"/>
      <c r="BP233" s="358"/>
      <c r="BQ233" s="359"/>
      <c r="BR233" s="378" t="str">
        <f t="shared" si="102"/>
        <v/>
      </c>
      <c r="BS233" s="378"/>
      <c r="BT233" s="378"/>
      <c r="BU233" s="129"/>
      <c r="BV233" s="358"/>
      <c r="BW233" s="359"/>
      <c r="BX233" s="359"/>
      <c r="BY233" s="359"/>
      <c r="BZ233" s="359"/>
      <c r="CA233" s="126"/>
      <c r="CB233" s="127"/>
      <c r="CC233" s="358"/>
      <c r="CD233" s="127"/>
    </row>
    <row r="234" spans="1:82" ht="18" customHeight="1">
      <c r="A234" s="123"/>
      <c r="B234" s="123"/>
      <c r="C234" s="123"/>
      <c r="D234" s="123"/>
      <c r="E234" s="124"/>
      <c r="F234" s="125"/>
      <c r="G234" s="123"/>
      <c r="H234" s="123"/>
      <c r="I234" s="123"/>
      <c r="J234" s="123"/>
      <c r="K234" s="169"/>
      <c r="L234" s="124"/>
      <c r="M234" s="169"/>
      <c r="N234" s="127"/>
      <c r="O234" s="129"/>
      <c r="P234" s="129"/>
      <c r="Q234" s="129"/>
      <c r="R234" s="129"/>
      <c r="S234" s="379"/>
      <c r="T234" s="380"/>
      <c r="U234" s="364"/>
      <c r="V234" s="358"/>
      <c r="W234" s="359"/>
      <c r="X234" s="378" t="str">
        <f t="shared" si="103"/>
        <v/>
      </c>
      <c r="Y234" s="378"/>
      <c r="Z234" s="378"/>
      <c r="AA234" s="378"/>
      <c r="AB234" s="129"/>
      <c r="AC234" s="358"/>
      <c r="AD234" s="359"/>
      <c r="AE234" s="359"/>
      <c r="AF234" s="359"/>
      <c r="AG234" s="359"/>
      <c r="AH234" s="358"/>
      <c r="AI234" s="359"/>
      <c r="AJ234" s="378" t="str">
        <f t="shared" si="95"/>
        <v/>
      </c>
      <c r="AK234" s="378"/>
      <c r="AL234" s="378"/>
      <c r="AM234" s="378"/>
      <c r="AN234" s="358"/>
      <c r="AO234" s="359"/>
      <c r="AP234" s="378" t="str">
        <f t="shared" si="96"/>
        <v/>
      </c>
      <c r="AQ234" s="378"/>
      <c r="AR234" s="378"/>
      <c r="AS234" s="378"/>
      <c r="AT234" s="358"/>
      <c r="AU234" s="359"/>
      <c r="AV234" s="359"/>
      <c r="AW234" s="378" t="str">
        <f t="shared" si="97"/>
        <v/>
      </c>
      <c r="AX234" s="358"/>
      <c r="AY234" s="359"/>
      <c r="AZ234" s="359"/>
      <c r="BA234" s="378" t="str">
        <f t="shared" si="98"/>
        <v/>
      </c>
      <c r="BB234" s="358"/>
      <c r="BC234" s="359"/>
      <c r="BD234" s="359"/>
      <c r="BE234" s="378" t="str">
        <f t="shared" si="99"/>
        <v/>
      </c>
      <c r="BF234" s="358"/>
      <c r="BG234" s="359"/>
      <c r="BH234" s="378" t="str">
        <f t="shared" si="100"/>
        <v/>
      </c>
      <c r="BI234" s="378"/>
      <c r="BJ234" s="127"/>
      <c r="BK234" s="359"/>
      <c r="BL234" s="378" t="str">
        <f t="shared" si="101"/>
        <v/>
      </c>
      <c r="BM234" s="378"/>
      <c r="BN234" s="378" t="str">
        <f t="shared" si="94"/>
        <v/>
      </c>
      <c r="BO234" s="129"/>
      <c r="BP234" s="358"/>
      <c r="BQ234" s="359"/>
      <c r="BR234" s="378" t="str">
        <f t="shared" si="102"/>
        <v/>
      </c>
      <c r="BS234" s="378"/>
      <c r="BT234" s="378"/>
      <c r="BU234" s="129"/>
      <c r="BV234" s="358"/>
      <c r="BW234" s="359"/>
      <c r="BX234" s="359"/>
      <c r="BY234" s="359"/>
      <c r="BZ234" s="359"/>
      <c r="CA234" s="126"/>
      <c r="CB234" s="127"/>
      <c r="CC234" s="358"/>
      <c r="CD234" s="127"/>
    </row>
    <row r="235" spans="1:82" ht="18" customHeight="1">
      <c r="A235" s="123"/>
      <c r="B235" s="123"/>
      <c r="C235" s="123"/>
      <c r="D235" s="123"/>
      <c r="E235" s="124"/>
      <c r="F235" s="125"/>
      <c r="G235" s="123"/>
      <c r="H235" s="123"/>
      <c r="I235" s="123"/>
      <c r="J235" s="123"/>
      <c r="K235" s="169"/>
      <c r="L235" s="124"/>
      <c r="M235" s="169"/>
      <c r="N235" s="127"/>
      <c r="O235" s="129"/>
      <c r="P235" s="129"/>
      <c r="Q235" s="129"/>
      <c r="R235" s="129"/>
      <c r="S235" s="379"/>
      <c r="T235" s="380"/>
      <c r="U235" s="364"/>
      <c r="V235" s="358"/>
      <c r="W235" s="359"/>
      <c r="X235" s="378" t="str">
        <f t="shared" si="103"/>
        <v/>
      </c>
      <c r="Y235" s="378"/>
      <c r="Z235" s="378"/>
      <c r="AA235" s="378"/>
      <c r="AB235" s="129"/>
      <c r="AC235" s="358"/>
      <c r="AD235" s="359"/>
      <c r="AE235" s="359"/>
      <c r="AF235" s="359"/>
      <c r="AG235" s="359"/>
      <c r="AH235" s="358"/>
      <c r="AI235" s="359"/>
      <c r="AJ235" s="378" t="str">
        <f t="shared" si="95"/>
        <v/>
      </c>
      <c r="AK235" s="378"/>
      <c r="AL235" s="378"/>
      <c r="AM235" s="378"/>
      <c r="AN235" s="358"/>
      <c r="AO235" s="359"/>
      <c r="AP235" s="378" t="str">
        <f t="shared" si="96"/>
        <v/>
      </c>
      <c r="AQ235" s="378"/>
      <c r="AR235" s="378"/>
      <c r="AS235" s="378"/>
      <c r="AT235" s="358"/>
      <c r="AU235" s="359"/>
      <c r="AV235" s="359"/>
      <c r="AW235" s="378" t="str">
        <f t="shared" si="97"/>
        <v/>
      </c>
      <c r="AX235" s="358"/>
      <c r="AY235" s="359"/>
      <c r="AZ235" s="359"/>
      <c r="BA235" s="378" t="str">
        <f t="shared" si="98"/>
        <v/>
      </c>
      <c r="BB235" s="358"/>
      <c r="BC235" s="359"/>
      <c r="BD235" s="359"/>
      <c r="BE235" s="378" t="str">
        <f t="shared" si="99"/>
        <v/>
      </c>
      <c r="BF235" s="358"/>
      <c r="BG235" s="359"/>
      <c r="BH235" s="378" t="str">
        <f t="shared" si="100"/>
        <v/>
      </c>
      <c r="BI235" s="378"/>
      <c r="BJ235" s="127"/>
      <c r="BK235" s="359"/>
      <c r="BL235" s="378" t="str">
        <f t="shared" si="101"/>
        <v/>
      </c>
      <c r="BM235" s="378"/>
      <c r="BN235" s="378" t="str">
        <f t="shared" si="94"/>
        <v/>
      </c>
      <c r="BO235" s="129"/>
      <c r="BP235" s="358"/>
      <c r="BQ235" s="359"/>
      <c r="BR235" s="378" t="str">
        <f t="shared" si="102"/>
        <v/>
      </c>
      <c r="BS235" s="378"/>
      <c r="BT235" s="378"/>
      <c r="BU235" s="129"/>
      <c r="BV235" s="358"/>
      <c r="BW235" s="359"/>
      <c r="BX235" s="359"/>
      <c r="BY235" s="359"/>
      <c r="BZ235" s="359"/>
      <c r="CA235" s="126"/>
      <c r="CB235" s="127"/>
      <c r="CC235" s="358"/>
      <c r="CD235" s="127"/>
    </row>
    <row r="236" spans="1:82" ht="18" customHeight="1">
      <c r="A236" s="123"/>
      <c r="B236" s="123"/>
      <c r="C236" s="123"/>
      <c r="D236" s="123"/>
      <c r="E236" s="124"/>
      <c r="F236" s="125"/>
      <c r="G236" s="123"/>
      <c r="H236" s="123"/>
      <c r="I236" s="123"/>
      <c r="J236" s="123"/>
      <c r="K236" s="169"/>
      <c r="L236" s="124"/>
      <c r="M236" s="169"/>
      <c r="N236" s="127"/>
      <c r="O236" s="129"/>
      <c r="P236" s="129"/>
      <c r="Q236" s="129"/>
      <c r="R236" s="129"/>
      <c r="S236" s="379"/>
      <c r="T236" s="380"/>
      <c r="U236" s="364"/>
      <c r="V236" s="358"/>
      <c r="W236" s="359"/>
      <c r="X236" s="378" t="str">
        <f t="shared" si="103"/>
        <v/>
      </c>
      <c r="Y236" s="378"/>
      <c r="Z236" s="378"/>
      <c r="AA236" s="378"/>
      <c r="AB236" s="129"/>
      <c r="AC236" s="358"/>
      <c r="AD236" s="359"/>
      <c r="AE236" s="359"/>
      <c r="AF236" s="359"/>
      <c r="AG236" s="359"/>
      <c r="AH236" s="358"/>
      <c r="AI236" s="359"/>
      <c r="AJ236" s="378" t="str">
        <f t="shared" si="95"/>
        <v/>
      </c>
      <c r="AK236" s="378"/>
      <c r="AL236" s="378"/>
      <c r="AM236" s="378"/>
      <c r="AN236" s="358"/>
      <c r="AO236" s="359"/>
      <c r="AP236" s="378" t="str">
        <f t="shared" si="96"/>
        <v/>
      </c>
      <c r="AQ236" s="378"/>
      <c r="AR236" s="378"/>
      <c r="AS236" s="378"/>
      <c r="AT236" s="358"/>
      <c r="AU236" s="359"/>
      <c r="AV236" s="359"/>
      <c r="AW236" s="378" t="str">
        <f t="shared" si="97"/>
        <v/>
      </c>
      <c r="AX236" s="358"/>
      <c r="AY236" s="359"/>
      <c r="AZ236" s="359"/>
      <c r="BA236" s="378" t="str">
        <f t="shared" si="98"/>
        <v/>
      </c>
      <c r="BB236" s="358"/>
      <c r="BC236" s="359"/>
      <c r="BD236" s="359"/>
      <c r="BE236" s="378" t="str">
        <f t="shared" si="99"/>
        <v/>
      </c>
      <c r="BF236" s="358"/>
      <c r="BG236" s="359"/>
      <c r="BH236" s="378" t="str">
        <f t="shared" si="100"/>
        <v/>
      </c>
      <c r="BI236" s="378"/>
      <c r="BJ236" s="127"/>
      <c r="BK236" s="359"/>
      <c r="BL236" s="378" t="str">
        <f t="shared" si="101"/>
        <v/>
      </c>
      <c r="BM236" s="378"/>
      <c r="BN236" s="378" t="str">
        <f t="shared" si="94"/>
        <v/>
      </c>
      <c r="BO236" s="129"/>
      <c r="BP236" s="358"/>
      <c r="BQ236" s="359"/>
      <c r="BR236" s="378" t="str">
        <f t="shared" si="102"/>
        <v/>
      </c>
      <c r="BS236" s="378"/>
      <c r="BT236" s="378"/>
      <c r="BU236" s="129"/>
      <c r="BV236" s="358"/>
      <c r="BW236" s="359"/>
      <c r="BX236" s="359"/>
      <c r="BY236" s="359"/>
      <c r="BZ236" s="359"/>
      <c r="CA236" s="126"/>
      <c r="CB236" s="127"/>
      <c r="CC236" s="358"/>
      <c r="CD236" s="127"/>
    </row>
    <row r="237" spans="1:82" ht="18" customHeight="1">
      <c r="A237" s="123"/>
      <c r="B237" s="123"/>
      <c r="C237" s="123"/>
      <c r="D237" s="123"/>
      <c r="E237" s="124"/>
      <c r="F237" s="125"/>
      <c r="G237" s="123"/>
      <c r="H237" s="123"/>
      <c r="I237" s="123"/>
      <c r="J237" s="123"/>
      <c r="K237" s="169"/>
      <c r="L237" s="124"/>
      <c r="M237" s="169"/>
      <c r="N237" s="127"/>
      <c r="O237" s="129"/>
      <c r="P237" s="129"/>
      <c r="Q237" s="129"/>
      <c r="R237" s="129"/>
      <c r="S237" s="379"/>
      <c r="T237" s="380"/>
      <c r="U237" s="364"/>
      <c r="V237" s="358"/>
      <c r="W237" s="359"/>
      <c r="X237" s="378" t="str">
        <f t="shared" si="103"/>
        <v/>
      </c>
      <c r="Y237" s="378"/>
      <c r="Z237" s="378"/>
      <c r="AA237" s="378"/>
      <c r="AB237" s="129"/>
      <c r="AC237" s="358"/>
      <c r="AD237" s="359"/>
      <c r="AE237" s="359"/>
      <c r="AF237" s="359"/>
      <c r="AG237" s="359"/>
      <c r="AH237" s="358"/>
      <c r="AI237" s="359"/>
      <c r="AJ237" s="378" t="str">
        <f t="shared" si="95"/>
        <v/>
      </c>
      <c r="AK237" s="378"/>
      <c r="AL237" s="378"/>
      <c r="AM237" s="378"/>
      <c r="AN237" s="358"/>
      <c r="AO237" s="359"/>
      <c r="AP237" s="378" t="str">
        <f t="shared" si="96"/>
        <v/>
      </c>
      <c r="AQ237" s="378"/>
      <c r="AR237" s="378"/>
      <c r="AS237" s="378"/>
      <c r="AT237" s="358"/>
      <c r="AU237" s="359"/>
      <c r="AV237" s="359"/>
      <c r="AW237" s="378" t="str">
        <f t="shared" si="97"/>
        <v/>
      </c>
      <c r="AX237" s="358"/>
      <c r="AY237" s="359"/>
      <c r="AZ237" s="359"/>
      <c r="BA237" s="378" t="str">
        <f t="shared" si="98"/>
        <v/>
      </c>
      <c r="BB237" s="358"/>
      <c r="BC237" s="359"/>
      <c r="BD237" s="359"/>
      <c r="BE237" s="378" t="str">
        <f t="shared" si="99"/>
        <v/>
      </c>
      <c r="BF237" s="358"/>
      <c r="BG237" s="359"/>
      <c r="BH237" s="378" t="str">
        <f t="shared" si="100"/>
        <v/>
      </c>
      <c r="BI237" s="378"/>
      <c r="BJ237" s="127"/>
      <c r="BK237" s="359"/>
      <c r="BL237" s="378" t="str">
        <f t="shared" si="101"/>
        <v/>
      </c>
      <c r="BM237" s="378"/>
      <c r="BN237" s="378" t="str">
        <f t="shared" ref="BN237:BN300" si="104">IF(BJ237="","",ROUND(BJ237*BK237*1.31*0.8,0)-BL237)</f>
        <v/>
      </c>
      <c r="BO237" s="129"/>
      <c r="BP237" s="358"/>
      <c r="BQ237" s="359"/>
      <c r="BR237" s="378" t="str">
        <f t="shared" si="102"/>
        <v/>
      </c>
      <c r="BS237" s="378"/>
      <c r="BT237" s="378"/>
      <c r="BU237" s="129"/>
      <c r="BV237" s="358"/>
      <c r="BW237" s="359"/>
      <c r="BX237" s="359"/>
      <c r="BY237" s="359"/>
      <c r="BZ237" s="359"/>
      <c r="CA237" s="126"/>
      <c r="CB237" s="127"/>
      <c r="CC237" s="358"/>
      <c r="CD237" s="127"/>
    </row>
    <row r="238" spans="1:82" ht="18" customHeight="1">
      <c r="A238" s="123"/>
      <c r="B238" s="123"/>
      <c r="C238" s="123"/>
      <c r="D238" s="123"/>
      <c r="E238" s="124"/>
      <c r="F238" s="125"/>
      <c r="G238" s="123"/>
      <c r="H238" s="123"/>
      <c r="I238" s="123"/>
      <c r="J238" s="123"/>
      <c r="K238" s="169"/>
      <c r="L238" s="124"/>
      <c r="M238" s="169"/>
      <c r="N238" s="127"/>
      <c r="O238" s="129"/>
      <c r="P238" s="129"/>
      <c r="Q238" s="129"/>
      <c r="R238" s="129"/>
      <c r="S238" s="379"/>
      <c r="T238" s="380"/>
      <c r="U238" s="364"/>
      <c r="V238" s="358"/>
      <c r="W238" s="359"/>
      <c r="X238" s="378" t="str">
        <f t="shared" si="103"/>
        <v/>
      </c>
      <c r="Y238" s="378"/>
      <c r="Z238" s="378"/>
      <c r="AA238" s="378"/>
      <c r="AB238" s="129"/>
      <c r="AC238" s="358"/>
      <c r="AD238" s="359"/>
      <c r="AE238" s="359"/>
      <c r="AF238" s="359"/>
      <c r="AG238" s="359"/>
      <c r="AH238" s="358"/>
      <c r="AI238" s="359"/>
      <c r="AJ238" s="378" t="str">
        <f t="shared" si="95"/>
        <v/>
      </c>
      <c r="AK238" s="378"/>
      <c r="AL238" s="378"/>
      <c r="AM238" s="378"/>
      <c r="AN238" s="358"/>
      <c r="AO238" s="359"/>
      <c r="AP238" s="378" t="str">
        <f t="shared" si="96"/>
        <v/>
      </c>
      <c r="AQ238" s="378"/>
      <c r="AR238" s="378"/>
      <c r="AS238" s="378"/>
      <c r="AT238" s="358"/>
      <c r="AU238" s="359"/>
      <c r="AV238" s="359"/>
      <c r="AW238" s="378" t="str">
        <f t="shared" si="97"/>
        <v/>
      </c>
      <c r="AX238" s="358"/>
      <c r="AY238" s="359"/>
      <c r="AZ238" s="359"/>
      <c r="BA238" s="378" t="str">
        <f t="shared" si="98"/>
        <v/>
      </c>
      <c r="BB238" s="358"/>
      <c r="BC238" s="359"/>
      <c r="BD238" s="359"/>
      <c r="BE238" s="378" t="str">
        <f t="shared" si="99"/>
        <v/>
      </c>
      <c r="BF238" s="358"/>
      <c r="BG238" s="359"/>
      <c r="BH238" s="378" t="str">
        <f t="shared" si="100"/>
        <v/>
      </c>
      <c r="BI238" s="378"/>
      <c r="BJ238" s="127"/>
      <c r="BK238" s="359"/>
      <c r="BL238" s="378" t="str">
        <f t="shared" si="101"/>
        <v/>
      </c>
      <c r="BM238" s="378"/>
      <c r="BN238" s="378" t="str">
        <f t="shared" si="104"/>
        <v/>
      </c>
      <c r="BO238" s="129"/>
      <c r="BP238" s="358"/>
      <c r="BQ238" s="359"/>
      <c r="BR238" s="378" t="str">
        <f t="shared" si="102"/>
        <v/>
      </c>
      <c r="BS238" s="378"/>
      <c r="BT238" s="378"/>
      <c r="BU238" s="129"/>
      <c r="BV238" s="358"/>
      <c r="BW238" s="359"/>
      <c r="BX238" s="359"/>
      <c r="BY238" s="359"/>
      <c r="BZ238" s="359"/>
      <c r="CA238" s="126"/>
      <c r="CB238" s="127"/>
      <c r="CC238" s="358"/>
      <c r="CD238" s="127"/>
    </row>
    <row r="239" spans="1:82" ht="18" customHeight="1">
      <c r="A239" s="123"/>
      <c r="B239" s="123"/>
      <c r="C239" s="123"/>
      <c r="D239" s="123"/>
      <c r="E239" s="124"/>
      <c r="F239" s="125"/>
      <c r="G239" s="123"/>
      <c r="H239" s="123"/>
      <c r="I239" s="123"/>
      <c r="J239" s="123"/>
      <c r="K239" s="169"/>
      <c r="L239" s="124"/>
      <c r="M239" s="169"/>
      <c r="N239" s="127"/>
      <c r="O239" s="129"/>
      <c r="P239" s="129"/>
      <c r="Q239" s="129"/>
      <c r="R239" s="129"/>
      <c r="S239" s="379"/>
      <c r="T239" s="380"/>
      <c r="U239" s="364"/>
      <c r="V239" s="358"/>
      <c r="W239" s="359"/>
      <c r="X239" s="378" t="str">
        <f t="shared" si="103"/>
        <v/>
      </c>
      <c r="Y239" s="378"/>
      <c r="Z239" s="378"/>
      <c r="AA239" s="378"/>
      <c r="AB239" s="129"/>
      <c r="AC239" s="358"/>
      <c r="AD239" s="359"/>
      <c r="AE239" s="359"/>
      <c r="AF239" s="359"/>
      <c r="AG239" s="359"/>
      <c r="AH239" s="358"/>
      <c r="AI239" s="359"/>
      <c r="AJ239" s="378" t="str">
        <f t="shared" si="95"/>
        <v/>
      </c>
      <c r="AK239" s="378"/>
      <c r="AL239" s="378"/>
      <c r="AM239" s="378"/>
      <c r="AN239" s="358"/>
      <c r="AO239" s="359"/>
      <c r="AP239" s="378" t="str">
        <f t="shared" si="96"/>
        <v/>
      </c>
      <c r="AQ239" s="378"/>
      <c r="AR239" s="378"/>
      <c r="AS239" s="378"/>
      <c r="AT239" s="358"/>
      <c r="AU239" s="359"/>
      <c r="AV239" s="359"/>
      <c r="AW239" s="378" t="str">
        <f t="shared" si="97"/>
        <v/>
      </c>
      <c r="AX239" s="358"/>
      <c r="AY239" s="359"/>
      <c r="AZ239" s="359"/>
      <c r="BA239" s="378" t="str">
        <f t="shared" si="98"/>
        <v/>
      </c>
      <c r="BB239" s="358"/>
      <c r="BC239" s="359"/>
      <c r="BD239" s="359"/>
      <c r="BE239" s="378" t="str">
        <f t="shared" si="99"/>
        <v/>
      </c>
      <c r="BF239" s="358"/>
      <c r="BG239" s="359"/>
      <c r="BH239" s="378" t="str">
        <f t="shared" si="100"/>
        <v/>
      </c>
      <c r="BI239" s="378"/>
      <c r="BJ239" s="127"/>
      <c r="BK239" s="359"/>
      <c r="BL239" s="378" t="str">
        <f t="shared" si="101"/>
        <v/>
      </c>
      <c r="BM239" s="378"/>
      <c r="BN239" s="378" t="str">
        <f t="shared" si="104"/>
        <v/>
      </c>
      <c r="BO239" s="129"/>
      <c r="BP239" s="358"/>
      <c r="BQ239" s="359"/>
      <c r="BR239" s="378" t="str">
        <f t="shared" si="102"/>
        <v/>
      </c>
      <c r="BS239" s="378"/>
      <c r="BT239" s="378"/>
      <c r="BU239" s="129"/>
      <c r="BV239" s="358"/>
      <c r="BW239" s="359"/>
      <c r="BX239" s="359"/>
      <c r="BY239" s="359"/>
      <c r="BZ239" s="359"/>
      <c r="CA239" s="126"/>
      <c r="CB239" s="127"/>
      <c r="CC239" s="358"/>
      <c r="CD239" s="127"/>
    </row>
    <row r="240" spans="1:82" ht="18" customHeight="1">
      <c r="A240" s="123"/>
      <c r="B240" s="123"/>
      <c r="C240" s="123"/>
      <c r="D240" s="123"/>
      <c r="E240" s="124"/>
      <c r="F240" s="125"/>
      <c r="G240" s="123"/>
      <c r="H240" s="123"/>
      <c r="I240" s="123"/>
      <c r="J240" s="123"/>
      <c r="K240" s="169"/>
      <c r="L240" s="124"/>
      <c r="M240" s="169"/>
      <c r="N240" s="127"/>
      <c r="O240" s="129"/>
      <c r="P240" s="129"/>
      <c r="Q240" s="129"/>
      <c r="R240" s="129"/>
      <c r="S240" s="379"/>
      <c r="T240" s="380"/>
      <c r="U240" s="364"/>
      <c r="V240" s="358"/>
      <c r="W240" s="359"/>
      <c r="X240" s="378" t="str">
        <f t="shared" si="103"/>
        <v/>
      </c>
      <c r="Y240" s="378"/>
      <c r="Z240" s="378"/>
      <c r="AA240" s="378"/>
      <c r="AB240" s="129"/>
      <c r="AC240" s="358"/>
      <c r="AD240" s="359"/>
      <c r="AE240" s="359"/>
      <c r="AF240" s="359"/>
      <c r="AG240" s="359"/>
      <c r="AH240" s="358"/>
      <c r="AI240" s="359"/>
      <c r="AJ240" s="378" t="str">
        <f t="shared" si="95"/>
        <v/>
      </c>
      <c r="AK240" s="378"/>
      <c r="AL240" s="378"/>
      <c r="AM240" s="378"/>
      <c r="AN240" s="358"/>
      <c r="AO240" s="359"/>
      <c r="AP240" s="378" t="str">
        <f t="shared" si="96"/>
        <v/>
      </c>
      <c r="AQ240" s="378"/>
      <c r="AR240" s="378"/>
      <c r="AS240" s="378"/>
      <c r="AT240" s="358"/>
      <c r="AU240" s="359"/>
      <c r="AV240" s="359"/>
      <c r="AW240" s="378" t="str">
        <f t="shared" si="97"/>
        <v/>
      </c>
      <c r="AX240" s="358"/>
      <c r="AY240" s="359"/>
      <c r="AZ240" s="359"/>
      <c r="BA240" s="378" t="str">
        <f t="shared" si="98"/>
        <v/>
      </c>
      <c r="BB240" s="358"/>
      <c r="BC240" s="359"/>
      <c r="BD240" s="359"/>
      <c r="BE240" s="378" t="str">
        <f t="shared" si="99"/>
        <v/>
      </c>
      <c r="BF240" s="358"/>
      <c r="BG240" s="359"/>
      <c r="BH240" s="378" t="str">
        <f t="shared" si="100"/>
        <v/>
      </c>
      <c r="BI240" s="378"/>
      <c r="BJ240" s="127"/>
      <c r="BK240" s="359"/>
      <c r="BL240" s="378" t="str">
        <f t="shared" si="101"/>
        <v/>
      </c>
      <c r="BM240" s="378"/>
      <c r="BN240" s="378" t="str">
        <f t="shared" si="104"/>
        <v/>
      </c>
      <c r="BO240" s="129"/>
      <c r="BP240" s="358"/>
      <c r="BQ240" s="359"/>
      <c r="BR240" s="378" t="str">
        <f t="shared" si="102"/>
        <v/>
      </c>
      <c r="BS240" s="378"/>
      <c r="BT240" s="378"/>
      <c r="BU240" s="129"/>
      <c r="BV240" s="358"/>
      <c r="BW240" s="359"/>
      <c r="BX240" s="359"/>
      <c r="BY240" s="359"/>
      <c r="BZ240" s="359"/>
      <c r="CA240" s="126"/>
      <c r="CB240" s="127"/>
      <c r="CC240" s="358"/>
      <c r="CD240" s="127"/>
    </row>
    <row r="241" spans="1:82" ht="18" customHeight="1">
      <c r="A241" s="123"/>
      <c r="B241" s="123"/>
      <c r="C241" s="123"/>
      <c r="D241" s="123"/>
      <c r="E241" s="124"/>
      <c r="F241" s="125"/>
      <c r="G241" s="123"/>
      <c r="H241" s="123"/>
      <c r="I241" s="123"/>
      <c r="J241" s="123"/>
      <c r="K241" s="169"/>
      <c r="L241" s="124"/>
      <c r="M241" s="169"/>
      <c r="N241" s="127"/>
      <c r="O241" s="129"/>
      <c r="P241" s="129"/>
      <c r="Q241" s="129"/>
      <c r="R241" s="129"/>
      <c r="S241" s="379"/>
      <c r="T241" s="380"/>
      <c r="U241" s="364"/>
      <c r="V241" s="358"/>
      <c r="W241" s="359"/>
      <c r="X241" s="378" t="str">
        <f t="shared" si="103"/>
        <v/>
      </c>
      <c r="Y241" s="378"/>
      <c r="Z241" s="378"/>
      <c r="AA241" s="378"/>
      <c r="AB241" s="129"/>
      <c r="AC241" s="358"/>
      <c r="AD241" s="359"/>
      <c r="AE241" s="359"/>
      <c r="AF241" s="359"/>
      <c r="AG241" s="359"/>
      <c r="AH241" s="358"/>
      <c r="AI241" s="359"/>
      <c r="AJ241" s="378" t="str">
        <f t="shared" si="95"/>
        <v/>
      </c>
      <c r="AK241" s="378"/>
      <c r="AL241" s="378"/>
      <c r="AM241" s="378"/>
      <c r="AN241" s="358"/>
      <c r="AO241" s="359"/>
      <c r="AP241" s="378" t="str">
        <f t="shared" si="96"/>
        <v/>
      </c>
      <c r="AQ241" s="378"/>
      <c r="AR241" s="378"/>
      <c r="AS241" s="378"/>
      <c r="AT241" s="358"/>
      <c r="AU241" s="359"/>
      <c r="AV241" s="359"/>
      <c r="AW241" s="378" t="str">
        <f t="shared" si="97"/>
        <v/>
      </c>
      <c r="AX241" s="358"/>
      <c r="AY241" s="359"/>
      <c r="AZ241" s="359"/>
      <c r="BA241" s="378" t="str">
        <f t="shared" si="98"/>
        <v/>
      </c>
      <c r="BB241" s="358"/>
      <c r="BC241" s="359"/>
      <c r="BD241" s="359"/>
      <c r="BE241" s="378" t="str">
        <f t="shared" si="99"/>
        <v/>
      </c>
      <c r="BF241" s="358"/>
      <c r="BG241" s="359"/>
      <c r="BH241" s="378" t="str">
        <f t="shared" si="100"/>
        <v/>
      </c>
      <c r="BI241" s="378"/>
      <c r="BJ241" s="127"/>
      <c r="BK241" s="359"/>
      <c r="BL241" s="378" t="str">
        <f t="shared" si="101"/>
        <v/>
      </c>
      <c r="BM241" s="378"/>
      <c r="BN241" s="378" t="str">
        <f t="shared" si="104"/>
        <v/>
      </c>
      <c r="BO241" s="129"/>
      <c r="BP241" s="358"/>
      <c r="BQ241" s="359"/>
      <c r="BR241" s="378" t="str">
        <f t="shared" si="102"/>
        <v/>
      </c>
      <c r="BS241" s="378"/>
      <c r="BT241" s="378"/>
      <c r="BU241" s="129"/>
      <c r="BV241" s="358"/>
      <c r="BW241" s="359"/>
      <c r="BX241" s="359"/>
      <c r="BY241" s="359"/>
      <c r="BZ241" s="359"/>
      <c r="CA241" s="126"/>
      <c r="CB241" s="127"/>
      <c r="CC241" s="358"/>
      <c r="CD241" s="127"/>
    </row>
    <row r="242" spans="1:82" ht="18" customHeight="1">
      <c r="A242" s="123"/>
      <c r="B242" s="123"/>
      <c r="C242" s="123"/>
      <c r="D242" s="123"/>
      <c r="E242" s="124"/>
      <c r="F242" s="125"/>
      <c r="G242" s="123"/>
      <c r="H242" s="123"/>
      <c r="I242" s="123"/>
      <c r="J242" s="123"/>
      <c r="K242" s="169"/>
      <c r="L242" s="124"/>
      <c r="M242" s="169"/>
      <c r="N242" s="127"/>
      <c r="O242" s="129"/>
      <c r="P242" s="129"/>
      <c r="Q242" s="129"/>
      <c r="R242" s="129"/>
      <c r="S242" s="379"/>
      <c r="T242" s="380"/>
      <c r="U242" s="364"/>
      <c r="V242" s="358"/>
      <c r="W242" s="359"/>
      <c r="X242" s="378" t="str">
        <f t="shared" si="103"/>
        <v/>
      </c>
      <c r="Y242" s="378"/>
      <c r="Z242" s="378"/>
      <c r="AA242" s="378"/>
      <c r="AB242" s="129"/>
      <c r="AC242" s="358"/>
      <c r="AD242" s="359"/>
      <c r="AE242" s="359"/>
      <c r="AF242" s="359"/>
      <c r="AG242" s="359"/>
      <c r="AH242" s="358"/>
      <c r="AI242" s="359"/>
      <c r="AJ242" s="378" t="str">
        <f t="shared" si="95"/>
        <v/>
      </c>
      <c r="AK242" s="378"/>
      <c r="AL242" s="378"/>
      <c r="AM242" s="378"/>
      <c r="AN242" s="358"/>
      <c r="AO242" s="359"/>
      <c r="AP242" s="378" t="str">
        <f t="shared" si="96"/>
        <v/>
      </c>
      <c r="AQ242" s="378"/>
      <c r="AR242" s="378"/>
      <c r="AS242" s="378"/>
      <c r="AT242" s="358"/>
      <c r="AU242" s="359"/>
      <c r="AV242" s="359"/>
      <c r="AW242" s="378" t="str">
        <f t="shared" si="97"/>
        <v/>
      </c>
      <c r="AX242" s="358"/>
      <c r="AY242" s="359"/>
      <c r="AZ242" s="359"/>
      <c r="BA242" s="378" t="str">
        <f t="shared" si="98"/>
        <v/>
      </c>
      <c r="BB242" s="358"/>
      <c r="BC242" s="359"/>
      <c r="BD242" s="359"/>
      <c r="BE242" s="378" t="str">
        <f t="shared" si="99"/>
        <v/>
      </c>
      <c r="BF242" s="358"/>
      <c r="BG242" s="359"/>
      <c r="BH242" s="378" t="str">
        <f t="shared" si="100"/>
        <v/>
      </c>
      <c r="BI242" s="378"/>
      <c r="BJ242" s="127"/>
      <c r="BK242" s="359"/>
      <c r="BL242" s="378" t="str">
        <f t="shared" si="101"/>
        <v/>
      </c>
      <c r="BM242" s="378"/>
      <c r="BN242" s="378" t="str">
        <f t="shared" si="104"/>
        <v/>
      </c>
      <c r="BO242" s="129"/>
      <c r="BP242" s="358"/>
      <c r="BQ242" s="359"/>
      <c r="BR242" s="378" t="str">
        <f t="shared" si="102"/>
        <v/>
      </c>
      <c r="BS242" s="378"/>
      <c r="BT242" s="378"/>
      <c r="BU242" s="129"/>
      <c r="BV242" s="358"/>
      <c r="BW242" s="359"/>
      <c r="BX242" s="359"/>
      <c r="BY242" s="359"/>
      <c r="BZ242" s="359"/>
      <c r="CA242" s="126"/>
      <c r="CB242" s="127"/>
      <c r="CC242" s="358"/>
      <c r="CD242" s="127"/>
    </row>
    <row r="243" spans="1:82" ht="18" customHeight="1">
      <c r="A243" s="123"/>
      <c r="B243" s="123"/>
      <c r="C243" s="123"/>
      <c r="D243" s="123"/>
      <c r="E243" s="124"/>
      <c r="F243" s="125"/>
      <c r="G243" s="123"/>
      <c r="H243" s="123"/>
      <c r="I243" s="123"/>
      <c r="J243" s="123"/>
      <c r="K243" s="169"/>
      <c r="L243" s="124"/>
      <c r="M243" s="169"/>
      <c r="N243" s="127"/>
      <c r="O243" s="129"/>
      <c r="P243" s="129"/>
      <c r="Q243" s="129"/>
      <c r="R243" s="129"/>
      <c r="S243" s="379"/>
      <c r="T243" s="380"/>
      <c r="U243" s="364"/>
      <c r="V243" s="358"/>
      <c r="W243" s="359"/>
      <c r="X243" s="378" t="str">
        <f t="shared" si="103"/>
        <v/>
      </c>
      <c r="Y243" s="378"/>
      <c r="Z243" s="378"/>
      <c r="AA243" s="378"/>
      <c r="AB243" s="129"/>
      <c r="AC243" s="358"/>
      <c r="AD243" s="359"/>
      <c r="AE243" s="359"/>
      <c r="AF243" s="359"/>
      <c r="AG243" s="359"/>
      <c r="AH243" s="358"/>
      <c r="AI243" s="359"/>
      <c r="AJ243" s="378" t="str">
        <f t="shared" si="95"/>
        <v/>
      </c>
      <c r="AK243" s="378"/>
      <c r="AL243" s="378"/>
      <c r="AM243" s="378"/>
      <c r="AN243" s="358"/>
      <c r="AO243" s="359"/>
      <c r="AP243" s="378" t="str">
        <f t="shared" si="96"/>
        <v/>
      </c>
      <c r="AQ243" s="378"/>
      <c r="AR243" s="378"/>
      <c r="AS243" s="378"/>
      <c r="AT243" s="358"/>
      <c r="AU243" s="359"/>
      <c r="AV243" s="359"/>
      <c r="AW243" s="378" t="str">
        <f t="shared" si="97"/>
        <v/>
      </c>
      <c r="AX243" s="358"/>
      <c r="AY243" s="359"/>
      <c r="AZ243" s="359"/>
      <c r="BA243" s="378" t="str">
        <f t="shared" si="98"/>
        <v/>
      </c>
      <c r="BB243" s="358"/>
      <c r="BC243" s="359"/>
      <c r="BD243" s="359"/>
      <c r="BE243" s="378" t="str">
        <f t="shared" si="99"/>
        <v/>
      </c>
      <c r="BF243" s="358"/>
      <c r="BG243" s="359"/>
      <c r="BH243" s="378" t="str">
        <f t="shared" si="100"/>
        <v/>
      </c>
      <c r="BI243" s="378"/>
      <c r="BJ243" s="127"/>
      <c r="BK243" s="359"/>
      <c r="BL243" s="378" t="str">
        <f t="shared" si="101"/>
        <v/>
      </c>
      <c r="BM243" s="378"/>
      <c r="BN243" s="378" t="str">
        <f t="shared" si="104"/>
        <v/>
      </c>
      <c r="BO243" s="129"/>
      <c r="BP243" s="358"/>
      <c r="BQ243" s="359"/>
      <c r="BR243" s="378" t="str">
        <f t="shared" si="102"/>
        <v/>
      </c>
      <c r="BS243" s="378"/>
      <c r="BT243" s="378"/>
      <c r="BU243" s="129"/>
      <c r="BV243" s="358"/>
      <c r="BW243" s="359"/>
      <c r="BX243" s="359"/>
      <c r="BY243" s="359"/>
      <c r="BZ243" s="359"/>
      <c r="CA243" s="126"/>
      <c r="CB243" s="127"/>
      <c r="CC243" s="358"/>
      <c r="CD243" s="127"/>
    </row>
    <row r="244" spans="1:82" ht="18" customHeight="1">
      <c r="A244" s="123"/>
      <c r="B244" s="123"/>
      <c r="C244" s="123"/>
      <c r="D244" s="123"/>
      <c r="E244" s="124"/>
      <c r="F244" s="125"/>
      <c r="G244" s="123"/>
      <c r="H244" s="123"/>
      <c r="I244" s="123"/>
      <c r="J244" s="123"/>
      <c r="K244" s="169"/>
      <c r="L244" s="124"/>
      <c r="M244" s="169"/>
      <c r="N244" s="127"/>
      <c r="O244" s="129"/>
      <c r="P244" s="129"/>
      <c r="Q244" s="129"/>
      <c r="R244" s="129"/>
      <c r="S244" s="379"/>
      <c r="T244" s="380"/>
      <c r="U244" s="364"/>
      <c r="V244" s="358"/>
      <c r="W244" s="359"/>
      <c r="X244" s="378" t="str">
        <f t="shared" si="103"/>
        <v/>
      </c>
      <c r="Y244" s="378"/>
      <c r="Z244" s="378"/>
      <c r="AA244" s="378"/>
      <c r="AB244" s="129"/>
      <c r="AC244" s="358"/>
      <c r="AD244" s="359"/>
      <c r="AE244" s="359"/>
      <c r="AF244" s="359"/>
      <c r="AG244" s="359"/>
      <c r="AH244" s="358"/>
      <c r="AI244" s="359"/>
      <c r="AJ244" s="378" t="str">
        <f t="shared" si="95"/>
        <v/>
      </c>
      <c r="AK244" s="378"/>
      <c r="AL244" s="378"/>
      <c r="AM244" s="378"/>
      <c r="AN244" s="358"/>
      <c r="AO244" s="359"/>
      <c r="AP244" s="378" t="str">
        <f t="shared" si="96"/>
        <v/>
      </c>
      <c r="AQ244" s="378"/>
      <c r="AR244" s="378"/>
      <c r="AS244" s="378"/>
      <c r="AT244" s="358"/>
      <c r="AU244" s="359"/>
      <c r="AV244" s="359"/>
      <c r="AW244" s="378" t="str">
        <f t="shared" si="97"/>
        <v/>
      </c>
      <c r="AX244" s="358"/>
      <c r="AY244" s="359"/>
      <c r="AZ244" s="359"/>
      <c r="BA244" s="378" t="str">
        <f t="shared" si="98"/>
        <v/>
      </c>
      <c r="BB244" s="358"/>
      <c r="BC244" s="359"/>
      <c r="BD244" s="359"/>
      <c r="BE244" s="378" t="str">
        <f t="shared" si="99"/>
        <v/>
      </c>
      <c r="BF244" s="358"/>
      <c r="BG244" s="359"/>
      <c r="BH244" s="378" t="str">
        <f t="shared" si="100"/>
        <v/>
      </c>
      <c r="BI244" s="378"/>
      <c r="BJ244" s="127"/>
      <c r="BK244" s="359"/>
      <c r="BL244" s="378" t="str">
        <f t="shared" si="101"/>
        <v/>
      </c>
      <c r="BM244" s="378"/>
      <c r="BN244" s="378" t="str">
        <f t="shared" si="104"/>
        <v/>
      </c>
      <c r="BO244" s="129"/>
      <c r="BP244" s="358"/>
      <c r="BQ244" s="359"/>
      <c r="BR244" s="378" t="str">
        <f t="shared" si="102"/>
        <v/>
      </c>
      <c r="BS244" s="378"/>
      <c r="BT244" s="378"/>
      <c r="BU244" s="129"/>
      <c r="BV244" s="358"/>
      <c r="BW244" s="359"/>
      <c r="BX244" s="359"/>
      <c r="BY244" s="359"/>
      <c r="BZ244" s="359"/>
      <c r="CA244" s="131"/>
      <c r="CB244" s="127"/>
      <c r="CC244" s="358"/>
      <c r="CD244" s="127"/>
    </row>
    <row r="245" spans="1:82" ht="18" customHeight="1">
      <c r="A245" s="123"/>
      <c r="B245" s="123"/>
      <c r="C245" s="123"/>
      <c r="D245" s="123"/>
      <c r="E245" s="124"/>
      <c r="F245" s="125"/>
      <c r="G245" s="123"/>
      <c r="H245" s="123"/>
      <c r="I245" s="123"/>
      <c r="J245" s="123"/>
      <c r="K245" s="169"/>
      <c r="L245" s="124"/>
      <c r="M245" s="169"/>
      <c r="N245" s="127"/>
      <c r="O245" s="129"/>
      <c r="P245" s="129"/>
      <c r="Q245" s="129"/>
      <c r="R245" s="129"/>
      <c r="S245" s="379"/>
      <c r="T245" s="380"/>
      <c r="U245" s="364"/>
      <c r="V245" s="358"/>
      <c r="W245" s="359"/>
      <c r="X245" s="378" t="str">
        <f t="shared" si="103"/>
        <v/>
      </c>
      <c r="Y245" s="378"/>
      <c r="Z245" s="378"/>
      <c r="AA245" s="378"/>
      <c r="AB245" s="129"/>
      <c r="AC245" s="358"/>
      <c r="AD245" s="359"/>
      <c r="AE245" s="359"/>
      <c r="AF245" s="359"/>
      <c r="AG245" s="359"/>
      <c r="AH245" s="358"/>
      <c r="AI245" s="359"/>
      <c r="AJ245" s="378" t="str">
        <f t="shared" si="95"/>
        <v/>
      </c>
      <c r="AK245" s="378"/>
      <c r="AL245" s="378"/>
      <c r="AM245" s="378"/>
      <c r="AN245" s="358"/>
      <c r="AO245" s="359"/>
      <c r="AP245" s="378" t="str">
        <f t="shared" si="96"/>
        <v/>
      </c>
      <c r="AQ245" s="378"/>
      <c r="AR245" s="378"/>
      <c r="AS245" s="378"/>
      <c r="AT245" s="358"/>
      <c r="AU245" s="359"/>
      <c r="AV245" s="359"/>
      <c r="AW245" s="378" t="str">
        <f t="shared" si="97"/>
        <v/>
      </c>
      <c r="AX245" s="358"/>
      <c r="AY245" s="359"/>
      <c r="AZ245" s="359"/>
      <c r="BA245" s="378" t="str">
        <f t="shared" si="98"/>
        <v/>
      </c>
      <c r="BB245" s="358"/>
      <c r="BC245" s="359"/>
      <c r="BD245" s="359"/>
      <c r="BE245" s="378" t="str">
        <f t="shared" si="99"/>
        <v/>
      </c>
      <c r="BF245" s="358"/>
      <c r="BG245" s="359"/>
      <c r="BH245" s="378" t="str">
        <f t="shared" si="100"/>
        <v/>
      </c>
      <c r="BI245" s="378"/>
      <c r="BJ245" s="127"/>
      <c r="BK245" s="359"/>
      <c r="BL245" s="378" t="str">
        <f t="shared" si="101"/>
        <v/>
      </c>
      <c r="BM245" s="378"/>
      <c r="BN245" s="378" t="str">
        <f t="shared" si="104"/>
        <v/>
      </c>
      <c r="BO245" s="129"/>
      <c r="BP245" s="358"/>
      <c r="BQ245" s="359"/>
      <c r="BR245" s="378" t="str">
        <f t="shared" si="102"/>
        <v/>
      </c>
      <c r="BS245" s="378"/>
      <c r="BT245" s="378"/>
      <c r="BU245" s="129"/>
      <c r="BV245" s="358"/>
      <c r="BW245" s="359"/>
      <c r="BX245" s="359"/>
      <c r="BY245" s="359"/>
      <c r="BZ245" s="359"/>
      <c r="CA245" s="126"/>
      <c r="CB245" s="127"/>
      <c r="CC245" s="358"/>
      <c r="CD245" s="127"/>
    </row>
    <row r="246" spans="1:82" ht="18" customHeight="1">
      <c r="A246" s="123"/>
      <c r="B246" s="123"/>
      <c r="C246" s="123"/>
      <c r="D246" s="123"/>
      <c r="E246" s="124"/>
      <c r="F246" s="125"/>
      <c r="G246" s="123"/>
      <c r="H246" s="123"/>
      <c r="I246" s="123"/>
      <c r="J246" s="123"/>
      <c r="K246" s="169"/>
      <c r="L246" s="124"/>
      <c r="M246" s="169"/>
      <c r="N246" s="127"/>
      <c r="O246" s="129"/>
      <c r="P246" s="129"/>
      <c r="Q246" s="129"/>
      <c r="R246" s="129"/>
      <c r="S246" s="379"/>
      <c r="T246" s="380"/>
      <c r="U246" s="364"/>
      <c r="V246" s="358"/>
      <c r="W246" s="359"/>
      <c r="X246" s="378" t="str">
        <f t="shared" si="103"/>
        <v/>
      </c>
      <c r="Y246" s="378"/>
      <c r="Z246" s="378"/>
      <c r="AA246" s="378"/>
      <c r="AB246" s="129"/>
      <c r="AC246" s="358"/>
      <c r="AD246" s="359"/>
      <c r="AE246" s="359"/>
      <c r="AF246" s="359"/>
      <c r="AG246" s="359"/>
      <c r="AH246" s="358"/>
      <c r="AI246" s="359"/>
      <c r="AJ246" s="378" t="str">
        <f t="shared" si="95"/>
        <v/>
      </c>
      <c r="AK246" s="378"/>
      <c r="AL246" s="378"/>
      <c r="AM246" s="378"/>
      <c r="AN246" s="358"/>
      <c r="AO246" s="359"/>
      <c r="AP246" s="378" t="str">
        <f t="shared" si="96"/>
        <v/>
      </c>
      <c r="AQ246" s="378"/>
      <c r="AR246" s="378"/>
      <c r="AS246" s="378"/>
      <c r="AT246" s="358"/>
      <c r="AU246" s="359"/>
      <c r="AV246" s="359"/>
      <c r="AW246" s="378" t="str">
        <f t="shared" si="97"/>
        <v/>
      </c>
      <c r="AX246" s="358"/>
      <c r="AY246" s="359"/>
      <c r="AZ246" s="359"/>
      <c r="BA246" s="378" t="str">
        <f t="shared" si="98"/>
        <v/>
      </c>
      <c r="BB246" s="358"/>
      <c r="BC246" s="359"/>
      <c r="BD246" s="359"/>
      <c r="BE246" s="378" t="str">
        <f t="shared" si="99"/>
        <v/>
      </c>
      <c r="BF246" s="358"/>
      <c r="BG246" s="359"/>
      <c r="BH246" s="378" t="str">
        <f t="shared" si="100"/>
        <v/>
      </c>
      <c r="BI246" s="378"/>
      <c r="BJ246" s="127"/>
      <c r="BK246" s="359"/>
      <c r="BL246" s="378" t="str">
        <f t="shared" si="101"/>
        <v/>
      </c>
      <c r="BM246" s="378"/>
      <c r="BN246" s="378" t="str">
        <f t="shared" si="104"/>
        <v/>
      </c>
      <c r="BO246" s="129"/>
      <c r="BP246" s="358"/>
      <c r="BQ246" s="359"/>
      <c r="BR246" s="378" t="str">
        <f t="shared" si="102"/>
        <v/>
      </c>
      <c r="BS246" s="378"/>
      <c r="BT246" s="378"/>
      <c r="BU246" s="129"/>
      <c r="BV246" s="358"/>
      <c r="BW246" s="359"/>
      <c r="BX246" s="359"/>
      <c r="BY246" s="359"/>
      <c r="BZ246" s="359"/>
      <c r="CA246" s="126"/>
      <c r="CB246" s="127"/>
      <c r="CC246" s="358"/>
      <c r="CD246" s="127"/>
    </row>
    <row r="247" spans="1:82" ht="18" customHeight="1">
      <c r="A247" s="123"/>
      <c r="B247" s="123"/>
      <c r="C247" s="123"/>
      <c r="D247" s="123"/>
      <c r="E247" s="124"/>
      <c r="F247" s="125"/>
      <c r="G247" s="123"/>
      <c r="H247" s="123"/>
      <c r="I247" s="123"/>
      <c r="J247" s="123"/>
      <c r="K247" s="169"/>
      <c r="L247" s="124"/>
      <c r="M247" s="169"/>
      <c r="N247" s="127"/>
      <c r="O247" s="129"/>
      <c r="P247" s="129"/>
      <c r="Q247" s="129"/>
      <c r="R247" s="129"/>
      <c r="S247" s="379"/>
      <c r="T247" s="380"/>
      <c r="U247" s="364"/>
      <c r="V247" s="358"/>
      <c r="W247" s="359"/>
      <c r="X247" s="378" t="str">
        <f t="shared" si="103"/>
        <v/>
      </c>
      <c r="Y247" s="378"/>
      <c r="Z247" s="378"/>
      <c r="AA247" s="378"/>
      <c r="AB247" s="129"/>
      <c r="AC247" s="358"/>
      <c r="AD247" s="359"/>
      <c r="AE247" s="359"/>
      <c r="AF247" s="359"/>
      <c r="AG247" s="359"/>
      <c r="AH247" s="358"/>
      <c r="AI247" s="359"/>
      <c r="AJ247" s="378" t="str">
        <f t="shared" si="95"/>
        <v/>
      </c>
      <c r="AK247" s="378"/>
      <c r="AL247" s="378"/>
      <c r="AM247" s="378"/>
      <c r="AN247" s="358"/>
      <c r="AO247" s="359"/>
      <c r="AP247" s="378" t="str">
        <f t="shared" si="96"/>
        <v/>
      </c>
      <c r="AQ247" s="378"/>
      <c r="AR247" s="378"/>
      <c r="AS247" s="378"/>
      <c r="AT247" s="358"/>
      <c r="AU247" s="359"/>
      <c r="AV247" s="359"/>
      <c r="AW247" s="378" t="str">
        <f t="shared" si="97"/>
        <v/>
      </c>
      <c r="AX247" s="358"/>
      <c r="AY247" s="359"/>
      <c r="AZ247" s="359"/>
      <c r="BA247" s="378" t="str">
        <f t="shared" si="98"/>
        <v/>
      </c>
      <c r="BB247" s="358"/>
      <c r="BC247" s="359"/>
      <c r="BD247" s="359"/>
      <c r="BE247" s="378" t="str">
        <f t="shared" si="99"/>
        <v/>
      </c>
      <c r="BF247" s="358"/>
      <c r="BG247" s="359"/>
      <c r="BH247" s="378" t="str">
        <f t="shared" si="100"/>
        <v/>
      </c>
      <c r="BI247" s="378"/>
      <c r="BJ247" s="127"/>
      <c r="BK247" s="359"/>
      <c r="BL247" s="378" t="str">
        <f t="shared" si="101"/>
        <v/>
      </c>
      <c r="BM247" s="378"/>
      <c r="BN247" s="378" t="str">
        <f t="shared" si="104"/>
        <v/>
      </c>
      <c r="BO247" s="129"/>
      <c r="BP247" s="358"/>
      <c r="BQ247" s="359"/>
      <c r="BR247" s="378" t="str">
        <f t="shared" si="102"/>
        <v/>
      </c>
      <c r="BS247" s="378"/>
      <c r="BT247" s="378"/>
      <c r="BU247" s="129"/>
      <c r="BV247" s="358"/>
      <c r="BW247" s="359"/>
      <c r="BX247" s="359"/>
      <c r="BY247" s="359"/>
      <c r="BZ247" s="359"/>
      <c r="CA247" s="126"/>
      <c r="CB247" s="127"/>
      <c r="CC247" s="358"/>
      <c r="CD247" s="127"/>
    </row>
    <row r="248" spans="1:82" ht="18" customHeight="1">
      <c r="A248" s="123"/>
      <c r="B248" s="123"/>
      <c r="C248" s="123"/>
      <c r="D248" s="123"/>
      <c r="E248" s="124"/>
      <c r="F248" s="125"/>
      <c r="G248" s="123"/>
      <c r="H248" s="123"/>
      <c r="I248" s="123"/>
      <c r="J248" s="123"/>
      <c r="K248" s="169"/>
      <c r="L248" s="124"/>
      <c r="M248" s="169"/>
      <c r="N248" s="127"/>
      <c r="O248" s="129"/>
      <c r="P248" s="129"/>
      <c r="Q248" s="129"/>
      <c r="R248" s="129"/>
      <c r="S248" s="379"/>
      <c r="T248" s="380"/>
      <c r="U248" s="364"/>
      <c r="V248" s="358"/>
      <c r="W248" s="359"/>
      <c r="X248" s="378" t="str">
        <f t="shared" si="103"/>
        <v/>
      </c>
      <c r="Y248" s="378"/>
      <c r="Z248" s="378"/>
      <c r="AA248" s="378"/>
      <c r="AB248" s="129"/>
      <c r="AC248" s="358"/>
      <c r="AD248" s="359"/>
      <c r="AE248" s="359"/>
      <c r="AF248" s="359"/>
      <c r="AG248" s="359"/>
      <c r="AH248" s="358"/>
      <c r="AI248" s="359"/>
      <c r="AJ248" s="378" t="str">
        <f t="shared" si="95"/>
        <v/>
      </c>
      <c r="AK248" s="378"/>
      <c r="AL248" s="378"/>
      <c r="AM248" s="378"/>
      <c r="AN248" s="358"/>
      <c r="AO248" s="359"/>
      <c r="AP248" s="378" t="str">
        <f t="shared" si="96"/>
        <v/>
      </c>
      <c r="AQ248" s="378"/>
      <c r="AR248" s="378"/>
      <c r="AS248" s="378"/>
      <c r="AT248" s="358"/>
      <c r="AU248" s="359"/>
      <c r="AV248" s="359"/>
      <c r="AW248" s="378" t="str">
        <f t="shared" si="97"/>
        <v/>
      </c>
      <c r="AX248" s="358"/>
      <c r="AY248" s="359"/>
      <c r="AZ248" s="359"/>
      <c r="BA248" s="378" t="str">
        <f t="shared" si="98"/>
        <v/>
      </c>
      <c r="BB248" s="358"/>
      <c r="BC248" s="359"/>
      <c r="BD248" s="359"/>
      <c r="BE248" s="378" t="str">
        <f t="shared" si="99"/>
        <v/>
      </c>
      <c r="BF248" s="358"/>
      <c r="BG248" s="359"/>
      <c r="BH248" s="378" t="str">
        <f t="shared" si="100"/>
        <v/>
      </c>
      <c r="BI248" s="378"/>
      <c r="BJ248" s="127"/>
      <c r="BK248" s="359"/>
      <c r="BL248" s="378" t="str">
        <f t="shared" si="101"/>
        <v/>
      </c>
      <c r="BM248" s="378"/>
      <c r="BN248" s="378" t="str">
        <f t="shared" si="104"/>
        <v/>
      </c>
      <c r="BO248" s="129"/>
      <c r="BP248" s="358"/>
      <c r="BQ248" s="359"/>
      <c r="BR248" s="378" t="str">
        <f t="shared" si="102"/>
        <v/>
      </c>
      <c r="BS248" s="378"/>
      <c r="BT248" s="378"/>
      <c r="BU248" s="129"/>
      <c r="BV248" s="358"/>
      <c r="BW248" s="359"/>
      <c r="BX248" s="359"/>
      <c r="BY248" s="359"/>
      <c r="BZ248" s="359"/>
      <c r="CA248" s="126"/>
      <c r="CB248" s="127"/>
      <c r="CC248" s="358"/>
      <c r="CD248" s="127"/>
    </row>
    <row r="249" spans="1:82" ht="18" customHeight="1">
      <c r="A249" s="123"/>
      <c r="B249" s="123"/>
      <c r="C249" s="123"/>
      <c r="D249" s="123"/>
      <c r="E249" s="124"/>
      <c r="F249" s="125"/>
      <c r="G249" s="123"/>
      <c r="H249" s="123"/>
      <c r="I249" s="123"/>
      <c r="J249" s="123"/>
      <c r="K249" s="169"/>
      <c r="L249" s="124"/>
      <c r="M249" s="169"/>
      <c r="N249" s="127"/>
      <c r="O249" s="129"/>
      <c r="P249" s="129"/>
      <c r="Q249" s="129"/>
      <c r="R249" s="129"/>
      <c r="S249" s="379"/>
      <c r="T249" s="380"/>
      <c r="U249" s="364"/>
      <c r="V249" s="358"/>
      <c r="W249" s="359"/>
      <c r="X249" s="378" t="str">
        <f t="shared" si="103"/>
        <v/>
      </c>
      <c r="Y249" s="378"/>
      <c r="Z249" s="378"/>
      <c r="AA249" s="378"/>
      <c r="AB249" s="129"/>
      <c r="AC249" s="358"/>
      <c r="AD249" s="359"/>
      <c r="AE249" s="359"/>
      <c r="AF249" s="359"/>
      <c r="AG249" s="359"/>
      <c r="AH249" s="358"/>
      <c r="AI249" s="359"/>
      <c r="AJ249" s="378" t="str">
        <f t="shared" si="95"/>
        <v/>
      </c>
      <c r="AK249" s="378"/>
      <c r="AL249" s="378"/>
      <c r="AM249" s="378"/>
      <c r="AN249" s="358"/>
      <c r="AO249" s="359"/>
      <c r="AP249" s="378" t="str">
        <f t="shared" si="96"/>
        <v/>
      </c>
      <c r="AQ249" s="378"/>
      <c r="AR249" s="378"/>
      <c r="AS249" s="378"/>
      <c r="AT249" s="358"/>
      <c r="AU249" s="359"/>
      <c r="AV249" s="359"/>
      <c r="AW249" s="378" t="str">
        <f t="shared" si="97"/>
        <v/>
      </c>
      <c r="AX249" s="358"/>
      <c r="AY249" s="359"/>
      <c r="AZ249" s="359"/>
      <c r="BA249" s="378" t="str">
        <f t="shared" si="98"/>
        <v/>
      </c>
      <c r="BB249" s="358"/>
      <c r="BC249" s="359"/>
      <c r="BD249" s="359"/>
      <c r="BE249" s="378" t="str">
        <f t="shared" si="99"/>
        <v/>
      </c>
      <c r="BF249" s="358"/>
      <c r="BG249" s="359"/>
      <c r="BH249" s="378" t="str">
        <f t="shared" si="100"/>
        <v/>
      </c>
      <c r="BI249" s="378"/>
      <c r="BJ249" s="127"/>
      <c r="BK249" s="359"/>
      <c r="BL249" s="378" t="str">
        <f t="shared" si="101"/>
        <v/>
      </c>
      <c r="BM249" s="378"/>
      <c r="BN249" s="378" t="str">
        <f t="shared" si="104"/>
        <v/>
      </c>
      <c r="BO249" s="129"/>
      <c r="BP249" s="358"/>
      <c r="BQ249" s="359"/>
      <c r="BR249" s="378" t="str">
        <f t="shared" si="102"/>
        <v/>
      </c>
      <c r="BS249" s="378"/>
      <c r="BT249" s="378"/>
      <c r="BU249" s="129"/>
      <c r="BV249" s="358"/>
      <c r="BW249" s="359"/>
      <c r="BX249" s="359"/>
      <c r="BY249" s="359"/>
      <c r="BZ249" s="359"/>
      <c r="CA249" s="126"/>
      <c r="CB249" s="127"/>
      <c r="CC249" s="358"/>
      <c r="CD249" s="127"/>
    </row>
    <row r="250" spans="1:82" ht="18" customHeight="1">
      <c r="A250" s="123"/>
      <c r="B250" s="123"/>
      <c r="C250" s="123"/>
      <c r="D250" s="123"/>
      <c r="E250" s="124"/>
      <c r="F250" s="125"/>
      <c r="G250" s="123"/>
      <c r="H250" s="123"/>
      <c r="I250" s="123"/>
      <c r="J250" s="123"/>
      <c r="K250" s="169"/>
      <c r="L250" s="124"/>
      <c r="M250" s="169"/>
      <c r="N250" s="127"/>
      <c r="O250" s="129"/>
      <c r="P250" s="129"/>
      <c r="Q250" s="129"/>
      <c r="R250" s="129"/>
      <c r="S250" s="379"/>
      <c r="T250" s="380"/>
      <c r="U250" s="364"/>
      <c r="V250" s="358"/>
      <c r="W250" s="359"/>
      <c r="X250" s="378" t="str">
        <f t="shared" si="103"/>
        <v/>
      </c>
      <c r="Y250" s="378"/>
      <c r="Z250" s="378"/>
      <c r="AA250" s="378"/>
      <c r="AB250" s="129"/>
      <c r="AC250" s="358"/>
      <c r="AD250" s="359"/>
      <c r="AE250" s="359"/>
      <c r="AF250" s="359"/>
      <c r="AG250" s="359"/>
      <c r="AH250" s="358"/>
      <c r="AI250" s="359"/>
      <c r="AJ250" s="378" t="str">
        <f t="shared" si="95"/>
        <v/>
      </c>
      <c r="AK250" s="378"/>
      <c r="AL250" s="378"/>
      <c r="AM250" s="378"/>
      <c r="AN250" s="358"/>
      <c r="AO250" s="359"/>
      <c r="AP250" s="378" t="str">
        <f t="shared" si="96"/>
        <v/>
      </c>
      <c r="AQ250" s="378"/>
      <c r="AR250" s="378"/>
      <c r="AS250" s="378"/>
      <c r="AT250" s="358"/>
      <c r="AU250" s="359"/>
      <c r="AV250" s="359"/>
      <c r="AW250" s="378" t="str">
        <f t="shared" si="97"/>
        <v/>
      </c>
      <c r="AX250" s="358"/>
      <c r="AY250" s="359"/>
      <c r="AZ250" s="359"/>
      <c r="BA250" s="378" t="str">
        <f t="shared" si="98"/>
        <v/>
      </c>
      <c r="BB250" s="358"/>
      <c r="BC250" s="359"/>
      <c r="BD250" s="359"/>
      <c r="BE250" s="378" t="str">
        <f t="shared" si="99"/>
        <v/>
      </c>
      <c r="BF250" s="358"/>
      <c r="BG250" s="359"/>
      <c r="BH250" s="378" t="str">
        <f t="shared" si="100"/>
        <v/>
      </c>
      <c r="BI250" s="378"/>
      <c r="BJ250" s="127"/>
      <c r="BK250" s="359"/>
      <c r="BL250" s="378" t="str">
        <f t="shared" si="101"/>
        <v/>
      </c>
      <c r="BM250" s="378"/>
      <c r="BN250" s="378" t="str">
        <f t="shared" si="104"/>
        <v/>
      </c>
      <c r="BO250" s="129"/>
      <c r="BP250" s="358"/>
      <c r="BQ250" s="359"/>
      <c r="BR250" s="378" t="str">
        <f t="shared" si="102"/>
        <v/>
      </c>
      <c r="BS250" s="378"/>
      <c r="BT250" s="378"/>
      <c r="BU250" s="129"/>
      <c r="BV250" s="358"/>
      <c r="BW250" s="359"/>
      <c r="BX250" s="359"/>
      <c r="BY250" s="359"/>
      <c r="BZ250" s="359"/>
      <c r="CA250" s="126"/>
      <c r="CB250" s="127"/>
      <c r="CC250" s="358"/>
      <c r="CD250" s="127"/>
    </row>
    <row r="251" spans="1:82" ht="18" customHeight="1">
      <c r="A251" s="123"/>
      <c r="B251" s="123"/>
      <c r="C251" s="123"/>
      <c r="D251" s="123"/>
      <c r="E251" s="124"/>
      <c r="F251" s="125"/>
      <c r="G251" s="123"/>
      <c r="H251" s="123"/>
      <c r="I251" s="123"/>
      <c r="J251" s="123"/>
      <c r="K251" s="169"/>
      <c r="L251" s="124"/>
      <c r="M251" s="169"/>
      <c r="N251" s="127"/>
      <c r="O251" s="129"/>
      <c r="P251" s="129"/>
      <c r="Q251" s="129"/>
      <c r="R251" s="129"/>
      <c r="S251" s="379"/>
      <c r="T251" s="380"/>
      <c r="U251" s="364"/>
      <c r="V251" s="358"/>
      <c r="W251" s="359"/>
      <c r="X251" s="378" t="str">
        <f t="shared" si="103"/>
        <v/>
      </c>
      <c r="Y251" s="378"/>
      <c r="Z251" s="378"/>
      <c r="AA251" s="378"/>
      <c r="AB251" s="129"/>
      <c r="AC251" s="358"/>
      <c r="AD251" s="359"/>
      <c r="AE251" s="359"/>
      <c r="AF251" s="359"/>
      <c r="AG251" s="359"/>
      <c r="AH251" s="358"/>
      <c r="AI251" s="359"/>
      <c r="AJ251" s="378" t="str">
        <f t="shared" si="95"/>
        <v/>
      </c>
      <c r="AK251" s="378"/>
      <c r="AL251" s="378"/>
      <c r="AM251" s="378"/>
      <c r="AN251" s="358"/>
      <c r="AO251" s="359"/>
      <c r="AP251" s="378" t="str">
        <f t="shared" si="96"/>
        <v/>
      </c>
      <c r="AQ251" s="378"/>
      <c r="AR251" s="378"/>
      <c r="AS251" s="378"/>
      <c r="AT251" s="358"/>
      <c r="AU251" s="359"/>
      <c r="AV251" s="359"/>
      <c r="AW251" s="378" t="str">
        <f t="shared" si="97"/>
        <v/>
      </c>
      <c r="AX251" s="358"/>
      <c r="AY251" s="359"/>
      <c r="AZ251" s="359"/>
      <c r="BA251" s="378" t="str">
        <f t="shared" si="98"/>
        <v/>
      </c>
      <c r="BB251" s="358"/>
      <c r="BC251" s="359"/>
      <c r="BD251" s="359"/>
      <c r="BE251" s="378" t="str">
        <f t="shared" si="99"/>
        <v/>
      </c>
      <c r="BF251" s="358"/>
      <c r="BG251" s="359"/>
      <c r="BH251" s="378" t="str">
        <f t="shared" si="100"/>
        <v/>
      </c>
      <c r="BI251" s="378"/>
      <c r="BJ251" s="127"/>
      <c r="BK251" s="359"/>
      <c r="BL251" s="378" t="str">
        <f t="shared" si="101"/>
        <v/>
      </c>
      <c r="BM251" s="378"/>
      <c r="BN251" s="378" t="str">
        <f t="shared" si="104"/>
        <v/>
      </c>
      <c r="BO251" s="129"/>
      <c r="BP251" s="358"/>
      <c r="BQ251" s="359"/>
      <c r="BR251" s="378" t="str">
        <f t="shared" si="102"/>
        <v/>
      </c>
      <c r="BS251" s="378"/>
      <c r="BT251" s="378"/>
      <c r="BU251" s="129"/>
      <c r="BV251" s="358"/>
      <c r="BW251" s="359"/>
      <c r="BX251" s="359"/>
      <c r="BY251" s="359"/>
      <c r="BZ251" s="359"/>
      <c r="CA251" s="126"/>
      <c r="CB251" s="127"/>
      <c r="CC251" s="358"/>
      <c r="CD251" s="127"/>
    </row>
    <row r="252" spans="1:82" ht="18" customHeight="1">
      <c r="A252" s="123"/>
      <c r="B252" s="123"/>
      <c r="C252" s="123"/>
      <c r="D252" s="123"/>
      <c r="E252" s="124"/>
      <c r="F252" s="125"/>
      <c r="G252" s="123"/>
      <c r="H252" s="123"/>
      <c r="I252" s="123"/>
      <c r="J252" s="123"/>
      <c r="K252" s="169"/>
      <c r="L252" s="124"/>
      <c r="M252" s="169"/>
      <c r="N252" s="127"/>
      <c r="O252" s="129"/>
      <c r="P252" s="129"/>
      <c r="Q252" s="129"/>
      <c r="R252" s="129"/>
      <c r="S252" s="379"/>
      <c r="T252" s="380"/>
      <c r="U252" s="364"/>
      <c r="V252" s="358"/>
      <c r="W252" s="359"/>
      <c r="X252" s="378" t="str">
        <f t="shared" si="103"/>
        <v/>
      </c>
      <c r="Y252" s="378"/>
      <c r="Z252" s="378"/>
      <c r="AA252" s="378"/>
      <c r="AB252" s="129"/>
      <c r="AC252" s="358"/>
      <c r="AD252" s="359"/>
      <c r="AE252" s="359"/>
      <c r="AF252" s="359"/>
      <c r="AG252" s="359"/>
      <c r="AH252" s="358"/>
      <c r="AI252" s="359"/>
      <c r="AJ252" s="378" t="str">
        <f t="shared" si="95"/>
        <v/>
      </c>
      <c r="AK252" s="378"/>
      <c r="AL252" s="378"/>
      <c r="AM252" s="378"/>
      <c r="AN252" s="358"/>
      <c r="AO252" s="359"/>
      <c r="AP252" s="378" t="str">
        <f t="shared" si="96"/>
        <v/>
      </c>
      <c r="AQ252" s="378"/>
      <c r="AR252" s="378"/>
      <c r="AS252" s="378"/>
      <c r="AT252" s="358"/>
      <c r="AU252" s="359"/>
      <c r="AV252" s="359"/>
      <c r="AW252" s="378" t="str">
        <f t="shared" si="97"/>
        <v/>
      </c>
      <c r="AX252" s="358"/>
      <c r="AY252" s="359"/>
      <c r="AZ252" s="359"/>
      <c r="BA252" s="378" t="str">
        <f t="shared" si="98"/>
        <v/>
      </c>
      <c r="BB252" s="358"/>
      <c r="BC252" s="359"/>
      <c r="BD252" s="359"/>
      <c r="BE252" s="378" t="str">
        <f t="shared" si="99"/>
        <v/>
      </c>
      <c r="BF252" s="358"/>
      <c r="BG252" s="359"/>
      <c r="BH252" s="378" t="str">
        <f t="shared" si="100"/>
        <v/>
      </c>
      <c r="BI252" s="378"/>
      <c r="BJ252" s="127"/>
      <c r="BK252" s="359"/>
      <c r="BL252" s="378" t="str">
        <f t="shared" si="101"/>
        <v/>
      </c>
      <c r="BM252" s="378"/>
      <c r="BN252" s="378" t="str">
        <f t="shared" si="104"/>
        <v/>
      </c>
      <c r="BO252" s="129"/>
      <c r="BP252" s="358"/>
      <c r="BQ252" s="359"/>
      <c r="BR252" s="378" t="str">
        <f t="shared" si="102"/>
        <v/>
      </c>
      <c r="BS252" s="378"/>
      <c r="BT252" s="378"/>
      <c r="BU252" s="129"/>
      <c r="BV252" s="358"/>
      <c r="BW252" s="359"/>
      <c r="BX252" s="359"/>
      <c r="BY252" s="359"/>
      <c r="BZ252" s="359"/>
      <c r="CA252" s="126"/>
      <c r="CB252" s="128"/>
      <c r="CC252" s="358"/>
      <c r="CD252" s="127"/>
    </row>
    <row r="253" spans="1:82" ht="18" customHeight="1">
      <c r="A253" s="123"/>
      <c r="B253" s="123"/>
      <c r="C253" s="123"/>
      <c r="D253" s="123"/>
      <c r="E253" s="124"/>
      <c r="F253" s="125"/>
      <c r="G253" s="123"/>
      <c r="H253" s="123"/>
      <c r="I253" s="123"/>
      <c r="J253" s="123"/>
      <c r="K253" s="169"/>
      <c r="L253" s="124"/>
      <c r="M253" s="169"/>
      <c r="N253" s="127"/>
      <c r="O253" s="129"/>
      <c r="P253" s="129"/>
      <c r="Q253" s="129"/>
      <c r="R253" s="129"/>
      <c r="S253" s="379"/>
      <c r="T253" s="380"/>
      <c r="U253" s="364"/>
      <c r="V253" s="358"/>
      <c r="W253" s="359"/>
      <c r="X253" s="378" t="str">
        <f t="shared" si="103"/>
        <v/>
      </c>
      <c r="Y253" s="378"/>
      <c r="Z253" s="378"/>
      <c r="AA253" s="378"/>
      <c r="AB253" s="129"/>
      <c r="AC253" s="358"/>
      <c r="AD253" s="359"/>
      <c r="AE253" s="359"/>
      <c r="AF253" s="359"/>
      <c r="AG253" s="359"/>
      <c r="AH253" s="358"/>
      <c r="AI253" s="359"/>
      <c r="AJ253" s="378" t="str">
        <f t="shared" si="95"/>
        <v/>
      </c>
      <c r="AK253" s="378"/>
      <c r="AL253" s="378"/>
      <c r="AM253" s="378"/>
      <c r="AN253" s="358"/>
      <c r="AO253" s="359"/>
      <c r="AP253" s="378" t="str">
        <f t="shared" si="96"/>
        <v/>
      </c>
      <c r="AQ253" s="378"/>
      <c r="AR253" s="378"/>
      <c r="AS253" s="378"/>
      <c r="AT253" s="358"/>
      <c r="AU253" s="359"/>
      <c r="AV253" s="359"/>
      <c r="AW253" s="378" t="str">
        <f t="shared" si="97"/>
        <v/>
      </c>
      <c r="AX253" s="358"/>
      <c r="AY253" s="359"/>
      <c r="AZ253" s="359"/>
      <c r="BA253" s="378" t="str">
        <f t="shared" si="98"/>
        <v/>
      </c>
      <c r="BB253" s="358"/>
      <c r="BC253" s="359"/>
      <c r="BD253" s="359"/>
      <c r="BE253" s="378" t="str">
        <f t="shared" si="99"/>
        <v/>
      </c>
      <c r="BF253" s="358"/>
      <c r="BG253" s="359"/>
      <c r="BH253" s="378" t="str">
        <f t="shared" si="100"/>
        <v/>
      </c>
      <c r="BI253" s="378"/>
      <c r="BJ253" s="127"/>
      <c r="BK253" s="359"/>
      <c r="BL253" s="378" t="str">
        <f t="shared" si="101"/>
        <v/>
      </c>
      <c r="BM253" s="378"/>
      <c r="BN253" s="378" t="str">
        <f t="shared" si="104"/>
        <v/>
      </c>
      <c r="BO253" s="129"/>
      <c r="BP253" s="358"/>
      <c r="BQ253" s="359"/>
      <c r="BR253" s="378" t="str">
        <f t="shared" si="102"/>
        <v/>
      </c>
      <c r="BS253" s="378"/>
      <c r="BT253" s="378"/>
      <c r="BU253" s="129"/>
      <c r="BV253" s="358"/>
      <c r="BW253" s="359"/>
      <c r="BX253" s="359"/>
      <c r="BY253" s="359"/>
      <c r="BZ253" s="359"/>
      <c r="CA253" s="126"/>
      <c r="CB253" s="127"/>
      <c r="CC253" s="358"/>
      <c r="CD253" s="127"/>
    </row>
    <row r="254" spans="1:82" ht="18" customHeight="1">
      <c r="A254" s="123"/>
      <c r="B254" s="123"/>
      <c r="C254" s="123"/>
      <c r="D254" s="123"/>
      <c r="E254" s="124"/>
      <c r="F254" s="125"/>
      <c r="G254" s="123"/>
      <c r="H254" s="123"/>
      <c r="I254" s="123"/>
      <c r="J254" s="123"/>
      <c r="K254" s="169"/>
      <c r="L254" s="124"/>
      <c r="M254" s="169"/>
      <c r="N254" s="127"/>
      <c r="O254" s="129"/>
      <c r="P254" s="129"/>
      <c r="Q254" s="129"/>
      <c r="R254" s="129"/>
      <c r="S254" s="379"/>
      <c r="T254" s="380"/>
      <c r="U254" s="364"/>
      <c r="V254" s="358"/>
      <c r="W254" s="359"/>
      <c r="X254" s="378" t="str">
        <f t="shared" si="103"/>
        <v/>
      </c>
      <c r="Y254" s="378"/>
      <c r="Z254" s="378"/>
      <c r="AA254" s="378"/>
      <c r="AB254" s="129"/>
      <c r="AC254" s="358"/>
      <c r="AD254" s="359"/>
      <c r="AE254" s="359"/>
      <c r="AF254" s="359"/>
      <c r="AG254" s="359"/>
      <c r="AH254" s="358"/>
      <c r="AI254" s="359"/>
      <c r="AJ254" s="378" t="str">
        <f t="shared" si="95"/>
        <v/>
      </c>
      <c r="AK254" s="378"/>
      <c r="AL254" s="378"/>
      <c r="AM254" s="378"/>
      <c r="AN254" s="358"/>
      <c r="AO254" s="359"/>
      <c r="AP254" s="378" t="str">
        <f t="shared" si="96"/>
        <v/>
      </c>
      <c r="AQ254" s="378"/>
      <c r="AR254" s="378"/>
      <c r="AS254" s="378"/>
      <c r="AT254" s="358"/>
      <c r="AU254" s="359"/>
      <c r="AV254" s="359"/>
      <c r="AW254" s="378" t="str">
        <f t="shared" si="97"/>
        <v/>
      </c>
      <c r="AX254" s="358"/>
      <c r="AY254" s="359"/>
      <c r="AZ254" s="359"/>
      <c r="BA254" s="378" t="str">
        <f t="shared" si="98"/>
        <v/>
      </c>
      <c r="BB254" s="358"/>
      <c r="BC254" s="359"/>
      <c r="BD254" s="359"/>
      <c r="BE254" s="378" t="str">
        <f t="shared" si="99"/>
        <v/>
      </c>
      <c r="BF254" s="358"/>
      <c r="BG254" s="359"/>
      <c r="BH254" s="378" t="str">
        <f t="shared" si="100"/>
        <v/>
      </c>
      <c r="BI254" s="378"/>
      <c r="BJ254" s="127"/>
      <c r="BK254" s="359"/>
      <c r="BL254" s="378" t="str">
        <f t="shared" si="101"/>
        <v/>
      </c>
      <c r="BM254" s="378"/>
      <c r="BN254" s="378" t="str">
        <f t="shared" si="104"/>
        <v/>
      </c>
      <c r="BO254" s="129"/>
      <c r="BP254" s="358"/>
      <c r="BQ254" s="359"/>
      <c r="BR254" s="378" t="str">
        <f t="shared" si="102"/>
        <v/>
      </c>
      <c r="BS254" s="378"/>
      <c r="BT254" s="378"/>
      <c r="BU254" s="129"/>
      <c r="BV254" s="358"/>
      <c r="BW254" s="359"/>
      <c r="BX254" s="359"/>
      <c r="BY254" s="359"/>
      <c r="BZ254" s="359"/>
      <c r="CA254" s="126"/>
      <c r="CB254" s="127"/>
      <c r="CC254" s="358"/>
      <c r="CD254" s="127"/>
    </row>
    <row r="255" spans="1:82" ht="18" customHeight="1">
      <c r="A255" s="123"/>
      <c r="B255" s="123"/>
      <c r="C255" s="123"/>
      <c r="D255" s="123"/>
      <c r="E255" s="124"/>
      <c r="F255" s="125"/>
      <c r="G255" s="123"/>
      <c r="H255" s="123"/>
      <c r="I255" s="123"/>
      <c r="J255" s="123"/>
      <c r="K255" s="169"/>
      <c r="L255" s="124"/>
      <c r="M255" s="169"/>
      <c r="N255" s="127"/>
      <c r="O255" s="129"/>
      <c r="P255" s="129"/>
      <c r="Q255" s="129"/>
      <c r="R255" s="129"/>
      <c r="S255" s="379"/>
      <c r="T255" s="380"/>
      <c r="U255" s="364"/>
      <c r="V255" s="358"/>
      <c r="W255" s="359"/>
      <c r="X255" s="378" t="str">
        <f t="shared" si="103"/>
        <v/>
      </c>
      <c r="Y255" s="378"/>
      <c r="Z255" s="378"/>
      <c r="AA255" s="378"/>
      <c r="AB255" s="129"/>
      <c r="AC255" s="358"/>
      <c r="AD255" s="359"/>
      <c r="AE255" s="359"/>
      <c r="AF255" s="359"/>
      <c r="AG255" s="359"/>
      <c r="AH255" s="358"/>
      <c r="AI255" s="359"/>
      <c r="AJ255" s="378" t="str">
        <f t="shared" si="95"/>
        <v/>
      </c>
      <c r="AK255" s="378"/>
      <c r="AL255" s="378"/>
      <c r="AM255" s="378"/>
      <c r="AN255" s="358"/>
      <c r="AO255" s="359"/>
      <c r="AP255" s="378" t="str">
        <f t="shared" si="96"/>
        <v/>
      </c>
      <c r="AQ255" s="378"/>
      <c r="AR255" s="378"/>
      <c r="AS255" s="378"/>
      <c r="AT255" s="358"/>
      <c r="AU255" s="359"/>
      <c r="AV255" s="359"/>
      <c r="AW255" s="378" t="str">
        <f t="shared" si="97"/>
        <v/>
      </c>
      <c r="AX255" s="358"/>
      <c r="AY255" s="359"/>
      <c r="AZ255" s="359"/>
      <c r="BA255" s="378" t="str">
        <f t="shared" si="98"/>
        <v/>
      </c>
      <c r="BB255" s="358"/>
      <c r="BC255" s="359"/>
      <c r="BD255" s="359"/>
      <c r="BE255" s="378" t="str">
        <f t="shared" si="99"/>
        <v/>
      </c>
      <c r="BF255" s="358"/>
      <c r="BG255" s="359"/>
      <c r="BH255" s="378" t="str">
        <f t="shared" si="100"/>
        <v/>
      </c>
      <c r="BI255" s="378"/>
      <c r="BJ255" s="127"/>
      <c r="BK255" s="359"/>
      <c r="BL255" s="378" t="str">
        <f t="shared" si="101"/>
        <v/>
      </c>
      <c r="BM255" s="378"/>
      <c r="BN255" s="378" t="str">
        <f t="shared" si="104"/>
        <v/>
      </c>
      <c r="BO255" s="129"/>
      <c r="BP255" s="358"/>
      <c r="BQ255" s="359"/>
      <c r="BR255" s="378" t="str">
        <f t="shared" si="102"/>
        <v/>
      </c>
      <c r="BS255" s="378"/>
      <c r="BT255" s="378"/>
      <c r="BU255" s="129"/>
      <c r="BV255" s="358"/>
      <c r="BW255" s="359"/>
      <c r="BX255" s="359"/>
      <c r="BY255" s="359"/>
      <c r="BZ255" s="359"/>
      <c r="CA255" s="126"/>
      <c r="CB255" s="127"/>
      <c r="CC255" s="358"/>
      <c r="CD255" s="127"/>
    </row>
    <row r="256" spans="1:82" ht="18" customHeight="1">
      <c r="A256" s="123"/>
      <c r="B256" s="123"/>
      <c r="C256" s="123"/>
      <c r="D256" s="123"/>
      <c r="E256" s="124"/>
      <c r="F256" s="125"/>
      <c r="G256" s="123"/>
      <c r="H256" s="123"/>
      <c r="I256" s="123"/>
      <c r="J256" s="123"/>
      <c r="K256" s="169"/>
      <c r="L256" s="124"/>
      <c r="M256" s="169"/>
      <c r="N256" s="127"/>
      <c r="O256" s="129"/>
      <c r="P256" s="129"/>
      <c r="Q256" s="129"/>
      <c r="R256" s="129"/>
      <c r="S256" s="379"/>
      <c r="T256" s="380"/>
      <c r="U256" s="364"/>
      <c r="V256" s="358"/>
      <c r="W256" s="359"/>
      <c r="X256" s="378" t="str">
        <f t="shared" si="103"/>
        <v/>
      </c>
      <c r="Y256" s="378"/>
      <c r="Z256" s="378"/>
      <c r="AA256" s="378"/>
      <c r="AB256" s="129"/>
      <c r="AC256" s="358"/>
      <c r="AD256" s="359"/>
      <c r="AE256" s="359"/>
      <c r="AF256" s="359"/>
      <c r="AG256" s="359"/>
      <c r="AH256" s="358"/>
      <c r="AI256" s="359"/>
      <c r="AJ256" s="378" t="str">
        <f t="shared" si="95"/>
        <v/>
      </c>
      <c r="AK256" s="378"/>
      <c r="AL256" s="378"/>
      <c r="AM256" s="378"/>
      <c r="AN256" s="358"/>
      <c r="AO256" s="359"/>
      <c r="AP256" s="378" t="str">
        <f t="shared" si="96"/>
        <v/>
      </c>
      <c r="AQ256" s="378"/>
      <c r="AR256" s="378"/>
      <c r="AS256" s="378"/>
      <c r="AT256" s="358"/>
      <c r="AU256" s="359"/>
      <c r="AV256" s="359"/>
      <c r="AW256" s="378" t="str">
        <f t="shared" si="97"/>
        <v/>
      </c>
      <c r="AX256" s="358"/>
      <c r="AY256" s="359"/>
      <c r="AZ256" s="359"/>
      <c r="BA256" s="378" t="str">
        <f t="shared" si="98"/>
        <v/>
      </c>
      <c r="BB256" s="358"/>
      <c r="BC256" s="359"/>
      <c r="BD256" s="359"/>
      <c r="BE256" s="378" t="str">
        <f t="shared" si="99"/>
        <v/>
      </c>
      <c r="BF256" s="358"/>
      <c r="BG256" s="359"/>
      <c r="BH256" s="378" t="str">
        <f t="shared" si="100"/>
        <v/>
      </c>
      <c r="BI256" s="378"/>
      <c r="BJ256" s="127"/>
      <c r="BK256" s="359"/>
      <c r="BL256" s="378" t="str">
        <f t="shared" si="101"/>
        <v/>
      </c>
      <c r="BM256" s="378"/>
      <c r="BN256" s="378" t="str">
        <f t="shared" si="104"/>
        <v/>
      </c>
      <c r="BO256" s="129"/>
      <c r="BP256" s="358"/>
      <c r="BQ256" s="359"/>
      <c r="BR256" s="378" t="str">
        <f t="shared" si="102"/>
        <v/>
      </c>
      <c r="BS256" s="378"/>
      <c r="BT256" s="378"/>
      <c r="BU256" s="129"/>
      <c r="BV256" s="358"/>
      <c r="BW256" s="359"/>
      <c r="BX256" s="359"/>
      <c r="BY256" s="359"/>
      <c r="BZ256" s="359"/>
      <c r="CA256" s="126"/>
      <c r="CB256" s="128"/>
      <c r="CC256" s="358"/>
      <c r="CD256" s="127"/>
    </row>
    <row r="257" spans="1:82" ht="18" customHeight="1">
      <c r="A257" s="123"/>
      <c r="B257" s="123"/>
      <c r="C257" s="123"/>
      <c r="D257" s="123"/>
      <c r="E257" s="124"/>
      <c r="F257" s="125"/>
      <c r="G257" s="123"/>
      <c r="H257" s="123"/>
      <c r="I257" s="123"/>
      <c r="J257" s="123"/>
      <c r="K257" s="169"/>
      <c r="L257" s="124"/>
      <c r="M257" s="169"/>
      <c r="N257" s="127"/>
      <c r="O257" s="129"/>
      <c r="P257" s="129"/>
      <c r="Q257" s="129"/>
      <c r="R257" s="129"/>
      <c r="S257" s="379"/>
      <c r="T257" s="380"/>
      <c r="U257" s="364"/>
      <c r="V257" s="358"/>
      <c r="W257" s="359"/>
      <c r="X257" s="378" t="str">
        <f t="shared" si="103"/>
        <v/>
      </c>
      <c r="Y257" s="378"/>
      <c r="Z257" s="378"/>
      <c r="AA257" s="378"/>
      <c r="AB257" s="129"/>
      <c r="AC257" s="358"/>
      <c r="AD257" s="359"/>
      <c r="AE257" s="359"/>
      <c r="AF257" s="359"/>
      <c r="AG257" s="359"/>
      <c r="AH257" s="358"/>
      <c r="AI257" s="359"/>
      <c r="AJ257" s="378" t="str">
        <f t="shared" si="95"/>
        <v/>
      </c>
      <c r="AK257" s="378"/>
      <c r="AL257" s="378"/>
      <c r="AM257" s="378"/>
      <c r="AN257" s="358"/>
      <c r="AO257" s="359"/>
      <c r="AP257" s="378" t="str">
        <f t="shared" si="96"/>
        <v/>
      </c>
      <c r="AQ257" s="378"/>
      <c r="AR257" s="378"/>
      <c r="AS257" s="378"/>
      <c r="AT257" s="358"/>
      <c r="AU257" s="359"/>
      <c r="AV257" s="359"/>
      <c r="AW257" s="378" t="str">
        <f t="shared" si="97"/>
        <v/>
      </c>
      <c r="AX257" s="358"/>
      <c r="AY257" s="359"/>
      <c r="AZ257" s="359"/>
      <c r="BA257" s="378" t="str">
        <f t="shared" si="98"/>
        <v/>
      </c>
      <c r="BB257" s="358"/>
      <c r="BC257" s="359"/>
      <c r="BD257" s="359"/>
      <c r="BE257" s="378" t="str">
        <f t="shared" si="99"/>
        <v/>
      </c>
      <c r="BF257" s="358"/>
      <c r="BG257" s="359"/>
      <c r="BH257" s="378" t="str">
        <f t="shared" si="100"/>
        <v/>
      </c>
      <c r="BI257" s="378"/>
      <c r="BJ257" s="127"/>
      <c r="BK257" s="359"/>
      <c r="BL257" s="378" t="str">
        <f t="shared" si="101"/>
        <v/>
      </c>
      <c r="BM257" s="378"/>
      <c r="BN257" s="378" t="str">
        <f t="shared" si="104"/>
        <v/>
      </c>
      <c r="BO257" s="129"/>
      <c r="BP257" s="358"/>
      <c r="BQ257" s="359"/>
      <c r="BR257" s="378" t="str">
        <f t="shared" si="102"/>
        <v/>
      </c>
      <c r="BS257" s="378"/>
      <c r="BT257" s="378"/>
      <c r="BU257" s="129"/>
      <c r="BV257" s="358"/>
      <c r="BW257" s="359"/>
      <c r="BX257" s="359"/>
      <c r="BY257" s="359"/>
      <c r="BZ257" s="359"/>
      <c r="CA257" s="126"/>
      <c r="CB257" s="127"/>
      <c r="CC257" s="358"/>
      <c r="CD257" s="127"/>
    </row>
    <row r="258" spans="1:82" ht="18" customHeight="1">
      <c r="A258" s="123"/>
      <c r="B258" s="123"/>
      <c r="C258" s="123"/>
      <c r="D258" s="123"/>
      <c r="E258" s="124"/>
      <c r="F258" s="125"/>
      <c r="G258" s="123"/>
      <c r="H258" s="123"/>
      <c r="I258" s="123"/>
      <c r="J258" s="123"/>
      <c r="K258" s="169"/>
      <c r="L258" s="124"/>
      <c r="M258" s="169"/>
      <c r="N258" s="127"/>
      <c r="O258" s="129"/>
      <c r="P258" s="129"/>
      <c r="Q258" s="129"/>
      <c r="R258" s="129"/>
      <c r="S258" s="379"/>
      <c r="T258" s="380"/>
      <c r="U258" s="364"/>
      <c r="V258" s="358"/>
      <c r="W258" s="359"/>
      <c r="X258" s="378" t="str">
        <f t="shared" si="103"/>
        <v/>
      </c>
      <c r="Y258" s="378"/>
      <c r="Z258" s="378"/>
      <c r="AA258" s="378"/>
      <c r="AB258" s="129"/>
      <c r="AC258" s="358"/>
      <c r="AD258" s="359"/>
      <c r="AE258" s="359"/>
      <c r="AF258" s="359"/>
      <c r="AG258" s="359"/>
      <c r="AH258" s="358"/>
      <c r="AI258" s="359"/>
      <c r="AJ258" s="378" t="str">
        <f t="shared" si="95"/>
        <v/>
      </c>
      <c r="AK258" s="378"/>
      <c r="AL258" s="378"/>
      <c r="AM258" s="378"/>
      <c r="AN258" s="358"/>
      <c r="AO258" s="359"/>
      <c r="AP258" s="378" t="str">
        <f t="shared" si="96"/>
        <v/>
      </c>
      <c r="AQ258" s="378"/>
      <c r="AR258" s="378"/>
      <c r="AS258" s="378"/>
      <c r="AT258" s="358"/>
      <c r="AU258" s="359"/>
      <c r="AV258" s="359"/>
      <c r="AW258" s="378" t="str">
        <f t="shared" si="97"/>
        <v/>
      </c>
      <c r="AX258" s="358"/>
      <c r="AY258" s="359"/>
      <c r="AZ258" s="359"/>
      <c r="BA258" s="378" t="str">
        <f t="shared" si="98"/>
        <v/>
      </c>
      <c r="BB258" s="358"/>
      <c r="BC258" s="359"/>
      <c r="BD258" s="359"/>
      <c r="BE258" s="378" t="str">
        <f t="shared" si="99"/>
        <v/>
      </c>
      <c r="BF258" s="358"/>
      <c r="BG258" s="359"/>
      <c r="BH258" s="378" t="str">
        <f t="shared" si="100"/>
        <v/>
      </c>
      <c r="BI258" s="378"/>
      <c r="BJ258" s="127"/>
      <c r="BK258" s="359"/>
      <c r="BL258" s="378" t="str">
        <f t="shared" si="101"/>
        <v/>
      </c>
      <c r="BM258" s="378"/>
      <c r="BN258" s="378" t="str">
        <f t="shared" si="104"/>
        <v/>
      </c>
      <c r="BO258" s="129"/>
      <c r="BP258" s="358"/>
      <c r="BQ258" s="359"/>
      <c r="BR258" s="378" t="str">
        <f t="shared" si="102"/>
        <v/>
      </c>
      <c r="BS258" s="378"/>
      <c r="BT258" s="378"/>
      <c r="BU258" s="129"/>
      <c r="BV258" s="358"/>
      <c r="BW258" s="359"/>
      <c r="BX258" s="359"/>
      <c r="BY258" s="359"/>
      <c r="BZ258" s="359"/>
      <c r="CA258" s="126"/>
      <c r="CB258" s="128"/>
      <c r="CC258" s="358"/>
      <c r="CD258" s="127"/>
    </row>
    <row r="259" spans="1:82" ht="18" customHeight="1">
      <c r="A259" s="123"/>
      <c r="B259" s="123"/>
      <c r="C259" s="123"/>
      <c r="D259" s="123"/>
      <c r="E259" s="124"/>
      <c r="F259" s="125"/>
      <c r="G259" s="123"/>
      <c r="H259" s="123"/>
      <c r="I259" s="123"/>
      <c r="J259" s="123"/>
      <c r="K259" s="169"/>
      <c r="L259" s="124"/>
      <c r="M259" s="169"/>
      <c r="N259" s="127"/>
      <c r="O259" s="129"/>
      <c r="P259" s="129"/>
      <c r="Q259" s="129"/>
      <c r="R259" s="129"/>
      <c r="S259" s="379"/>
      <c r="T259" s="380"/>
      <c r="U259" s="364"/>
      <c r="V259" s="358"/>
      <c r="W259" s="359"/>
      <c r="X259" s="378" t="str">
        <f t="shared" si="103"/>
        <v/>
      </c>
      <c r="Y259" s="378"/>
      <c r="Z259" s="378"/>
      <c r="AA259" s="378"/>
      <c r="AB259" s="129"/>
      <c r="AC259" s="358"/>
      <c r="AD259" s="359"/>
      <c r="AE259" s="359"/>
      <c r="AF259" s="359"/>
      <c r="AG259" s="359"/>
      <c r="AH259" s="358"/>
      <c r="AI259" s="359"/>
      <c r="AJ259" s="378" t="str">
        <f t="shared" si="95"/>
        <v/>
      </c>
      <c r="AK259" s="378"/>
      <c r="AL259" s="378"/>
      <c r="AM259" s="378"/>
      <c r="AN259" s="358"/>
      <c r="AO259" s="359"/>
      <c r="AP259" s="378" t="str">
        <f t="shared" si="96"/>
        <v/>
      </c>
      <c r="AQ259" s="378"/>
      <c r="AR259" s="378"/>
      <c r="AS259" s="378"/>
      <c r="AT259" s="358"/>
      <c r="AU259" s="359"/>
      <c r="AV259" s="359"/>
      <c r="AW259" s="378" t="str">
        <f t="shared" si="97"/>
        <v/>
      </c>
      <c r="AX259" s="358"/>
      <c r="AY259" s="359"/>
      <c r="AZ259" s="359"/>
      <c r="BA259" s="378" t="str">
        <f t="shared" si="98"/>
        <v/>
      </c>
      <c r="BB259" s="358"/>
      <c r="BC259" s="359"/>
      <c r="BD259" s="359"/>
      <c r="BE259" s="378" t="str">
        <f t="shared" si="99"/>
        <v/>
      </c>
      <c r="BF259" s="358"/>
      <c r="BG259" s="359"/>
      <c r="BH259" s="378" t="str">
        <f t="shared" si="100"/>
        <v/>
      </c>
      <c r="BI259" s="378"/>
      <c r="BJ259" s="127"/>
      <c r="BK259" s="359"/>
      <c r="BL259" s="378" t="str">
        <f t="shared" si="101"/>
        <v/>
      </c>
      <c r="BM259" s="378"/>
      <c r="BN259" s="378" t="str">
        <f t="shared" si="104"/>
        <v/>
      </c>
      <c r="BO259" s="129"/>
      <c r="BP259" s="358"/>
      <c r="BQ259" s="359"/>
      <c r="BR259" s="378" t="str">
        <f t="shared" si="102"/>
        <v/>
      </c>
      <c r="BS259" s="378"/>
      <c r="BT259" s="378"/>
      <c r="BU259" s="129"/>
      <c r="BV259" s="358"/>
      <c r="BW259" s="359"/>
      <c r="BX259" s="359"/>
      <c r="BY259" s="359"/>
      <c r="BZ259" s="359"/>
      <c r="CA259" s="126"/>
      <c r="CB259" s="128"/>
      <c r="CC259" s="358"/>
      <c r="CD259" s="127"/>
    </row>
    <row r="260" spans="1:82" ht="18" customHeight="1">
      <c r="A260" s="123"/>
      <c r="B260" s="123"/>
      <c r="C260" s="123"/>
      <c r="D260" s="123"/>
      <c r="E260" s="124"/>
      <c r="F260" s="125"/>
      <c r="G260" s="123"/>
      <c r="H260" s="123"/>
      <c r="I260" s="123"/>
      <c r="J260" s="123"/>
      <c r="K260" s="169"/>
      <c r="L260" s="124"/>
      <c r="M260" s="169"/>
      <c r="N260" s="127"/>
      <c r="O260" s="129"/>
      <c r="P260" s="129"/>
      <c r="Q260" s="129"/>
      <c r="R260" s="129"/>
      <c r="S260" s="379"/>
      <c r="T260" s="380"/>
      <c r="U260" s="364"/>
      <c r="V260" s="358"/>
      <c r="W260" s="359"/>
      <c r="X260" s="378" t="str">
        <f t="shared" si="103"/>
        <v/>
      </c>
      <c r="Y260" s="378"/>
      <c r="Z260" s="378"/>
      <c r="AA260" s="378"/>
      <c r="AB260" s="129"/>
      <c r="AC260" s="358"/>
      <c r="AD260" s="359"/>
      <c r="AE260" s="359"/>
      <c r="AF260" s="359"/>
      <c r="AG260" s="359"/>
      <c r="AH260" s="358"/>
      <c r="AI260" s="359"/>
      <c r="AJ260" s="378" t="str">
        <f t="shared" si="95"/>
        <v/>
      </c>
      <c r="AK260" s="378"/>
      <c r="AL260" s="378"/>
      <c r="AM260" s="378"/>
      <c r="AN260" s="358"/>
      <c r="AO260" s="359"/>
      <c r="AP260" s="378" t="str">
        <f t="shared" si="96"/>
        <v/>
      </c>
      <c r="AQ260" s="378"/>
      <c r="AR260" s="378"/>
      <c r="AS260" s="378"/>
      <c r="AT260" s="358"/>
      <c r="AU260" s="359"/>
      <c r="AV260" s="359"/>
      <c r="AW260" s="378" t="str">
        <f t="shared" si="97"/>
        <v/>
      </c>
      <c r="AX260" s="358"/>
      <c r="AY260" s="359"/>
      <c r="AZ260" s="359"/>
      <c r="BA260" s="378" t="str">
        <f t="shared" si="98"/>
        <v/>
      </c>
      <c r="BB260" s="358"/>
      <c r="BC260" s="359"/>
      <c r="BD260" s="359"/>
      <c r="BE260" s="378" t="str">
        <f t="shared" si="99"/>
        <v/>
      </c>
      <c r="BF260" s="358"/>
      <c r="BG260" s="359"/>
      <c r="BH260" s="378" t="str">
        <f t="shared" si="100"/>
        <v/>
      </c>
      <c r="BI260" s="378"/>
      <c r="BJ260" s="127"/>
      <c r="BK260" s="359"/>
      <c r="BL260" s="378" t="str">
        <f t="shared" si="101"/>
        <v/>
      </c>
      <c r="BM260" s="378"/>
      <c r="BN260" s="378" t="str">
        <f t="shared" si="104"/>
        <v/>
      </c>
      <c r="BO260" s="129"/>
      <c r="BP260" s="358"/>
      <c r="BQ260" s="359"/>
      <c r="BR260" s="378" t="str">
        <f t="shared" si="102"/>
        <v/>
      </c>
      <c r="BS260" s="378"/>
      <c r="BT260" s="378"/>
      <c r="BU260" s="129"/>
      <c r="BV260" s="358"/>
      <c r="BW260" s="359"/>
      <c r="BX260" s="359"/>
      <c r="BY260" s="359"/>
      <c r="BZ260" s="359"/>
      <c r="CA260" s="126"/>
      <c r="CB260" s="127"/>
      <c r="CC260" s="358"/>
      <c r="CD260" s="127"/>
    </row>
    <row r="261" spans="1:82" ht="18" customHeight="1">
      <c r="A261" s="123"/>
      <c r="B261" s="123"/>
      <c r="C261" s="123"/>
      <c r="D261" s="123"/>
      <c r="E261" s="124"/>
      <c r="F261" s="125"/>
      <c r="G261" s="123"/>
      <c r="H261" s="123"/>
      <c r="I261" s="123"/>
      <c r="J261" s="123"/>
      <c r="K261" s="169"/>
      <c r="L261" s="124"/>
      <c r="M261" s="169"/>
      <c r="N261" s="127"/>
      <c r="O261" s="129"/>
      <c r="P261" s="129"/>
      <c r="Q261" s="129"/>
      <c r="R261" s="129"/>
      <c r="S261" s="379"/>
      <c r="T261" s="380"/>
      <c r="U261" s="364"/>
      <c r="V261" s="358"/>
      <c r="W261" s="359"/>
      <c r="X261" s="378" t="str">
        <f t="shared" si="103"/>
        <v/>
      </c>
      <c r="Y261" s="378"/>
      <c r="Z261" s="378"/>
      <c r="AA261" s="378"/>
      <c r="AB261" s="129"/>
      <c r="AC261" s="358"/>
      <c r="AD261" s="359"/>
      <c r="AE261" s="359"/>
      <c r="AF261" s="359"/>
      <c r="AG261" s="359"/>
      <c r="AH261" s="358"/>
      <c r="AI261" s="359"/>
      <c r="AJ261" s="378" t="str">
        <f t="shared" si="95"/>
        <v/>
      </c>
      <c r="AK261" s="378"/>
      <c r="AL261" s="378"/>
      <c r="AM261" s="378"/>
      <c r="AN261" s="358"/>
      <c r="AO261" s="359"/>
      <c r="AP261" s="378" t="str">
        <f t="shared" si="96"/>
        <v/>
      </c>
      <c r="AQ261" s="378"/>
      <c r="AR261" s="378"/>
      <c r="AS261" s="378"/>
      <c r="AT261" s="358"/>
      <c r="AU261" s="359"/>
      <c r="AV261" s="359"/>
      <c r="AW261" s="378" t="str">
        <f t="shared" si="97"/>
        <v/>
      </c>
      <c r="AX261" s="358"/>
      <c r="AY261" s="359"/>
      <c r="AZ261" s="359"/>
      <c r="BA261" s="378" t="str">
        <f t="shared" si="98"/>
        <v/>
      </c>
      <c r="BB261" s="358"/>
      <c r="BC261" s="359"/>
      <c r="BD261" s="359"/>
      <c r="BE261" s="378" t="str">
        <f t="shared" si="99"/>
        <v/>
      </c>
      <c r="BF261" s="358"/>
      <c r="BG261" s="359"/>
      <c r="BH261" s="378" t="str">
        <f t="shared" si="100"/>
        <v/>
      </c>
      <c r="BI261" s="378"/>
      <c r="BJ261" s="127"/>
      <c r="BK261" s="359"/>
      <c r="BL261" s="378" t="str">
        <f t="shared" si="101"/>
        <v/>
      </c>
      <c r="BM261" s="378"/>
      <c r="BN261" s="378" t="str">
        <f t="shared" si="104"/>
        <v/>
      </c>
      <c r="BO261" s="129"/>
      <c r="BP261" s="358"/>
      <c r="BQ261" s="359"/>
      <c r="BR261" s="378" t="str">
        <f t="shared" si="102"/>
        <v/>
      </c>
      <c r="BS261" s="378"/>
      <c r="BT261" s="378"/>
      <c r="BU261" s="129"/>
      <c r="BV261" s="358"/>
      <c r="BW261" s="359"/>
      <c r="BX261" s="359"/>
      <c r="BY261" s="359"/>
      <c r="BZ261" s="359"/>
      <c r="CA261" s="126"/>
      <c r="CB261" s="127"/>
      <c r="CC261" s="358"/>
      <c r="CD261" s="127"/>
    </row>
    <row r="262" spans="1:82" ht="18" customHeight="1">
      <c r="A262" s="123"/>
      <c r="B262" s="123"/>
      <c r="C262" s="123"/>
      <c r="D262" s="123"/>
      <c r="E262" s="124"/>
      <c r="F262" s="125"/>
      <c r="G262" s="123"/>
      <c r="H262" s="123"/>
      <c r="I262" s="123"/>
      <c r="J262" s="123"/>
      <c r="K262" s="169"/>
      <c r="L262" s="124"/>
      <c r="M262" s="169"/>
      <c r="N262" s="127"/>
      <c r="O262" s="129"/>
      <c r="P262" s="129"/>
      <c r="Q262" s="129"/>
      <c r="R262" s="129"/>
      <c r="S262" s="379"/>
      <c r="T262" s="380"/>
      <c r="U262" s="364"/>
      <c r="V262" s="358"/>
      <c r="W262" s="359"/>
      <c r="X262" s="378" t="str">
        <f t="shared" si="103"/>
        <v/>
      </c>
      <c r="Y262" s="378"/>
      <c r="Z262" s="378"/>
      <c r="AA262" s="378"/>
      <c r="AB262" s="129"/>
      <c r="AC262" s="358"/>
      <c r="AD262" s="359"/>
      <c r="AE262" s="359"/>
      <c r="AF262" s="359"/>
      <c r="AG262" s="359"/>
      <c r="AH262" s="358"/>
      <c r="AI262" s="359"/>
      <c r="AJ262" s="378" t="str">
        <f t="shared" si="95"/>
        <v/>
      </c>
      <c r="AK262" s="378"/>
      <c r="AL262" s="378"/>
      <c r="AM262" s="378"/>
      <c r="AN262" s="358"/>
      <c r="AO262" s="359"/>
      <c r="AP262" s="378" t="str">
        <f t="shared" si="96"/>
        <v/>
      </c>
      <c r="AQ262" s="378"/>
      <c r="AR262" s="378"/>
      <c r="AS262" s="378"/>
      <c r="AT262" s="358"/>
      <c r="AU262" s="359"/>
      <c r="AV262" s="359"/>
      <c r="AW262" s="378" t="str">
        <f t="shared" si="97"/>
        <v/>
      </c>
      <c r="AX262" s="358"/>
      <c r="AY262" s="359"/>
      <c r="AZ262" s="359"/>
      <c r="BA262" s="378" t="str">
        <f t="shared" si="98"/>
        <v/>
      </c>
      <c r="BB262" s="358"/>
      <c r="BC262" s="359"/>
      <c r="BD262" s="359"/>
      <c r="BE262" s="378" t="str">
        <f t="shared" si="99"/>
        <v/>
      </c>
      <c r="BF262" s="358"/>
      <c r="BG262" s="359"/>
      <c r="BH262" s="378" t="str">
        <f t="shared" si="100"/>
        <v/>
      </c>
      <c r="BI262" s="378"/>
      <c r="BJ262" s="127"/>
      <c r="BK262" s="359"/>
      <c r="BL262" s="378" t="str">
        <f t="shared" si="101"/>
        <v/>
      </c>
      <c r="BM262" s="378"/>
      <c r="BN262" s="378" t="str">
        <f t="shared" si="104"/>
        <v/>
      </c>
      <c r="BO262" s="129"/>
      <c r="BP262" s="358"/>
      <c r="BQ262" s="359"/>
      <c r="BR262" s="378" t="str">
        <f t="shared" si="102"/>
        <v/>
      </c>
      <c r="BS262" s="378"/>
      <c r="BT262" s="378"/>
      <c r="BU262" s="129"/>
      <c r="BV262" s="358"/>
      <c r="BW262" s="359"/>
      <c r="BX262" s="359"/>
      <c r="BY262" s="359"/>
      <c r="BZ262" s="359"/>
      <c r="CA262" s="126"/>
      <c r="CB262" s="127"/>
      <c r="CC262" s="358"/>
      <c r="CD262" s="127"/>
    </row>
    <row r="263" spans="1:82" ht="18" customHeight="1">
      <c r="A263" s="123"/>
      <c r="B263" s="123"/>
      <c r="C263" s="123"/>
      <c r="D263" s="123"/>
      <c r="E263" s="124"/>
      <c r="F263" s="125"/>
      <c r="G263" s="123"/>
      <c r="H263" s="123"/>
      <c r="I263" s="123"/>
      <c r="J263" s="123"/>
      <c r="K263" s="169"/>
      <c r="L263" s="124"/>
      <c r="M263" s="169"/>
      <c r="N263" s="127"/>
      <c r="O263" s="129"/>
      <c r="P263" s="129"/>
      <c r="Q263" s="129"/>
      <c r="R263" s="129"/>
      <c r="S263" s="379"/>
      <c r="T263" s="380"/>
      <c r="U263" s="364"/>
      <c r="V263" s="358"/>
      <c r="W263" s="359"/>
      <c r="X263" s="378" t="str">
        <f t="shared" si="103"/>
        <v/>
      </c>
      <c r="Y263" s="378"/>
      <c r="Z263" s="378"/>
      <c r="AA263" s="378"/>
      <c r="AB263" s="129"/>
      <c r="AC263" s="358"/>
      <c r="AD263" s="359"/>
      <c r="AE263" s="359"/>
      <c r="AF263" s="359"/>
      <c r="AG263" s="359"/>
      <c r="AH263" s="358"/>
      <c r="AI263" s="359"/>
      <c r="AJ263" s="378" t="str">
        <f t="shared" si="95"/>
        <v/>
      </c>
      <c r="AK263" s="378"/>
      <c r="AL263" s="378"/>
      <c r="AM263" s="378"/>
      <c r="AN263" s="358"/>
      <c r="AO263" s="359"/>
      <c r="AP263" s="378" t="str">
        <f t="shared" si="96"/>
        <v/>
      </c>
      <c r="AQ263" s="378"/>
      <c r="AR263" s="378"/>
      <c r="AS263" s="378"/>
      <c r="AT263" s="358"/>
      <c r="AU263" s="359"/>
      <c r="AV263" s="359"/>
      <c r="AW263" s="378" t="str">
        <f t="shared" si="97"/>
        <v/>
      </c>
      <c r="AX263" s="358"/>
      <c r="AY263" s="359"/>
      <c r="AZ263" s="359"/>
      <c r="BA263" s="378" t="str">
        <f t="shared" si="98"/>
        <v/>
      </c>
      <c r="BB263" s="358"/>
      <c r="BC263" s="359"/>
      <c r="BD263" s="359"/>
      <c r="BE263" s="378" t="str">
        <f t="shared" si="99"/>
        <v/>
      </c>
      <c r="BF263" s="358"/>
      <c r="BG263" s="359"/>
      <c r="BH263" s="378" t="str">
        <f t="shared" si="100"/>
        <v/>
      </c>
      <c r="BI263" s="378"/>
      <c r="BJ263" s="127"/>
      <c r="BK263" s="359"/>
      <c r="BL263" s="378" t="str">
        <f t="shared" si="101"/>
        <v/>
      </c>
      <c r="BM263" s="378"/>
      <c r="BN263" s="378" t="str">
        <f t="shared" si="104"/>
        <v/>
      </c>
      <c r="BO263" s="129"/>
      <c r="BP263" s="358"/>
      <c r="BQ263" s="359"/>
      <c r="BR263" s="378" t="str">
        <f t="shared" si="102"/>
        <v/>
      </c>
      <c r="BS263" s="378"/>
      <c r="BT263" s="378"/>
      <c r="BU263" s="129"/>
      <c r="BV263" s="358"/>
      <c r="BW263" s="359"/>
      <c r="BX263" s="359"/>
      <c r="BY263" s="359"/>
      <c r="BZ263" s="359"/>
      <c r="CA263" s="126"/>
      <c r="CB263" s="127"/>
      <c r="CC263" s="358"/>
      <c r="CD263" s="127"/>
    </row>
    <row r="264" spans="1:82" ht="18" customHeight="1">
      <c r="A264" s="123"/>
      <c r="B264" s="123"/>
      <c r="C264" s="123"/>
      <c r="D264" s="123"/>
      <c r="E264" s="124"/>
      <c r="F264" s="125"/>
      <c r="G264" s="123"/>
      <c r="H264" s="123"/>
      <c r="I264" s="123"/>
      <c r="J264" s="123"/>
      <c r="K264" s="169"/>
      <c r="L264" s="124"/>
      <c r="M264" s="169"/>
      <c r="N264" s="127"/>
      <c r="O264" s="129"/>
      <c r="P264" s="129"/>
      <c r="Q264" s="129"/>
      <c r="R264" s="129"/>
      <c r="S264" s="379"/>
      <c r="T264" s="380"/>
      <c r="U264" s="364"/>
      <c r="V264" s="358"/>
      <c r="W264" s="359"/>
      <c r="X264" s="378" t="str">
        <f t="shared" si="103"/>
        <v/>
      </c>
      <c r="Y264" s="378"/>
      <c r="Z264" s="378"/>
      <c r="AA264" s="378"/>
      <c r="AB264" s="129"/>
      <c r="AC264" s="358"/>
      <c r="AD264" s="359"/>
      <c r="AE264" s="359"/>
      <c r="AF264" s="359"/>
      <c r="AG264" s="359"/>
      <c r="AH264" s="358"/>
      <c r="AI264" s="359"/>
      <c r="AJ264" s="378" t="str">
        <f t="shared" si="95"/>
        <v/>
      </c>
      <c r="AK264" s="378"/>
      <c r="AL264" s="378"/>
      <c r="AM264" s="378"/>
      <c r="AN264" s="358"/>
      <c r="AO264" s="359"/>
      <c r="AP264" s="378" t="str">
        <f t="shared" si="96"/>
        <v/>
      </c>
      <c r="AQ264" s="378"/>
      <c r="AR264" s="378"/>
      <c r="AS264" s="378"/>
      <c r="AT264" s="358"/>
      <c r="AU264" s="359"/>
      <c r="AV264" s="359"/>
      <c r="AW264" s="378" t="str">
        <f t="shared" si="97"/>
        <v/>
      </c>
      <c r="AX264" s="358"/>
      <c r="AY264" s="359"/>
      <c r="AZ264" s="359"/>
      <c r="BA264" s="378" t="str">
        <f t="shared" si="98"/>
        <v/>
      </c>
      <c r="BB264" s="358"/>
      <c r="BC264" s="359"/>
      <c r="BD264" s="359"/>
      <c r="BE264" s="378" t="str">
        <f t="shared" si="99"/>
        <v/>
      </c>
      <c r="BF264" s="358"/>
      <c r="BG264" s="359"/>
      <c r="BH264" s="378" t="str">
        <f t="shared" si="100"/>
        <v/>
      </c>
      <c r="BI264" s="378"/>
      <c r="BJ264" s="127"/>
      <c r="BK264" s="359"/>
      <c r="BL264" s="378" t="str">
        <f t="shared" si="101"/>
        <v/>
      </c>
      <c r="BM264" s="378"/>
      <c r="BN264" s="378" t="str">
        <f t="shared" si="104"/>
        <v/>
      </c>
      <c r="BO264" s="129"/>
      <c r="BP264" s="358"/>
      <c r="BQ264" s="359"/>
      <c r="BR264" s="378" t="str">
        <f t="shared" si="102"/>
        <v/>
      </c>
      <c r="BS264" s="378"/>
      <c r="BT264" s="378"/>
      <c r="BU264" s="129"/>
      <c r="BV264" s="358"/>
      <c r="BW264" s="359"/>
      <c r="BX264" s="359"/>
      <c r="BY264" s="359"/>
      <c r="BZ264" s="359"/>
      <c r="CA264" s="126"/>
      <c r="CB264" s="127"/>
      <c r="CC264" s="358"/>
      <c r="CD264" s="127"/>
    </row>
    <row r="265" spans="1:82" ht="18" customHeight="1">
      <c r="A265" s="123"/>
      <c r="B265" s="123"/>
      <c r="C265" s="123"/>
      <c r="D265" s="123"/>
      <c r="E265" s="124"/>
      <c r="F265" s="125"/>
      <c r="G265" s="123"/>
      <c r="H265" s="123"/>
      <c r="I265" s="123"/>
      <c r="J265" s="123"/>
      <c r="K265" s="169"/>
      <c r="L265" s="124"/>
      <c r="M265" s="169"/>
      <c r="N265" s="127"/>
      <c r="O265" s="129"/>
      <c r="P265" s="129"/>
      <c r="Q265" s="129"/>
      <c r="R265" s="129"/>
      <c r="S265" s="379"/>
      <c r="T265" s="380"/>
      <c r="U265" s="364"/>
      <c r="V265" s="358"/>
      <c r="W265" s="359"/>
      <c r="X265" s="378" t="str">
        <f t="shared" si="103"/>
        <v/>
      </c>
      <c r="Y265" s="378"/>
      <c r="Z265" s="378"/>
      <c r="AA265" s="378"/>
      <c r="AB265" s="129"/>
      <c r="AC265" s="358"/>
      <c r="AD265" s="359"/>
      <c r="AE265" s="359"/>
      <c r="AF265" s="359"/>
      <c r="AG265" s="359"/>
      <c r="AH265" s="358"/>
      <c r="AI265" s="359"/>
      <c r="AJ265" s="378" t="str">
        <f t="shared" si="95"/>
        <v/>
      </c>
      <c r="AK265" s="378"/>
      <c r="AL265" s="378"/>
      <c r="AM265" s="378"/>
      <c r="AN265" s="358"/>
      <c r="AO265" s="359"/>
      <c r="AP265" s="378" t="str">
        <f t="shared" si="96"/>
        <v/>
      </c>
      <c r="AQ265" s="378"/>
      <c r="AR265" s="378"/>
      <c r="AS265" s="378"/>
      <c r="AT265" s="358"/>
      <c r="AU265" s="359"/>
      <c r="AV265" s="359"/>
      <c r="AW265" s="378" t="str">
        <f t="shared" si="97"/>
        <v/>
      </c>
      <c r="AX265" s="358"/>
      <c r="AY265" s="359"/>
      <c r="AZ265" s="359"/>
      <c r="BA265" s="378" t="str">
        <f t="shared" si="98"/>
        <v/>
      </c>
      <c r="BB265" s="358"/>
      <c r="BC265" s="359"/>
      <c r="BD265" s="359"/>
      <c r="BE265" s="378" t="str">
        <f t="shared" si="99"/>
        <v/>
      </c>
      <c r="BF265" s="358"/>
      <c r="BG265" s="359"/>
      <c r="BH265" s="378" t="str">
        <f t="shared" si="100"/>
        <v/>
      </c>
      <c r="BI265" s="378"/>
      <c r="BJ265" s="127"/>
      <c r="BK265" s="359"/>
      <c r="BL265" s="378" t="str">
        <f t="shared" si="101"/>
        <v/>
      </c>
      <c r="BM265" s="378"/>
      <c r="BN265" s="378" t="str">
        <f t="shared" si="104"/>
        <v/>
      </c>
      <c r="BO265" s="129"/>
      <c r="BP265" s="358"/>
      <c r="BQ265" s="359"/>
      <c r="BR265" s="378" t="str">
        <f t="shared" si="102"/>
        <v/>
      </c>
      <c r="BS265" s="378"/>
      <c r="BT265" s="378"/>
      <c r="BU265" s="129"/>
      <c r="BV265" s="358"/>
      <c r="BW265" s="359"/>
      <c r="BX265" s="359"/>
      <c r="BY265" s="359"/>
      <c r="BZ265" s="359"/>
      <c r="CA265" s="126"/>
      <c r="CB265" s="127"/>
      <c r="CC265" s="358"/>
      <c r="CD265" s="127"/>
    </row>
    <row r="266" spans="1:82" ht="18" customHeight="1">
      <c r="A266" s="123"/>
      <c r="B266" s="123"/>
      <c r="C266" s="123"/>
      <c r="D266" s="123"/>
      <c r="E266" s="124"/>
      <c r="F266" s="125"/>
      <c r="G266" s="123"/>
      <c r="H266" s="123"/>
      <c r="I266" s="123"/>
      <c r="J266" s="123"/>
      <c r="K266" s="169"/>
      <c r="L266" s="124"/>
      <c r="M266" s="169"/>
      <c r="N266" s="127"/>
      <c r="O266" s="129"/>
      <c r="P266" s="129"/>
      <c r="Q266" s="129"/>
      <c r="R266" s="129"/>
      <c r="S266" s="379"/>
      <c r="T266" s="380"/>
      <c r="U266" s="364"/>
      <c r="V266" s="358"/>
      <c r="W266" s="359"/>
      <c r="X266" s="378" t="str">
        <f t="shared" si="103"/>
        <v/>
      </c>
      <c r="Y266" s="378"/>
      <c r="Z266" s="378"/>
      <c r="AA266" s="378"/>
      <c r="AB266" s="129"/>
      <c r="AC266" s="358"/>
      <c r="AD266" s="359"/>
      <c r="AE266" s="359"/>
      <c r="AF266" s="359"/>
      <c r="AG266" s="359"/>
      <c r="AH266" s="358"/>
      <c r="AI266" s="359"/>
      <c r="AJ266" s="378" t="str">
        <f t="shared" si="95"/>
        <v/>
      </c>
      <c r="AK266" s="378"/>
      <c r="AL266" s="378"/>
      <c r="AM266" s="378"/>
      <c r="AN266" s="358"/>
      <c r="AO266" s="359"/>
      <c r="AP266" s="378" t="str">
        <f t="shared" si="96"/>
        <v/>
      </c>
      <c r="AQ266" s="378"/>
      <c r="AR266" s="378"/>
      <c r="AS266" s="378"/>
      <c r="AT266" s="358"/>
      <c r="AU266" s="359"/>
      <c r="AV266" s="359"/>
      <c r="AW266" s="378" t="str">
        <f t="shared" si="97"/>
        <v/>
      </c>
      <c r="AX266" s="358"/>
      <c r="AY266" s="359"/>
      <c r="AZ266" s="359"/>
      <c r="BA266" s="378" t="str">
        <f t="shared" si="98"/>
        <v/>
      </c>
      <c r="BB266" s="358"/>
      <c r="BC266" s="359"/>
      <c r="BD266" s="359"/>
      <c r="BE266" s="378" t="str">
        <f t="shared" si="99"/>
        <v/>
      </c>
      <c r="BF266" s="358"/>
      <c r="BG266" s="359"/>
      <c r="BH266" s="378" t="str">
        <f t="shared" si="100"/>
        <v/>
      </c>
      <c r="BI266" s="378"/>
      <c r="BJ266" s="127"/>
      <c r="BK266" s="359"/>
      <c r="BL266" s="378" t="str">
        <f t="shared" si="101"/>
        <v/>
      </c>
      <c r="BM266" s="378"/>
      <c r="BN266" s="378" t="str">
        <f t="shared" si="104"/>
        <v/>
      </c>
      <c r="BO266" s="129"/>
      <c r="BP266" s="358"/>
      <c r="BQ266" s="359"/>
      <c r="BR266" s="378" t="str">
        <f t="shared" si="102"/>
        <v/>
      </c>
      <c r="BS266" s="378"/>
      <c r="BT266" s="378"/>
      <c r="BU266" s="129"/>
      <c r="BV266" s="358"/>
      <c r="BW266" s="359"/>
      <c r="BX266" s="359"/>
      <c r="BY266" s="359"/>
      <c r="BZ266" s="359"/>
      <c r="CA266" s="126"/>
      <c r="CB266" s="127"/>
      <c r="CC266" s="358"/>
      <c r="CD266" s="127"/>
    </row>
    <row r="267" spans="1:82" ht="18" customHeight="1">
      <c r="A267" s="123"/>
      <c r="B267" s="123"/>
      <c r="C267" s="123"/>
      <c r="D267" s="123"/>
      <c r="E267" s="124"/>
      <c r="F267" s="125"/>
      <c r="G267" s="123"/>
      <c r="H267" s="123"/>
      <c r="I267" s="123"/>
      <c r="J267" s="123"/>
      <c r="K267" s="169"/>
      <c r="L267" s="124"/>
      <c r="M267" s="169"/>
      <c r="N267" s="127"/>
      <c r="O267" s="129"/>
      <c r="P267" s="129"/>
      <c r="Q267" s="129"/>
      <c r="R267" s="129"/>
      <c r="S267" s="379"/>
      <c r="T267" s="380"/>
      <c r="U267" s="364"/>
      <c r="V267" s="358"/>
      <c r="W267" s="359"/>
      <c r="X267" s="378" t="str">
        <f t="shared" si="103"/>
        <v/>
      </c>
      <c r="Y267" s="378"/>
      <c r="Z267" s="378"/>
      <c r="AA267" s="378"/>
      <c r="AB267" s="129"/>
      <c r="AC267" s="358"/>
      <c r="AD267" s="359"/>
      <c r="AE267" s="359"/>
      <c r="AF267" s="359"/>
      <c r="AG267" s="359"/>
      <c r="AH267" s="358"/>
      <c r="AI267" s="359"/>
      <c r="AJ267" s="378" t="str">
        <f t="shared" si="95"/>
        <v/>
      </c>
      <c r="AK267" s="378"/>
      <c r="AL267" s="378"/>
      <c r="AM267" s="378"/>
      <c r="AN267" s="358"/>
      <c r="AO267" s="359"/>
      <c r="AP267" s="378" t="str">
        <f t="shared" si="96"/>
        <v/>
      </c>
      <c r="AQ267" s="378"/>
      <c r="AR267" s="378"/>
      <c r="AS267" s="378"/>
      <c r="AT267" s="358"/>
      <c r="AU267" s="359"/>
      <c r="AV267" s="359"/>
      <c r="AW267" s="378" t="str">
        <f t="shared" si="97"/>
        <v/>
      </c>
      <c r="AX267" s="358"/>
      <c r="AY267" s="359"/>
      <c r="AZ267" s="359"/>
      <c r="BA267" s="378" t="str">
        <f t="shared" si="98"/>
        <v/>
      </c>
      <c r="BB267" s="358"/>
      <c r="BC267" s="359"/>
      <c r="BD267" s="359"/>
      <c r="BE267" s="378" t="str">
        <f t="shared" si="99"/>
        <v/>
      </c>
      <c r="BF267" s="358"/>
      <c r="BG267" s="359"/>
      <c r="BH267" s="378" t="str">
        <f t="shared" si="100"/>
        <v/>
      </c>
      <c r="BI267" s="378"/>
      <c r="BJ267" s="127"/>
      <c r="BK267" s="359"/>
      <c r="BL267" s="378" t="str">
        <f t="shared" si="101"/>
        <v/>
      </c>
      <c r="BM267" s="378"/>
      <c r="BN267" s="378" t="str">
        <f t="shared" si="104"/>
        <v/>
      </c>
      <c r="BO267" s="129"/>
      <c r="BP267" s="358"/>
      <c r="BQ267" s="359"/>
      <c r="BR267" s="378" t="str">
        <f t="shared" si="102"/>
        <v/>
      </c>
      <c r="BS267" s="378"/>
      <c r="BT267" s="378"/>
      <c r="BU267" s="129"/>
      <c r="BV267" s="358"/>
      <c r="BW267" s="359"/>
      <c r="BX267" s="359"/>
      <c r="BY267" s="359"/>
      <c r="BZ267" s="359"/>
      <c r="CA267" s="126"/>
      <c r="CB267" s="127"/>
      <c r="CC267" s="358"/>
      <c r="CD267" s="142"/>
    </row>
    <row r="268" spans="1:82" ht="18" customHeight="1">
      <c r="A268" s="123"/>
      <c r="B268" s="123"/>
      <c r="C268" s="123"/>
      <c r="D268" s="123"/>
      <c r="E268" s="124"/>
      <c r="F268" s="125"/>
      <c r="G268" s="123"/>
      <c r="H268" s="123"/>
      <c r="I268" s="123"/>
      <c r="J268" s="123"/>
      <c r="K268" s="169"/>
      <c r="L268" s="124"/>
      <c r="M268" s="169"/>
      <c r="N268" s="127"/>
      <c r="O268" s="129"/>
      <c r="P268" s="129"/>
      <c r="Q268" s="129"/>
      <c r="R268" s="129"/>
      <c r="S268" s="379"/>
      <c r="T268" s="380"/>
      <c r="U268" s="364"/>
      <c r="V268" s="358"/>
      <c r="W268" s="359"/>
      <c r="X268" s="378" t="str">
        <f t="shared" si="103"/>
        <v/>
      </c>
      <c r="Y268" s="378"/>
      <c r="Z268" s="378"/>
      <c r="AA268" s="378"/>
      <c r="AB268" s="129"/>
      <c r="AC268" s="358"/>
      <c r="AD268" s="359"/>
      <c r="AE268" s="359"/>
      <c r="AF268" s="359"/>
      <c r="AG268" s="359"/>
      <c r="AH268" s="358"/>
      <c r="AI268" s="359"/>
      <c r="AJ268" s="378" t="str">
        <f t="shared" si="95"/>
        <v/>
      </c>
      <c r="AK268" s="378"/>
      <c r="AL268" s="378"/>
      <c r="AM268" s="378"/>
      <c r="AN268" s="358"/>
      <c r="AO268" s="359"/>
      <c r="AP268" s="378" t="str">
        <f t="shared" si="96"/>
        <v/>
      </c>
      <c r="AQ268" s="378"/>
      <c r="AR268" s="378"/>
      <c r="AS268" s="378"/>
      <c r="AT268" s="358"/>
      <c r="AU268" s="359"/>
      <c r="AV268" s="359"/>
      <c r="AW268" s="378" t="str">
        <f t="shared" si="97"/>
        <v/>
      </c>
      <c r="AX268" s="358"/>
      <c r="AY268" s="359"/>
      <c r="AZ268" s="359"/>
      <c r="BA268" s="378" t="str">
        <f t="shared" si="98"/>
        <v/>
      </c>
      <c r="BB268" s="358"/>
      <c r="BC268" s="359"/>
      <c r="BD268" s="359"/>
      <c r="BE268" s="378" t="str">
        <f t="shared" si="99"/>
        <v/>
      </c>
      <c r="BF268" s="358"/>
      <c r="BG268" s="359"/>
      <c r="BH268" s="378" t="str">
        <f t="shared" si="100"/>
        <v/>
      </c>
      <c r="BI268" s="378"/>
      <c r="BJ268" s="127"/>
      <c r="BK268" s="359"/>
      <c r="BL268" s="378" t="str">
        <f t="shared" si="101"/>
        <v/>
      </c>
      <c r="BM268" s="378"/>
      <c r="BN268" s="378" t="str">
        <f t="shared" si="104"/>
        <v/>
      </c>
      <c r="BO268" s="129"/>
      <c r="BP268" s="358"/>
      <c r="BQ268" s="359"/>
      <c r="BR268" s="378" t="str">
        <f t="shared" si="102"/>
        <v/>
      </c>
      <c r="BS268" s="378"/>
      <c r="BT268" s="378"/>
      <c r="BU268" s="129"/>
      <c r="BV268" s="358"/>
      <c r="BW268" s="359"/>
      <c r="BX268" s="359"/>
      <c r="BY268" s="359"/>
      <c r="BZ268" s="359"/>
      <c r="CA268" s="126"/>
      <c r="CB268" s="127"/>
      <c r="CC268" s="358"/>
      <c r="CD268" s="142"/>
    </row>
    <row r="269" spans="1:82" ht="18" customHeight="1">
      <c r="A269" s="123"/>
      <c r="B269" s="123"/>
      <c r="C269" s="123"/>
      <c r="D269" s="123"/>
      <c r="E269" s="124"/>
      <c r="F269" s="125"/>
      <c r="G269" s="123"/>
      <c r="H269" s="123"/>
      <c r="I269" s="123"/>
      <c r="J269" s="123"/>
      <c r="K269" s="169"/>
      <c r="L269" s="124"/>
      <c r="M269" s="169"/>
      <c r="N269" s="127"/>
      <c r="O269" s="129"/>
      <c r="P269" s="129"/>
      <c r="Q269" s="129"/>
      <c r="R269" s="129"/>
      <c r="S269" s="379"/>
      <c r="T269" s="380"/>
      <c r="U269" s="364"/>
      <c r="V269" s="358"/>
      <c r="W269" s="359"/>
      <c r="X269" s="378" t="str">
        <f t="shared" si="103"/>
        <v/>
      </c>
      <c r="Y269" s="378"/>
      <c r="Z269" s="378"/>
      <c r="AA269" s="378"/>
      <c r="AB269" s="129"/>
      <c r="AC269" s="358"/>
      <c r="AD269" s="359"/>
      <c r="AE269" s="359"/>
      <c r="AF269" s="359"/>
      <c r="AG269" s="359"/>
      <c r="AH269" s="358"/>
      <c r="AI269" s="359"/>
      <c r="AJ269" s="378" t="str">
        <f t="shared" si="95"/>
        <v/>
      </c>
      <c r="AK269" s="378"/>
      <c r="AL269" s="378"/>
      <c r="AM269" s="378"/>
      <c r="AN269" s="358"/>
      <c r="AO269" s="359"/>
      <c r="AP269" s="378" t="str">
        <f t="shared" si="96"/>
        <v/>
      </c>
      <c r="AQ269" s="378"/>
      <c r="AR269" s="378"/>
      <c r="AS269" s="378"/>
      <c r="AT269" s="358"/>
      <c r="AU269" s="359"/>
      <c r="AV269" s="359"/>
      <c r="AW269" s="378" t="str">
        <f t="shared" si="97"/>
        <v/>
      </c>
      <c r="AX269" s="358"/>
      <c r="AY269" s="359"/>
      <c r="AZ269" s="359"/>
      <c r="BA269" s="378" t="str">
        <f t="shared" si="98"/>
        <v/>
      </c>
      <c r="BB269" s="358"/>
      <c r="BC269" s="359"/>
      <c r="BD269" s="359"/>
      <c r="BE269" s="378" t="str">
        <f t="shared" si="99"/>
        <v/>
      </c>
      <c r="BF269" s="358"/>
      <c r="BG269" s="359"/>
      <c r="BH269" s="378" t="str">
        <f t="shared" si="100"/>
        <v/>
      </c>
      <c r="BI269" s="378"/>
      <c r="BJ269" s="127"/>
      <c r="BK269" s="359"/>
      <c r="BL269" s="378" t="str">
        <f t="shared" si="101"/>
        <v/>
      </c>
      <c r="BM269" s="378"/>
      <c r="BN269" s="378" t="str">
        <f t="shared" si="104"/>
        <v/>
      </c>
      <c r="BO269" s="129"/>
      <c r="BP269" s="358"/>
      <c r="BQ269" s="359"/>
      <c r="BR269" s="378" t="str">
        <f t="shared" si="102"/>
        <v/>
      </c>
      <c r="BS269" s="378"/>
      <c r="BT269" s="378"/>
      <c r="BU269" s="129"/>
      <c r="BV269" s="358"/>
      <c r="BW269" s="359"/>
      <c r="BX269" s="359"/>
      <c r="BY269" s="359"/>
      <c r="BZ269" s="359"/>
      <c r="CA269" s="126"/>
      <c r="CB269" s="127"/>
      <c r="CC269" s="358"/>
      <c r="CD269" s="143"/>
    </row>
    <row r="270" spans="1:82" ht="18" customHeight="1">
      <c r="A270" s="123"/>
      <c r="B270" s="123"/>
      <c r="C270" s="123"/>
      <c r="D270" s="123"/>
      <c r="E270" s="124"/>
      <c r="F270" s="125"/>
      <c r="G270" s="123"/>
      <c r="H270" s="123"/>
      <c r="I270" s="123"/>
      <c r="J270" s="123"/>
      <c r="K270" s="169"/>
      <c r="L270" s="124"/>
      <c r="M270" s="169"/>
      <c r="N270" s="127"/>
      <c r="O270" s="129"/>
      <c r="P270" s="129"/>
      <c r="Q270" s="129"/>
      <c r="R270" s="129"/>
      <c r="S270" s="379"/>
      <c r="T270" s="380"/>
      <c r="U270" s="364"/>
      <c r="V270" s="358"/>
      <c r="W270" s="359"/>
      <c r="X270" s="378" t="str">
        <f t="shared" si="103"/>
        <v/>
      </c>
      <c r="Y270" s="378"/>
      <c r="Z270" s="378"/>
      <c r="AA270" s="378"/>
      <c r="AB270" s="129"/>
      <c r="AC270" s="358"/>
      <c r="AD270" s="359"/>
      <c r="AE270" s="359"/>
      <c r="AF270" s="359"/>
      <c r="AG270" s="359"/>
      <c r="AH270" s="358"/>
      <c r="AI270" s="359"/>
      <c r="AJ270" s="378" t="str">
        <f t="shared" si="95"/>
        <v/>
      </c>
      <c r="AK270" s="378"/>
      <c r="AL270" s="378"/>
      <c r="AM270" s="378"/>
      <c r="AN270" s="358"/>
      <c r="AO270" s="359"/>
      <c r="AP270" s="378" t="str">
        <f t="shared" si="96"/>
        <v/>
      </c>
      <c r="AQ270" s="378"/>
      <c r="AR270" s="378"/>
      <c r="AS270" s="378"/>
      <c r="AT270" s="358"/>
      <c r="AU270" s="359"/>
      <c r="AV270" s="359"/>
      <c r="AW270" s="378" t="str">
        <f t="shared" si="97"/>
        <v/>
      </c>
      <c r="AX270" s="358"/>
      <c r="AY270" s="359"/>
      <c r="AZ270" s="359"/>
      <c r="BA270" s="378" t="str">
        <f t="shared" si="98"/>
        <v/>
      </c>
      <c r="BB270" s="358"/>
      <c r="BC270" s="359"/>
      <c r="BD270" s="359"/>
      <c r="BE270" s="378" t="str">
        <f t="shared" si="99"/>
        <v/>
      </c>
      <c r="BF270" s="358"/>
      <c r="BG270" s="359"/>
      <c r="BH270" s="378" t="str">
        <f t="shared" si="100"/>
        <v/>
      </c>
      <c r="BI270" s="378"/>
      <c r="BJ270" s="127"/>
      <c r="BK270" s="359"/>
      <c r="BL270" s="378" t="str">
        <f t="shared" si="101"/>
        <v/>
      </c>
      <c r="BM270" s="378"/>
      <c r="BN270" s="378" t="str">
        <f t="shared" si="104"/>
        <v/>
      </c>
      <c r="BO270" s="129"/>
      <c r="BP270" s="358"/>
      <c r="BQ270" s="359"/>
      <c r="BR270" s="378" t="str">
        <f t="shared" si="102"/>
        <v/>
      </c>
      <c r="BS270" s="378"/>
      <c r="BT270" s="378"/>
      <c r="BU270" s="129"/>
      <c r="BV270" s="358"/>
      <c r="BW270" s="359"/>
      <c r="BX270" s="359"/>
      <c r="BY270" s="359"/>
      <c r="BZ270" s="359"/>
      <c r="CA270" s="126"/>
      <c r="CB270" s="127"/>
      <c r="CC270" s="358"/>
      <c r="CD270" s="127"/>
    </row>
    <row r="271" spans="1:82" ht="18" customHeight="1">
      <c r="A271" s="123"/>
      <c r="B271" s="123"/>
      <c r="C271" s="123"/>
      <c r="D271" s="123"/>
      <c r="E271" s="124"/>
      <c r="F271" s="125"/>
      <c r="G271" s="123"/>
      <c r="H271" s="144"/>
      <c r="I271" s="123"/>
      <c r="J271" s="123"/>
      <c r="K271" s="169"/>
      <c r="L271" s="124"/>
      <c r="M271" s="169"/>
      <c r="N271" s="127"/>
      <c r="O271" s="129"/>
      <c r="P271" s="129"/>
      <c r="Q271" s="129"/>
      <c r="R271" s="129"/>
      <c r="S271" s="379"/>
      <c r="T271" s="380"/>
      <c r="U271" s="364"/>
      <c r="V271" s="358"/>
      <c r="W271" s="359"/>
      <c r="X271" s="378" t="str">
        <f t="shared" si="103"/>
        <v/>
      </c>
      <c r="Y271" s="378"/>
      <c r="Z271" s="378"/>
      <c r="AA271" s="378"/>
      <c r="AB271" s="129"/>
      <c r="AC271" s="358"/>
      <c r="AD271" s="359"/>
      <c r="AE271" s="359"/>
      <c r="AF271" s="359"/>
      <c r="AG271" s="359"/>
      <c r="AH271" s="358"/>
      <c r="AI271" s="359"/>
      <c r="AJ271" s="378" t="str">
        <f t="shared" si="95"/>
        <v/>
      </c>
      <c r="AK271" s="378"/>
      <c r="AL271" s="378"/>
      <c r="AM271" s="378"/>
      <c r="AN271" s="358"/>
      <c r="AO271" s="359"/>
      <c r="AP271" s="378" t="str">
        <f t="shared" si="96"/>
        <v/>
      </c>
      <c r="AQ271" s="378"/>
      <c r="AR271" s="378"/>
      <c r="AS271" s="378"/>
      <c r="AT271" s="358"/>
      <c r="AU271" s="359"/>
      <c r="AV271" s="359"/>
      <c r="AW271" s="378" t="str">
        <f t="shared" si="97"/>
        <v/>
      </c>
      <c r="AX271" s="358"/>
      <c r="AY271" s="359"/>
      <c r="AZ271" s="359"/>
      <c r="BA271" s="378" t="str">
        <f t="shared" si="98"/>
        <v/>
      </c>
      <c r="BB271" s="358"/>
      <c r="BC271" s="359"/>
      <c r="BD271" s="359"/>
      <c r="BE271" s="378" t="str">
        <f t="shared" si="99"/>
        <v/>
      </c>
      <c r="BF271" s="358"/>
      <c r="BG271" s="359"/>
      <c r="BH271" s="378" t="str">
        <f t="shared" si="100"/>
        <v/>
      </c>
      <c r="BI271" s="378"/>
      <c r="BJ271" s="127"/>
      <c r="BK271" s="359"/>
      <c r="BL271" s="378" t="str">
        <f t="shared" si="101"/>
        <v/>
      </c>
      <c r="BM271" s="378"/>
      <c r="BN271" s="378" t="str">
        <f t="shared" si="104"/>
        <v/>
      </c>
      <c r="BO271" s="129"/>
      <c r="BP271" s="358"/>
      <c r="BQ271" s="359"/>
      <c r="BR271" s="378" t="str">
        <f t="shared" si="102"/>
        <v/>
      </c>
      <c r="BS271" s="378"/>
      <c r="BT271" s="378"/>
      <c r="BU271" s="129"/>
      <c r="BV271" s="358"/>
      <c r="BW271" s="359"/>
      <c r="BX271" s="359"/>
      <c r="BY271" s="359"/>
      <c r="BZ271" s="359"/>
      <c r="CA271" s="126"/>
      <c r="CB271" s="127"/>
      <c r="CC271" s="358"/>
      <c r="CD271" s="127"/>
    </row>
    <row r="272" spans="1:82" ht="18" customHeight="1">
      <c r="A272" s="123"/>
      <c r="B272" s="123"/>
      <c r="C272" s="123"/>
      <c r="D272" s="123"/>
      <c r="E272" s="124"/>
      <c r="F272" s="125"/>
      <c r="G272" s="123"/>
      <c r="H272" s="123"/>
      <c r="I272" s="123"/>
      <c r="J272" s="123"/>
      <c r="K272" s="169"/>
      <c r="L272" s="124"/>
      <c r="M272" s="169"/>
      <c r="N272" s="127"/>
      <c r="O272" s="129"/>
      <c r="P272" s="129"/>
      <c r="Q272" s="129"/>
      <c r="R272" s="129"/>
      <c r="S272" s="379"/>
      <c r="T272" s="380"/>
      <c r="U272" s="364"/>
      <c r="V272" s="358"/>
      <c r="W272" s="359"/>
      <c r="X272" s="378" t="str">
        <f t="shared" si="103"/>
        <v/>
      </c>
      <c r="Y272" s="378"/>
      <c r="Z272" s="378"/>
      <c r="AA272" s="378"/>
      <c r="AB272" s="129"/>
      <c r="AC272" s="358"/>
      <c r="AD272" s="359"/>
      <c r="AE272" s="359"/>
      <c r="AF272" s="359"/>
      <c r="AG272" s="359"/>
      <c r="AH272" s="358"/>
      <c r="AI272" s="359"/>
      <c r="AJ272" s="378" t="str">
        <f t="shared" si="95"/>
        <v/>
      </c>
      <c r="AK272" s="378"/>
      <c r="AL272" s="378"/>
      <c r="AM272" s="378"/>
      <c r="AN272" s="358"/>
      <c r="AO272" s="359"/>
      <c r="AP272" s="378" t="str">
        <f t="shared" si="96"/>
        <v/>
      </c>
      <c r="AQ272" s="378"/>
      <c r="AR272" s="378"/>
      <c r="AS272" s="378"/>
      <c r="AT272" s="358"/>
      <c r="AU272" s="359"/>
      <c r="AV272" s="359"/>
      <c r="AW272" s="378" t="str">
        <f t="shared" si="97"/>
        <v/>
      </c>
      <c r="AX272" s="358"/>
      <c r="AY272" s="359"/>
      <c r="AZ272" s="359"/>
      <c r="BA272" s="378" t="str">
        <f t="shared" si="98"/>
        <v/>
      </c>
      <c r="BB272" s="358"/>
      <c r="BC272" s="359"/>
      <c r="BD272" s="359"/>
      <c r="BE272" s="378" t="str">
        <f t="shared" si="99"/>
        <v/>
      </c>
      <c r="BF272" s="358"/>
      <c r="BG272" s="359"/>
      <c r="BH272" s="378" t="str">
        <f t="shared" si="100"/>
        <v/>
      </c>
      <c r="BI272" s="378"/>
      <c r="BJ272" s="127"/>
      <c r="BK272" s="359"/>
      <c r="BL272" s="378" t="str">
        <f t="shared" si="101"/>
        <v/>
      </c>
      <c r="BM272" s="378"/>
      <c r="BN272" s="378" t="str">
        <f t="shared" si="104"/>
        <v/>
      </c>
      <c r="BO272" s="129"/>
      <c r="BP272" s="358"/>
      <c r="BQ272" s="359"/>
      <c r="BR272" s="378" t="str">
        <f t="shared" si="102"/>
        <v/>
      </c>
      <c r="BS272" s="378"/>
      <c r="BT272" s="378"/>
      <c r="BU272" s="129"/>
      <c r="BV272" s="358"/>
      <c r="BW272" s="359"/>
      <c r="BX272" s="359"/>
      <c r="BY272" s="359"/>
      <c r="BZ272" s="359"/>
      <c r="CA272" s="126"/>
      <c r="CB272" s="127"/>
      <c r="CC272" s="358"/>
      <c r="CD272" s="127"/>
    </row>
    <row r="273" spans="1:82" ht="18" customHeight="1">
      <c r="A273" s="123"/>
      <c r="B273" s="123"/>
      <c r="C273" s="123"/>
      <c r="D273" s="123"/>
      <c r="E273" s="124"/>
      <c r="F273" s="125"/>
      <c r="G273" s="123"/>
      <c r="H273" s="123"/>
      <c r="I273" s="123"/>
      <c r="J273" s="123"/>
      <c r="K273" s="169"/>
      <c r="L273" s="124"/>
      <c r="M273" s="169"/>
      <c r="N273" s="127"/>
      <c r="O273" s="129"/>
      <c r="P273" s="129"/>
      <c r="Q273" s="129"/>
      <c r="R273" s="129"/>
      <c r="S273" s="379"/>
      <c r="T273" s="380"/>
      <c r="U273" s="364"/>
      <c r="V273" s="358"/>
      <c r="W273" s="359"/>
      <c r="X273" s="378" t="str">
        <f t="shared" si="103"/>
        <v/>
      </c>
      <c r="Y273" s="378"/>
      <c r="Z273" s="378"/>
      <c r="AA273" s="378"/>
      <c r="AB273" s="129"/>
      <c r="AC273" s="358"/>
      <c r="AD273" s="359"/>
      <c r="AE273" s="359"/>
      <c r="AF273" s="359"/>
      <c r="AG273" s="359"/>
      <c r="AH273" s="358"/>
      <c r="AI273" s="359"/>
      <c r="AJ273" s="378" t="str">
        <f t="shared" si="95"/>
        <v/>
      </c>
      <c r="AK273" s="378"/>
      <c r="AL273" s="378"/>
      <c r="AM273" s="378"/>
      <c r="AN273" s="358"/>
      <c r="AO273" s="359"/>
      <c r="AP273" s="378" t="str">
        <f t="shared" si="96"/>
        <v/>
      </c>
      <c r="AQ273" s="378"/>
      <c r="AR273" s="378"/>
      <c r="AS273" s="378"/>
      <c r="AT273" s="358"/>
      <c r="AU273" s="359"/>
      <c r="AV273" s="359"/>
      <c r="AW273" s="378" t="str">
        <f t="shared" si="97"/>
        <v/>
      </c>
      <c r="AX273" s="358"/>
      <c r="AY273" s="359"/>
      <c r="AZ273" s="359"/>
      <c r="BA273" s="378" t="str">
        <f t="shared" si="98"/>
        <v/>
      </c>
      <c r="BB273" s="358"/>
      <c r="BC273" s="359"/>
      <c r="BD273" s="359"/>
      <c r="BE273" s="378" t="str">
        <f t="shared" si="99"/>
        <v/>
      </c>
      <c r="BF273" s="358"/>
      <c r="BG273" s="359"/>
      <c r="BH273" s="378" t="str">
        <f t="shared" si="100"/>
        <v/>
      </c>
      <c r="BI273" s="378"/>
      <c r="BJ273" s="127"/>
      <c r="BK273" s="359"/>
      <c r="BL273" s="378" t="str">
        <f t="shared" si="101"/>
        <v/>
      </c>
      <c r="BM273" s="378"/>
      <c r="BN273" s="378" t="str">
        <f t="shared" si="104"/>
        <v/>
      </c>
      <c r="BO273" s="129"/>
      <c r="BP273" s="358"/>
      <c r="BQ273" s="359"/>
      <c r="BR273" s="378" t="str">
        <f t="shared" si="102"/>
        <v/>
      </c>
      <c r="BS273" s="378"/>
      <c r="BT273" s="378"/>
      <c r="BU273" s="129"/>
      <c r="BV273" s="358"/>
      <c r="BW273" s="359"/>
      <c r="BX273" s="359"/>
      <c r="BY273" s="359"/>
      <c r="BZ273" s="359"/>
      <c r="CA273" s="126"/>
      <c r="CB273" s="127"/>
      <c r="CC273" s="358"/>
      <c r="CD273" s="127"/>
    </row>
    <row r="274" spans="1:82" ht="18" customHeight="1">
      <c r="A274" s="123"/>
      <c r="B274" s="123"/>
      <c r="C274" s="123"/>
      <c r="D274" s="123"/>
      <c r="E274" s="124"/>
      <c r="F274" s="125"/>
      <c r="G274" s="123"/>
      <c r="H274" s="123"/>
      <c r="I274" s="123"/>
      <c r="J274" s="123"/>
      <c r="K274" s="169"/>
      <c r="L274" s="124"/>
      <c r="M274" s="169"/>
      <c r="N274" s="127"/>
      <c r="O274" s="129"/>
      <c r="P274" s="129"/>
      <c r="Q274" s="129"/>
      <c r="R274" s="129"/>
      <c r="S274" s="379"/>
      <c r="T274" s="380"/>
      <c r="U274" s="364"/>
      <c r="V274" s="358"/>
      <c r="W274" s="359"/>
      <c r="X274" s="378" t="str">
        <f t="shared" si="103"/>
        <v/>
      </c>
      <c r="Y274" s="378"/>
      <c r="Z274" s="378"/>
      <c r="AA274" s="378"/>
      <c r="AB274" s="129"/>
      <c r="AC274" s="358"/>
      <c r="AD274" s="359"/>
      <c r="AE274" s="359"/>
      <c r="AF274" s="359"/>
      <c r="AG274" s="359"/>
      <c r="AH274" s="358"/>
      <c r="AI274" s="359"/>
      <c r="AJ274" s="378" t="str">
        <f t="shared" si="95"/>
        <v/>
      </c>
      <c r="AK274" s="378"/>
      <c r="AL274" s="378"/>
      <c r="AM274" s="378"/>
      <c r="AN274" s="358"/>
      <c r="AO274" s="359"/>
      <c r="AP274" s="378" t="str">
        <f t="shared" si="96"/>
        <v/>
      </c>
      <c r="AQ274" s="378"/>
      <c r="AR274" s="378"/>
      <c r="AS274" s="378"/>
      <c r="AT274" s="358"/>
      <c r="AU274" s="359"/>
      <c r="AV274" s="359"/>
      <c r="AW274" s="378" t="str">
        <f t="shared" si="97"/>
        <v/>
      </c>
      <c r="AX274" s="358"/>
      <c r="AY274" s="359"/>
      <c r="AZ274" s="359"/>
      <c r="BA274" s="378" t="str">
        <f t="shared" si="98"/>
        <v/>
      </c>
      <c r="BB274" s="358"/>
      <c r="BC274" s="359"/>
      <c r="BD274" s="359"/>
      <c r="BE274" s="378" t="str">
        <f t="shared" si="99"/>
        <v/>
      </c>
      <c r="BF274" s="358"/>
      <c r="BG274" s="359"/>
      <c r="BH274" s="378" t="str">
        <f t="shared" si="100"/>
        <v/>
      </c>
      <c r="BI274" s="378"/>
      <c r="BJ274" s="127"/>
      <c r="BK274" s="359"/>
      <c r="BL274" s="378" t="str">
        <f t="shared" si="101"/>
        <v/>
      </c>
      <c r="BM274" s="378"/>
      <c r="BN274" s="378" t="str">
        <f t="shared" si="104"/>
        <v/>
      </c>
      <c r="BO274" s="129"/>
      <c r="BP274" s="358"/>
      <c r="BQ274" s="359"/>
      <c r="BR274" s="378" t="str">
        <f t="shared" si="102"/>
        <v/>
      </c>
      <c r="BS274" s="378"/>
      <c r="BT274" s="378"/>
      <c r="BU274" s="129"/>
      <c r="BV274" s="358"/>
      <c r="BW274" s="359"/>
      <c r="BX274" s="359"/>
      <c r="BY274" s="359"/>
      <c r="BZ274" s="359"/>
      <c r="CA274" s="126"/>
      <c r="CB274" s="127"/>
      <c r="CC274" s="358"/>
      <c r="CD274" s="127"/>
    </row>
    <row r="275" spans="1:82" ht="18" customHeight="1">
      <c r="A275" s="123"/>
      <c r="B275" s="123"/>
      <c r="C275" s="123"/>
      <c r="D275" s="123"/>
      <c r="E275" s="124"/>
      <c r="F275" s="125"/>
      <c r="G275" s="123"/>
      <c r="H275" s="123"/>
      <c r="I275" s="123"/>
      <c r="J275" s="123"/>
      <c r="K275" s="169"/>
      <c r="L275" s="124"/>
      <c r="M275" s="169"/>
      <c r="N275" s="127"/>
      <c r="O275" s="129"/>
      <c r="P275" s="129"/>
      <c r="Q275" s="129"/>
      <c r="R275" s="129"/>
      <c r="S275" s="379"/>
      <c r="T275" s="380"/>
      <c r="U275" s="364"/>
      <c r="V275" s="358"/>
      <c r="W275" s="359"/>
      <c r="X275" s="378" t="str">
        <f t="shared" si="103"/>
        <v/>
      </c>
      <c r="Y275" s="378"/>
      <c r="Z275" s="378"/>
      <c r="AA275" s="378"/>
      <c r="AB275" s="129"/>
      <c r="AC275" s="358"/>
      <c r="AD275" s="359"/>
      <c r="AE275" s="359"/>
      <c r="AF275" s="359"/>
      <c r="AG275" s="359"/>
      <c r="AH275" s="358"/>
      <c r="AI275" s="359"/>
      <c r="AJ275" s="378" t="str">
        <f t="shared" si="95"/>
        <v/>
      </c>
      <c r="AK275" s="378"/>
      <c r="AL275" s="378"/>
      <c r="AM275" s="378"/>
      <c r="AN275" s="358"/>
      <c r="AO275" s="359"/>
      <c r="AP275" s="378" t="str">
        <f t="shared" si="96"/>
        <v/>
      </c>
      <c r="AQ275" s="378"/>
      <c r="AR275" s="378"/>
      <c r="AS275" s="378"/>
      <c r="AT275" s="358"/>
      <c r="AU275" s="359"/>
      <c r="AV275" s="359"/>
      <c r="AW275" s="378" t="str">
        <f t="shared" si="97"/>
        <v/>
      </c>
      <c r="AX275" s="358"/>
      <c r="AY275" s="359"/>
      <c r="AZ275" s="359"/>
      <c r="BA275" s="378" t="str">
        <f t="shared" si="98"/>
        <v/>
      </c>
      <c r="BB275" s="358"/>
      <c r="BC275" s="359"/>
      <c r="BD275" s="359"/>
      <c r="BE275" s="378" t="str">
        <f t="shared" si="99"/>
        <v/>
      </c>
      <c r="BF275" s="358"/>
      <c r="BG275" s="359"/>
      <c r="BH275" s="378" t="str">
        <f t="shared" si="100"/>
        <v/>
      </c>
      <c r="BI275" s="378"/>
      <c r="BJ275" s="127"/>
      <c r="BK275" s="359"/>
      <c r="BL275" s="378" t="str">
        <f t="shared" si="101"/>
        <v/>
      </c>
      <c r="BM275" s="378"/>
      <c r="BN275" s="378" t="str">
        <f t="shared" si="104"/>
        <v/>
      </c>
      <c r="BO275" s="129"/>
      <c r="BP275" s="358"/>
      <c r="BQ275" s="359"/>
      <c r="BR275" s="378" t="str">
        <f t="shared" si="102"/>
        <v/>
      </c>
      <c r="BS275" s="378"/>
      <c r="BT275" s="378"/>
      <c r="BU275" s="129"/>
      <c r="BV275" s="358"/>
      <c r="BW275" s="359"/>
      <c r="BX275" s="359"/>
      <c r="BY275" s="359"/>
      <c r="BZ275" s="359"/>
      <c r="CA275" s="126"/>
      <c r="CB275" s="127"/>
      <c r="CC275" s="358"/>
      <c r="CD275" s="127"/>
    </row>
    <row r="276" spans="1:82" ht="18" customHeight="1">
      <c r="A276" s="123"/>
      <c r="B276" s="123"/>
      <c r="C276" s="123"/>
      <c r="D276" s="123"/>
      <c r="E276" s="124"/>
      <c r="F276" s="125"/>
      <c r="G276" s="123"/>
      <c r="H276" s="123"/>
      <c r="I276" s="123"/>
      <c r="J276" s="123"/>
      <c r="K276" s="169"/>
      <c r="L276" s="124"/>
      <c r="M276" s="169"/>
      <c r="N276" s="127"/>
      <c r="O276" s="129"/>
      <c r="P276" s="129"/>
      <c r="Q276" s="129"/>
      <c r="R276" s="129"/>
      <c r="S276" s="379"/>
      <c r="T276" s="380"/>
      <c r="U276" s="364"/>
      <c r="V276" s="358"/>
      <c r="W276" s="359"/>
      <c r="X276" s="378" t="str">
        <f t="shared" si="103"/>
        <v/>
      </c>
      <c r="Y276" s="378"/>
      <c r="Z276" s="378"/>
      <c r="AA276" s="378"/>
      <c r="AB276" s="129"/>
      <c r="AC276" s="358"/>
      <c r="AD276" s="359"/>
      <c r="AE276" s="359"/>
      <c r="AF276" s="359"/>
      <c r="AG276" s="359"/>
      <c r="AH276" s="358"/>
      <c r="AI276" s="359"/>
      <c r="AJ276" s="378" t="str">
        <f t="shared" si="95"/>
        <v/>
      </c>
      <c r="AK276" s="378"/>
      <c r="AL276" s="378"/>
      <c r="AM276" s="378"/>
      <c r="AN276" s="358"/>
      <c r="AO276" s="359"/>
      <c r="AP276" s="378" t="str">
        <f t="shared" si="96"/>
        <v/>
      </c>
      <c r="AQ276" s="378"/>
      <c r="AR276" s="378"/>
      <c r="AS276" s="378"/>
      <c r="AT276" s="358"/>
      <c r="AU276" s="359"/>
      <c r="AV276" s="359"/>
      <c r="AW276" s="378" t="str">
        <f t="shared" si="97"/>
        <v/>
      </c>
      <c r="AX276" s="358"/>
      <c r="AY276" s="359"/>
      <c r="AZ276" s="359"/>
      <c r="BA276" s="378" t="str">
        <f t="shared" si="98"/>
        <v/>
      </c>
      <c r="BB276" s="358"/>
      <c r="BC276" s="359"/>
      <c r="BD276" s="359"/>
      <c r="BE276" s="378" t="str">
        <f t="shared" si="99"/>
        <v/>
      </c>
      <c r="BF276" s="358"/>
      <c r="BG276" s="359"/>
      <c r="BH276" s="378" t="str">
        <f t="shared" si="100"/>
        <v/>
      </c>
      <c r="BI276" s="378"/>
      <c r="BJ276" s="127"/>
      <c r="BK276" s="359"/>
      <c r="BL276" s="378" t="str">
        <f t="shared" si="101"/>
        <v/>
      </c>
      <c r="BM276" s="378"/>
      <c r="BN276" s="378" t="str">
        <f t="shared" si="104"/>
        <v/>
      </c>
      <c r="BO276" s="129"/>
      <c r="BP276" s="358"/>
      <c r="BQ276" s="359"/>
      <c r="BR276" s="378" t="str">
        <f t="shared" si="102"/>
        <v/>
      </c>
      <c r="BS276" s="378"/>
      <c r="BT276" s="378"/>
      <c r="BU276" s="129"/>
      <c r="BV276" s="358"/>
      <c r="BW276" s="359"/>
      <c r="BX276" s="359"/>
      <c r="BY276" s="359"/>
      <c r="BZ276" s="359"/>
      <c r="CA276" s="126"/>
      <c r="CB276" s="127"/>
      <c r="CC276" s="358"/>
      <c r="CD276" s="127"/>
    </row>
    <row r="277" spans="1:82" ht="18" customHeight="1">
      <c r="A277" s="123"/>
      <c r="B277" s="123"/>
      <c r="C277" s="123"/>
      <c r="D277" s="123"/>
      <c r="E277" s="124"/>
      <c r="F277" s="125"/>
      <c r="G277" s="123"/>
      <c r="H277" s="123"/>
      <c r="I277" s="123"/>
      <c r="J277" s="123"/>
      <c r="K277" s="169"/>
      <c r="L277" s="124"/>
      <c r="M277" s="169"/>
      <c r="N277" s="127"/>
      <c r="O277" s="129"/>
      <c r="P277" s="129"/>
      <c r="Q277" s="129"/>
      <c r="R277" s="129"/>
      <c r="S277" s="379"/>
      <c r="T277" s="380"/>
      <c r="U277" s="364"/>
      <c r="V277" s="358"/>
      <c r="W277" s="359"/>
      <c r="X277" s="378" t="str">
        <f t="shared" si="103"/>
        <v/>
      </c>
      <c r="Y277" s="378"/>
      <c r="Z277" s="378"/>
      <c r="AA277" s="378"/>
      <c r="AB277" s="129"/>
      <c r="AC277" s="358"/>
      <c r="AD277" s="359"/>
      <c r="AE277" s="359"/>
      <c r="AF277" s="359"/>
      <c r="AG277" s="359"/>
      <c r="AH277" s="358"/>
      <c r="AI277" s="359"/>
      <c r="AJ277" s="378" t="str">
        <f t="shared" si="95"/>
        <v/>
      </c>
      <c r="AK277" s="378"/>
      <c r="AL277" s="378"/>
      <c r="AM277" s="378"/>
      <c r="AN277" s="358"/>
      <c r="AO277" s="359"/>
      <c r="AP277" s="378" t="str">
        <f t="shared" si="96"/>
        <v/>
      </c>
      <c r="AQ277" s="378"/>
      <c r="AR277" s="378"/>
      <c r="AS277" s="378"/>
      <c r="AT277" s="358"/>
      <c r="AU277" s="359"/>
      <c r="AV277" s="359"/>
      <c r="AW277" s="378" t="str">
        <f t="shared" si="97"/>
        <v/>
      </c>
      <c r="AX277" s="358"/>
      <c r="AY277" s="359"/>
      <c r="AZ277" s="359"/>
      <c r="BA277" s="378" t="str">
        <f t="shared" si="98"/>
        <v/>
      </c>
      <c r="BB277" s="358"/>
      <c r="BC277" s="359"/>
      <c r="BD277" s="359"/>
      <c r="BE277" s="378" t="str">
        <f t="shared" si="99"/>
        <v/>
      </c>
      <c r="BF277" s="358"/>
      <c r="BG277" s="359"/>
      <c r="BH277" s="378" t="str">
        <f t="shared" si="100"/>
        <v/>
      </c>
      <c r="BI277" s="378"/>
      <c r="BJ277" s="127"/>
      <c r="BK277" s="359"/>
      <c r="BL277" s="378" t="str">
        <f t="shared" si="101"/>
        <v/>
      </c>
      <c r="BM277" s="378"/>
      <c r="BN277" s="378" t="str">
        <f t="shared" si="104"/>
        <v/>
      </c>
      <c r="BO277" s="129"/>
      <c r="BP277" s="358"/>
      <c r="BQ277" s="359"/>
      <c r="BR277" s="378" t="str">
        <f t="shared" si="102"/>
        <v/>
      </c>
      <c r="BS277" s="378"/>
      <c r="BT277" s="378"/>
      <c r="BU277" s="129"/>
      <c r="BV277" s="358"/>
      <c r="BW277" s="359"/>
      <c r="BX277" s="359"/>
      <c r="BY277" s="359"/>
      <c r="BZ277" s="359"/>
      <c r="CA277" s="126"/>
      <c r="CB277" s="127"/>
      <c r="CC277" s="358"/>
      <c r="CD277" s="127"/>
    </row>
    <row r="278" spans="1:82" ht="18" customHeight="1">
      <c r="A278" s="123"/>
      <c r="B278" s="123"/>
      <c r="C278" s="123"/>
      <c r="D278" s="123"/>
      <c r="E278" s="124"/>
      <c r="F278" s="125"/>
      <c r="G278" s="123"/>
      <c r="H278" s="123"/>
      <c r="I278" s="123"/>
      <c r="J278" s="123"/>
      <c r="K278" s="169"/>
      <c r="L278" s="124"/>
      <c r="M278" s="169"/>
      <c r="N278" s="127"/>
      <c r="O278" s="129"/>
      <c r="P278" s="129"/>
      <c r="Q278" s="129"/>
      <c r="R278" s="129"/>
      <c r="S278" s="379"/>
      <c r="T278" s="380"/>
      <c r="U278" s="364"/>
      <c r="V278" s="358"/>
      <c r="W278" s="359"/>
      <c r="X278" s="378" t="str">
        <f t="shared" si="103"/>
        <v/>
      </c>
      <c r="Y278" s="378"/>
      <c r="Z278" s="378"/>
      <c r="AA278" s="378"/>
      <c r="AB278" s="129"/>
      <c r="AC278" s="358"/>
      <c r="AD278" s="359"/>
      <c r="AE278" s="359"/>
      <c r="AF278" s="359"/>
      <c r="AG278" s="359"/>
      <c r="AH278" s="358"/>
      <c r="AI278" s="359"/>
      <c r="AJ278" s="378" t="str">
        <f t="shared" ref="AJ278:AJ309" si="105">IF(AH278="","",ROUND(AH278*AI278*1.31*1.7*0.4,0))</f>
        <v/>
      </c>
      <c r="AK278" s="378"/>
      <c r="AL278" s="378"/>
      <c r="AM278" s="378"/>
      <c r="AN278" s="358"/>
      <c r="AO278" s="359"/>
      <c r="AP278" s="378" t="str">
        <f t="shared" ref="AP278:AP309" si="106">IF(AN278="","",ROUND(AN278*AO278*1.31*1.7*0.4,0))</f>
        <v/>
      </c>
      <c r="AQ278" s="378"/>
      <c r="AR278" s="378"/>
      <c r="AS278" s="378"/>
      <c r="AT278" s="358"/>
      <c r="AU278" s="359"/>
      <c r="AV278" s="359"/>
      <c r="AW278" s="378" t="str">
        <f t="shared" ref="AW278:AW309" si="107">IF(AT278="","",ROUND(AT278*AU278*1.31*1.7*0.4,0))</f>
        <v/>
      </c>
      <c r="AX278" s="358"/>
      <c r="AY278" s="359"/>
      <c r="AZ278" s="359"/>
      <c r="BA278" s="378" t="str">
        <f t="shared" ref="BA278:BA309" si="108">IF(AX278="","",ROUND(AX278*AY278*1.31*1.7*0.4,0))</f>
        <v/>
      </c>
      <c r="BB278" s="358"/>
      <c r="BC278" s="359"/>
      <c r="BD278" s="359"/>
      <c r="BE278" s="378" t="str">
        <f t="shared" ref="BE278:BE309" si="109">IF(BB278="","",ROUND(BB278*BC278*1.31*1.7*0.4,0))</f>
        <v/>
      </c>
      <c r="BF278" s="358"/>
      <c r="BG278" s="359"/>
      <c r="BH278" s="378" t="str">
        <f t="shared" ref="BH278:BH309" si="110">IF(BF278="","",ROUND(BF278*BG278*1.31*1.7*0.4,0))</f>
        <v/>
      </c>
      <c r="BI278" s="378"/>
      <c r="BJ278" s="127"/>
      <c r="BK278" s="359"/>
      <c r="BL278" s="378" t="str">
        <f t="shared" ref="BL278:BL309" si="111">IF(BJ278="","",ROUND(BJ278*BK278*1.31*1.7*0.4,0))</f>
        <v/>
      </c>
      <c r="BM278" s="378"/>
      <c r="BN278" s="378" t="str">
        <f t="shared" si="104"/>
        <v/>
      </c>
      <c r="BO278" s="129"/>
      <c r="BP278" s="358"/>
      <c r="BQ278" s="359"/>
      <c r="BR278" s="378" t="str">
        <f t="shared" ref="BR278:BR309" si="112">IF(BP278="","",ROUND(BP278*BQ278*1.31*1.7*0.4,0))</f>
        <v/>
      </c>
      <c r="BS278" s="378"/>
      <c r="BT278" s="378"/>
      <c r="BU278" s="129"/>
      <c r="BV278" s="358"/>
      <c r="BW278" s="359"/>
      <c r="BX278" s="359"/>
      <c r="BY278" s="359"/>
      <c r="BZ278" s="359"/>
      <c r="CA278" s="126"/>
      <c r="CB278" s="127"/>
      <c r="CC278" s="358"/>
      <c r="CD278" s="127"/>
    </row>
    <row r="279" spans="1:82" ht="18" customHeight="1">
      <c r="A279" s="123"/>
      <c r="B279" s="123"/>
      <c r="C279" s="123"/>
      <c r="D279" s="123"/>
      <c r="E279" s="124"/>
      <c r="F279" s="125"/>
      <c r="G279" s="123"/>
      <c r="H279" s="123"/>
      <c r="I279" s="123"/>
      <c r="J279" s="123"/>
      <c r="K279" s="169"/>
      <c r="L279" s="124"/>
      <c r="M279" s="169"/>
      <c r="N279" s="127"/>
      <c r="O279" s="129"/>
      <c r="P279" s="129"/>
      <c r="Q279" s="129"/>
      <c r="R279" s="129"/>
      <c r="S279" s="379"/>
      <c r="T279" s="380"/>
      <c r="U279" s="364"/>
      <c r="V279" s="358"/>
      <c r="W279" s="359"/>
      <c r="X279" s="378" t="str">
        <f t="shared" ref="X279:X309" si="113">IF(V279="","",ROUND(V279*W279*1.31*1.7*0.4,0))</f>
        <v/>
      </c>
      <c r="Y279" s="378"/>
      <c r="Z279" s="378"/>
      <c r="AA279" s="378"/>
      <c r="AB279" s="129"/>
      <c r="AC279" s="358"/>
      <c r="AD279" s="359"/>
      <c r="AE279" s="359"/>
      <c r="AF279" s="359"/>
      <c r="AG279" s="359"/>
      <c r="AH279" s="358"/>
      <c r="AI279" s="359"/>
      <c r="AJ279" s="378" t="str">
        <f t="shared" si="105"/>
        <v/>
      </c>
      <c r="AK279" s="378"/>
      <c r="AL279" s="378"/>
      <c r="AM279" s="378"/>
      <c r="AN279" s="358"/>
      <c r="AO279" s="359"/>
      <c r="AP279" s="378" t="str">
        <f t="shared" si="106"/>
        <v/>
      </c>
      <c r="AQ279" s="378"/>
      <c r="AR279" s="378"/>
      <c r="AS279" s="378"/>
      <c r="AT279" s="358"/>
      <c r="AU279" s="359"/>
      <c r="AV279" s="359"/>
      <c r="AW279" s="378" t="str">
        <f t="shared" si="107"/>
        <v/>
      </c>
      <c r="AX279" s="358"/>
      <c r="AY279" s="359"/>
      <c r="AZ279" s="359"/>
      <c r="BA279" s="378" t="str">
        <f t="shared" si="108"/>
        <v/>
      </c>
      <c r="BB279" s="358"/>
      <c r="BC279" s="359"/>
      <c r="BD279" s="359"/>
      <c r="BE279" s="378" t="str">
        <f t="shared" si="109"/>
        <v/>
      </c>
      <c r="BF279" s="358"/>
      <c r="BG279" s="359"/>
      <c r="BH279" s="378" t="str">
        <f t="shared" si="110"/>
        <v/>
      </c>
      <c r="BI279" s="378"/>
      <c r="BJ279" s="127"/>
      <c r="BK279" s="359"/>
      <c r="BL279" s="378" t="str">
        <f t="shared" si="111"/>
        <v/>
      </c>
      <c r="BM279" s="378"/>
      <c r="BN279" s="378" t="str">
        <f t="shared" si="104"/>
        <v/>
      </c>
      <c r="BO279" s="129"/>
      <c r="BP279" s="358"/>
      <c r="BQ279" s="359"/>
      <c r="BR279" s="378" t="str">
        <f t="shared" si="112"/>
        <v/>
      </c>
      <c r="BS279" s="378"/>
      <c r="BT279" s="378"/>
      <c r="BU279" s="129"/>
      <c r="BV279" s="358"/>
      <c r="BW279" s="359"/>
      <c r="BX279" s="359"/>
      <c r="BY279" s="359"/>
      <c r="BZ279" s="359"/>
      <c r="CA279" s="126"/>
      <c r="CB279" s="127"/>
      <c r="CC279" s="358"/>
      <c r="CD279" s="127"/>
    </row>
    <row r="280" spans="1:82" ht="18" customHeight="1">
      <c r="A280" s="123"/>
      <c r="B280" s="123"/>
      <c r="C280" s="123"/>
      <c r="D280" s="123"/>
      <c r="E280" s="124"/>
      <c r="F280" s="125"/>
      <c r="G280" s="123"/>
      <c r="H280" s="123"/>
      <c r="I280" s="123"/>
      <c r="J280" s="123"/>
      <c r="K280" s="169"/>
      <c r="L280" s="124"/>
      <c r="M280" s="169"/>
      <c r="N280" s="127"/>
      <c r="O280" s="129"/>
      <c r="P280" s="129"/>
      <c r="Q280" s="129"/>
      <c r="R280" s="129"/>
      <c r="S280" s="379"/>
      <c r="T280" s="380"/>
      <c r="U280" s="364"/>
      <c r="V280" s="358"/>
      <c r="W280" s="359"/>
      <c r="X280" s="378" t="str">
        <f t="shared" si="113"/>
        <v/>
      </c>
      <c r="Y280" s="378"/>
      <c r="Z280" s="378"/>
      <c r="AA280" s="378"/>
      <c r="AB280" s="129"/>
      <c r="AC280" s="358"/>
      <c r="AD280" s="359"/>
      <c r="AE280" s="359"/>
      <c r="AF280" s="359"/>
      <c r="AG280" s="359"/>
      <c r="AH280" s="358"/>
      <c r="AI280" s="359"/>
      <c r="AJ280" s="378" t="str">
        <f t="shared" si="105"/>
        <v/>
      </c>
      <c r="AK280" s="378"/>
      <c r="AL280" s="378"/>
      <c r="AM280" s="378"/>
      <c r="AN280" s="358"/>
      <c r="AO280" s="359"/>
      <c r="AP280" s="378" t="str">
        <f t="shared" si="106"/>
        <v/>
      </c>
      <c r="AQ280" s="378"/>
      <c r="AR280" s="378"/>
      <c r="AS280" s="378"/>
      <c r="AT280" s="358"/>
      <c r="AU280" s="359"/>
      <c r="AV280" s="359"/>
      <c r="AW280" s="378" t="str">
        <f t="shared" si="107"/>
        <v/>
      </c>
      <c r="AX280" s="358"/>
      <c r="AY280" s="359"/>
      <c r="AZ280" s="359"/>
      <c r="BA280" s="378" t="str">
        <f t="shared" si="108"/>
        <v/>
      </c>
      <c r="BB280" s="358"/>
      <c r="BC280" s="359"/>
      <c r="BD280" s="359"/>
      <c r="BE280" s="378" t="str">
        <f t="shared" si="109"/>
        <v/>
      </c>
      <c r="BF280" s="358"/>
      <c r="BG280" s="359"/>
      <c r="BH280" s="378" t="str">
        <f t="shared" si="110"/>
        <v/>
      </c>
      <c r="BI280" s="378"/>
      <c r="BJ280" s="127"/>
      <c r="BK280" s="359"/>
      <c r="BL280" s="378" t="str">
        <f t="shared" si="111"/>
        <v/>
      </c>
      <c r="BM280" s="378"/>
      <c r="BN280" s="378" t="str">
        <f t="shared" si="104"/>
        <v/>
      </c>
      <c r="BO280" s="129"/>
      <c r="BP280" s="358"/>
      <c r="BQ280" s="359"/>
      <c r="BR280" s="378" t="str">
        <f t="shared" si="112"/>
        <v/>
      </c>
      <c r="BS280" s="378"/>
      <c r="BT280" s="378"/>
      <c r="BU280" s="129"/>
      <c r="BV280" s="358"/>
      <c r="BW280" s="359"/>
      <c r="BX280" s="359"/>
      <c r="BY280" s="359"/>
      <c r="BZ280" s="359"/>
      <c r="CA280" s="126"/>
      <c r="CB280" s="127"/>
      <c r="CC280" s="358"/>
      <c r="CD280" s="127"/>
    </row>
    <row r="281" spans="1:82" ht="18" customHeight="1">
      <c r="A281" s="123"/>
      <c r="B281" s="123"/>
      <c r="C281" s="123"/>
      <c r="D281" s="123"/>
      <c r="E281" s="124"/>
      <c r="F281" s="125"/>
      <c r="G281" s="123"/>
      <c r="H281" s="123"/>
      <c r="I281" s="123"/>
      <c r="J281" s="123"/>
      <c r="K281" s="169"/>
      <c r="L281" s="124"/>
      <c r="M281" s="169"/>
      <c r="N281" s="127"/>
      <c r="O281" s="129"/>
      <c r="P281" s="129"/>
      <c r="Q281" s="129"/>
      <c r="R281" s="129"/>
      <c r="S281" s="379"/>
      <c r="T281" s="380"/>
      <c r="U281" s="364"/>
      <c r="V281" s="358"/>
      <c r="W281" s="359"/>
      <c r="X281" s="378" t="str">
        <f t="shared" si="113"/>
        <v/>
      </c>
      <c r="Y281" s="378"/>
      <c r="Z281" s="378"/>
      <c r="AA281" s="378"/>
      <c r="AB281" s="129"/>
      <c r="AC281" s="358"/>
      <c r="AD281" s="359"/>
      <c r="AE281" s="359"/>
      <c r="AF281" s="359"/>
      <c r="AG281" s="359"/>
      <c r="AH281" s="358"/>
      <c r="AI281" s="359"/>
      <c r="AJ281" s="378" t="str">
        <f t="shared" si="105"/>
        <v/>
      </c>
      <c r="AK281" s="378"/>
      <c r="AL281" s="378"/>
      <c r="AM281" s="378"/>
      <c r="AN281" s="358"/>
      <c r="AO281" s="359"/>
      <c r="AP281" s="378" t="str">
        <f t="shared" si="106"/>
        <v/>
      </c>
      <c r="AQ281" s="378"/>
      <c r="AR281" s="378"/>
      <c r="AS281" s="378"/>
      <c r="AT281" s="358"/>
      <c r="AU281" s="359"/>
      <c r="AV281" s="359"/>
      <c r="AW281" s="378" t="str">
        <f t="shared" si="107"/>
        <v/>
      </c>
      <c r="AX281" s="358"/>
      <c r="AY281" s="359"/>
      <c r="AZ281" s="359"/>
      <c r="BA281" s="378" t="str">
        <f t="shared" si="108"/>
        <v/>
      </c>
      <c r="BB281" s="358"/>
      <c r="BC281" s="359"/>
      <c r="BD281" s="359"/>
      <c r="BE281" s="378" t="str">
        <f t="shared" si="109"/>
        <v/>
      </c>
      <c r="BF281" s="358"/>
      <c r="BG281" s="359"/>
      <c r="BH281" s="378" t="str">
        <f t="shared" si="110"/>
        <v/>
      </c>
      <c r="BI281" s="378"/>
      <c r="BJ281" s="127"/>
      <c r="BK281" s="359"/>
      <c r="BL281" s="378" t="str">
        <f t="shared" si="111"/>
        <v/>
      </c>
      <c r="BM281" s="378"/>
      <c r="BN281" s="378" t="str">
        <f t="shared" si="104"/>
        <v/>
      </c>
      <c r="BO281" s="129"/>
      <c r="BP281" s="358"/>
      <c r="BQ281" s="359"/>
      <c r="BR281" s="378" t="str">
        <f t="shared" si="112"/>
        <v/>
      </c>
      <c r="BS281" s="378"/>
      <c r="BT281" s="378"/>
      <c r="BU281" s="129"/>
      <c r="BV281" s="358"/>
      <c r="BW281" s="359"/>
      <c r="BX281" s="359"/>
      <c r="BY281" s="359"/>
      <c r="BZ281" s="359"/>
      <c r="CA281" s="126"/>
      <c r="CB281" s="127"/>
      <c r="CC281" s="358"/>
      <c r="CD281" s="127"/>
    </row>
    <row r="282" spans="1:82" ht="18" customHeight="1">
      <c r="A282" s="123"/>
      <c r="B282" s="123"/>
      <c r="C282" s="123"/>
      <c r="D282" s="123"/>
      <c r="E282" s="124"/>
      <c r="F282" s="125"/>
      <c r="G282" s="123"/>
      <c r="H282" s="123"/>
      <c r="I282" s="123"/>
      <c r="J282" s="123"/>
      <c r="K282" s="169"/>
      <c r="L282" s="124"/>
      <c r="M282" s="169"/>
      <c r="N282" s="127"/>
      <c r="O282" s="129"/>
      <c r="P282" s="129"/>
      <c r="Q282" s="129"/>
      <c r="R282" s="129"/>
      <c r="S282" s="379"/>
      <c r="T282" s="380"/>
      <c r="U282" s="364"/>
      <c r="V282" s="358"/>
      <c r="W282" s="359"/>
      <c r="X282" s="378" t="str">
        <f t="shared" si="113"/>
        <v/>
      </c>
      <c r="Y282" s="378"/>
      <c r="Z282" s="378"/>
      <c r="AA282" s="378"/>
      <c r="AB282" s="129"/>
      <c r="AC282" s="358"/>
      <c r="AD282" s="359"/>
      <c r="AE282" s="359"/>
      <c r="AF282" s="359"/>
      <c r="AG282" s="359"/>
      <c r="AH282" s="358"/>
      <c r="AI282" s="359"/>
      <c r="AJ282" s="378" t="str">
        <f t="shared" si="105"/>
        <v/>
      </c>
      <c r="AK282" s="378"/>
      <c r="AL282" s="378"/>
      <c r="AM282" s="378"/>
      <c r="AN282" s="358"/>
      <c r="AO282" s="359"/>
      <c r="AP282" s="378" t="str">
        <f t="shared" si="106"/>
        <v/>
      </c>
      <c r="AQ282" s="378"/>
      <c r="AR282" s="378"/>
      <c r="AS282" s="378"/>
      <c r="AT282" s="358"/>
      <c r="AU282" s="359"/>
      <c r="AV282" s="359"/>
      <c r="AW282" s="378" t="str">
        <f t="shared" si="107"/>
        <v/>
      </c>
      <c r="AX282" s="358"/>
      <c r="AY282" s="359"/>
      <c r="AZ282" s="359"/>
      <c r="BA282" s="378" t="str">
        <f t="shared" si="108"/>
        <v/>
      </c>
      <c r="BB282" s="358"/>
      <c r="BC282" s="359"/>
      <c r="BD282" s="359"/>
      <c r="BE282" s="378" t="str">
        <f t="shared" si="109"/>
        <v/>
      </c>
      <c r="BF282" s="358"/>
      <c r="BG282" s="359"/>
      <c r="BH282" s="378" t="str">
        <f t="shared" si="110"/>
        <v/>
      </c>
      <c r="BI282" s="378"/>
      <c r="BJ282" s="127"/>
      <c r="BK282" s="359"/>
      <c r="BL282" s="378" t="str">
        <f t="shared" si="111"/>
        <v/>
      </c>
      <c r="BM282" s="378"/>
      <c r="BN282" s="378" t="str">
        <f t="shared" si="104"/>
        <v/>
      </c>
      <c r="BO282" s="129"/>
      <c r="BP282" s="358"/>
      <c r="BQ282" s="359"/>
      <c r="BR282" s="378" t="str">
        <f t="shared" si="112"/>
        <v/>
      </c>
      <c r="BS282" s="378"/>
      <c r="BT282" s="378"/>
      <c r="BU282" s="129"/>
      <c r="BV282" s="358"/>
      <c r="BW282" s="359"/>
      <c r="BX282" s="359"/>
      <c r="BY282" s="359"/>
      <c r="BZ282" s="359"/>
      <c r="CA282" s="126"/>
      <c r="CB282" s="127"/>
      <c r="CC282" s="358"/>
      <c r="CD282" s="127"/>
    </row>
    <row r="283" spans="1:82" ht="18" customHeight="1">
      <c r="A283" s="123"/>
      <c r="B283" s="123"/>
      <c r="C283" s="123"/>
      <c r="D283" s="123"/>
      <c r="E283" s="124"/>
      <c r="F283" s="125"/>
      <c r="G283" s="123"/>
      <c r="H283" s="123"/>
      <c r="I283" s="123"/>
      <c r="J283" s="123"/>
      <c r="K283" s="169"/>
      <c r="L283" s="124"/>
      <c r="M283" s="169"/>
      <c r="N283" s="127"/>
      <c r="O283" s="129"/>
      <c r="P283" s="129"/>
      <c r="Q283" s="129"/>
      <c r="R283" s="129"/>
      <c r="S283" s="379"/>
      <c r="T283" s="380"/>
      <c r="U283" s="364"/>
      <c r="V283" s="358"/>
      <c r="W283" s="359"/>
      <c r="X283" s="378" t="str">
        <f t="shared" si="113"/>
        <v/>
      </c>
      <c r="Y283" s="378"/>
      <c r="Z283" s="378"/>
      <c r="AA283" s="378"/>
      <c r="AB283" s="129"/>
      <c r="AC283" s="358"/>
      <c r="AD283" s="359"/>
      <c r="AE283" s="359"/>
      <c r="AF283" s="359"/>
      <c r="AG283" s="359"/>
      <c r="AH283" s="358"/>
      <c r="AI283" s="359"/>
      <c r="AJ283" s="378" t="str">
        <f t="shared" si="105"/>
        <v/>
      </c>
      <c r="AK283" s="378"/>
      <c r="AL283" s="378"/>
      <c r="AM283" s="378"/>
      <c r="AN283" s="358"/>
      <c r="AO283" s="359"/>
      <c r="AP283" s="378" t="str">
        <f t="shared" si="106"/>
        <v/>
      </c>
      <c r="AQ283" s="378"/>
      <c r="AR283" s="378"/>
      <c r="AS283" s="378"/>
      <c r="AT283" s="358"/>
      <c r="AU283" s="359"/>
      <c r="AV283" s="359"/>
      <c r="AW283" s="378" t="str">
        <f t="shared" si="107"/>
        <v/>
      </c>
      <c r="AX283" s="358"/>
      <c r="AY283" s="359"/>
      <c r="AZ283" s="359"/>
      <c r="BA283" s="378" t="str">
        <f t="shared" si="108"/>
        <v/>
      </c>
      <c r="BB283" s="358"/>
      <c r="BC283" s="359"/>
      <c r="BD283" s="359"/>
      <c r="BE283" s="378" t="str">
        <f t="shared" si="109"/>
        <v/>
      </c>
      <c r="BF283" s="358"/>
      <c r="BG283" s="359"/>
      <c r="BH283" s="378" t="str">
        <f t="shared" si="110"/>
        <v/>
      </c>
      <c r="BI283" s="378"/>
      <c r="BJ283" s="127"/>
      <c r="BK283" s="359"/>
      <c r="BL283" s="378" t="str">
        <f t="shared" si="111"/>
        <v/>
      </c>
      <c r="BM283" s="378"/>
      <c r="BN283" s="378" t="str">
        <f t="shared" si="104"/>
        <v/>
      </c>
      <c r="BO283" s="129"/>
      <c r="BP283" s="358"/>
      <c r="BQ283" s="359"/>
      <c r="BR283" s="378" t="str">
        <f t="shared" si="112"/>
        <v/>
      </c>
      <c r="BS283" s="378"/>
      <c r="BT283" s="378"/>
      <c r="BU283" s="129"/>
      <c r="BV283" s="358"/>
      <c r="BW283" s="359"/>
      <c r="BX283" s="359"/>
      <c r="BY283" s="359"/>
      <c r="BZ283" s="359"/>
      <c r="CA283" s="126"/>
      <c r="CB283" s="127"/>
      <c r="CC283" s="358"/>
      <c r="CD283" s="127"/>
    </row>
    <row r="284" spans="1:82" ht="18" customHeight="1">
      <c r="A284" s="123"/>
      <c r="B284" s="123"/>
      <c r="C284" s="123"/>
      <c r="D284" s="123"/>
      <c r="E284" s="124"/>
      <c r="F284" s="125"/>
      <c r="G284" s="123"/>
      <c r="H284" s="123"/>
      <c r="I284" s="123"/>
      <c r="J284" s="123"/>
      <c r="K284" s="169"/>
      <c r="L284" s="124"/>
      <c r="M284" s="169"/>
      <c r="N284" s="127"/>
      <c r="O284" s="129"/>
      <c r="P284" s="129"/>
      <c r="Q284" s="129"/>
      <c r="R284" s="129"/>
      <c r="S284" s="379"/>
      <c r="T284" s="380"/>
      <c r="U284" s="364"/>
      <c r="V284" s="358"/>
      <c r="W284" s="359"/>
      <c r="X284" s="378" t="str">
        <f t="shared" si="113"/>
        <v/>
      </c>
      <c r="Y284" s="378"/>
      <c r="Z284" s="378"/>
      <c r="AA284" s="378"/>
      <c r="AB284" s="129"/>
      <c r="AC284" s="358"/>
      <c r="AD284" s="359"/>
      <c r="AE284" s="359"/>
      <c r="AF284" s="359"/>
      <c r="AG284" s="359"/>
      <c r="AH284" s="358"/>
      <c r="AI284" s="359"/>
      <c r="AJ284" s="378" t="str">
        <f t="shared" si="105"/>
        <v/>
      </c>
      <c r="AK284" s="378"/>
      <c r="AL284" s="378"/>
      <c r="AM284" s="378"/>
      <c r="AN284" s="358"/>
      <c r="AO284" s="359"/>
      <c r="AP284" s="378" t="str">
        <f t="shared" si="106"/>
        <v/>
      </c>
      <c r="AQ284" s="378"/>
      <c r="AR284" s="378"/>
      <c r="AS284" s="378"/>
      <c r="AT284" s="358"/>
      <c r="AU284" s="359"/>
      <c r="AV284" s="359"/>
      <c r="AW284" s="378" t="str">
        <f t="shared" si="107"/>
        <v/>
      </c>
      <c r="AX284" s="358"/>
      <c r="AY284" s="359"/>
      <c r="AZ284" s="359"/>
      <c r="BA284" s="378" t="str">
        <f t="shared" si="108"/>
        <v/>
      </c>
      <c r="BB284" s="358"/>
      <c r="BC284" s="359"/>
      <c r="BD284" s="359"/>
      <c r="BE284" s="378" t="str">
        <f t="shared" si="109"/>
        <v/>
      </c>
      <c r="BF284" s="358"/>
      <c r="BG284" s="359"/>
      <c r="BH284" s="378" t="str">
        <f t="shared" si="110"/>
        <v/>
      </c>
      <c r="BI284" s="378"/>
      <c r="BJ284" s="127"/>
      <c r="BK284" s="359"/>
      <c r="BL284" s="378" t="str">
        <f t="shared" si="111"/>
        <v/>
      </c>
      <c r="BM284" s="378"/>
      <c r="BN284" s="378" t="str">
        <f t="shared" si="104"/>
        <v/>
      </c>
      <c r="BO284" s="129"/>
      <c r="BP284" s="358"/>
      <c r="BQ284" s="359"/>
      <c r="BR284" s="378" t="str">
        <f t="shared" si="112"/>
        <v/>
      </c>
      <c r="BS284" s="378"/>
      <c r="BT284" s="378"/>
      <c r="BU284" s="129"/>
      <c r="BV284" s="358"/>
      <c r="BW284" s="359"/>
      <c r="BX284" s="359"/>
      <c r="BY284" s="359"/>
      <c r="BZ284" s="359"/>
      <c r="CA284" s="126"/>
      <c r="CB284" s="127"/>
      <c r="CC284" s="358"/>
      <c r="CD284" s="127"/>
    </row>
    <row r="285" spans="1:82" ht="18" customHeight="1">
      <c r="A285" s="123"/>
      <c r="B285" s="123"/>
      <c r="C285" s="123"/>
      <c r="D285" s="123"/>
      <c r="E285" s="124"/>
      <c r="F285" s="125"/>
      <c r="G285" s="123"/>
      <c r="H285" s="123"/>
      <c r="I285" s="123"/>
      <c r="J285" s="123"/>
      <c r="K285" s="169"/>
      <c r="L285" s="124"/>
      <c r="M285" s="169"/>
      <c r="N285" s="127"/>
      <c r="O285" s="129"/>
      <c r="P285" s="129"/>
      <c r="Q285" s="129"/>
      <c r="R285" s="129"/>
      <c r="S285" s="379"/>
      <c r="T285" s="380"/>
      <c r="U285" s="364"/>
      <c r="V285" s="358"/>
      <c r="W285" s="359"/>
      <c r="X285" s="378" t="str">
        <f t="shared" si="113"/>
        <v/>
      </c>
      <c r="Y285" s="378"/>
      <c r="Z285" s="378"/>
      <c r="AA285" s="378"/>
      <c r="AB285" s="129"/>
      <c r="AC285" s="358"/>
      <c r="AD285" s="359"/>
      <c r="AE285" s="359"/>
      <c r="AF285" s="359"/>
      <c r="AG285" s="359"/>
      <c r="AH285" s="358"/>
      <c r="AI285" s="359"/>
      <c r="AJ285" s="378" t="str">
        <f t="shared" si="105"/>
        <v/>
      </c>
      <c r="AK285" s="378"/>
      <c r="AL285" s="378"/>
      <c r="AM285" s="378"/>
      <c r="AN285" s="358"/>
      <c r="AO285" s="359"/>
      <c r="AP285" s="378" t="str">
        <f t="shared" si="106"/>
        <v/>
      </c>
      <c r="AQ285" s="378"/>
      <c r="AR285" s="378"/>
      <c r="AS285" s="378"/>
      <c r="AT285" s="358"/>
      <c r="AU285" s="359"/>
      <c r="AV285" s="359"/>
      <c r="AW285" s="378" t="str">
        <f t="shared" si="107"/>
        <v/>
      </c>
      <c r="AX285" s="358"/>
      <c r="AY285" s="359"/>
      <c r="AZ285" s="359"/>
      <c r="BA285" s="378" t="str">
        <f t="shared" si="108"/>
        <v/>
      </c>
      <c r="BB285" s="358"/>
      <c r="BC285" s="359"/>
      <c r="BD285" s="359"/>
      <c r="BE285" s="378" t="str">
        <f t="shared" si="109"/>
        <v/>
      </c>
      <c r="BF285" s="358"/>
      <c r="BG285" s="359"/>
      <c r="BH285" s="378" t="str">
        <f t="shared" si="110"/>
        <v/>
      </c>
      <c r="BI285" s="378"/>
      <c r="BJ285" s="127"/>
      <c r="BK285" s="359"/>
      <c r="BL285" s="378" t="str">
        <f t="shared" si="111"/>
        <v/>
      </c>
      <c r="BM285" s="378"/>
      <c r="BN285" s="378" t="str">
        <f t="shared" si="104"/>
        <v/>
      </c>
      <c r="BO285" s="129"/>
      <c r="BP285" s="358"/>
      <c r="BQ285" s="359"/>
      <c r="BR285" s="378" t="str">
        <f t="shared" si="112"/>
        <v/>
      </c>
      <c r="BS285" s="378"/>
      <c r="BT285" s="378"/>
      <c r="BU285" s="129"/>
      <c r="BV285" s="358"/>
      <c r="BW285" s="359"/>
      <c r="BX285" s="359"/>
      <c r="BY285" s="359"/>
      <c r="BZ285" s="359"/>
      <c r="CA285" s="126"/>
      <c r="CB285" s="127"/>
      <c r="CC285" s="358"/>
      <c r="CD285" s="127"/>
    </row>
    <row r="286" spans="1:82" ht="18" customHeight="1">
      <c r="A286" s="123"/>
      <c r="B286" s="123"/>
      <c r="C286" s="123"/>
      <c r="D286" s="123"/>
      <c r="E286" s="124"/>
      <c r="F286" s="125"/>
      <c r="G286" s="123"/>
      <c r="H286" s="123"/>
      <c r="I286" s="123"/>
      <c r="J286" s="123"/>
      <c r="K286" s="169"/>
      <c r="L286" s="124"/>
      <c r="M286" s="169"/>
      <c r="N286" s="127"/>
      <c r="O286" s="129"/>
      <c r="P286" s="129"/>
      <c r="Q286" s="129"/>
      <c r="R286" s="129"/>
      <c r="S286" s="379"/>
      <c r="T286" s="380"/>
      <c r="U286" s="364"/>
      <c r="V286" s="358"/>
      <c r="W286" s="359"/>
      <c r="X286" s="378" t="str">
        <f t="shared" si="113"/>
        <v/>
      </c>
      <c r="Y286" s="378"/>
      <c r="Z286" s="378"/>
      <c r="AA286" s="378"/>
      <c r="AB286" s="129"/>
      <c r="AC286" s="358"/>
      <c r="AD286" s="359"/>
      <c r="AE286" s="359"/>
      <c r="AF286" s="359"/>
      <c r="AG286" s="359"/>
      <c r="AH286" s="358"/>
      <c r="AI286" s="359"/>
      <c r="AJ286" s="378" t="str">
        <f t="shared" si="105"/>
        <v/>
      </c>
      <c r="AK286" s="378"/>
      <c r="AL286" s="378"/>
      <c r="AM286" s="378"/>
      <c r="AN286" s="358"/>
      <c r="AO286" s="359"/>
      <c r="AP286" s="378" t="str">
        <f t="shared" si="106"/>
        <v/>
      </c>
      <c r="AQ286" s="378"/>
      <c r="AR286" s="378"/>
      <c r="AS286" s="378"/>
      <c r="AT286" s="358"/>
      <c r="AU286" s="359"/>
      <c r="AV286" s="359"/>
      <c r="AW286" s="378" t="str">
        <f t="shared" si="107"/>
        <v/>
      </c>
      <c r="AX286" s="358"/>
      <c r="AY286" s="359"/>
      <c r="AZ286" s="359"/>
      <c r="BA286" s="378" t="str">
        <f t="shared" si="108"/>
        <v/>
      </c>
      <c r="BB286" s="358"/>
      <c r="BC286" s="359"/>
      <c r="BD286" s="359"/>
      <c r="BE286" s="378" t="str">
        <f t="shared" si="109"/>
        <v/>
      </c>
      <c r="BF286" s="358"/>
      <c r="BG286" s="359"/>
      <c r="BH286" s="378" t="str">
        <f t="shared" si="110"/>
        <v/>
      </c>
      <c r="BI286" s="378"/>
      <c r="BJ286" s="127"/>
      <c r="BK286" s="359"/>
      <c r="BL286" s="378" t="str">
        <f t="shared" si="111"/>
        <v/>
      </c>
      <c r="BM286" s="378"/>
      <c r="BN286" s="378" t="str">
        <f t="shared" si="104"/>
        <v/>
      </c>
      <c r="BO286" s="129"/>
      <c r="BP286" s="358"/>
      <c r="BQ286" s="359"/>
      <c r="BR286" s="378" t="str">
        <f t="shared" si="112"/>
        <v/>
      </c>
      <c r="BS286" s="378"/>
      <c r="BT286" s="378"/>
      <c r="BU286" s="129"/>
      <c r="BV286" s="358"/>
      <c r="BW286" s="359"/>
      <c r="BX286" s="359"/>
      <c r="BY286" s="359"/>
      <c r="BZ286" s="359"/>
      <c r="CA286" s="126"/>
      <c r="CB286" s="127"/>
      <c r="CC286" s="358"/>
      <c r="CD286" s="127"/>
    </row>
    <row r="287" spans="1:82" ht="18" customHeight="1">
      <c r="A287" s="123"/>
      <c r="B287" s="123"/>
      <c r="C287" s="123"/>
      <c r="D287" s="123"/>
      <c r="E287" s="124"/>
      <c r="F287" s="125"/>
      <c r="G287" s="123"/>
      <c r="H287" s="123"/>
      <c r="I287" s="123"/>
      <c r="J287" s="123"/>
      <c r="K287" s="169"/>
      <c r="L287" s="124"/>
      <c r="M287" s="169"/>
      <c r="N287" s="127"/>
      <c r="O287" s="129"/>
      <c r="P287" s="129"/>
      <c r="Q287" s="129"/>
      <c r="R287" s="129"/>
      <c r="S287" s="379"/>
      <c r="T287" s="380"/>
      <c r="U287" s="364"/>
      <c r="V287" s="358"/>
      <c r="W287" s="359"/>
      <c r="X287" s="378" t="str">
        <f t="shared" si="113"/>
        <v/>
      </c>
      <c r="Y287" s="378"/>
      <c r="Z287" s="378"/>
      <c r="AA287" s="378"/>
      <c r="AB287" s="129"/>
      <c r="AC287" s="358"/>
      <c r="AD287" s="359"/>
      <c r="AE287" s="359"/>
      <c r="AF287" s="359"/>
      <c r="AG287" s="359"/>
      <c r="AH287" s="358"/>
      <c r="AI287" s="359"/>
      <c r="AJ287" s="378" t="str">
        <f t="shared" si="105"/>
        <v/>
      </c>
      <c r="AK287" s="378"/>
      <c r="AL287" s="378"/>
      <c r="AM287" s="378"/>
      <c r="AN287" s="358"/>
      <c r="AO287" s="359"/>
      <c r="AP287" s="378" t="str">
        <f t="shared" si="106"/>
        <v/>
      </c>
      <c r="AQ287" s="378"/>
      <c r="AR287" s="378"/>
      <c r="AS287" s="378"/>
      <c r="AT287" s="358"/>
      <c r="AU287" s="359"/>
      <c r="AV287" s="359"/>
      <c r="AW287" s="378" t="str">
        <f t="shared" si="107"/>
        <v/>
      </c>
      <c r="AX287" s="358"/>
      <c r="AY287" s="359"/>
      <c r="AZ287" s="359"/>
      <c r="BA287" s="378" t="str">
        <f t="shared" si="108"/>
        <v/>
      </c>
      <c r="BB287" s="358"/>
      <c r="BC287" s="359"/>
      <c r="BD287" s="359"/>
      <c r="BE287" s="378" t="str">
        <f t="shared" si="109"/>
        <v/>
      </c>
      <c r="BF287" s="358"/>
      <c r="BG287" s="359"/>
      <c r="BH287" s="378" t="str">
        <f t="shared" si="110"/>
        <v/>
      </c>
      <c r="BI287" s="378"/>
      <c r="BJ287" s="127"/>
      <c r="BK287" s="359"/>
      <c r="BL287" s="378" t="str">
        <f t="shared" si="111"/>
        <v/>
      </c>
      <c r="BM287" s="378"/>
      <c r="BN287" s="378" t="str">
        <f t="shared" si="104"/>
        <v/>
      </c>
      <c r="BO287" s="129"/>
      <c r="BP287" s="358"/>
      <c r="BQ287" s="359"/>
      <c r="BR287" s="378" t="str">
        <f t="shared" si="112"/>
        <v/>
      </c>
      <c r="BS287" s="378"/>
      <c r="BT287" s="378"/>
      <c r="BU287" s="129"/>
      <c r="BV287" s="358"/>
      <c r="BW287" s="359"/>
      <c r="BX287" s="359"/>
      <c r="BY287" s="359"/>
      <c r="BZ287" s="359"/>
      <c r="CA287" s="126"/>
      <c r="CB287" s="127"/>
      <c r="CC287" s="358"/>
      <c r="CD287" s="127"/>
    </row>
    <row r="288" spans="1:82" ht="18" customHeight="1">
      <c r="A288" s="123"/>
      <c r="B288" s="123"/>
      <c r="C288" s="123"/>
      <c r="D288" s="123"/>
      <c r="E288" s="124"/>
      <c r="F288" s="125"/>
      <c r="G288" s="123"/>
      <c r="H288" s="123"/>
      <c r="I288" s="123"/>
      <c r="J288" s="123"/>
      <c r="K288" s="169"/>
      <c r="L288" s="124"/>
      <c r="M288" s="169"/>
      <c r="N288" s="127"/>
      <c r="O288" s="129"/>
      <c r="P288" s="129"/>
      <c r="Q288" s="129"/>
      <c r="R288" s="129"/>
      <c r="S288" s="379"/>
      <c r="T288" s="380"/>
      <c r="U288" s="364"/>
      <c r="V288" s="358"/>
      <c r="W288" s="359"/>
      <c r="X288" s="378" t="str">
        <f t="shared" si="113"/>
        <v/>
      </c>
      <c r="Y288" s="378"/>
      <c r="Z288" s="378"/>
      <c r="AA288" s="378"/>
      <c r="AB288" s="129"/>
      <c r="AC288" s="358"/>
      <c r="AD288" s="359"/>
      <c r="AE288" s="359"/>
      <c r="AF288" s="359"/>
      <c r="AG288" s="359"/>
      <c r="AH288" s="358"/>
      <c r="AI288" s="359"/>
      <c r="AJ288" s="378" t="str">
        <f t="shared" si="105"/>
        <v/>
      </c>
      <c r="AK288" s="378"/>
      <c r="AL288" s="378"/>
      <c r="AM288" s="378"/>
      <c r="AN288" s="358"/>
      <c r="AO288" s="359"/>
      <c r="AP288" s="378" t="str">
        <f t="shared" si="106"/>
        <v/>
      </c>
      <c r="AQ288" s="378"/>
      <c r="AR288" s="378"/>
      <c r="AS288" s="378"/>
      <c r="AT288" s="358"/>
      <c r="AU288" s="359"/>
      <c r="AV288" s="359"/>
      <c r="AW288" s="378" t="str">
        <f t="shared" si="107"/>
        <v/>
      </c>
      <c r="AX288" s="358"/>
      <c r="AY288" s="359"/>
      <c r="AZ288" s="359"/>
      <c r="BA288" s="378" t="str">
        <f t="shared" si="108"/>
        <v/>
      </c>
      <c r="BB288" s="358"/>
      <c r="BC288" s="359"/>
      <c r="BD288" s="359"/>
      <c r="BE288" s="378" t="str">
        <f t="shared" si="109"/>
        <v/>
      </c>
      <c r="BF288" s="358"/>
      <c r="BG288" s="359"/>
      <c r="BH288" s="378" t="str">
        <f t="shared" si="110"/>
        <v/>
      </c>
      <c r="BI288" s="378"/>
      <c r="BJ288" s="127"/>
      <c r="BK288" s="359"/>
      <c r="BL288" s="378" t="str">
        <f t="shared" si="111"/>
        <v/>
      </c>
      <c r="BM288" s="378"/>
      <c r="BN288" s="378" t="str">
        <f t="shared" si="104"/>
        <v/>
      </c>
      <c r="BO288" s="129"/>
      <c r="BP288" s="358"/>
      <c r="BQ288" s="359"/>
      <c r="BR288" s="378" t="str">
        <f t="shared" si="112"/>
        <v/>
      </c>
      <c r="BS288" s="378"/>
      <c r="BT288" s="378"/>
      <c r="BU288" s="129"/>
      <c r="BV288" s="358"/>
      <c r="BW288" s="359"/>
      <c r="BX288" s="359"/>
      <c r="BY288" s="359"/>
      <c r="BZ288" s="359"/>
      <c r="CA288" s="126"/>
      <c r="CB288" s="127"/>
      <c r="CC288" s="358"/>
      <c r="CD288" s="127"/>
    </row>
    <row r="289" spans="1:82" ht="18" customHeight="1">
      <c r="A289" s="123"/>
      <c r="B289" s="123"/>
      <c r="C289" s="123"/>
      <c r="D289" s="123"/>
      <c r="E289" s="124"/>
      <c r="F289" s="125"/>
      <c r="G289" s="123"/>
      <c r="H289" s="123"/>
      <c r="I289" s="123"/>
      <c r="J289" s="123"/>
      <c r="K289" s="169"/>
      <c r="L289" s="124"/>
      <c r="M289" s="169"/>
      <c r="N289" s="127"/>
      <c r="O289" s="129"/>
      <c r="P289" s="129"/>
      <c r="Q289" s="129"/>
      <c r="R289" s="129"/>
      <c r="S289" s="379"/>
      <c r="T289" s="380"/>
      <c r="U289" s="364"/>
      <c r="V289" s="358"/>
      <c r="W289" s="359"/>
      <c r="X289" s="378" t="str">
        <f t="shared" si="113"/>
        <v/>
      </c>
      <c r="Y289" s="378"/>
      <c r="Z289" s="378"/>
      <c r="AA289" s="378"/>
      <c r="AB289" s="129"/>
      <c r="AC289" s="358"/>
      <c r="AD289" s="359"/>
      <c r="AE289" s="359"/>
      <c r="AF289" s="359"/>
      <c r="AG289" s="359"/>
      <c r="AH289" s="358"/>
      <c r="AI289" s="359"/>
      <c r="AJ289" s="378" t="str">
        <f t="shared" si="105"/>
        <v/>
      </c>
      <c r="AK289" s="378"/>
      <c r="AL289" s="378"/>
      <c r="AM289" s="378"/>
      <c r="AN289" s="358"/>
      <c r="AO289" s="359"/>
      <c r="AP289" s="378" t="str">
        <f t="shared" si="106"/>
        <v/>
      </c>
      <c r="AQ289" s="378"/>
      <c r="AR289" s="378"/>
      <c r="AS289" s="378"/>
      <c r="AT289" s="358"/>
      <c r="AU289" s="359"/>
      <c r="AV289" s="359"/>
      <c r="AW289" s="378" t="str">
        <f t="shared" si="107"/>
        <v/>
      </c>
      <c r="AX289" s="358"/>
      <c r="AY289" s="359"/>
      <c r="AZ289" s="359"/>
      <c r="BA289" s="378" t="str">
        <f t="shared" si="108"/>
        <v/>
      </c>
      <c r="BB289" s="358"/>
      <c r="BC289" s="359"/>
      <c r="BD289" s="359"/>
      <c r="BE289" s="378" t="str">
        <f t="shared" si="109"/>
        <v/>
      </c>
      <c r="BF289" s="358"/>
      <c r="BG289" s="359"/>
      <c r="BH289" s="378" t="str">
        <f t="shared" si="110"/>
        <v/>
      </c>
      <c r="BI289" s="378"/>
      <c r="BJ289" s="127"/>
      <c r="BK289" s="359"/>
      <c r="BL289" s="378" t="str">
        <f t="shared" si="111"/>
        <v/>
      </c>
      <c r="BM289" s="378"/>
      <c r="BN289" s="378" t="str">
        <f t="shared" si="104"/>
        <v/>
      </c>
      <c r="BO289" s="129"/>
      <c r="BP289" s="358"/>
      <c r="BQ289" s="359"/>
      <c r="BR289" s="378" t="str">
        <f t="shared" si="112"/>
        <v/>
      </c>
      <c r="BS289" s="378"/>
      <c r="BT289" s="378"/>
      <c r="BU289" s="129"/>
      <c r="BV289" s="358"/>
      <c r="BW289" s="359"/>
      <c r="BX289" s="359"/>
      <c r="BY289" s="359"/>
      <c r="BZ289" s="359"/>
      <c r="CA289" s="126"/>
      <c r="CB289" s="127"/>
      <c r="CC289" s="358"/>
      <c r="CD289" s="127"/>
    </row>
    <row r="290" spans="1:82" ht="18" customHeight="1">
      <c r="A290" s="123"/>
      <c r="B290" s="123"/>
      <c r="C290" s="123"/>
      <c r="D290" s="123"/>
      <c r="E290" s="124"/>
      <c r="F290" s="125"/>
      <c r="G290" s="123"/>
      <c r="H290" s="123"/>
      <c r="I290" s="123"/>
      <c r="J290" s="123"/>
      <c r="K290" s="169"/>
      <c r="L290" s="124"/>
      <c r="M290" s="169"/>
      <c r="N290" s="127"/>
      <c r="O290" s="129"/>
      <c r="P290" s="129"/>
      <c r="Q290" s="129"/>
      <c r="R290" s="129"/>
      <c r="S290" s="379"/>
      <c r="T290" s="380"/>
      <c r="U290" s="364"/>
      <c r="V290" s="358"/>
      <c r="W290" s="359"/>
      <c r="X290" s="378" t="str">
        <f t="shared" si="113"/>
        <v/>
      </c>
      <c r="Y290" s="378"/>
      <c r="Z290" s="378"/>
      <c r="AA290" s="378"/>
      <c r="AB290" s="129"/>
      <c r="AC290" s="358"/>
      <c r="AD290" s="359"/>
      <c r="AE290" s="359"/>
      <c r="AF290" s="359"/>
      <c r="AG290" s="359"/>
      <c r="AH290" s="358"/>
      <c r="AI290" s="359"/>
      <c r="AJ290" s="378" t="str">
        <f t="shared" si="105"/>
        <v/>
      </c>
      <c r="AK290" s="378"/>
      <c r="AL290" s="378"/>
      <c r="AM290" s="378"/>
      <c r="AN290" s="358"/>
      <c r="AO290" s="359"/>
      <c r="AP290" s="378" t="str">
        <f t="shared" si="106"/>
        <v/>
      </c>
      <c r="AQ290" s="378"/>
      <c r="AR290" s="378"/>
      <c r="AS290" s="378"/>
      <c r="AT290" s="358"/>
      <c r="AU290" s="359"/>
      <c r="AV290" s="359"/>
      <c r="AW290" s="378" t="str">
        <f t="shared" si="107"/>
        <v/>
      </c>
      <c r="AX290" s="358"/>
      <c r="AY290" s="359"/>
      <c r="AZ290" s="359"/>
      <c r="BA290" s="378" t="str">
        <f t="shared" si="108"/>
        <v/>
      </c>
      <c r="BB290" s="358"/>
      <c r="BC290" s="359"/>
      <c r="BD290" s="359"/>
      <c r="BE290" s="378" t="str">
        <f t="shared" si="109"/>
        <v/>
      </c>
      <c r="BF290" s="358"/>
      <c r="BG290" s="359"/>
      <c r="BH290" s="378" t="str">
        <f t="shared" si="110"/>
        <v/>
      </c>
      <c r="BI290" s="378"/>
      <c r="BJ290" s="127"/>
      <c r="BK290" s="359"/>
      <c r="BL290" s="378" t="str">
        <f t="shared" si="111"/>
        <v/>
      </c>
      <c r="BM290" s="378"/>
      <c r="BN290" s="378" t="str">
        <f t="shared" si="104"/>
        <v/>
      </c>
      <c r="BO290" s="129"/>
      <c r="BP290" s="358"/>
      <c r="BQ290" s="359"/>
      <c r="BR290" s="378" t="str">
        <f t="shared" si="112"/>
        <v/>
      </c>
      <c r="BS290" s="378"/>
      <c r="BT290" s="378"/>
      <c r="BU290" s="129"/>
      <c r="BV290" s="358"/>
      <c r="BW290" s="359"/>
      <c r="BX290" s="359"/>
      <c r="BY290" s="359"/>
      <c r="BZ290" s="359"/>
      <c r="CA290" s="126"/>
      <c r="CB290" s="127"/>
      <c r="CC290" s="358"/>
      <c r="CD290" s="127"/>
    </row>
    <row r="291" spans="1:82" ht="18" customHeight="1">
      <c r="A291" s="123"/>
      <c r="B291" s="123"/>
      <c r="C291" s="123"/>
      <c r="D291" s="123"/>
      <c r="E291" s="124"/>
      <c r="F291" s="125"/>
      <c r="G291" s="123"/>
      <c r="H291" s="123"/>
      <c r="I291" s="123"/>
      <c r="J291" s="123"/>
      <c r="K291" s="169"/>
      <c r="L291" s="124"/>
      <c r="M291" s="169"/>
      <c r="N291" s="127"/>
      <c r="O291" s="129"/>
      <c r="P291" s="129"/>
      <c r="Q291" s="129"/>
      <c r="R291" s="129"/>
      <c r="S291" s="379"/>
      <c r="T291" s="380"/>
      <c r="U291" s="364"/>
      <c r="V291" s="358"/>
      <c r="W291" s="359"/>
      <c r="X291" s="378" t="str">
        <f t="shared" si="113"/>
        <v/>
      </c>
      <c r="Y291" s="378"/>
      <c r="Z291" s="378"/>
      <c r="AA291" s="378"/>
      <c r="AB291" s="129"/>
      <c r="AC291" s="358"/>
      <c r="AD291" s="359"/>
      <c r="AE291" s="359"/>
      <c r="AF291" s="359"/>
      <c r="AG291" s="359"/>
      <c r="AH291" s="358"/>
      <c r="AI291" s="359"/>
      <c r="AJ291" s="378" t="str">
        <f t="shared" si="105"/>
        <v/>
      </c>
      <c r="AK291" s="378"/>
      <c r="AL291" s="378"/>
      <c r="AM291" s="378"/>
      <c r="AN291" s="358"/>
      <c r="AO291" s="359"/>
      <c r="AP291" s="378" t="str">
        <f t="shared" si="106"/>
        <v/>
      </c>
      <c r="AQ291" s="378"/>
      <c r="AR291" s="378"/>
      <c r="AS291" s="378"/>
      <c r="AT291" s="358"/>
      <c r="AU291" s="359"/>
      <c r="AV291" s="359"/>
      <c r="AW291" s="378" t="str">
        <f t="shared" si="107"/>
        <v/>
      </c>
      <c r="AX291" s="358"/>
      <c r="AY291" s="359"/>
      <c r="AZ291" s="359"/>
      <c r="BA291" s="378" t="str">
        <f t="shared" si="108"/>
        <v/>
      </c>
      <c r="BB291" s="358"/>
      <c r="BC291" s="359"/>
      <c r="BD291" s="359"/>
      <c r="BE291" s="378" t="str">
        <f t="shared" si="109"/>
        <v/>
      </c>
      <c r="BF291" s="358"/>
      <c r="BG291" s="359"/>
      <c r="BH291" s="378" t="str">
        <f t="shared" si="110"/>
        <v/>
      </c>
      <c r="BI291" s="378"/>
      <c r="BJ291" s="127"/>
      <c r="BK291" s="359"/>
      <c r="BL291" s="378" t="str">
        <f t="shared" si="111"/>
        <v/>
      </c>
      <c r="BM291" s="378"/>
      <c r="BN291" s="378" t="str">
        <f t="shared" si="104"/>
        <v/>
      </c>
      <c r="BO291" s="129"/>
      <c r="BP291" s="358"/>
      <c r="BQ291" s="359"/>
      <c r="BR291" s="378" t="str">
        <f t="shared" si="112"/>
        <v/>
      </c>
      <c r="BS291" s="378"/>
      <c r="BT291" s="378"/>
      <c r="BU291" s="129"/>
      <c r="BV291" s="358"/>
      <c r="BW291" s="359"/>
      <c r="BX291" s="359"/>
      <c r="BY291" s="359"/>
      <c r="BZ291" s="359"/>
      <c r="CA291" s="126"/>
      <c r="CB291" s="127"/>
      <c r="CC291" s="358"/>
      <c r="CD291" s="127"/>
    </row>
    <row r="292" spans="1:82" ht="18" customHeight="1">
      <c r="A292" s="123"/>
      <c r="B292" s="123"/>
      <c r="C292" s="123"/>
      <c r="D292" s="123"/>
      <c r="E292" s="124"/>
      <c r="F292" s="125"/>
      <c r="G292" s="123"/>
      <c r="H292" s="123"/>
      <c r="I292" s="123"/>
      <c r="J292" s="123"/>
      <c r="K292" s="169"/>
      <c r="L292" s="124"/>
      <c r="M292" s="169"/>
      <c r="N292" s="127"/>
      <c r="O292" s="129"/>
      <c r="P292" s="129"/>
      <c r="Q292" s="129"/>
      <c r="R292" s="129"/>
      <c r="S292" s="379"/>
      <c r="T292" s="380"/>
      <c r="U292" s="364"/>
      <c r="V292" s="358"/>
      <c r="W292" s="359"/>
      <c r="X292" s="378" t="str">
        <f t="shared" si="113"/>
        <v/>
      </c>
      <c r="Y292" s="378"/>
      <c r="Z292" s="378"/>
      <c r="AA292" s="378"/>
      <c r="AB292" s="129"/>
      <c r="AC292" s="358"/>
      <c r="AD292" s="359"/>
      <c r="AE292" s="359"/>
      <c r="AF292" s="359"/>
      <c r="AG292" s="359"/>
      <c r="AH292" s="358"/>
      <c r="AI292" s="359"/>
      <c r="AJ292" s="378" t="str">
        <f t="shared" si="105"/>
        <v/>
      </c>
      <c r="AK292" s="378"/>
      <c r="AL292" s="378"/>
      <c r="AM292" s="378"/>
      <c r="AN292" s="358"/>
      <c r="AO292" s="359"/>
      <c r="AP292" s="378" t="str">
        <f t="shared" si="106"/>
        <v/>
      </c>
      <c r="AQ292" s="378"/>
      <c r="AR292" s="378"/>
      <c r="AS292" s="378"/>
      <c r="AT292" s="358"/>
      <c r="AU292" s="359"/>
      <c r="AV292" s="359"/>
      <c r="AW292" s="378" t="str">
        <f t="shared" si="107"/>
        <v/>
      </c>
      <c r="AX292" s="358"/>
      <c r="AY292" s="359"/>
      <c r="AZ292" s="359"/>
      <c r="BA292" s="378" t="str">
        <f t="shared" si="108"/>
        <v/>
      </c>
      <c r="BB292" s="358"/>
      <c r="BC292" s="359"/>
      <c r="BD292" s="359"/>
      <c r="BE292" s="378" t="str">
        <f t="shared" si="109"/>
        <v/>
      </c>
      <c r="BF292" s="358"/>
      <c r="BG292" s="359"/>
      <c r="BH292" s="378" t="str">
        <f t="shared" si="110"/>
        <v/>
      </c>
      <c r="BI292" s="378"/>
      <c r="BJ292" s="127"/>
      <c r="BK292" s="359"/>
      <c r="BL292" s="378" t="str">
        <f t="shared" si="111"/>
        <v/>
      </c>
      <c r="BM292" s="378"/>
      <c r="BN292" s="378" t="str">
        <f t="shared" si="104"/>
        <v/>
      </c>
      <c r="BO292" s="129"/>
      <c r="BP292" s="358"/>
      <c r="BQ292" s="359"/>
      <c r="BR292" s="378" t="str">
        <f t="shared" si="112"/>
        <v/>
      </c>
      <c r="BS292" s="378"/>
      <c r="BT292" s="378"/>
      <c r="BU292" s="129"/>
      <c r="BV292" s="358"/>
      <c r="BW292" s="359"/>
      <c r="BX292" s="359"/>
      <c r="BY292" s="359"/>
      <c r="BZ292" s="359"/>
      <c r="CA292" s="126"/>
      <c r="CB292" s="127"/>
      <c r="CC292" s="358"/>
      <c r="CD292" s="127"/>
    </row>
    <row r="293" spans="1:82" ht="18" customHeight="1">
      <c r="A293" s="123"/>
      <c r="B293" s="123"/>
      <c r="C293" s="123"/>
      <c r="D293" s="123"/>
      <c r="E293" s="124"/>
      <c r="F293" s="125"/>
      <c r="G293" s="123"/>
      <c r="H293" s="123"/>
      <c r="I293" s="123"/>
      <c r="J293" s="123"/>
      <c r="K293" s="169"/>
      <c r="L293" s="124"/>
      <c r="M293" s="169"/>
      <c r="N293" s="127"/>
      <c r="O293" s="129"/>
      <c r="P293" s="129"/>
      <c r="Q293" s="129"/>
      <c r="R293" s="129"/>
      <c r="S293" s="379"/>
      <c r="T293" s="380"/>
      <c r="U293" s="364"/>
      <c r="V293" s="358"/>
      <c r="W293" s="359"/>
      <c r="X293" s="378" t="str">
        <f t="shared" si="113"/>
        <v/>
      </c>
      <c r="Y293" s="378"/>
      <c r="Z293" s="378"/>
      <c r="AA293" s="378"/>
      <c r="AB293" s="129"/>
      <c r="AC293" s="358"/>
      <c r="AD293" s="359"/>
      <c r="AE293" s="359"/>
      <c r="AF293" s="359"/>
      <c r="AG293" s="359"/>
      <c r="AH293" s="358"/>
      <c r="AI293" s="359"/>
      <c r="AJ293" s="378" t="str">
        <f t="shared" si="105"/>
        <v/>
      </c>
      <c r="AK293" s="378"/>
      <c r="AL293" s="378"/>
      <c r="AM293" s="378"/>
      <c r="AN293" s="358"/>
      <c r="AO293" s="359"/>
      <c r="AP293" s="378" t="str">
        <f t="shared" si="106"/>
        <v/>
      </c>
      <c r="AQ293" s="378"/>
      <c r="AR293" s="378"/>
      <c r="AS293" s="378"/>
      <c r="AT293" s="358"/>
      <c r="AU293" s="359"/>
      <c r="AV293" s="359"/>
      <c r="AW293" s="378" t="str">
        <f t="shared" si="107"/>
        <v/>
      </c>
      <c r="AX293" s="358"/>
      <c r="AY293" s="359"/>
      <c r="AZ293" s="359"/>
      <c r="BA293" s="378" t="str">
        <f t="shared" si="108"/>
        <v/>
      </c>
      <c r="BB293" s="358"/>
      <c r="BC293" s="359"/>
      <c r="BD293" s="359"/>
      <c r="BE293" s="378" t="str">
        <f t="shared" si="109"/>
        <v/>
      </c>
      <c r="BF293" s="358"/>
      <c r="BG293" s="359"/>
      <c r="BH293" s="378" t="str">
        <f t="shared" si="110"/>
        <v/>
      </c>
      <c r="BI293" s="378"/>
      <c r="BJ293" s="127"/>
      <c r="BK293" s="359"/>
      <c r="BL293" s="378" t="str">
        <f t="shared" si="111"/>
        <v/>
      </c>
      <c r="BM293" s="378"/>
      <c r="BN293" s="378" t="str">
        <f t="shared" si="104"/>
        <v/>
      </c>
      <c r="BO293" s="129"/>
      <c r="BP293" s="358"/>
      <c r="BQ293" s="359"/>
      <c r="BR293" s="378" t="str">
        <f t="shared" si="112"/>
        <v/>
      </c>
      <c r="BS293" s="378"/>
      <c r="BT293" s="378"/>
      <c r="BU293" s="129"/>
      <c r="BV293" s="358"/>
      <c r="BW293" s="359"/>
      <c r="BX293" s="359"/>
      <c r="BY293" s="359"/>
      <c r="BZ293" s="359"/>
      <c r="CA293" s="126"/>
      <c r="CB293" s="127"/>
      <c r="CC293" s="358"/>
      <c r="CD293" s="127"/>
    </row>
    <row r="294" spans="1:82" ht="18" customHeight="1">
      <c r="A294" s="123"/>
      <c r="B294" s="123"/>
      <c r="C294" s="123"/>
      <c r="D294" s="123"/>
      <c r="E294" s="124"/>
      <c r="F294" s="125"/>
      <c r="G294" s="123"/>
      <c r="H294" s="123"/>
      <c r="I294" s="123"/>
      <c r="J294" s="123"/>
      <c r="K294" s="169"/>
      <c r="L294" s="124"/>
      <c r="M294" s="169"/>
      <c r="N294" s="127"/>
      <c r="O294" s="129"/>
      <c r="P294" s="129"/>
      <c r="Q294" s="129"/>
      <c r="R294" s="129"/>
      <c r="S294" s="379"/>
      <c r="T294" s="380"/>
      <c r="U294" s="364"/>
      <c r="V294" s="358"/>
      <c r="W294" s="359"/>
      <c r="X294" s="378" t="str">
        <f t="shared" si="113"/>
        <v/>
      </c>
      <c r="Y294" s="378"/>
      <c r="Z294" s="378"/>
      <c r="AA294" s="378"/>
      <c r="AB294" s="129"/>
      <c r="AC294" s="358"/>
      <c r="AD294" s="359"/>
      <c r="AE294" s="359"/>
      <c r="AF294" s="359"/>
      <c r="AG294" s="359"/>
      <c r="AH294" s="358"/>
      <c r="AI294" s="359"/>
      <c r="AJ294" s="378" t="str">
        <f t="shared" si="105"/>
        <v/>
      </c>
      <c r="AK294" s="378"/>
      <c r="AL294" s="378"/>
      <c r="AM294" s="378"/>
      <c r="AN294" s="358"/>
      <c r="AO294" s="359"/>
      <c r="AP294" s="378" t="str">
        <f t="shared" si="106"/>
        <v/>
      </c>
      <c r="AQ294" s="378"/>
      <c r="AR294" s="378"/>
      <c r="AS294" s="378"/>
      <c r="AT294" s="358"/>
      <c r="AU294" s="359"/>
      <c r="AV294" s="359"/>
      <c r="AW294" s="378" t="str">
        <f t="shared" si="107"/>
        <v/>
      </c>
      <c r="AX294" s="358"/>
      <c r="AY294" s="359"/>
      <c r="AZ294" s="359"/>
      <c r="BA294" s="378" t="str">
        <f t="shared" si="108"/>
        <v/>
      </c>
      <c r="BB294" s="358"/>
      <c r="BC294" s="359"/>
      <c r="BD294" s="359"/>
      <c r="BE294" s="378" t="str">
        <f t="shared" si="109"/>
        <v/>
      </c>
      <c r="BF294" s="358"/>
      <c r="BG294" s="359"/>
      <c r="BH294" s="378" t="str">
        <f t="shared" si="110"/>
        <v/>
      </c>
      <c r="BI294" s="378"/>
      <c r="BJ294" s="127"/>
      <c r="BK294" s="359"/>
      <c r="BL294" s="378" t="str">
        <f t="shared" si="111"/>
        <v/>
      </c>
      <c r="BM294" s="378"/>
      <c r="BN294" s="378" t="str">
        <f t="shared" si="104"/>
        <v/>
      </c>
      <c r="BO294" s="129"/>
      <c r="BP294" s="358"/>
      <c r="BQ294" s="359"/>
      <c r="BR294" s="378" t="str">
        <f t="shared" si="112"/>
        <v/>
      </c>
      <c r="BS294" s="378"/>
      <c r="BT294" s="378"/>
      <c r="BU294" s="129"/>
      <c r="BV294" s="358"/>
      <c r="BW294" s="359"/>
      <c r="BX294" s="359"/>
      <c r="BY294" s="359"/>
      <c r="BZ294" s="359"/>
      <c r="CA294" s="126"/>
      <c r="CB294" s="127"/>
      <c r="CC294" s="358"/>
      <c r="CD294" s="127"/>
    </row>
    <row r="295" spans="1:82" ht="18" customHeight="1">
      <c r="A295" s="123"/>
      <c r="B295" s="123"/>
      <c r="C295" s="123"/>
      <c r="D295" s="123"/>
      <c r="E295" s="124"/>
      <c r="F295" s="125"/>
      <c r="G295" s="123"/>
      <c r="H295" s="123"/>
      <c r="I295" s="123"/>
      <c r="J295" s="123"/>
      <c r="K295" s="169"/>
      <c r="L295" s="124"/>
      <c r="M295" s="169"/>
      <c r="N295" s="127"/>
      <c r="O295" s="129"/>
      <c r="P295" s="129"/>
      <c r="Q295" s="129"/>
      <c r="R295" s="129"/>
      <c r="S295" s="379"/>
      <c r="T295" s="380"/>
      <c r="U295" s="364"/>
      <c r="V295" s="358"/>
      <c r="W295" s="359"/>
      <c r="X295" s="378" t="str">
        <f t="shared" si="113"/>
        <v/>
      </c>
      <c r="Y295" s="378"/>
      <c r="Z295" s="378"/>
      <c r="AA295" s="378"/>
      <c r="AB295" s="129"/>
      <c r="AC295" s="358"/>
      <c r="AD295" s="359"/>
      <c r="AE295" s="359"/>
      <c r="AF295" s="359"/>
      <c r="AG295" s="359"/>
      <c r="AH295" s="358"/>
      <c r="AI295" s="359"/>
      <c r="AJ295" s="378" t="str">
        <f t="shared" si="105"/>
        <v/>
      </c>
      <c r="AK295" s="378"/>
      <c r="AL295" s="378"/>
      <c r="AM295" s="378"/>
      <c r="AN295" s="358"/>
      <c r="AO295" s="359"/>
      <c r="AP295" s="378" t="str">
        <f t="shared" si="106"/>
        <v/>
      </c>
      <c r="AQ295" s="378"/>
      <c r="AR295" s="378"/>
      <c r="AS295" s="378"/>
      <c r="AT295" s="358"/>
      <c r="AU295" s="359"/>
      <c r="AV295" s="359"/>
      <c r="AW295" s="378" t="str">
        <f t="shared" si="107"/>
        <v/>
      </c>
      <c r="AX295" s="358"/>
      <c r="AY295" s="359"/>
      <c r="AZ295" s="359"/>
      <c r="BA295" s="378" t="str">
        <f t="shared" si="108"/>
        <v/>
      </c>
      <c r="BB295" s="358"/>
      <c r="BC295" s="359"/>
      <c r="BD295" s="359"/>
      <c r="BE295" s="378" t="str">
        <f t="shared" si="109"/>
        <v/>
      </c>
      <c r="BF295" s="358"/>
      <c r="BG295" s="359"/>
      <c r="BH295" s="378" t="str">
        <f t="shared" si="110"/>
        <v/>
      </c>
      <c r="BI295" s="378"/>
      <c r="BJ295" s="127"/>
      <c r="BK295" s="359"/>
      <c r="BL295" s="378" t="str">
        <f t="shared" si="111"/>
        <v/>
      </c>
      <c r="BM295" s="378"/>
      <c r="BN295" s="378" t="str">
        <f t="shared" si="104"/>
        <v/>
      </c>
      <c r="BO295" s="129"/>
      <c r="BP295" s="358"/>
      <c r="BQ295" s="359"/>
      <c r="BR295" s="378" t="str">
        <f t="shared" si="112"/>
        <v/>
      </c>
      <c r="BS295" s="378"/>
      <c r="BT295" s="378"/>
      <c r="BU295" s="129"/>
      <c r="BV295" s="358"/>
      <c r="BW295" s="359"/>
      <c r="BX295" s="359"/>
      <c r="BY295" s="359"/>
      <c r="BZ295" s="359"/>
      <c r="CA295" s="126"/>
      <c r="CB295" s="127"/>
      <c r="CC295" s="358"/>
      <c r="CD295" s="127"/>
    </row>
    <row r="296" spans="1:82" ht="18" customHeight="1">
      <c r="A296" s="123"/>
      <c r="B296" s="123"/>
      <c r="C296" s="123"/>
      <c r="D296" s="123"/>
      <c r="E296" s="124"/>
      <c r="F296" s="125"/>
      <c r="G296" s="123"/>
      <c r="H296" s="123"/>
      <c r="I296" s="123"/>
      <c r="J296" s="123"/>
      <c r="K296" s="169"/>
      <c r="L296" s="124"/>
      <c r="M296" s="169"/>
      <c r="N296" s="127"/>
      <c r="O296" s="129"/>
      <c r="P296" s="129"/>
      <c r="Q296" s="129"/>
      <c r="R296" s="129"/>
      <c r="S296" s="379"/>
      <c r="T296" s="380"/>
      <c r="U296" s="364"/>
      <c r="V296" s="358"/>
      <c r="W296" s="359"/>
      <c r="X296" s="378" t="str">
        <f t="shared" si="113"/>
        <v/>
      </c>
      <c r="Y296" s="378"/>
      <c r="Z296" s="378"/>
      <c r="AA296" s="378"/>
      <c r="AB296" s="129"/>
      <c r="AC296" s="358"/>
      <c r="AD296" s="359"/>
      <c r="AE296" s="359"/>
      <c r="AF296" s="359"/>
      <c r="AG296" s="359"/>
      <c r="AH296" s="358"/>
      <c r="AI296" s="359"/>
      <c r="AJ296" s="378" t="str">
        <f t="shared" si="105"/>
        <v/>
      </c>
      <c r="AK296" s="378"/>
      <c r="AL296" s="378"/>
      <c r="AM296" s="378"/>
      <c r="AN296" s="358"/>
      <c r="AO296" s="359"/>
      <c r="AP296" s="378" t="str">
        <f t="shared" si="106"/>
        <v/>
      </c>
      <c r="AQ296" s="378"/>
      <c r="AR296" s="378"/>
      <c r="AS296" s="378"/>
      <c r="AT296" s="358"/>
      <c r="AU296" s="359"/>
      <c r="AV296" s="359"/>
      <c r="AW296" s="378" t="str">
        <f t="shared" si="107"/>
        <v/>
      </c>
      <c r="AX296" s="358"/>
      <c r="AY296" s="359"/>
      <c r="AZ296" s="359"/>
      <c r="BA296" s="378" t="str">
        <f t="shared" si="108"/>
        <v/>
      </c>
      <c r="BB296" s="358"/>
      <c r="BC296" s="359"/>
      <c r="BD296" s="359"/>
      <c r="BE296" s="378" t="str">
        <f t="shared" si="109"/>
        <v/>
      </c>
      <c r="BF296" s="358"/>
      <c r="BG296" s="359"/>
      <c r="BH296" s="378" t="str">
        <f t="shared" si="110"/>
        <v/>
      </c>
      <c r="BI296" s="378"/>
      <c r="BJ296" s="127"/>
      <c r="BK296" s="359"/>
      <c r="BL296" s="378" t="str">
        <f t="shared" si="111"/>
        <v/>
      </c>
      <c r="BM296" s="378"/>
      <c r="BN296" s="378" t="str">
        <f t="shared" si="104"/>
        <v/>
      </c>
      <c r="BO296" s="129"/>
      <c r="BP296" s="358"/>
      <c r="BQ296" s="359"/>
      <c r="BR296" s="378" t="str">
        <f t="shared" si="112"/>
        <v/>
      </c>
      <c r="BS296" s="378"/>
      <c r="BT296" s="378"/>
      <c r="BU296" s="129"/>
      <c r="BV296" s="358"/>
      <c r="BW296" s="359"/>
      <c r="BX296" s="359"/>
      <c r="BY296" s="359"/>
      <c r="BZ296" s="359"/>
      <c r="CA296" s="126"/>
      <c r="CB296" s="127"/>
      <c r="CC296" s="358"/>
      <c r="CD296" s="127"/>
    </row>
    <row r="297" spans="1:82" ht="18" customHeight="1">
      <c r="A297" s="123"/>
      <c r="B297" s="123"/>
      <c r="C297" s="123"/>
      <c r="D297" s="123"/>
      <c r="E297" s="124"/>
      <c r="F297" s="125"/>
      <c r="G297" s="123"/>
      <c r="H297" s="123"/>
      <c r="I297" s="123"/>
      <c r="J297" s="123"/>
      <c r="K297" s="169"/>
      <c r="L297" s="124"/>
      <c r="M297" s="169"/>
      <c r="N297" s="127"/>
      <c r="O297" s="129"/>
      <c r="P297" s="129"/>
      <c r="Q297" s="129"/>
      <c r="R297" s="129"/>
      <c r="S297" s="379"/>
      <c r="T297" s="380"/>
      <c r="U297" s="364"/>
      <c r="V297" s="358"/>
      <c r="W297" s="359"/>
      <c r="X297" s="378" t="str">
        <f t="shared" si="113"/>
        <v/>
      </c>
      <c r="Y297" s="378"/>
      <c r="Z297" s="378"/>
      <c r="AA297" s="378"/>
      <c r="AB297" s="129"/>
      <c r="AC297" s="358"/>
      <c r="AD297" s="359"/>
      <c r="AE297" s="359"/>
      <c r="AF297" s="359"/>
      <c r="AG297" s="359"/>
      <c r="AH297" s="358"/>
      <c r="AI297" s="359"/>
      <c r="AJ297" s="378" t="str">
        <f t="shared" si="105"/>
        <v/>
      </c>
      <c r="AK297" s="378"/>
      <c r="AL297" s="378"/>
      <c r="AM297" s="378"/>
      <c r="AN297" s="358"/>
      <c r="AO297" s="359"/>
      <c r="AP297" s="378" t="str">
        <f t="shared" si="106"/>
        <v/>
      </c>
      <c r="AQ297" s="378"/>
      <c r="AR297" s="378"/>
      <c r="AS297" s="378"/>
      <c r="AT297" s="358"/>
      <c r="AU297" s="359"/>
      <c r="AV297" s="359"/>
      <c r="AW297" s="378" t="str">
        <f t="shared" si="107"/>
        <v/>
      </c>
      <c r="AX297" s="358"/>
      <c r="AY297" s="359"/>
      <c r="AZ297" s="359"/>
      <c r="BA297" s="378" t="str">
        <f t="shared" si="108"/>
        <v/>
      </c>
      <c r="BB297" s="358"/>
      <c r="BC297" s="359"/>
      <c r="BD297" s="359"/>
      <c r="BE297" s="378" t="str">
        <f t="shared" si="109"/>
        <v/>
      </c>
      <c r="BF297" s="358"/>
      <c r="BG297" s="359"/>
      <c r="BH297" s="378" t="str">
        <f t="shared" si="110"/>
        <v/>
      </c>
      <c r="BI297" s="378"/>
      <c r="BJ297" s="127"/>
      <c r="BK297" s="359"/>
      <c r="BL297" s="378" t="str">
        <f t="shared" si="111"/>
        <v/>
      </c>
      <c r="BM297" s="378"/>
      <c r="BN297" s="378" t="str">
        <f t="shared" si="104"/>
        <v/>
      </c>
      <c r="BO297" s="129"/>
      <c r="BP297" s="358"/>
      <c r="BQ297" s="359"/>
      <c r="BR297" s="378" t="str">
        <f t="shared" si="112"/>
        <v/>
      </c>
      <c r="BS297" s="378"/>
      <c r="BT297" s="378"/>
      <c r="BU297" s="129"/>
      <c r="BV297" s="358"/>
      <c r="BW297" s="359"/>
      <c r="BX297" s="359"/>
      <c r="BY297" s="359"/>
      <c r="BZ297" s="359"/>
      <c r="CA297" s="126"/>
      <c r="CB297" s="127"/>
      <c r="CC297" s="358"/>
      <c r="CD297" s="127"/>
    </row>
    <row r="298" spans="1:82" ht="18" customHeight="1">
      <c r="A298" s="123"/>
      <c r="B298" s="123"/>
      <c r="C298" s="123"/>
      <c r="D298" s="123"/>
      <c r="E298" s="124"/>
      <c r="F298" s="145"/>
      <c r="G298" s="123"/>
      <c r="H298" s="123"/>
      <c r="I298" s="123"/>
      <c r="J298" s="123"/>
      <c r="K298" s="169"/>
      <c r="L298" s="124"/>
      <c r="M298" s="169"/>
      <c r="N298" s="127"/>
      <c r="O298" s="129"/>
      <c r="P298" s="129"/>
      <c r="Q298" s="129"/>
      <c r="R298" s="129"/>
      <c r="S298" s="379"/>
      <c r="T298" s="380"/>
      <c r="U298" s="364"/>
      <c r="V298" s="358"/>
      <c r="W298" s="359"/>
      <c r="X298" s="378" t="str">
        <f t="shared" si="113"/>
        <v/>
      </c>
      <c r="Y298" s="378"/>
      <c r="Z298" s="378"/>
      <c r="AA298" s="378"/>
      <c r="AB298" s="129"/>
      <c r="AC298" s="358"/>
      <c r="AD298" s="359"/>
      <c r="AE298" s="359"/>
      <c r="AF298" s="359"/>
      <c r="AG298" s="359"/>
      <c r="AH298" s="358"/>
      <c r="AI298" s="359"/>
      <c r="AJ298" s="378" t="str">
        <f t="shared" si="105"/>
        <v/>
      </c>
      <c r="AK298" s="378"/>
      <c r="AL298" s="378"/>
      <c r="AM298" s="378"/>
      <c r="AN298" s="358"/>
      <c r="AO298" s="359"/>
      <c r="AP298" s="378" t="str">
        <f t="shared" si="106"/>
        <v/>
      </c>
      <c r="AQ298" s="378"/>
      <c r="AR298" s="378"/>
      <c r="AS298" s="378"/>
      <c r="AT298" s="358"/>
      <c r="AU298" s="359"/>
      <c r="AV298" s="359"/>
      <c r="AW298" s="378" t="str">
        <f t="shared" si="107"/>
        <v/>
      </c>
      <c r="AX298" s="358"/>
      <c r="AY298" s="359"/>
      <c r="AZ298" s="359"/>
      <c r="BA298" s="378" t="str">
        <f t="shared" si="108"/>
        <v/>
      </c>
      <c r="BB298" s="358"/>
      <c r="BC298" s="359"/>
      <c r="BD298" s="359"/>
      <c r="BE298" s="378" t="str">
        <f t="shared" si="109"/>
        <v/>
      </c>
      <c r="BF298" s="358"/>
      <c r="BG298" s="359"/>
      <c r="BH298" s="378" t="str">
        <f t="shared" si="110"/>
        <v/>
      </c>
      <c r="BI298" s="378"/>
      <c r="BJ298" s="127"/>
      <c r="BK298" s="359"/>
      <c r="BL298" s="378" t="str">
        <f t="shared" si="111"/>
        <v/>
      </c>
      <c r="BM298" s="378"/>
      <c r="BN298" s="378" t="str">
        <f t="shared" si="104"/>
        <v/>
      </c>
      <c r="BO298" s="129"/>
      <c r="BP298" s="358"/>
      <c r="BQ298" s="359"/>
      <c r="BR298" s="378" t="str">
        <f t="shared" si="112"/>
        <v/>
      </c>
      <c r="BS298" s="378"/>
      <c r="BT298" s="378"/>
      <c r="BU298" s="129"/>
      <c r="BV298" s="358"/>
      <c r="BW298" s="359"/>
      <c r="BX298" s="359"/>
      <c r="BY298" s="359"/>
      <c r="BZ298" s="359"/>
      <c r="CA298" s="126"/>
      <c r="CB298" s="127"/>
      <c r="CC298" s="358"/>
      <c r="CD298" s="127"/>
    </row>
    <row r="299" spans="1:82" ht="18" customHeight="1">
      <c r="A299" s="123"/>
      <c r="B299" s="123"/>
      <c r="C299" s="123"/>
      <c r="D299" s="123"/>
      <c r="E299" s="124"/>
      <c r="F299" s="145"/>
      <c r="G299" s="123"/>
      <c r="H299" s="123"/>
      <c r="I299" s="123"/>
      <c r="J299" s="123"/>
      <c r="K299" s="169"/>
      <c r="L299" s="124"/>
      <c r="M299" s="169"/>
      <c r="N299" s="127"/>
      <c r="O299" s="129"/>
      <c r="P299" s="129"/>
      <c r="Q299" s="129"/>
      <c r="R299" s="129"/>
      <c r="S299" s="379"/>
      <c r="T299" s="380"/>
      <c r="U299" s="364"/>
      <c r="V299" s="358"/>
      <c r="W299" s="359"/>
      <c r="X299" s="378" t="str">
        <f t="shared" si="113"/>
        <v/>
      </c>
      <c r="Y299" s="378"/>
      <c r="Z299" s="378"/>
      <c r="AA299" s="378"/>
      <c r="AB299" s="129"/>
      <c r="AC299" s="358"/>
      <c r="AD299" s="359"/>
      <c r="AE299" s="359"/>
      <c r="AF299" s="359"/>
      <c r="AG299" s="359"/>
      <c r="AH299" s="358"/>
      <c r="AI299" s="359"/>
      <c r="AJ299" s="378" t="str">
        <f t="shared" si="105"/>
        <v/>
      </c>
      <c r="AK299" s="378"/>
      <c r="AL299" s="378"/>
      <c r="AM299" s="378"/>
      <c r="AN299" s="358"/>
      <c r="AO299" s="359"/>
      <c r="AP299" s="378" t="str">
        <f t="shared" si="106"/>
        <v/>
      </c>
      <c r="AQ299" s="378"/>
      <c r="AR299" s="378"/>
      <c r="AS299" s="378"/>
      <c r="AT299" s="358"/>
      <c r="AU299" s="359"/>
      <c r="AV299" s="359"/>
      <c r="AW299" s="378" t="str">
        <f t="shared" si="107"/>
        <v/>
      </c>
      <c r="AX299" s="358"/>
      <c r="AY299" s="359"/>
      <c r="AZ299" s="359"/>
      <c r="BA299" s="378" t="str">
        <f t="shared" si="108"/>
        <v/>
      </c>
      <c r="BB299" s="358"/>
      <c r="BC299" s="359"/>
      <c r="BD299" s="359"/>
      <c r="BE299" s="378" t="str">
        <f t="shared" si="109"/>
        <v/>
      </c>
      <c r="BF299" s="358"/>
      <c r="BG299" s="359"/>
      <c r="BH299" s="378" t="str">
        <f t="shared" si="110"/>
        <v/>
      </c>
      <c r="BI299" s="378"/>
      <c r="BJ299" s="127"/>
      <c r="BK299" s="359"/>
      <c r="BL299" s="378" t="str">
        <f t="shared" si="111"/>
        <v/>
      </c>
      <c r="BM299" s="378"/>
      <c r="BN299" s="378" t="str">
        <f t="shared" si="104"/>
        <v/>
      </c>
      <c r="BO299" s="129"/>
      <c r="BP299" s="358"/>
      <c r="BQ299" s="359"/>
      <c r="BR299" s="378" t="str">
        <f t="shared" si="112"/>
        <v/>
      </c>
      <c r="BS299" s="378"/>
      <c r="BT299" s="378"/>
      <c r="BU299" s="129"/>
      <c r="BV299" s="358"/>
      <c r="BW299" s="359"/>
      <c r="BX299" s="359"/>
      <c r="BY299" s="359"/>
      <c r="BZ299" s="359"/>
      <c r="CA299" s="126"/>
      <c r="CB299" s="127"/>
      <c r="CC299" s="358"/>
      <c r="CD299" s="127"/>
    </row>
    <row r="300" spans="1:82" ht="18" customHeight="1">
      <c r="A300" s="123"/>
      <c r="B300" s="123"/>
      <c r="C300" s="123"/>
      <c r="D300" s="123"/>
      <c r="E300" s="124"/>
      <c r="F300" s="145"/>
      <c r="G300" s="123"/>
      <c r="H300" s="123"/>
      <c r="I300" s="123"/>
      <c r="J300" s="123"/>
      <c r="K300" s="169"/>
      <c r="L300" s="124"/>
      <c r="M300" s="169"/>
      <c r="N300" s="127"/>
      <c r="O300" s="129"/>
      <c r="P300" s="129"/>
      <c r="Q300" s="129"/>
      <c r="R300" s="129"/>
      <c r="S300" s="379"/>
      <c r="T300" s="380"/>
      <c r="U300" s="364"/>
      <c r="V300" s="358"/>
      <c r="W300" s="359"/>
      <c r="X300" s="378" t="str">
        <f t="shared" si="113"/>
        <v/>
      </c>
      <c r="Y300" s="378"/>
      <c r="Z300" s="378"/>
      <c r="AA300" s="378"/>
      <c r="AB300" s="129"/>
      <c r="AC300" s="358"/>
      <c r="AD300" s="359"/>
      <c r="AE300" s="359"/>
      <c r="AF300" s="359"/>
      <c r="AG300" s="359"/>
      <c r="AH300" s="358"/>
      <c r="AI300" s="359"/>
      <c r="AJ300" s="378" t="str">
        <f t="shared" si="105"/>
        <v/>
      </c>
      <c r="AK300" s="378"/>
      <c r="AL300" s="378"/>
      <c r="AM300" s="378"/>
      <c r="AN300" s="358"/>
      <c r="AO300" s="359"/>
      <c r="AP300" s="378" t="str">
        <f t="shared" si="106"/>
        <v/>
      </c>
      <c r="AQ300" s="378"/>
      <c r="AR300" s="378"/>
      <c r="AS300" s="378"/>
      <c r="AT300" s="358"/>
      <c r="AU300" s="359"/>
      <c r="AV300" s="359"/>
      <c r="AW300" s="378" t="str">
        <f t="shared" si="107"/>
        <v/>
      </c>
      <c r="AX300" s="358"/>
      <c r="AY300" s="359"/>
      <c r="AZ300" s="359"/>
      <c r="BA300" s="378" t="str">
        <f t="shared" si="108"/>
        <v/>
      </c>
      <c r="BB300" s="358"/>
      <c r="BC300" s="359"/>
      <c r="BD300" s="359"/>
      <c r="BE300" s="378" t="str">
        <f t="shared" si="109"/>
        <v/>
      </c>
      <c r="BF300" s="358"/>
      <c r="BG300" s="359"/>
      <c r="BH300" s="378" t="str">
        <f t="shared" si="110"/>
        <v/>
      </c>
      <c r="BI300" s="378"/>
      <c r="BJ300" s="127"/>
      <c r="BK300" s="359"/>
      <c r="BL300" s="378" t="str">
        <f t="shared" si="111"/>
        <v/>
      </c>
      <c r="BM300" s="378"/>
      <c r="BN300" s="378" t="str">
        <f t="shared" si="104"/>
        <v/>
      </c>
      <c r="BO300" s="129"/>
      <c r="BP300" s="358"/>
      <c r="BQ300" s="359"/>
      <c r="BR300" s="378" t="str">
        <f t="shared" si="112"/>
        <v/>
      </c>
      <c r="BS300" s="378"/>
      <c r="BT300" s="378"/>
      <c r="BU300" s="129"/>
      <c r="BV300" s="358"/>
      <c r="BW300" s="359"/>
      <c r="BX300" s="359"/>
      <c r="BY300" s="359"/>
      <c r="BZ300" s="359"/>
      <c r="CA300" s="126"/>
      <c r="CB300" s="127"/>
      <c r="CC300" s="358"/>
      <c r="CD300" s="127"/>
    </row>
    <row r="301" spans="1:82" ht="18" customHeight="1">
      <c r="A301" s="123"/>
      <c r="B301" s="123"/>
      <c r="C301" s="123"/>
      <c r="D301" s="123"/>
      <c r="E301" s="124"/>
      <c r="F301" s="145"/>
      <c r="G301" s="123"/>
      <c r="H301" s="123"/>
      <c r="I301" s="123"/>
      <c r="J301" s="123"/>
      <c r="K301" s="169"/>
      <c r="L301" s="124"/>
      <c r="M301" s="169"/>
      <c r="N301" s="127"/>
      <c r="O301" s="129"/>
      <c r="P301" s="129"/>
      <c r="Q301" s="129"/>
      <c r="R301" s="129"/>
      <c r="S301" s="379"/>
      <c r="T301" s="380"/>
      <c r="U301" s="364"/>
      <c r="V301" s="358"/>
      <c r="W301" s="359"/>
      <c r="X301" s="364" t="str">
        <f t="shared" si="113"/>
        <v/>
      </c>
      <c r="Y301" s="364"/>
      <c r="Z301" s="364"/>
      <c r="AA301" s="364"/>
      <c r="AB301" s="129"/>
      <c r="AC301" s="358"/>
      <c r="AD301" s="359"/>
      <c r="AE301" s="359"/>
      <c r="AF301" s="359"/>
      <c r="AG301" s="359"/>
      <c r="AH301" s="358"/>
      <c r="AI301" s="359"/>
      <c r="AJ301" s="378" t="str">
        <f t="shared" si="105"/>
        <v/>
      </c>
      <c r="AK301" s="378"/>
      <c r="AL301" s="378"/>
      <c r="AM301" s="378"/>
      <c r="AN301" s="358"/>
      <c r="AO301" s="359"/>
      <c r="AP301" s="378" t="str">
        <f t="shared" si="106"/>
        <v/>
      </c>
      <c r="AQ301" s="378"/>
      <c r="AR301" s="378"/>
      <c r="AS301" s="378"/>
      <c r="AT301" s="358"/>
      <c r="AU301" s="359"/>
      <c r="AV301" s="359"/>
      <c r="AW301" s="378" t="str">
        <f t="shared" si="107"/>
        <v/>
      </c>
      <c r="AX301" s="358"/>
      <c r="AY301" s="359"/>
      <c r="AZ301" s="359"/>
      <c r="BA301" s="378" t="str">
        <f t="shared" si="108"/>
        <v/>
      </c>
      <c r="BB301" s="358"/>
      <c r="BC301" s="359"/>
      <c r="BD301" s="359"/>
      <c r="BE301" s="378" t="str">
        <f t="shared" si="109"/>
        <v/>
      </c>
      <c r="BF301" s="358"/>
      <c r="BG301" s="359"/>
      <c r="BH301" s="378" t="str">
        <f t="shared" si="110"/>
        <v/>
      </c>
      <c r="BI301" s="378"/>
      <c r="BJ301" s="127"/>
      <c r="BK301" s="359"/>
      <c r="BL301" s="378" t="str">
        <f t="shared" si="111"/>
        <v/>
      </c>
      <c r="BM301" s="378"/>
      <c r="BN301" s="378" t="str">
        <f t="shared" ref="BN301:BN309" si="114">IF(BJ301="","",ROUND(BJ301*BK301*1.31*0.8,0)-BL301)</f>
        <v/>
      </c>
      <c r="BO301" s="129"/>
      <c r="BP301" s="358"/>
      <c r="BQ301" s="359"/>
      <c r="BR301" s="378" t="str">
        <f t="shared" si="112"/>
        <v/>
      </c>
      <c r="BS301" s="378"/>
      <c r="BT301" s="378"/>
      <c r="BU301" s="129"/>
      <c r="BV301" s="358"/>
      <c r="BW301" s="359"/>
      <c r="BX301" s="359"/>
      <c r="BY301" s="359"/>
      <c r="BZ301" s="359"/>
      <c r="CA301" s="126"/>
      <c r="CB301" s="127"/>
      <c r="CC301" s="358"/>
      <c r="CD301" s="127"/>
    </row>
    <row r="302" spans="1:82" ht="18" customHeight="1">
      <c r="A302" s="123"/>
      <c r="B302" s="123"/>
      <c r="C302" s="123"/>
      <c r="D302" s="123"/>
      <c r="E302" s="124"/>
      <c r="F302" s="145"/>
      <c r="G302" s="123"/>
      <c r="H302" s="123"/>
      <c r="I302" s="123"/>
      <c r="J302" s="123"/>
      <c r="K302" s="169"/>
      <c r="L302" s="124"/>
      <c r="M302" s="169"/>
      <c r="N302" s="127"/>
      <c r="O302" s="129"/>
      <c r="P302" s="129"/>
      <c r="Q302" s="129"/>
      <c r="R302" s="129"/>
      <c r="S302" s="379"/>
      <c r="T302" s="380"/>
      <c r="U302" s="364"/>
      <c r="V302" s="358"/>
      <c r="W302" s="359"/>
      <c r="X302" s="364" t="str">
        <f t="shared" si="113"/>
        <v/>
      </c>
      <c r="Y302" s="364"/>
      <c r="Z302" s="364"/>
      <c r="AA302" s="364"/>
      <c r="AB302" s="129"/>
      <c r="AC302" s="358"/>
      <c r="AD302" s="359"/>
      <c r="AE302" s="359"/>
      <c r="AF302" s="359"/>
      <c r="AG302" s="359"/>
      <c r="AH302" s="358"/>
      <c r="AI302" s="359"/>
      <c r="AJ302" s="378" t="str">
        <f t="shared" si="105"/>
        <v/>
      </c>
      <c r="AK302" s="378"/>
      <c r="AL302" s="378"/>
      <c r="AM302" s="378"/>
      <c r="AN302" s="358"/>
      <c r="AO302" s="359"/>
      <c r="AP302" s="378" t="str">
        <f t="shared" si="106"/>
        <v/>
      </c>
      <c r="AQ302" s="378"/>
      <c r="AR302" s="378"/>
      <c r="AS302" s="378"/>
      <c r="AT302" s="358"/>
      <c r="AU302" s="359"/>
      <c r="AV302" s="359"/>
      <c r="AW302" s="378" t="str">
        <f t="shared" si="107"/>
        <v/>
      </c>
      <c r="AX302" s="358"/>
      <c r="AY302" s="359"/>
      <c r="AZ302" s="359"/>
      <c r="BA302" s="378" t="str">
        <f t="shared" si="108"/>
        <v/>
      </c>
      <c r="BB302" s="358"/>
      <c r="BC302" s="359"/>
      <c r="BD302" s="359"/>
      <c r="BE302" s="378" t="str">
        <f t="shared" si="109"/>
        <v/>
      </c>
      <c r="BF302" s="358"/>
      <c r="BG302" s="359"/>
      <c r="BH302" s="378" t="str">
        <f t="shared" si="110"/>
        <v/>
      </c>
      <c r="BI302" s="378"/>
      <c r="BJ302" s="127"/>
      <c r="BK302" s="359"/>
      <c r="BL302" s="378" t="str">
        <f t="shared" si="111"/>
        <v/>
      </c>
      <c r="BM302" s="378"/>
      <c r="BN302" s="378" t="str">
        <f t="shared" si="114"/>
        <v/>
      </c>
      <c r="BO302" s="129"/>
      <c r="BP302" s="358"/>
      <c r="BQ302" s="359"/>
      <c r="BR302" s="378" t="str">
        <f t="shared" si="112"/>
        <v/>
      </c>
      <c r="BS302" s="378"/>
      <c r="BT302" s="378"/>
      <c r="BU302" s="129"/>
      <c r="BV302" s="358"/>
      <c r="BW302" s="359"/>
      <c r="BX302" s="359"/>
      <c r="BY302" s="359"/>
      <c r="BZ302" s="359"/>
      <c r="CA302" s="126"/>
      <c r="CB302" s="127"/>
      <c r="CC302" s="358"/>
      <c r="CD302" s="127"/>
    </row>
    <row r="303" spans="1:82" ht="18" customHeight="1">
      <c r="A303" s="123"/>
      <c r="B303" s="123"/>
      <c r="C303" s="123"/>
      <c r="D303" s="123"/>
      <c r="E303" s="124"/>
      <c r="F303" s="125"/>
      <c r="G303" s="123"/>
      <c r="H303" s="123"/>
      <c r="I303" s="123"/>
      <c r="J303" s="123"/>
      <c r="K303" s="169"/>
      <c r="L303" s="124"/>
      <c r="M303" s="169"/>
      <c r="N303" s="127"/>
      <c r="O303" s="129"/>
      <c r="P303" s="129"/>
      <c r="Q303" s="129"/>
      <c r="R303" s="129"/>
      <c r="S303" s="379"/>
      <c r="T303" s="380"/>
      <c r="U303" s="364"/>
      <c r="V303" s="358"/>
      <c r="W303" s="359"/>
      <c r="X303" s="364" t="str">
        <f t="shared" si="113"/>
        <v/>
      </c>
      <c r="Y303" s="364"/>
      <c r="Z303" s="364"/>
      <c r="AA303" s="364"/>
      <c r="AB303" s="129"/>
      <c r="AC303" s="358"/>
      <c r="AD303" s="359"/>
      <c r="AE303" s="359"/>
      <c r="AF303" s="359"/>
      <c r="AG303" s="359"/>
      <c r="AH303" s="358"/>
      <c r="AI303" s="359"/>
      <c r="AJ303" s="378" t="str">
        <f t="shared" si="105"/>
        <v/>
      </c>
      <c r="AK303" s="378"/>
      <c r="AL303" s="378"/>
      <c r="AM303" s="378"/>
      <c r="AN303" s="358"/>
      <c r="AO303" s="359"/>
      <c r="AP303" s="378" t="str">
        <f t="shared" si="106"/>
        <v/>
      </c>
      <c r="AQ303" s="378"/>
      <c r="AR303" s="378"/>
      <c r="AS303" s="378"/>
      <c r="AT303" s="358"/>
      <c r="AU303" s="359"/>
      <c r="AV303" s="359"/>
      <c r="AW303" s="378" t="str">
        <f t="shared" si="107"/>
        <v/>
      </c>
      <c r="AX303" s="358"/>
      <c r="AY303" s="359"/>
      <c r="AZ303" s="359"/>
      <c r="BA303" s="378" t="str">
        <f t="shared" si="108"/>
        <v/>
      </c>
      <c r="BB303" s="358"/>
      <c r="BC303" s="359"/>
      <c r="BD303" s="359"/>
      <c r="BE303" s="378" t="str">
        <f t="shared" si="109"/>
        <v/>
      </c>
      <c r="BF303" s="358"/>
      <c r="BG303" s="359"/>
      <c r="BH303" s="378" t="str">
        <f t="shared" si="110"/>
        <v/>
      </c>
      <c r="BI303" s="378"/>
      <c r="BJ303" s="127"/>
      <c r="BK303" s="359"/>
      <c r="BL303" s="378" t="str">
        <f t="shared" si="111"/>
        <v/>
      </c>
      <c r="BM303" s="378"/>
      <c r="BN303" s="378" t="str">
        <f t="shared" si="114"/>
        <v/>
      </c>
      <c r="BO303" s="129"/>
      <c r="BP303" s="358"/>
      <c r="BQ303" s="359"/>
      <c r="BR303" s="378" t="str">
        <f t="shared" si="112"/>
        <v/>
      </c>
      <c r="BS303" s="378"/>
      <c r="BT303" s="378"/>
      <c r="BU303" s="129"/>
      <c r="BV303" s="358"/>
      <c r="BW303" s="359"/>
      <c r="BX303" s="359"/>
      <c r="BY303" s="359"/>
      <c r="BZ303" s="359"/>
      <c r="CA303" s="126"/>
      <c r="CB303" s="127"/>
      <c r="CC303" s="358"/>
      <c r="CD303" s="127"/>
    </row>
    <row r="304" spans="1:82" ht="18" customHeight="1">
      <c r="A304" s="123"/>
      <c r="B304" s="123"/>
      <c r="C304" s="123"/>
      <c r="D304" s="123"/>
      <c r="E304" s="124"/>
      <c r="F304" s="125"/>
      <c r="G304" s="123"/>
      <c r="H304" s="123"/>
      <c r="I304" s="123"/>
      <c r="J304" s="123"/>
      <c r="K304" s="169"/>
      <c r="L304" s="124"/>
      <c r="M304" s="169"/>
      <c r="N304" s="127"/>
      <c r="O304" s="129"/>
      <c r="P304" s="129"/>
      <c r="Q304" s="129"/>
      <c r="R304" s="129"/>
      <c r="S304" s="379"/>
      <c r="T304" s="380"/>
      <c r="U304" s="364"/>
      <c r="V304" s="358"/>
      <c r="W304" s="359"/>
      <c r="X304" s="364" t="str">
        <f t="shared" si="113"/>
        <v/>
      </c>
      <c r="Y304" s="364"/>
      <c r="Z304" s="364"/>
      <c r="AA304" s="364"/>
      <c r="AB304" s="129"/>
      <c r="AC304" s="358"/>
      <c r="AD304" s="359"/>
      <c r="AE304" s="359"/>
      <c r="AF304" s="359"/>
      <c r="AG304" s="359"/>
      <c r="AH304" s="358"/>
      <c r="AI304" s="359"/>
      <c r="AJ304" s="378" t="str">
        <f t="shared" si="105"/>
        <v/>
      </c>
      <c r="AK304" s="378"/>
      <c r="AL304" s="378"/>
      <c r="AM304" s="378"/>
      <c r="AN304" s="358"/>
      <c r="AO304" s="359"/>
      <c r="AP304" s="378" t="str">
        <f t="shared" si="106"/>
        <v/>
      </c>
      <c r="AQ304" s="378"/>
      <c r="AR304" s="378"/>
      <c r="AS304" s="378"/>
      <c r="AT304" s="358"/>
      <c r="AU304" s="359"/>
      <c r="AV304" s="359"/>
      <c r="AW304" s="378" t="str">
        <f t="shared" si="107"/>
        <v/>
      </c>
      <c r="AX304" s="358"/>
      <c r="AY304" s="359"/>
      <c r="AZ304" s="359"/>
      <c r="BA304" s="378" t="str">
        <f t="shared" si="108"/>
        <v/>
      </c>
      <c r="BB304" s="358"/>
      <c r="BC304" s="359"/>
      <c r="BD304" s="359"/>
      <c r="BE304" s="378" t="str">
        <f t="shared" si="109"/>
        <v/>
      </c>
      <c r="BF304" s="358"/>
      <c r="BG304" s="359"/>
      <c r="BH304" s="378" t="str">
        <f t="shared" si="110"/>
        <v/>
      </c>
      <c r="BI304" s="378"/>
      <c r="BJ304" s="127"/>
      <c r="BK304" s="359"/>
      <c r="BL304" s="378" t="str">
        <f t="shared" si="111"/>
        <v/>
      </c>
      <c r="BM304" s="378"/>
      <c r="BN304" s="378" t="str">
        <f t="shared" si="114"/>
        <v/>
      </c>
      <c r="BO304" s="129"/>
      <c r="BP304" s="358"/>
      <c r="BQ304" s="359"/>
      <c r="BR304" s="378" t="str">
        <f t="shared" si="112"/>
        <v/>
      </c>
      <c r="BS304" s="378"/>
      <c r="BT304" s="378"/>
      <c r="BU304" s="129"/>
      <c r="BV304" s="358"/>
      <c r="BW304" s="359"/>
      <c r="BX304" s="359"/>
      <c r="BY304" s="359"/>
      <c r="BZ304" s="359"/>
      <c r="CA304" s="126"/>
      <c r="CB304" s="127"/>
      <c r="CC304" s="358"/>
      <c r="CD304" s="127"/>
    </row>
    <row r="305" spans="1:82" ht="18" customHeight="1">
      <c r="A305" s="123"/>
      <c r="B305" s="123"/>
      <c r="C305" s="123"/>
      <c r="D305" s="123"/>
      <c r="E305" s="124"/>
      <c r="F305" s="125"/>
      <c r="G305" s="123"/>
      <c r="H305" s="123"/>
      <c r="I305" s="123"/>
      <c r="J305" s="123"/>
      <c r="K305" s="169"/>
      <c r="L305" s="124"/>
      <c r="M305" s="169"/>
      <c r="N305" s="127"/>
      <c r="O305" s="129"/>
      <c r="P305" s="129"/>
      <c r="Q305" s="129"/>
      <c r="R305" s="129"/>
      <c r="S305" s="379"/>
      <c r="T305" s="380"/>
      <c r="U305" s="364"/>
      <c r="V305" s="358"/>
      <c r="W305" s="359"/>
      <c r="X305" s="364" t="str">
        <f t="shared" si="113"/>
        <v/>
      </c>
      <c r="Y305" s="364"/>
      <c r="Z305" s="364"/>
      <c r="AA305" s="364"/>
      <c r="AB305" s="129"/>
      <c r="AC305" s="358"/>
      <c r="AD305" s="359"/>
      <c r="AE305" s="359"/>
      <c r="AF305" s="359"/>
      <c r="AG305" s="359"/>
      <c r="AH305" s="358"/>
      <c r="AI305" s="359"/>
      <c r="AJ305" s="378" t="str">
        <f t="shared" si="105"/>
        <v/>
      </c>
      <c r="AK305" s="378"/>
      <c r="AL305" s="378"/>
      <c r="AM305" s="378"/>
      <c r="AN305" s="358"/>
      <c r="AO305" s="359"/>
      <c r="AP305" s="378" t="str">
        <f t="shared" si="106"/>
        <v/>
      </c>
      <c r="AQ305" s="378"/>
      <c r="AR305" s="378"/>
      <c r="AS305" s="378"/>
      <c r="AT305" s="358"/>
      <c r="AU305" s="359"/>
      <c r="AV305" s="359"/>
      <c r="AW305" s="378" t="str">
        <f t="shared" si="107"/>
        <v/>
      </c>
      <c r="AX305" s="358"/>
      <c r="AY305" s="359"/>
      <c r="AZ305" s="359"/>
      <c r="BA305" s="378" t="str">
        <f t="shared" si="108"/>
        <v/>
      </c>
      <c r="BB305" s="358"/>
      <c r="BC305" s="359"/>
      <c r="BD305" s="359"/>
      <c r="BE305" s="378" t="str">
        <f t="shared" si="109"/>
        <v/>
      </c>
      <c r="BF305" s="358"/>
      <c r="BG305" s="359"/>
      <c r="BH305" s="378" t="str">
        <f t="shared" si="110"/>
        <v/>
      </c>
      <c r="BI305" s="378"/>
      <c r="BJ305" s="127"/>
      <c r="BK305" s="359"/>
      <c r="BL305" s="378" t="str">
        <f t="shared" si="111"/>
        <v/>
      </c>
      <c r="BM305" s="378"/>
      <c r="BN305" s="378" t="str">
        <f t="shared" si="114"/>
        <v/>
      </c>
      <c r="BO305" s="129"/>
      <c r="BP305" s="358"/>
      <c r="BQ305" s="359"/>
      <c r="BR305" s="378" t="str">
        <f t="shared" si="112"/>
        <v/>
      </c>
      <c r="BS305" s="378"/>
      <c r="BT305" s="378"/>
      <c r="BU305" s="129"/>
      <c r="BV305" s="358"/>
      <c r="BW305" s="359"/>
      <c r="BX305" s="359"/>
      <c r="BY305" s="359"/>
      <c r="BZ305" s="359"/>
      <c r="CA305" s="126"/>
      <c r="CB305" s="127"/>
      <c r="CC305" s="358"/>
      <c r="CD305" s="127"/>
    </row>
    <row r="306" spans="1:82" ht="18" customHeight="1">
      <c r="A306" s="123"/>
      <c r="B306" s="123"/>
      <c r="C306" s="123"/>
      <c r="D306" s="123"/>
      <c r="E306" s="124"/>
      <c r="F306" s="125"/>
      <c r="G306" s="123"/>
      <c r="H306" s="123"/>
      <c r="I306" s="123"/>
      <c r="J306" s="123"/>
      <c r="K306" s="169"/>
      <c r="L306" s="124"/>
      <c r="M306" s="169"/>
      <c r="N306" s="127"/>
      <c r="O306" s="129"/>
      <c r="P306" s="129"/>
      <c r="Q306" s="129"/>
      <c r="R306" s="129"/>
      <c r="S306" s="379"/>
      <c r="T306" s="380"/>
      <c r="U306" s="364"/>
      <c r="V306" s="358"/>
      <c r="W306" s="359"/>
      <c r="X306" s="364" t="str">
        <f t="shared" si="113"/>
        <v/>
      </c>
      <c r="Y306" s="364"/>
      <c r="Z306" s="364"/>
      <c r="AA306" s="364"/>
      <c r="AB306" s="129"/>
      <c r="AC306" s="358"/>
      <c r="AD306" s="359"/>
      <c r="AE306" s="359"/>
      <c r="AF306" s="359"/>
      <c r="AG306" s="359"/>
      <c r="AH306" s="358"/>
      <c r="AI306" s="359"/>
      <c r="AJ306" s="378" t="str">
        <f t="shared" si="105"/>
        <v/>
      </c>
      <c r="AK306" s="378"/>
      <c r="AL306" s="378"/>
      <c r="AM306" s="378"/>
      <c r="AN306" s="358"/>
      <c r="AO306" s="359"/>
      <c r="AP306" s="378" t="str">
        <f t="shared" si="106"/>
        <v/>
      </c>
      <c r="AQ306" s="378"/>
      <c r="AR306" s="378"/>
      <c r="AS306" s="378"/>
      <c r="AT306" s="358"/>
      <c r="AU306" s="359"/>
      <c r="AV306" s="359"/>
      <c r="AW306" s="378" t="str">
        <f t="shared" si="107"/>
        <v/>
      </c>
      <c r="AX306" s="358"/>
      <c r="AY306" s="359"/>
      <c r="AZ306" s="359"/>
      <c r="BA306" s="378" t="str">
        <f t="shared" si="108"/>
        <v/>
      </c>
      <c r="BB306" s="358"/>
      <c r="BC306" s="359"/>
      <c r="BD306" s="359"/>
      <c r="BE306" s="378" t="str">
        <f t="shared" si="109"/>
        <v/>
      </c>
      <c r="BF306" s="358"/>
      <c r="BG306" s="359"/>
      <c r="BH306" s="378" t="str">
        <f t="shared" si="110"/>
        <v/>
      </c>
      <c r="BI306" s="378"/>
      <c r="BJ306" s="127"/>
      <c r="BK306" s="359"/>
      <c r="BL306" s="378" t="str">
        <f t="shared" si="111"/>
        <v/>
      </c>
      <c r="BM306" s="378"/>
      <c r="BN306" s="378" t="str">
        <f t="shared" si="114"/>
        <v/>
      </c>
      <c r="BO306" s="129"/>
      <c r="BP306" s="358"/>
      <c r="BQ306" s="359"/>
      <c r="BR306" s="378" t="str">
        <f t="shared" si="112"/>
        <v/>
      </c>
      <c r="BS306" s="378"/>
      <c r="BT306" s="378"/>
      <c r="BU306" s="129"/>
      <c r="BV306" s="358"/>
      <c r="BW306" s="359"/>
      <c r="BX306" s="359"/>
      <c r="BY306" s="359"/>
      <c r="BZ306" s="359"/>
      <c r="CA306" s="126"/>
      <c r="CB306" s="127"/>
      <c r="CC306" s="358"/>
      <c r="CD306" s="127"/>
    </row>
    <row r="307" spans="1:82" ht="18" customHeight="1">
      <c r="A307" s="123"/>
      <c r="B307" s="123"/>
      <c r="C307" s="123"/>
      <c r="D307" s="123"/>
      <c r="E307" s="124"/>
      <c r="F307" s="125"/>
      <c r="G307" s="123"/>
      <c r="H307" s="123"/>
      <c r="I307" s="123"/>
      <c r="J307" s="123"/>
      <c r="K307" s="169"/>
      <c r="L307" s="124"/>
      <c r="M307" s="169"/>
      <c r="N307" s="127"/>
      <c r="O307" s="129"/>
      <c r="P307" s="129"/>
      <c r="Q307" s="129"/>
      <c r="R307" s="129"/>
      <c r="S307" s="379"/>
      <c r="T307" s="380"/>
      <c r="U307" s="364"/>
      <c r="V307" s="358"/>
      <c r="W307" s="359"/>
      <c r="X307" s="364" t="str">
        <f t="shared" si="113"/>
        <v/>
      </c>
      <c r="Y307" s="364"/>
      <c r="Z307" s="364"/>
      <c r="AA307" s="364"/>
      <c r="AB307" s="129"/>
      <c r="AC307" s="358"/>
      <c r="AD307" s="359"/>
      <c r="AE307" s="359"/>
      <c r="AF307" s="359"/>
      <c r="AG307" s="359"/>
      <c r="AH307" s="358"/>
      <c r="AI307" s="359"/>
      <c r="AJ307" s="378" t="str">
        <f t="shared" si="105"/>
        <v/>
      </c>
      <c r="AK307" s="378"/>
      <c r="AL307" s="378"/>
      <c r="AM307" s="378"/>
      <c r="AN307" s="358"/>
      <c r="AO307" s="359"/>
      <c r="AP307" s="378" t="str">
        <f t="shared" si="106"/>
        <v/>
      </c>
      <c r="AQ307" s="378"/>
      <c r="AR307" s="378"/>
      <c r="AS307" s="378"/>
      <c r="AT307" s="358"/>
      <c r="AU307" s="359"/>
      <c r="AV307" s="359"/>
      <c r="AW307" s="378" t="str">
        <f t="shared" si="107"/>
        <v/>
      </c>
      <c r="AX307" s="358"/>
      <c r="AY307" s="359"/>
      <c r="AZ307" s="359"/>
      <c r="BA307" s="378" t="str">
        <f t="shared" si="108"/>
        <v/>
      </c>
      <c r="BB307" s="358"/>
      <c r="BC307" s="359"/>
      <c r="BD307" s="359"/>
      <c r="BE307" s="378" t="str">
        <f t="shared" si="109"/>
        <v/>
      </c>
      <c r="BF307" s="358"/>
      <c r="BG307" s="359"/>
      <c r="BH307" s="378" t="str">
        <f t="shared" si="110"/>
        <v/>
      </c>
      <c r="BI307" s="378"/>
      <c r="BJ307" s="127"/>
      <c r="BK307" s="359"/>
      <c r="BL307" s="378" t="str">
        <f t="shared" si="111"/>
        <v/>
      </c>
      <c r="BM307" s="378"/>
      <c r="BN307" s="378" t="str">
        <f t="shared" si="114"/>
        <v/>
      </c>
      <c r="BO307" s="129"/>
      <c r="BP307" s="358"/>
      <c r="BQ307" s="359"/>
      <c r="BR307" s="378" t="str">
        <f t="shared" si="112"/>
        <v/>
      </c>
      <c r="BS307" s="378"/>
      <c r="BT307" s="378"/>
      <c r="BU307" s="129"/>
      <c r="BV307" s="358"/>
      <c r="BW307" s="359"/>
      <c r="BX307" s="359"/>
      <c r="BY307" s="359"/>
      <c r="BZ307" s="359"/>
      <c r="CA307" s="126"/>
      <c r="CB307" s="127"/>
      <c r="CC307" s="358"/>
      <c r="CD307" s="127"/>
    </row>
    <row r="308" spans="1:82" ht="18" customHeight="1">
      <c r="A308" s="123"/>
      <c r="B308" s="123"/>
      <c r="C308" s="123"/>
      <c r="D308" s="123"/>
      <c r="E308" s="124"/>
      <c r="F308" s="125"/>
      <c r="G308" s="123"/>
      <c r="H308" s="123"/>
      <c r="I308" s="123"/>
      <c r="J308" s="123"/>
      <c r="K308" s="169"/>
      <c r="L308" s="124"/>
      <c r="M308" s="169"/>
      <c r="N308" s="127"/>
      <c r="O308" s="129"/>
      <c r="P308" s="129"/>
      <c r="Q308" s="129"/>
      <c r="R308" s="129"/>
      <c r="S308" s="379"/>
      <c r="T308" s="380"/>
      <c r="U308" s="364"/>
      <c r="V308" s="358"/>
      <c r="W308" s="359"/>
      <c r="X308" s="364" t="str">
        <f t="shared" si="113"/>
        <v/>
      </c>
      <c r="Y308" s="364"/>
      <c r="Z308" s="364"/>
      <c r="AA308" s="364"/>
      <c r="AB308" s="129"/>
      <c r="AC308" s="358"/>
      <c r="AD308" s="359"/>
      <c r="AE308" s="359"/>
      <c r="AF308" s="359"/>
      <c r="AG308" s="359"/>
      <c r="AH308" s="358"/>
      <c r="AI308" s="359"/>
      <c r="AJ308" s="378" t="str">
        <f t="shared" si="105"/>
        <v/>
      </c>
      <c r="AK308" s="378"/>
      <c r="AL308" s="378"/>
      <c r="AM308" s="378"/>
      <c r="AN308" s="358"/>
      <c r="AO308" s="359"/>
      <c r="AP308" s="378" t="str">
        <f t="shared" si="106"/>
        <v/>
      </c>
      <c r="AQ308" s="378"/>
      <c r="AR308" s="378"/>
      <c r="AS308" s="378"/>
      <c r="AT308" s="358"/>
      <c r="AU308" s="359"/>
      <c r="AV308" s="359"/>
      <c r="AW308" s="378" t="str">
        <f t="shared" si="107"/>
        <v/>
      </c>
      <c r="AX308" s="358"/>
      <c r="AY308" s="359"/>
      <c r="AZ308" s="359"/>
      <c r="BA308" s="378" t="str">
        <f t="shared" si="108"/>
        <v/>
      </c>
      <c r="BB308" s="358"/>
      <c r="BC308" s="359"/>
      <c r="BD308" s="359"/>
      <c r="BE308" s="378" t="str">
        <f t="shared" si="109"/>
        <v/>
      </c>
      <c r="BF308" s="358"/>
      <c r="BG308" s="359"/>
      <c r="BH308" s="378" t="str">
        <f t="shared" si="110"/>
        <v/>
      </c>
      <c r="BI308" s="378"/>
      <c r="BJ308" s="127"/>
      <c r="BK308" s="359"/>
      <c r="BL308" s="378" t="str">
        <f t="shared" si="111"/>
        <v/>
      </c>
      <c r="BM308" s="378"/>
      <c r="BN308" s="378" t="str">
        <f t="shared" si="114"/>
        <v/>
      </c>
      <c r="BO308" s="129"/>
      <c r="BP308" s="358"/>
      <c r="BQ308" s="359"/>
      <c r="BR308" s="378" t="str">
        <f t="shared" si="112"/>
        <v/>
      </c>
      <c r="BS308" s="378"/>
      <c r="BT308" s="378"/>
      <c r="BU308" s="129"/>
      <c r="BV308" s="358"/>
      <c r="BW308" s="359"/>
      <c r="BX308" s="359"/>
      <c r="BY308" s="359"/>
      <c r="BZ308" s="359"/>
      <c r="CA308" s="126"/>
      <c r="CB308" s="127"/>
      <c r="CC308" s="358"/>
      <c r="CD308" s="127"/>
    </row>
    <row r="309" spans="1:82" ht="18" customHeight="1">
      <c r="A309" s="123"/>
      <c r="B309" s="123"/>
      <c r="C309" s="123"/>
      <c r="D309" s="123"/>
      <c r="E309" s="124"/>
      <c r="F309" s="125"/>
      <c r="G309" s="146"/>
      <c r="H309" s="123"/>
      <c r="I309" s="123"/>
      <c r="J309" s="123"/>
      <c r="K309" s="169"/>
      <c r="L309" s="124"/>
      <c r="M309" s="169"/>
      <c r="N309" s="127"/>
      <c r="O309" s="129"/>
      <c r="P309" s="129"/>
      <c r="Q309" s="129"/>
      <c r="R309" s="129"/>
      <c r="S309" s="379"/>
      <c r="T309" s="380"/>
      <c r="U309" s="364"/>
      <c r="V309" s="358"/>
      <c r="W309" s="359"/>
      <c r="X309" s="364" t="str">
        <f t="shared" si="113"/>
        <v/>
      </c>
      <c r="Y309" s="364"/>
      <c r="Z309" s="364"/>
      <c r="AA309" s="364"/>
      <c r="AB309" s="129"/>
      <c r="AC309" s="358"/>
      <c r="AD309" s="359"/>
      <c r="AE309" s="359"/>
      <c r="AF309" s="359"/>
      <c r="AG309" s="359"/>
      <c r="AH309" s="358"/>
      <c r="AI309" s="359"/>
      <c r="AJ309" s="378" t="str">
        <f t="shared" si="105"/>
        <v/>
      </c>
      <c r="AK309" s="378"/>
      <c r="AL309" s="378"/>
      <c r="AM309" s="378"/>
      <c r="AN309" s="358"/>
      <c r="AO309" s="359"/>
      <c r="AP309" s="378" t="str">
        <f t="shared" si="106"/>
        <v/>
      </c>
      <c r="AQ309" s="378"/>
      <c r="AR309" s="378"/>
      <c r="AS309" s="378"/>
      <c r="AT309" s="358"/>
      <c r="AU309" s="359"/>
      <c r="AV309" s="359"/>
      <c r="AW309" s="378" t="str">
        <f t="shared" si="107"/>
        <v/>
      </c>
      <c r="AX309" s="358"/>
      <c r="AY309" s="359"/>
      <c r="AZ309" s="359"/>
      <c r="BA309" s="378" t="str">
        <f t="shared" si="108"/>
        <v/>
      </c>
      <c r="BB309" s="358"/>
      <c r="BC309" s="359"/>
      <c r="BD309" s="359"/>
      <c r="BE309" s="378" t="str">
        <f t="shared" si="109"/>
        <v/>
      </c>
      <c r="BF309" s="358"/>
      <c r="BG309" s="359"/>
      <c r="BH309" s="378" t="str">
        <f t="shared" si="110"/>
        <v/>
      </c>
      <c r="BI309" s="378"/>
      <c r="BJ309" s="127"/>
      <c r="BK309" s="359"/>
      <c r="BL309" s="378" t="str">
        <f t="shared" si="111"/>
        <v/>
      </c>
      <c r="BM309" s="378"/>
      <c r="BN309" s="378" t="str">
        <f t="shared" si="114"/>
        <v/>
      </c>
      <c r="BO309" s="129"/>
      <c r="BP309" s="358"/>
      <c r="BQ309" s="359"/>
      <c r="BR309" s="378" t="str">
        <f t="shared" si="112"/>
        <v/>
      </c>
      <c r="BS309" s="378"/>
      <c r="BT309" s="378"/>
      <c r="BU309" s="129"/>
      <c r="BV309" s="358"/>
      <c r="BW309" s="359"/>
      <c r="BX309" s="359"/>
      <c r="BY309" s="359"/>
      <c r="BZ309" s="359"/>
      <c r="CA309" s="126"/>
      <c r="CB309" s="127"/>
      <c r="CC309" s="358"/>
      <c r="CD309" s="127"/>
    </row>
    <row r="312" spans="1:82">
      <c r="C312" s="114" t="s">
        <v>509</v>
      </c>
      <c r="S312" s="114" t="s">
        <v>967</v>
      </c>
      <c r="T312" s="114" t="s">
        <v>730</v>
      </c>
    </row>
    <row r="313" spans="1:82">
      <c r="C313" s="114" t="s">
        <v>484</v>
      </c>
      <c r="S313" s="114" t="s">
        <v>968</v>
      </c>
      <c r="T313" s="114" t="s">
        <v>661</v>
      </c>
    </row>
    <row r="314" spans="1:82">
      <c r="C314" s="114" t="s">
        <v>487</v>
      </c>
      <c r="S314" s="114" t="s">
        <v>969</v>
      </c>
      <c r="T314" s="114" t="s">
        <v>732</v>
      </c>
    </row>
    <row r="315" spans="1:82">
      <c r="C315" s="114" t="s">
        <v>489</v>
      </c>
      <c r="S315" s="114" t="s">
        <v>970</v>
      </c>
    </row>
    <row r="316" spans="1:82">
      <c r="C316" s="114" t="s">
        <v>491</v>
      </c>
      <c r="S316" s="114" t="s">
        <v>971</v>
      </c>
    </row>
    <row r="317" spans="1:82">
      <c r="C317" s="114" t="s">
        <v>493</v>
      </c>
      <c r="S317" s="114" t="s">
        <v>972</v>
      </c>
    </row>
    <row r="318" spans="1:82">
      <c r="C318" s="114" t="s">
        <v>496</v>
      </c>
      <c r="S318" s="114" t="s">
        <v>973</v>
      </c>
    </row>
    <row r="319" spans="1:82">
      <c r="C319" s="114" t="s">
        <v>499</v>
      </c>
    </row>
    <row r="320" spans="1:82">
      <c r="C320" s="114" t="s">
        <v>501</v>
      </c>
    </row>
    <row r="321" spans="3:3">
      <c r="C321" s="114" t="s">
        <v>504</v>
      </c>
    </row>
  </sheetData>
  <mergeCells count="36">
    <mergeCell ref="F4:F8"/>
    <mergeCell ref="A4:A8"/>
    <mergeCell ref="B4:B8"/>
    <mergeCell ref="C4:C8"/>
    <mergeCell ref="D4:D8"/>
    <mergeCell ref="E4:E8"/>
    <mergeCell ref="CD4:CD5"/>
    <mergeCell ref="G5:H6"/>
    <mergeCell ref="I5:I8"/>
    <mergeCell ref="J5:J8"/>
    <mergeCell ref="K5:K7"/>
    <mergeCell ref="L5:M7"/>
    <mergeCell ref="N5:N8"/>
    <mergeCell ref="O5:CA5"/>
    <mergeCell ref="CB5:CC5"/>
    <mergeCell ref="O6:AB6"/>
    <mergeCell ref="CD6:CD8"/>
    <mergeCell ref="AC6:AG6"/>
    <mergeCell ref="AH6:AM6"/>
    <mergeCell ref="AN6:AS6"/>
    <mergeCell ref="AT6:AW6"/>
    <mergeCell ref="AX6:BA6"/>
    <mergeCell ref="CB6:CC6"/>
    <mergeCell ref="T7:T8"/>
    <mergeCell ref="AB7:AB8"/>
    <mergeCell ref="G7:G8"/>
    <mergeCell ref="H7:H8"/>
    <mergeCell ref="O7:P7"/>
    <mergeCell ref="Q7:Q8"/>
    <mergeCell ref="R7:R8"/>
    <mergeCell ref="S7:S8"/>
    <mergeCell ref="BB6:BE6"/>
    <mergeCell ref="BF6:BI6"/>
    <mergeCell ref="BJ6:BO6"/>
    <mergeCell ref="BP6:BU6"/>
    <mergeCell ref="BV6:CA6"/>
  </mergeCells>
  <phoneticPr fontId="8"/>
  <dataValidations count="5">
    <dataValidation type="list" imeMode="halfAlpha" allowBlank="1" showInputMessage="1" showErrorMessage="1" sqref="T10:T309" xr:uid="{D9254DA3-D34F-4D15-839B-666EF89B7874}">
      <formula1>$T$311:$T$314</formula1>
    </dataValidation>
    <dataValidation type="list" imeMode="halfAlpha" allowBlank="1" showInputMessage="1" showErrorMessage="1" sqref="S10:S309" xr:uid="{AB10CA18-16DF-4B25-A47A-BFD1B2098DED}">
      <formula1>$S$311:$S$318</formula1>
    </dataValidation>
    <dataValidation type="list" allowBlank="1" showInputMessage="1" showErrorMessage="1" sqref="C10:C309" xr:uid="{CCB521CB-8833-4361-9B95-9D4AB617C8BF}">
      <formula1>$C$312:$C$321</formula1>
    </dataValidation>
    <dataValidation imeMode="halfAlpha" allowBlank="1" showInputMessage="1" showErrorMessage="1" sqref="BW125:CA250 B252:B309 B125:B250 BW252:CA309 CC252:CC309 CC125:CC250 B22:B116 A22:A309 BL10:BM85 AS86:AS109 A10:B21 CC10:CC116 BH10:BI85 BW10:BW116 BR10:BS85 BX110:BY116 AM86:AM109 Z86:AA109 BX10:BY85 X10:Y85 AF10:AF85 AV10:AW85 AZ10:BA85 BD10:BE85 BO10:BO309 BN86:BN309 BU10:BU108 BT86:BT108 CA10:CA116 BZ86:BZ116 AL10:AL109 AR10:AR109 O10:R309 U10:U309" xr:uid="{0E23F924-C79B-461A-8396-25CFE91A79FA}"/>
    <dataValidation allowBlank="1" showErrorMessage="1" sqref="BW117:CA124 B117:B124 CC117:CC124" xr:uid="{3EF76945-3F10-4D28-8BAD-B9AB44595160}">
      <formula1>0</formula1>
      <formula2>0</formula2>
    </dataValidation>
  </dataValidations>
  <printOptions horizontalCentered="1"/>
  <pageMargins left="0.23622047244094491" right="0.23622047244094491" top="0.74803149606299213" bottom="0.74803149606299213" header="0.31496062992125984" footer="0.31496062992125984"/>
  <pageSetup paperSize="8" scale="35" fitToHeight="0" pageOrder="overThenDown" orientation="landscape" cellComments="asDisplayed" r:id="rId1"/>
  <colBreaks count="1" manualBreakCount="1">
    <brk id="57" max="84"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14E70-3CFB-4FDA-BB06-4211AB477988}">
  <dimension ref="A1:AJ64"/>
  <sheetViews>
    <sheetView showGridLines="0" view="pageBreakPreview" zoomScale="70" zoomScaleNormal="70" zoomScaleSheetLayoutView="70" workbookViewId="0">
      <selection activeCell="H15" sqref="H15"/>
    </sheetView>
  </sheetViews>
  <sheetFormatPr defaultRowHeight="13.2"/>
  <cols>
    <col min="1" max="1" width="5.109375" style="183" customWidth="1"/>
    <col min="2" max="3" width="9" style="183" customWidth="1"/>
    <col min="4" max="5" width="10.6640625" style="183" customWidth="1"/>
    <col min="6" max="8" width="9.109375" style="183" customWidth="1"/>
    <col min="9" max="9" width="11.33203125" style="183" bestFit="1" customWidth="1"/>
    <col min="10" max="10" width="11.33203125" style="183" customWidth="1"/>
    <col min="11" max="13" width="7.6640625" style="183" customWidth="1"/>
    <col min="14" max="21" width="11.6640625" style="183" customWidth="1"/>
    <col min="22" max="22" width="10.77734375" style="183" bestFit="1" customWidth="1"/>
    <col min="23" max="23" width="5.6640625" style="183" bestFit="1" customWidth="1"/>
    <col min="24" max="24" width="2.77734375" style="183" customWidth="1"/>
    <col min="25" max="25" width="5.6640625" style="183" bestFit="1" customWidth="1"/>
    <col min="26" max="29" width="7.6640625" style="183" customWidth="1"/>
    <col min="30" max="33" width="7.6640625" style="346" customWidth="1"/>
    <col min="34" max="34" width="10.33203125" style="346" bestFit="1" customWidth="1"/>
    <col min="35" max="35" width="12.88671875" style="346" customWidth="1"/>
    <col min="36" max="36" width="21.6640625" style="183" customWidth="1"/>
    <col min="37" max="257" width="8.88671875" style="183"/>
    <col min="258" max="258" width="5.109375" style="183" customWidth="1"/>
    <col min="259" max="260" width="9" style="183" customWidth="1"/>
    <col min="261" max="262" width="10.6640625" style="183" customWidth="1"/>
    <col min="263" max="265" width="9.109375" style="183" customWidth="1"/>
    <col min="266" max="266" width="11.33203125" style="183" bestFit="1" customWidth="1"/>
    <col min="267" max="267" width="11.33203125" style="183" customWidth="1"/>
    <col min="268" max="270" width="7.6640625" style="183" customWidth="1"/>
    <col min="271" max="278" width="11.6640625" style="183" customWidth="1"/>
    <col min="279" max="279" width="10.77734375" style="183" bestFit="1" customWidth="1"/>
    <col min="280" max="280" width="5.6640625" style="183" bestFit="1" customWidth="1"/>
    <col min="281" max="281" width="2.77734375" style="183" customWidth="1"/>
    <col min="282" max="282" width="5.6640625" style="183" bestFit="1" customWidth="1"/>
    <col min="283" max="290" width="7.6640625" style="183" customWidth="1"/>
    <col min="291" max="291" width="10.33203125" style="183" bestFit="1" customWidth="1"/>
    <col min="292" max="292" width="21.6640625" style="183" customWidth="1"/>
    <col min="293" max="513" width="8.88671875" style="183"/>
    <col min="514" max="514" width="5.109375" style="183" customWidth="1"/>
    <col min="515" max="516" width="9" style="183" customWidth="1"/>
    <col min="517" max="518" width="10.6640625" style="183" customWidth="1"/>
    <col min="519" max="521" width="9.109375" style="183" customWidth="1"/>
    <col min="522" max="522" width="11.33203125" style="183" bestFit="1" customWidth="1"/>
    <col min="523" max="523" width="11.33203125" style="183" customWidth="1"/>
    <col min="524" max="526" width="7.6640625" style="183" customWidth="1"/>
    <col min="527" max="534" width="11.6640625" style="183" customWidth="1"/>
    <col min="535" max="535" width="10.77734375" style="183" bestFit="1" customWidth="1"/>
    <col min="536" max="536" width="5.6640625" style="183" bestFit="1" customWidth="1"/>
    <col min="537" max="537" width="2.77734375" style="183" customWidth="1"/>
    <col min="538" max="538" width="5.6640625" style="183" bestFit="1" customWidth="1"/>
    <col min="539" max="546" width="7.6640625" style="183" customWidth="1"/>
    <col min="547" max="547" width="10.33203125" style="183" bestFit="1" customWidth="1"/>
    <col min="548" max="548" width="21.6640625" style="183" customWidth="1"/>
    <col min="549" max="769" width="8.88671875" style="183"/>
    <col min="770" max="770" width="5.109375" style="183" customWidth="1"/>
    <col min="771" max="772" width="9" style="183" customWidth="1"/>
    <col min="773" max="774" width="10.6640625" style="183" customWidth="1"/>
    <col min="775" max="777" width="9.109375" style="183" customWidth="1"/>
    <col min="778" max="778" width="11.33203125" style="183" bestFit="1" customWidth="1"/>
    <col min="779" max="779" width="11.33203125" style="183" customWidth="1"/>
    <col min="780" max="782" width="7.6640625" style="183" customWidth="1"/>
    <col min="783" max="790" width="11.6640625" style="183" customWidth="1"/>
    <col min="791" max="791" width="10.77734375" style="183" bestFit="1" customWidth="1"/>
    <col min="792" max="792" width="5.6640625" style="183" bestFit="1" customWidth="1"/>
    <col min="793" max="793" width="2.77734375" style="183" customWidth="1"/>
    <col min="794" max="794" width="5.6640625" style="183" bestFit="1" customWidth="1"/>
    <col min="795" max="802" width="7.6640625" style="183" customWidth="1"/>
    <col min="803" max="803" width="10.33203125" style="183" bestFit="1" customWidth="1"/>
    <col min="804" max="804" width="21.6640625" style="183" customWidth="1"/>
    <col min="805" max="1025" width="8.88671875" style="183"/>
    <col min="1026" max="1026" width="5.109375" style="183" customWidth="1"/>
    <col min="1027" max="1028" width="9" style="183" customWidth="1"/>
    <col min="1029" max="1030" width="10.6640625" style="183" customWidth="1"/>
    <col min="1031" max="1033" width="9.109375" style="183" customWidth="1"/>
    <col min="1034" max="1034" width="11.33203125" style="183" bestFit="1" customWidth="1"/>
    <col min="1035" max="1035" width="11.33203125" style="183" customWidth="1"/>
    <col min="1036" max="1038" width="7.6640625" style="183" customWidth="1"/>
    <col min="1039" max="1046" width="11.6640625" style="183" customWidth="1"/>
    <col min="1047" max="1047" width="10.77734375" style="183" bestFit="1" customWidth="1"/>
    <col min="1048" max="1048" width="5.6640625" style="183" bestFit="1" customWidth="1"/>
    <col min="1049" max="1049" width="2.77734375" style="183" customWidth="1"/>
    <col min="1050" max="1050" width="5.6640625" style="183" bestFit="1" customWidth="1"/>
    <col min="1051" max="1058" width="7.6640625" style="183" customWidth="1"/>
    <col min="1059" max="1059" width="10.33203125" style="183" bestFit="1" customWidth="1"/>
    <col min="1060" max="1060" width="21.6640625" style="183" customWidth="1"/>
    <col min="1061" max="1281" width="8.88671875" style="183"/>
    <col min="1282" max="1282" width="5.109375" style="183" customWidth="1"/>
    <col min="1283" max="1284" width="9" style="183" customWidth="1"/>
    <col min="1285" max="1286" width="10.6640625" style="183" customWidth="1"/>
    <col min="1287" max="1289" width="9.109375" style="183" customWidth="1"/>
    <col min="1290" max="1290" width="11.33203125" style="183" bestFit="1" customWidth="1"/>
    <col min="1291" max="1291" width="11.33203125" style="183" customWidth="1"/>
    <col min="1292" max="1294" width="7.6640625" style="183" customWidth="1"/>
    <col min="1295" max="1302" width="11.6640625" style="183" customWidth="1"/>
    <col min="1303" max="1303" width="10.77734375" style="183" bestFit="1" customWidth="1"/>
    <col min="1304" max="1304" width="5.6640625" style="183" bestFit="1" customWidth="1"/>
    <col min="1305" max="1305" width="2.77734375" style="183" customWidth="1"/>
    <col min="1306" max="1306" width="5.6640625" style="183" bestFit="1" customWidth="1"/>
    <col min="1307" max="1314" width="7.6640625" style="183" customWidth="1"/>
    <col min="1315" max="1315" width="10.33203125" style="183" bestFit="1" customWidth="1"/>
    <col min="1316" max="1316" width="21.6640625" style="183" customWidth="1"/>
    <col min="1317" max="1537" width="8.88671875" style="183"/>
    <col min="1538" max="1538" width="5.109375" style="183" customWidth="1"/>
    <col min="1539" max="1540" width="9" style="183" customWidth="1"/>
    <col min="1541" max="1542" width="10.6640625" style="183" customWidth="1"/>
    <col min="1543" max="1545" width="9.109375" style="183" customWidth="1"/>
    <col min="1546" max="1546" width="11.33203125" style="183" bestFit="1" customWidth="1"/>
    <col min="1547" max="1547" width="11.33203125" style="183" customWidth="1"/>
    <col min="1548" max="1550" width="7.6640625" style="183" customWidth="1"/>
    <col min="1551" max="1558" width="11.6640625" style="183" customWidth="1"/>
    <col min="1559" max="1559" width="10.77734375" style="183" bestFit="1" customWidth="1"/>
    <col min="1560" max="1560" width="5.6640625" style="183" bestFit="1" customWidth="1"/>
    <col min="1561" max="1561" width="2.77734375" style="183" customWidth="1"/>
    <col min="1562" max="1562" width="5.6640625" style="183" bestFit="1" customWidth="1"/>
    <col min="1563" max="1570" width="7.6640625" style="183" customWidth="1"/>
    <col min="1571" max="1571" width="10.33203125" style="183" bestFit="1" customWidth="1"/>
    <col min="1572" max="1572" width="21.6640625" style="183" customWidth="1"/>
    <col min="1573" max="1793" width="8.88671875" style="183"/>
    <col min="1794" max="1794" width="5.109375" style="183" customWidth="1"/>
    <col min="1795" max="1796" width="9" style="183" customWidth="1"/>
    <col min="1797" max="1798" width="10.6640625" style="183" customWidth="1"/>
    <col min="1799" max="1801" width="9.109375" style="183" customWidth="1"/>
    <col min="1802" max="1802" width="11.33203125" style="183" bestFit="1" customWidth="1"/>
    <col min="1803" max="1803" width="11.33203125" style="183" customWidth="1"/>
    <col min="1804" max="1806" width="7.6640625" style="183" customWidth="1"/>
    <col min="1807" max="1814" width="11.6640625" style="183" customWidth="1"/>
    <col min="1815" max="1815" width="10.77734375" style="183" bestFit="1" customWidth="1"/>
    <col min="1816" max="1816" width="5.6640625" style="183" bestFit="1" customWidth="1"/>
    <col min="1817" max="1817" width="2.77734375" style="183" customWidth="1"/>
    <col min="1818" max="1818" width="5.6640625" style="183" bestFit="1" customWidth="1"/>
    <col min="1819" max="1826" width="7.6640625" style="183" customWidth="1"/>
    <col min="1827" max="1827" width="10.33203125" style="183" bestFit="1" customWidth="1"/>
    <col min="1828" max="1828" width="21.6640625" style="183" customWidth="1"/>
    <col min="1829" max="2049" width="8.88671875" style="183"/>
    <col min="2050" max="2050" width="5.109375" style="183" customWidth="1"/>
    <col min="2051" max="2052" width="9" style="183" customWidth="1"/>
    <col min="2053" max="2054" width="10.6640625" style="183" customWidth="1"/>
    <col min="2055" max="2057" width="9.109375" style="183" customWidth="1"/>
    <col min="2058" max="2058" width="11.33203125" style="183" bestFit="1" customWidth="1"/>
    <col min="2059" max="2059" width="11.33203125" style="183" customWidth="1"/>
    <col min="2060" max="2062" width="7.6640625" style="183" customWidth="1"/>
    <col min="2063" max="2070" width="11.6640625" style="183" customWidth="1"/>
    <col min="2071" max="2071" width="10.77734375" style="183" bestFit="1" customWidth="1"/>
    <col min="2072" max="2072" width="5.6640625" style="183" bestFit="1" customWidth="1"/>
    <col min="2073" max="2073" width="2.77734375" style="183" customWidth="1"/>
    <col min="2074" max="2074" width="5.6640625" style="183" bestFit="1" customWidth="1"/>
    <col min="2075" max="2082" width="7.6640625" style="183" customWidth="1"/>
    <col min="2083" max="2083" width="10.33203125" style="183" bestFit="1" customWidth="1"/>
    <col min="2084" max="2084" width="21.6640625" style="183" customWidth="1"/>
    <col min="2085" max="2305" width="8.88671875" style="183"/>
    <col min="2306" max="2306" width="5.109375" style="183" customWidth="1"/>
    <col min="2307" max="2308" width="9" style="183" customWidth="1"/>
    <col min="2309" max="2310" width="10.6640625" style="183" customWidth="1"/>
    <col min="2311" max="2313" width="9.109375" style="183" customWidth="1"/>
    <col min="2314" max="2314" width="11.33203125" style="183" bestFit="1" customWidth="1"/>
    <col min="2315" max="2315" width="11.33203125" style="183" customWidth="1"/>
    <col min="2316" max="2318" width="7.6640625" style="183" customWidth="1"/>
    <col min="2319" max="2326" width="11.6640625" style="183" customWidth="1"/>
    <col min="2327" max="2327" width="10.77734375" style="183" bestFit="1" customWidth="1"/>
    <col min="2328" max="2328" width="5.6640625" style="183" bestFit="1" customWidth="1"/>
    <col min="2329" max="2329" width="2.77734375" style="183" customWidth="1"/>
    <col min="2330" max="2330" width="5.6640625" style="183" bestFit="1" customWidth="1"/>
    <col min="2331" max="2338" width="7.6640625" style="183" customWidth="1"/>
    <col min="2339" max="2339" width="10.33203125" style="183" bestFit="1" customWidth="1"/>
    <col min="2340" max="2340" width="21.6640625" style="183" customWidth="1"/>
    <col min="2341" max="2561" width="8.88671875" style="183"/>
    <col min="2562" max="2562" width="5.109375" style="183" customWidth="1"/>
    <col min="2563" max="2564" width="9" style="183" customWidth="1"/>
    <col min="2565" max="2566" width="10.6640625" style="183" customWidth="1"/>
    <col min="2567" max="2569" width="9.109375" style="183" customWidth="1"/>
    <col min="2570" max="2570" width="11.33203125" style="183" bestFit="1" customWidth="1"/>
    <col min="2571" max="2571" width="11.33203125" style="183" customWidth="1"/>
    <col min="2572" max="2574" width="7.6640625" style="183" customWidth="1"/>
    <col min="2575" max="2582" width="11.6640625" style="183" customWidth="1"/>
    <col min="2583" max="2583" width="10.77734375" style="183" bestFit="1" customWidth="1"/>
    <col min="2584" max="2584" width="5.6640625" style="183" bestFit="1" customWidth="1"/>
    <col min="2585" max="2585" width="2.77734375" style="183" customWidth="1"/>
    <col min="2586" max="2586" width="5.6640625" style="183" bestFit="1" customWidth="1"/>
    <col min="2587" max="2594" width="7.6640625" style="183" customWidth="1"/>
    <col min="2595" max="2595" width="10.33203125" style="183" bestFit="1" customWidth="1"/>
    <col min="2596" max="2596" width="21.6640625" style="183" customWidth="1"/>
    <col min="2597" max="2817" width="8.88671875" style="183"/>
    <col min="2818" max="2818" width="5.109375" style="183" customWidth="1"/>
    <col min="2819" max="2820" width="9" style="183" customWidth="1"/>
    <col min="2821" max="2822" width="10.6640625" style="183" customWidth="1"/>
    <col min="2823" max="2825" width="9.109375" style="183" customWidth="1"/>
    <col min="2826" max="2826" width="11.33203125" style="183" bestFit="1" customWidth="1"/>
    <col min="2827" max="2827" width="11.33203125" style="183" customWidth="1"/>
    <col min="2828" max="2830" width="7.6640625" style="183" customWidth="1"/>
    <col min="2831" max="2838" width="11.6640625" style="183" customWidth="1"/>
    <col min="2839" max="2839" width="10.77734375" style="183" bestFit="1" customWidth="1"/>
    <col min="2840" max="2840" width="5.6640625" style="183" bestFit="1" customWidth="1"/>
    <col min="2841" max="2841" width="2.77734375" style="183" customWidth="1"/>
    <col min="2842" max="2842" width="5.6640625" style="183" bestFit="1" customWidth="1"/>
    <col min="2843" max="2850" width="7.6640625" style="183" customWidth="1"/>
    <col min="2851" max="2851" width="10.33203125" style="183" bestFit="1" customWidth="1"/>
    <col min="2852" max="2852" width="21.6640625" style="183" customWidth="1"/>
    <col min="2853" max="3073" width="8.88671875" style="183"/>
    <col min="3074" max="3074" width="5.109375" style="183" customWidth="1"/>
    <col min="3075" max="3076" width="9" style="183" customWidth="1"/>
    <col min="3077" max="3078" width="10.6640625" style="183" customWidth="1"/>
    <col min="3079" max="3081" width="9.109375" style="183" customWidth="1"/>
    <col min="3082" max="3082" width="11.33203125" style="183" bestFit="1" customWidth="1"/>
    <col min="3083" max="3083" width="11.33203125" style="183" customWidth="1"/>
    <col min="3084" max="3086" width="7.6640625" style="183" customWidth="1"/>
    <col min="3087" max="3094" width="11.6640625" style="183" customWidth="1"/>
    <col min="3095" max="3095" width="10.77734375" style="183" bestFit="1" customWidth="1"/>
    <col min="3096" max="3096" width="5.6640625" style="183" bestFit="1" customWidth="1"/>
    <col min="3097" max="3097" width="2.77734375" style="183" customWidth="1"/>
    <col min="3098" max="3098" width="5.6640625" style="183" bestFit="1" customWidth="1"/>
    <col min="3099" max="3106" width="7.6640625" style="183" customWidth="1"/>
    <col min="3107" max="3107" width="10.33203125" style="183" bestFit="1" customWidth="1"/>
    <col min="3108" max="3108" width="21.6640625" style="183" customWidth="1"/>
    <col min="3109" max="3329" width="8.88671875" style="183"/>
    <col min="3330" max="3330" width="5.109375" style="183" customWidth="1"/>
    <col min="3331" max="3332" width="9" style="183" customWidth="1"/>
    <col min="3333" max="3334" width="10.6640625" style="183" customWidth="1"/>
    <col min="3335" max="3337" width="9.109375" style="183" customWidth="1"/>
    <col min="3338" max="3338" width="11.33203125" style="183" bestFit="1" customWidth="1"/>
    <col min="3339" max="3339" width="11.33203125" style="183" customWidth="1"/>
    <col min="3340" max="3342" width="7.6640625" style="183" customWidth="1"/>
    <col min="3343" max="3350" width="11.6640625" style="183" customWidth="1"/>
    <col min="3351" max="3351" width="10.77734375" style="183" bestFit="1" customWidth="1"/>
    <col min="3352" max="3352" width="5.6640625" style="183" bestFit="1" customWidth="1"/>
    <col min="3353" max="3353" width="2.77734375" style="183" customWidth="1"/>
    <col min="3354" max="3354" width="5.6640625" style="183" bestFit="1" customWidth="1"/>
    <col min="3355" max="3362" width="7.6640625" style="183" customWidth="1"/>
    <col min="3363" max="3363" width="10.33203125" style="183" bestFit="1" customWidth="1"/>
    <col min="3364" max="3364" width="21.6640625" style="183" customWidth="1"/>
    <col min="3365" max="3585" width="8.88671875" style="183"/>
    <col min="3586" max="3586" width="5.109375" style="183" customWidth="1"/>
    <col min="3587" max="3588" width="9" style="183" customWidth="1"/>
    <col min="3589" max="3590" width="10.6640625" style="183" customWidth="1"/>
    <col min="3591" max="3593" width="9.109375" style="183" customWidth="1"/>
    <col min="3594" max="3594" width="11.33203125" style="183" bestFit="1" customWidth="1"/>
    <col min="3595" max="3595" width="11.33203125" style="183" customWidth="1"/>
    <col min="3596" max="3598" width="7.6640625" style="183" customWidth="1"/>
    <col min="3599" max="3606" width="11.6640625" style="183" customWidth="1"/>
    <col min="3607" max="3607" width="10.77734375" style="183" bestFit="1" customWidth="1"/>
    <col min="3608" max="3608" width="5.6640625" style="183" bestFit="1" customWidth="1"/>
    <col min="3609" max="3609" width="2.77734375" style="183" customWidth="1"/>
    <col min="3610" max="3610" width="5.6640625" style="183" bestFit="1" customWidth="1"/>
    <col min="3611" max="3618" width="7.6640625" style="183" customWidth="1"/>
    <col min="3619" max="3619" width="10.33203125" style="183" bestFit="1" customWidth="1"/>
    <col min="3620" max="3620" width="21.6640625" style="183" customWidth="1"/>
    <col min="3621" max="3841" width="8.88671875" style="183"/>
    <col min="3842" max="3842" width="5.109375" style="183" customWidth="1"/>
    <col min="3843" max="3844" width="9" style="183" customWidth="1"/>
    <col min="3845" max="3846" width="10.6640625" style="183" customWidth="1"/>
    <col min="3847" max="3849" width="9.109375" style="183" customWidth="1"/>
    <col min="3850" max="3850" width="11.33203125" style="183" bestFit="1" customWidth="1"/>
    <col min="3851" max="3851" width="11.33203125" style="183" customWidth="1"/>
    <col min="3852" max="3854" width="7.6640625" style="183" customWidth="1"/>
    <col min="3855" max="3862" width="11.6640625" style="183" customWidth="1"/>
    <col min="3863" max="3863" width="10.77734375" style="183" bestFit="1" customWidth="1"/>
    <col min="3864" max="3864" width="5.6640625" style="183" bestFit="1" customWidth="1"/>
    <col min="3865" max="3865" width="2.77734375" style="183" customWidth="1"/>
    <col min="3866" max="3866" width="5.6640625" style="183" bestFit="1" customWidth="1"/>
    <col min="3867" max="3874" width="7.6640625" style="183" customWidth="1"/>
    <col min="3875" max="3875" width="10.33203125" style="183" bestFit="1" customWidth="1"/>
    <col min="3876" max="3876" width="21.6640625" style="183" customWidth="1"/>
    <col min="3877" max="4097" width="8.88671875" style="183"/>
    <col min="4098" max="4098" width="5.109375" style="183" customWidth="1"/>
    <col min="4099" max="4100" width="9" style="183" customWidth="1"/>
    <col min="4101" max="4102" width="10.6640625" style="183" customWidth="1"/>
    <col min="4103" max="4105" width="9.109375" style="183" customWidth="1"/>
    <col min="4106" max="4106" width="11.33203125" style="183" bestFit="1" customWidth="1"/>
    <col min="4107" max="4107" width="11.33203125" style="183" customWidth="1"/>
    <col min="4108" max="4110" width="7.6640625" style="183" customWidth="1"/>
    <col min="4111" max="4118" width="11.6640625" style="183" customWidth="1"/>
    <col min="4119" max="4119" width="10.77734375" style="183" bestFit="1" customWidth="1"/>
    <col min="4120" max="4120" width="5.6640625" style="183" bestFit="1" customWidth="1"/>
    <col min="4121" max="4121" width="2.77734375" style="183" customWidth="1"/>
    <col min="4122" max="4122" width="5.6640625" style="183" bestFit="1" customWidth="1"/>
    <col min="4123" max="4130" width="7.6640625" style="183" customWidth="1"/>
    <col min="4131" max="4131" width="10.33203125" style="183" bestFit="1" customWidth="1"/>
    <col min="4132" max="4132" width="21.6640625" style="183" customWidth="1"/>
    <col min="4133" max="4353" width="8.88671875" style="183"/>
    <col min="4354" max="4354" width="5.109375" style="183" customWidth="1"/>
    <col min="4355" max="4356" width="9" style="183" customWidth="1"/>
    <col min="4357" max="4358" width="10.6640625" style="183" customWidth="1"/>
    <col min="4359" max="4361" width="9.109375" style="183" customWidth="1"/>
    <col min="4362" max="4362" width="11.33203125" style="183" bestFit="1" customWidth="1"/>
    <col min="4363" max="4363" width="11.33203125" style="183" customWidth="1"/>
    <col min="4364" max="4366" width="7.6640625" style="183" customWidth="1"/>
    <col min="4367" max="4374" width="11.6640625" style="183" customWidth="1"/>
    <col min="4375" max="4375" width="10.77734375" style="183" bestFit="1" customWidth="1"/>
    <col min="4376" max="4376" width="5.6640625" style="183" bestFit="1" customWidth="1"/>
    <col min="4377" max="4377" width="2.77734375" style="183" customWidth="1"/>
    <col min="4378" max="4378" width="5.6640625" style="183" bestFit="1" customWidth="1"/>
    <col min="4379" max="4386" width="7.6640625" style="183" customWidth="1"/>
    <col min="4387" max="4387" width="10.33203125" style="183" bestFit="1" customWidth="1"/>
    <col min="4388" max="4388" width="21.6640625" style="183" customWidth="1"/>
    <col min="4389" max="4609" width="8.88671875" style="183"/>
    <col min="4610" max="4610" width="5.109375" style="183" customWidth="1"/>
    <col min="4611" max="4612" width="9" style="183" customWidth="1"/>
    <col min="4613" max="4614" width="10.6640625" style="183" customWidth="1"/>
    <col min="4615" max="4617" width="9.109375" style="183" customWidth="1"/>
    <col min="4618" max="4618" width="11.33203125" style="183" bestFit="1" customWidth="1"/>
    <col min="4619" max="4619" width="11.33203125" style="183" customWidth="1"/>
    <col min="4620" max="4622" width="7.6640625" style="183" customWidth="1"/>
    <col min="4623" max="4630" width="11.6640625" style="183" customWidth="1"/>
    <col min="4631" max="4631" width="10.77734375" style="183" bestFit="1" customWidth="1"/>
    <col min="4632" max="4632" width="5.6640625" style="183" bestFit="1" customWidth="1"/>
    <col min="4633" max="4633" width="2.77734375" style="183" customWidth="1"/>
    <col min="4634" max="4634" width="5.6640625" style="183" bestFit="1" customWidth="1"/>
    <col min="4635" max="4642" width="7.6640625" style="183" customWidth="1"/>
    <col min="4643" max="4643" width="10.33203125" style="183" bestFit="1" customWidth="1"/>
    <col min="4644" max="4644" width="21.6640625" style="183" customWidth="1"/>
    <col min="4645" max="4865" width="8.88671875" style="183"/>
    <col min="4866" max="4866" width="5.109375" style="183" customWidth="1"/>
    <col min="4867" max="4868" width="9" style="183" customWidth="1"/>
    <col min="4869" max="4870" width="10.6640625" style="183" customWidth="1"/>
    <col min="4871" max="4873" width="9.109375" style="183" customWidth="1"/>
    <col min="4874" max="4874" width="11.33203125" style="183" bestFit="1" customWidth="1"/>
    <col min="4875" max="4875" width="11.33203125" style="183" customWidth="1"/>
    <col min="4876" max="4878" width="7.6640625" style="183" customWidth="1"/>
    <col min="4879" max="4886" width="11.6640625" style="183" customWidth="1"/>
    <col min="4887" max="4887" width="10.77734375" style="183" bestFit="1" customWidth="1"/>
    <col min="4888" max="4888" width="5.6640625" style="183" bestFit="1" customWidth="1"/>
    <col min="4889" max="4889" width="2.77734375" style="183" customWidth="1"/>
    <col min="4890" max="4890" width="5.6640625" style="183" bestFit="1" customWidth="1"/>
    <col min="4891" max="4898" width="7.6640625" style="183" customWidth="1"/>
    <col min="4899" max="4899" width="10.33203125" style="183" bestFit="1" customWidth="1"/>
    <col min="4900" max="4900" width="21.6640625" style="183" customWidth="1"/>
    <col min="4901" max="5121" width="8.88671875" style="183"/>
    <col min="5122" max="5122" width="5.109375" style="183" customWidth="1"/>
    <col min="5123" max="5124" width="9" style="183" customWidth="1"/>
    <col min="5125" max="5126" width="10.6640625" style="183" customWidth="1"/>
    <col min="5127" max="5129" width="9.109375" style="183" customWidth="1"/>
    <col min="5130" max="5130" width="11.33203125" style="183" bestFit="1" customWidth="1"/>
    <col min="5131" max="5131" width="11.33203125" style="183" customWidth="1"/>
    <col min="5132" max="5134" width="7.6640625" style="183" customWidth="1"/>
    <col min="5135" max="5142" width="11.6640625" style="183" customWidth="1"/>
    <col min="5143" max="5143" width="10.77734375" style="183" bestFit="1" customWidth="1"/>
    <col min="5144" max="5144" width="5.6640625" style="183" bestFit="1" customWidth="1"/>
    <col min="5145" max="5145" width="2.77734375" style="183" customWidth="1"/>
    <col min="5146" max="5146" width="5.6640625" style="183" bestFit="1" customWidth="1"/>
    <col min="5147" max="5154" width="7.6640625" style="183" customWidth="1"/>
    <col min="5155" max="5155" width="10.33203125" style="183" bestFit="1" customWidth="1"/>
    <col min="5156" max="5156" width="21.6640625" style="183" customWidth="1"/>
    <col min="5157" max="5377" width="8.88671875" style="183"/>
    <col min="5378" max="5378" width="5.109375" style="183" customWidth="1"/>
    <col min="5379" max="5380" width="9" style="183" customWidth="1"/>
    <col min="5381" max="5382" width="10.6640625" style="183" customWidth="1"/>
    <col min="5383" max="5385" width="9.109375" style="183" customWidth="1"/>
    <col min="5386" max="5386" width="11.33203125" style="183" bestFit="1" customWidth="1"/>
    <col min="5387" max="5387" width="11.33203125" style="183" customWidth="1"/>
    <col min="5388" max="5390" width="7.6640625" style="183" customWidth="1"/>
    <col min="5391" max="5398" width="11.6640625" style="183" customWidth="1"/>
    <col min="5399" max="5399" width="10.77734375" style="183" bestFit="1" customWidth="1"/>
    <col min="5400" max="5400" width="5.6640625" style="183" bestFit="1" customWidth="1"/>
    <col min="5401" max="5401" width="2.77734375" style="183" customWidth="1"/>
    <col min="5402" max="5402" width="5.6640625" style="183" bestFit="1" customWidth="1"/>
    <col min="5403" max="5410" width="7.6640625" style="183" customWidth="1"/>
    <col min="5411" max="5411" width="10.33203125" style="183" bestFit="1" customWidth="1"/>
    <col min="5412" max="5412" width="21.6640625" style="183" customWidth="1"/>
    <col min="5413" max="5633" width="8.88671875" style="183"/>
    <col min="5634" max="5634" width="5.109375" style="183" customWidth="1"/>
    <col min="5635" max="5636" width="9" style="183" customWidth="1"/>
    <col min="5637" max="5638" width="10.6640625" style="183" customWidth="1"/>
    <col min="5639" max="5641" width="9.109375" style="183" customWidth="1"/>
    <col min="5642" max="5642" width="11.33203125" style="183" bestFit="1" customWidth="1"/>
    <col min="5643" max="5643" width="11.33203125" style="183" customWidth="1"/>
    <col min="5644" max="5646" width="7.6640625" style="183" customWidth="1"/>
    <col min="5647" max="5654" width="11.6640625" style="183" customWidth="1"/>
    <col min="5655" max="5655" width="10.77734375" style="183" bestFit="1" customWidth="1"/>
    <col min="5656" max="5656" width="5.6640625" style="183" bestFit="1" customWidth="1"/>
    <col min="5657" max="5657" width="2.77734375" style="183" customWidth="1"/>
    <col min="5658" max="5658" width="5.6640625" style="183" bestFit="1" customWidth="1"/>
    <col min="5659" max="5666" width="7.6640625" style="183" customWidth="1"/>
    <col min="5667" max="5667" width="10.33203125" style="183" bestFit="1" customWidth="1"/>
    <col min="5668" max="5668" width="21.6640625" style="183" customWidth="1"/>
    <col min="5669" max="5889" width="8.88671875" style="183"/>
    <col min="5890" max="5890" width="5.109375" style="183" customWidth="1"/>
    <col min="5891" max="5892" width="9" style="183" customWidth="1"/>
    <col min="5893" max="5894" width="10.6640625" style="183" customWidth="1"/>
    <col min="5895" max="5897" width="9.109375" style="183" customWidth="1"/>
    <col min="5898" max="5898" width="11.33203125" style="183" bestFit="1" customWidth="1"/>
    <col min="5899" max="5899" width="11.33203125" style="183" customWidth="1"/>
    <col min="5900" max="5902" width="7.6640625" style="183" customWidth="1"/>
    <col min="5903" max="5910" width="11.6640625" style="183" customWidth="1"/>
    <col min="5911" max="5911" width="10.77734375" style="183" bestFit="1" customWidth="1"/>
    <col min="5912" max="5912" width="5.6640625" style="183" bestFit="1" customWidth="1"/>
    <col min="5913" max="5913" width="2.77734375" style="183" customWidth="1"/>
    <col min="5914" max="5914" width="5.6640625" style="183" bestFit="1" customWidth="1"/>
    <col min="5915" max="5922" width="7.6640625" style="183" customWidth="1"/>
    <col min="5923" max="5923" width="10.33203125" style="183" bestFit="1" customWidth="1"/>
    <col min="5924" max="5924" width="21.6640625" style="183" customWidth="1"/>
    <col min="5925" max="6145" width="8.88671875" style="183"/>
    <col min="6146" max="6146" width="5.109375" style="183" customWidth="1"/>
    <col min="6147" max="6148" width="9" style="183" customWidth="1"/>
    <col min="6149" max="6150" width="10.6640625" style="183" customWidth="1"/>
    <col min="6151" max="6153" width="9.109375" style="183" customWidth="1"/>
    <col min="6154" max="6154" width="11.33203125" style="183" bestFit="1" customWidth="1"/>
    <col min="6155" max="6155" width="11.33203125" style="183" customWidth="1"/>
    <col min="6156" max="6158" width="7.6640625" style="183" customWidth="1"/>
    <col min="6159" max="6166" width="11.6640625" style="183" customWidth="1"/>
    <col min="6167" max="6167" width="10.77734375" style="183" bestFit="1" customWidth="1"/>
    <col min="6168" max="6168" width="5.6640625" style="183" bestFit="1" customWidth="1"/>
    <col min="6169" max="6169" width="2.77734375" style="183" customWidth="1"/>
    <col min="6170" max="6170" width="5.6640625" style="183" bestFit="1" customWidth="1"/>
    <col min="6171" max="6178" width="7.6640625" style="183" customWidth="1"/>
    <col min="6179" max="6179" width="10.33203125" style="183" bestFit="1" customWidth="1"/>
    <col min="6180" max="6180" width="21.6640625" style="183" customWidth="1"/>
    <col min="6181" max="6401" width="8.88671875" style="183"/>
    <col min="6402" max="6402" width="5.109375" style="183" customWidth="1"/>
    <col min="6403" max="6404" width="9" style="183" customWidth="1"/>
    <col min="6405" max="6406" width="10.6640625" style="183" customWidth="1"/>
    <col min="6407" max="6409" width="9.109375" style="183" customWidth="1"/>
    <col min="6410" max="6410" width="11.33203125" style="183" bestFit="1" customWidth="1"/>
    <col min="6411" max="6411" width="11.33203125" style="183" customWidth="1"/>
    <col min="6412" max="6414" width="7.6640625" style="183" customWidth="1"/>
    <col min="6415" max="6422" width="11.6640625" style="183" customWidth="1"/>
    <col min="6423" max="6423" width="10.77734375" style="183" bestFit="1" customWidth="1"/>
    <col min="6424" max="6424" width="5.6640625" style="183" bestFit="1" customWidth="1"/>
    <col min="6425" max="6425" width="2.77734375" style="183" customWidth="1"/>
    <col min="6426" max="6426" width="5.6640625" style="183" bestFit="1" customWidth="1"/>
    <col min="6427" max="6434" width="7.6640625" style="183" customWidth="1"/>
    <col min="6435" max="6435" width="10.33203125" style="183" bestFit="1" customWidth="1"/>
    <col min="6436" max="6436" width="21.6640625" style="183" customWidth="1"/>
    <col min="6437" max="6657" width="8.88671875" style="183"/>
    <col min="6658" max="6658" width="5.109375" style="183" customWidth="1"/>
    <col min="6659" max="6660" width="9" style="183" customWidth="1"/>
    <col min="6661" max="6662" width="10.6640625" style="183" customWidth="1"/>
    <col min="6663" max="6665" width="9.109375" style="183" customWidth="1"/>
    <col min="6666" max="6666" width="11.33203125" style="183" bestFit="1" customWidth="1"/>
    <col min="6667" max="6667" width="11.33203125" style="183" customWidth="1"/>
    <col min="6668" max="6670" width="7.6640625" style="183" customWidth="1"/>
    <col min="6671" max="6678" width="11.6640625" style="183" customWidth="1"/>
    <col min="6679" max="6679" width="10.77734375" style="183" bestFit="1" customWidth="1"/>
    <col min="6680" max="6680" width="5.6640625" style="183" bestFit="1" customWidth="1"/>
    <col min="6681" max="6681" width="2.77734375" style="183" customWidth="1"/>
    <col min="6682" max="6682" width="5.6640625" style="183" bestFit="1" customWidth="1"/>
    <col min="6683" max="6690" width="7.6640625" style="183" customWidth="1"/>
    <col min="6691" max="6691" width="10.33203125" style="183" bestFit="1" customWidth="1"/>
    <col min="6692" max="6692" width="21.6640625" style="183" customWidth="1"/>
    <col min="6693" max="6913" width="8.88671875" style="183"/>
    <col min="6914" max="6914" width="5.109375" style="183" customWidth="1"/>
    <col min="6915" max="6916" width="9" style="183" customWidth="1"/>
    <col min="6917" max="6918" width="10.6640625" style="183" customWidth="1"/>
    <col min="6919" max="6921" width="9.109375" style="183" customWidth="1"/>
    <col min="6922" max="6922" width="11.33203125" style="183" bestFit="1" customWidth="1"/>
    <col min="6923" max="6923" width="11.33203125" style="183" customWidth="1"/>
    <col min="6924" max="6926" width="7.6640625" style="183" customWidth="1"/>
    <col min="6927" max="6934" width="11.6640625" style="183" customWidth="1"/>
    <col min="6935" max="6935" width="10.77734375" style="183" bestFit="1" customWidth="1"/>
    <col min="6936" max="6936" width="5.6640625" style="183" bestFit="1" customWidth="1"/>
    <col min="6937" max="6937" width="2.77734375" style="183" customWidth="1"/>
    <col min="6938" max="6938" width="5.6640625" style="183" bestFit="1" customWidth="1"/>
    <col min="6939" max="6946" width="7.6640625" style="183" customWidth="1"/>
    <col min="6947" max="6947" width="10.33203125" style="183" bestFit="1" customWidth="1"/>
    <col min="6948" max="6948" width="21.6640625" style="183" customWidth="1"/>
    <col min="6949" max="7169" width="8.88671875" style="183"/>
    <col min="7170" max="7170" width="5.109375" style="183" customWidth="1"/>
    <col min="7171" max="7172" width="9" style="183" customWidth="1"/>
    <col min="7173" max="7174" width="10.6640625" style="183" customWidth="1"/>
    <col min="7175" max="7177" width="9.109375" style="183" customWidth="1"/>
    <col min="7178" max="7178" width="11.33203125" style="183" bestFit="1" customWidth="1"/>
    <col min="7179" max="7179" width="11.33203125" style="183" customWidth="1"/>
    <col min="7180" max="7182" width="7.6640625" style="183" customWidth="1"/>
    <col min="7183" max="7190" width="11.6640625" style="183" customWidth="1"/>
    <col min="7191" max="7191" width="10.77734375" style="183" bestFit="1" customWidth="1"/>
    <col min="7192" max="7192" width="5.6640625" style="183" bestFit="1" customWidth="1"/>
    <col min="7193" max="7193" width="2.77734375" style="183" customWidth="1"/>
    <col min="7194" max="7194" width="5.6640625" style="183" bestFit="1" customWidth="1"/>
    <col min="7195" max="7202" width="7.6640625" style="183" customWidth="1"/>
    <col min="7203" max="7203" width="10.33203125" style="183" bestFit="1" customWidth="1"/>
    <col min="7204" max="7204" width="21.6640625" style="183" customWidth="1"/>
    <col min="7205" max="7425" width="8.88671875" style="183"/>
    <col min="7426" max="7426" width="5.109375" style="183" customWidth="1"/>
    <col min="7427" max="7428" width="9" style="183" customWidth="1"/>
    <col min="7429" max="7430" width="10.6640625" style="183" customWidth="1"/>
    <col min="7431" max="7433" width="9.109375" style="183" customWidth="1"/>
    <col min="7434" max="7434" width="11.33203125" style="183" bestFit="1" customWidth="1"/>
    <col min="7435" max="7435" width="11.33203125" style="183" customWidth="1"/>
    <col min="7436" max="7438" width="7.6640625" style="183" customWidth="1"/>
    <col min="7439" max="7446" width="11.6640625" style="183" customWidth="1"/>
    <col min="7447" max="7447" width="10.77734375" style="183" bestFit="1" customWidth="1"/>
    <col min="7448" max="7448" width="5.6640625" style="183" bestFit="1" customWidth="1"/>
    <col min="7449" max="7449" width="2.77734375" style="183" customWidth="1"/>
    <col min="7450" max="7450" width="5.6640625" style="183" bestFit="1" customWidth="1"/>
    <col min="7451" max="7458" width="7.6640625" style="183" customWidth="1"/>
    <col min="7459" max="7459" width="10.33203125" style="183" bestFit="1" customWidth="1"/>
    <col min="7460" max="7460" width="21.6640625" style="183" customWidth="1"/>
    <col min="7461" max="7681" width="8.88671875" style="183"/>
    <col min="7682" max="7682" width="5.109375" style="183" customWidth="1"/>
    <col min="7683" max="7684" width="9" style="183" customWidth="1"/>
    <col min="7685" max="7686" width="10.6640625" style="183" customWidth="1"/>
    <col min="7687" max="7689" width="9.109375" style="183" customWidth="1"/>
    <col min="7690" max="7690" width="11.33203125" style="183" bestFit="1" customWidth="1"/>
    <col min="7691" max="7691" width="11.33203125" style="183" customWidth="1"/>
    <col min="7692" max="7694" width="7.6640625" style="183" customWidth="1"/>
    <col min="7695" max="7702" width="11.6640625" style="183" customWidth="1"/>
    <col min="7703" max="7703" width="10.77734375" style="183" bestFit="1" customWidth="1"/>
    <col min="7704" max="7704" width="5.6640625" style="183" bestFit="1" customWidth="1"/>
    <col min="7705" max="7705" width="2.77734375" style="183" customWidth="1"/>
    <col min="7706" max="7706" width="5.6640625" style="183" bestFit="1" customWidth="1"/>
    <col min="7707" max="7714" width="7.6640625" style="183" customWidth="1"/>
    <col min="7715" max="7715" width="10.33203125" style="183" bestFit="1" customWidth="1"/>
    <col min="7716" max="7716" width="21.6640625" style="183" customWidth="1"/>
    <col min="7717" max="7937" width="8.88671875" style="183"/>
    <col min="7938" max="7938" width="5.109375" style="183" customWidth="1"/>
    <col min="7939" max="7940" width="9" style="183" customWidth="1"/>
    <col min="7941" max="7942" width="10.6640625" style="183" customWidth="1"/>
    <col min="7943" max="7945" width="9.109375" style="183" customWidth="1"/>
    <col min="7946" max="7946" width="11.33203125" style="183" bestFit="1" customWidth="1"/>
    <col min="7947" max="7947" width="11.33203125" style="183" customWidth="1"/>
    <col min="7948" max="7950" width="7.6640625" style="183" customWidth="1"/>
    <col min="7951" max="7958" width="11.6640625" style="183" customWidth="1"/>
    <col min="7959" max="7959" width="10.77734375" style="183" bestFit="1" customWidth="1"/>
    <col min="7960" max="7960" width="5.6640625" style="183" bestFit="1" customWidth="1"/>
    <col min="7961" max="7961" width="2.77734375" style="183" customWidth="1"/>
    <col min="7962" max="7962" width="5.6640625" style="183" bestFit="1" customWidth="1"/>
    <col min="7963" max="7970" width="7.6640625" style="183" customWidth="1"/>
    <col min="7971" max="7971" width="10.33203125" style="183" bestFit="1" customWidth="1"/>
    <col min="7972" max="7972" width="21.6640625" style="183" customWidth="1"/>
    <col min="7973" max="8193" width="8.88671875" style="183"/>
    <col min="8194" max="8194" width="5.109375" style="183" customWidth="1"/>
    <col min="8195" max="8196" width="9" style="183" customWidth="1"/>
    <col min="8197" max="8198" width="10.6640625" style="183" customWidth="1"/>
    <col min="8199" max="8201" width="9.109375" style="183" customWidth="1"/>
    <col min="8202" max="8202" width="11.33203125" style="183" bestFit="1" customWidth="1"/>
    <col min="8203" max="8203" width="11.33203125" style="183" customWidth="1"/>
    <col min="8204" max="8206" width="7.6640625" style="183" customWidth="1"/>
    <col min="8207" max="8214" width="11.6640625" style="183" customWidth="1"/>
    <col min="8215" max="8215" width="10.77734375" style="183" bestFit="1" customWidth="1"/>
    <col min="8216" max="8216" width="5.6640625" style="183" bestFit="1" customWidth="1"/>
    <col min="8217" max="8217" width="2.77734375" style="183" customWidth="1"/>
    <col min="8218" max="8218" width="5.6640625" style="183" bestFit="1" customWidth="1"/>
    <col min="8219" max="8226" width="7.6640625" style="183" customWidth="1"/>
    <col min="8227" max="8227" width="10.33203125" style="183" bestFit="1" customWidth="1"/>
    <col min="8228" max="8228" width="21.6640625" style="183" customWidth="1"/>
    <col min="8229" max="8449" width="8.88671875" style="183"/>
    <col min="8450" max="8450" width="5.109375" style="183" customWidth="1"/>
    <col min="8451" max="8452" width="9" style="183" customWidth="1"/>
    <col min="8453" max="8454" width="10.6640625" style="183" customWidth="1"/>
    <col min="8455" max="8457" width="9.109375" style="183" customWidth="1"/>
    <col min="8458" max="8458" width="11.33203125" style="183" bestFit="1" customWidth="1"/>
    <col min="8459" max="8459" width="11.33203125" style="183" customWidth="1"/>
    <col min="8460" max="8462" width="7.6640625" style="183" customWidth="1"/>
    <col min="8463" max="8470" width="11.6640625" style="183" customWidth="1"/>
    <col min="8471" max="8471" width="10.77734375" style="183" bestFit="1" customWidth="1"/>
    <col min="8472" max="8472" width="5.6640625" style="183" bestFit="1" customWidth="1"/>
    <col min="8473" max="8473" width="2.77734375" style="183" customWidth="1"/>
    <col min="8474" max="8474" width="5.6640625" style="183" bestFit="1" customWidth="1"/>
    <col min="8475" max="8482" width="7.6640625" style="183" customWidth="1"/>
    <col min="8483" max="8483" width="10.33203125" style="183" bestFit="1" customWidth="1"/>
    <col min="8484" max="8484" width="21.6640625" style="183" customWidth="1"/>
    <col min="8485" max="8705" width="8.88671875" style="183"/>
    <col min="8706" max="8706" width="5.109375" style="183" customWidth="1"/>
    <col min="8707" max="8708" width="9" style="183" customWidth="1"/>
    <col min="8709" max="8710" width="10.6640625" style="183" customWidth="1"/>
    <col min="8711" max="8713" width="9.109375" style="183" customWidth="1"/>
    <col min="8714" max="8714" width="11.33203125" style="183" bestFit="1" customWidth="1"/>
    <col min="8715" max="8715" width="11.33203125" style="183" customWidth="1"/>
    <col min="8716" max="8718" width="7.6640625" style="183" customWidth="1"/>
    <col min="8719" max="8726" width="11.6640625" style="183" customWidth="1"/>
    <col min="8727" max="8727" width="10.77734375" style="183" bestFit="1" customWidth="1"/>
    <col min="8728" max="8728" width="5.6640625" style="183" bestFit="1" customWidth="1"/>
    <col min="8729" max="8729" width="2.77734375" style="183" customWidth="1"/>
    <col min="8730" max="8730" width="5.6640625" style="183" bestFit="1" customWidth="1"/>
    <col min="8731" max="8738" width="7.6640625" style="183" customWidth="1"/>
    <col min="8739" max="8739" width="10.33203125" style="183" bestFit="1" customWidth="1"/>
    <col min="8740" max="8740" width="21.6640625" style="183" customWidth="1"/>
    <col min="8741" max="8961" width="8.88671875" style="183"/>
    <col min="8962" max="8962" width="5.109375" style="183" customWidth="1"/>
    <col min="8963" max="8964" width="9" style="183" customWidth="1"/>
    <col min="8965" max="8966" width="10.6640625" style="183" customWidth="1"/>
    <col min="8967" max="8969" width="9.109375" style="183" customWidth="1"/>
    <col min="8970" max="8970" width="11.33203125" style="183" bestFit="1" customWidth="1"/>
    <col min="8971" max="8971" width="11.33203125" style="183" customWidth="1"/>
    <col min="8972" max="8974" width="7.6640625" style="183" customWidth="1"/>
    <col min="8975" max="8982" width="11.6640625" style="183" customWidth="1"/>
    <col min="8983" max="8983" width="10.77734375" style="183" bestFit="1" customWidth="1"/>
    <col min="8984" max="8984" width="5.6640625" style="183" bestFit="1" customWidth="1"/>
    <col min="8985" max="8985" width="2.77734375" style="183" customWidth="1"/>
    <col min="8986" max="8986" width="5.6640625" style="183" bestFit="1" customWidth="1"/>
    <col min="8987" max="8994" width="7.6640625" style="183" customWidth="1"/>
    <col min="8995" max="8995" width="10.33203125" style="183" bestFit="1" customWidth="1"/>
    <col min="8996" max="8996" width="21.6640625" style="183" customWidth="1"/>
    <col min="8997" max="9217" width="8.88671875" style="183"/>
    <col min="9218" max="9218" width="5.109375" style="183" customWidth="1"/>
    <col min="9219" max="9220" width="9" style="183" customWidth="1"/>
    <col min="9221" max="9222" width="10.6640625" style="183" customWidth="1"/>
    <col min="9223" max="9225" width="9.109375" style="183" customWidth="1"/>
    <col min="9226" max="9226" width="11.33203125" style="183" bestFit="1" customWidth="1"/>
    <col min="9227" max="9227" width="11.33203125" style="183" customWidth="1"/>
    <col min="9228" max="9230" width="7.6640625" style="183" customWidth="1"/>
    <col min="9231" max="9238" width="11.6640625" style="183" customWidth="1"/>
    <col min="9239" max="9239" width="10.77734375" style="183" bestFit="1" customWidth="1"/>
    <col min="9240" max="9240" width="5.6640625" style="183" bestFit="1" customWidth="1"/>
    <col min="9241" max="9241" width="2.77734375" style="183" customWidth="1"/>
    <col min="9242" max="9242" width="5.6640625" style="183" bestFit="1" customWidth="1"/>
    <col min="9243" max="9250" width="7.6640625" style="183" customWidth="1"/>
    <col min="9251" max="9251" width="10.33203125" style="183" bestFit="1" customWidth="1"/>
    <col min="9252" max="9252" width="21.6640625" style="183" customWidth="1"/>
    <col min="9253" max="9473" width="8.88671875" style="183"/>
    <col min="9474" max="9474" width="5.109375" style="183" customWidth="1"/>
    <col min="9475" max="9476" width="9" style="183" customWidth="1"/>
    <col min="9477" max="9478" width="10.6640625" style="183" customWidth="1"/>
    <col min="9479" max="9481" width="9.109375" style="183" customWidth="1"/>
    <col min="9482" max="9482" width="11.33203125" style="183" bestFit="1" customWidth="1"/>
    <col min="9483" max="9483" width="11.33203125" style="183" customWidth="1"/>
    <col min="9484" max="9486" width="7.6640625" style="183" customWidth="1"/>
    <col min="9487" max="9494" width="11.6640625" style="183" customWidth="1"/>
    <col min="9495" max="9495" width="10.77734375" style="183" bestFit="1" customWidth="1"/>
    <col min="9496" max="9496" width="5.6640625" style="183" bestFit="1" customWidth="1"/>
    <col min="9497" max="9497" width="2.77734375" style="183" customWidth="1"/>
    <col min="9498" max="9498" width="5.6640625" style="183" bestFit="1" customWidth="1"/>
    <col min="9499" max="9506" width="7.6640625" style="183" customWidth="1"/>
    <col min="9507" max="9507" width="10.33203125" style="183" bestFit="1" customWidth="1"/>
    <col min="9508" max="9508" width="21.6640625" style="183" customWidth="1"/>
    <col min="9509" max="9729" width="8.88671875" style="183"/>
    <col min="9730" max="9730" width="5.109375" style="183" customWidth="1"/>
    <col min="9731" max="9732" width="9" style="183" customWidth="1"/>
    <col min="9733" max="9734" width="10.6640625" style="183" customWidth="1"/>
    <col min="9735" max="9737" width="9.109375" style="183" customWidth="1"/>
    <col min="9738" max="9738" width="11.33203125" style="183" bestFit="1" customWidth="1"/>
    <col min="9739" max="9739" width="11.33203125" style="183" customWidth="1"/>
    <col min="9740" max="9742" width="7.6640625" style="183" customWidth="1"/>
    <col min="9743" max="9750" width="11.6640625" style="183" customWidth="1"/>
    <col min="9751" max="9751" width="10.77734375" style="183" bestFit="1" customWidth="1"/>
    <col min="9752" max="9752" width="5.6640625" style="183" bestFit="1" customWidth="1"/>
    <col min="9753" max="9753" width="2.77734375" style="183" customWidth="1"/>
    <col min="9754" max="9754" width="5.6640625" style="183" bestFit="1" customWidth="1"/>
    <col min="9755" max="9762" width="7.6640625" style="183" customWidth="1"/>
    <col min="9763" max="9763" width="10.33203125" style="183" bestFit="1" customWidth="1"/>
    <col min="9764" max="9764" width="21.6640625" style="183" customWidth="1"/>
    <col min="9765" max="9985" width="8.88671875" style="183"/>
    <col min="9986" max="9986" width="5.109375" style="183" customWidth="1"/>
    <col min="9987" max="9988" width="9" style="183" customWidth="1"/>
    <col min="9989" max="9990" width="10.6640625" style="183" customWidth="1"/>
    <col min="9991" max="9993" width="9.109375" style="183" customWidth="1"/>
    <col min="9994" max="9994" width="11.33203125" style="183" bestFit="1" customWidth="1"/>
    <col min="9995" max="9995" width="11.33203125" style="183" customWidth="1"/>
    <col min="9996" max="9998" width="7.6640625" style="183" customWidth="1"/>
    <col min="9999" max="10006" width="11.6640625" style="183" customWidth="1"/>
    <col min="10007" max="10007" width="10.77734375" style="183" bestFit="1" customWidth="1"/>
    <col min="10008" max="10008" width="5.6640625" style="183" bestFit="1" customWidth="1"/>
    <col min="10009" max="10009" width="2.77734375" style="183" customWidth="1"/>
    <col min="10010" max="10010" width="5.6640625" style="183" bestFit="1" customWidth="1"/>
    <col min="10011" max="10018" width="7.6640625" style="183" customWidth="1"/>
    <col min="10019" max="10019" width="10.33203125" style="183" bestFit="1" customWidth="1"/>
    <col min="10020" max="10020" width="21.6640625" style="183" customWidth="1"/>
    <col min="10021" max="10241" width="8.88671875" style="183"/>
    <col min="10242" max="10242" width="5.109375" style="183" customWidth="1"/>
    <col min="10243" max="10244" width="9" style="183" customWidth="1"/>
    <col min="10245" max="10246" width="10.6640625" style="183" customWidth="1"/>
    <col min="10247" max="10249" width="9.109375" style="183" customWidth="1"/>
    <col min="10250" max="10250" width="11.33203125" style="183" bestFit="1" customWidth="1"/>
    <col min="10251" max="10251" width="11.33203125" style="183" customWidth="1"/>
    <col min="10252" max="10254" width="7.6640625" style="183" customWidth="1"/>
    <col min="10255" max="10262" width="11.6640625" style="183" customWidth="1"/>
    <col min="10263" max="10263" width="10.77734375" style="183" bestFit="1" customWidth="1"/>
    <col min="10264" max="10264" width="5.6640625" style="183" bestFit="1" customWidth="1"/>
    <col min="10265" max="10265" width="2.77734375" style="183" customWidth="1"/>
    <col min="10266" max="10266" width="5.6640625" style="183" bestFit="1" customWidth="1"/>
    <col min="10267" max="10274" width="7.6640625" style="183" customWidth="1"/>
    <col min="10275" max="10275" width="10.33203125" style="183" bestFit="1" customWidth="1"/>
    <col min="10276" max="10276" width="21.6640625" style="183" customWidth="1"/>
    <col min="10277" max="10497" width="8.88671875" style="183"/>
    <col min="10498" max="10498" width="5.109375" style="183" customWidth="1"/>
    <col min="10499" max="10500" width="9" style="183" customWidth="1"/>
    <col min="10501" max="10502" width="10.6640625" style="183" customWidth="1"/>
    <col min="10503" max="10505" width="9.109375" style="183" customWidth="1"/>
    <col min="10506" max="10506" width="11.33203125" style="183" bestFit="1" customWidth="1"/>
    <col min="10507" max="10507" width="11.33203125" style="183" customWidth="1"/>
    <col min="10508" max="10510" width="7.6640625" style="183" customWidth="1"/>
    <col min="10511" max="10518" width="11.6640625" style="183" customWidth="1"/>
    <col min="10519" max="10519" width="10.77734375" style="183" bestFit="1" customWidth="1"/>
    <col min="10520" max="10520" width="5.6640625" style="183" bestFit="1" customWidth="1"/>
    <col min="10521" max="10521" width="2.77734375" style="183" customWidth="1"/>
    <col min="10522" max="10522" width="5.6640625" style="183" bestFit="1" customWidth="1"/>
    <col min="10523" max="10530" width="7.6640625" style="183" customWidth="1"/>
    <col min="10531" max="10531" width="10.33203125" style="183" bestFit="1" customWidth="1"/>
    <col min="10532" max="10532" width="21.6640625" style="183" customWidth="1"/>
    <col min="10533" max="10753" width="8.88671875" style="183"/>
    <col min="10754" max="10754" width="5.109375" style="183" customWidth="1"/>
    <col min="10755" max="10756" width="9" style="183" customWidth="1"/>
    <col min="10757" max="10758" width="10.6640625" style="183" customWidth="1"/>
    <col min="10759" max="10761" width="9.109375" style="183" customWidth="1"/>
    <col min="10762" max="10762" width="11.33203125" style="183" bestFit="1" customWidth="1"/>
    <col min="10763" max="10763" width="11.33203125" style="183" customWidth="1"/>
    <col min="10764" max="10766" width="7.6640625" style="183" customWidth="1"/>
    <col min="10767" max="10774" width="11.6640625" style="183" customWidth="1"/>
    <col min="10775" max="10775" width="10.77734375" style="183" bestFit="1" customWidth="1"/>
    <col min="10776" max="10776" width="5.6640625" style="183" bestFit="1" customWidth="1"/>
    <col min="10777" max="10777" width="2.77734375" style="183" customWidth="1"/>
    <col min="10778" max="10778" width="5.6640625" style="183" bestFit="1" customWidth="1"/>
    <col min="10779" max="10786" width="7.6640625" style="183" customWidth="1"/>
    <col min="10787" max="10787" width="10.33203125" style="183" bestFit="1" customWidth="1"/>
    <col min="10788" max="10788" width="21.6640625" style="183" customWidth="1"/>
    <col min="10789" max="11009" width="8.88671875" style="183"/>
    <col min="11010" max="11010" width="5.109375" style="183" customWidth="1"/>
    <col min="11011" max="11012" width="9" style="183" customWidth="1"/>
    <col min="11013" max="11014" width="10.6640625" style="183" customWidth="1"/>
    <col min="11015" max="11017" width="9.109375" style="183" customWidth="1"/>
    <col min="11018" max="11018" width="11.33203125" style="183" bestFit="1" customWidth="1"/>
    <col min="11019" max="11019" width="11.33203125" style="183" customWidth="1"/>
    <col min="11020" max="11022" width="7.6640625" style="183" customWidth="1"/>
    <col min="11023" max="11030" width="11.6640625" style="183" customWidth="1"/>
    <col min="11031" max="11031" width="10.77734375" style="183" bestFit="1" customWidth="1"/>
    <col min="11032" max="11032" width="5.6640625" style="183" bestFit="1" customWidth="1"/>
    <col min="11033" max="11033" width="2.77734375" style="183" customWidth="1"/>
    <col min="11034" max="11034" width="5.6640625" style="183" bestFit="1" customWidth="1"/>
    <col min="11035" max="11042" width="7.6640625" style="183" customWidth="1"/>
    <col min="11043" max="11043" width="10.33203125" style="183" bestFit="1" customWidth="1"/>
    <col min="11044" max="11044" width="21.6640625" style="183" customWidth="1"/>
    <col min="11045" max="11265" width="8.88671875" style="183"/>
    <col min="11266" max="11266" width="5.109375" style="183" customWidth="1"/>
    <col min="11267" max="11268" width="9" style="183" customWidth="1"/>
    <col min="11269" max="11270" width="10.6640625" style="183" customWidth="1"/>
    <col min="11271" max="11273" width="9.109375" style="183" customWidth="1"/>
    <col min="11274" max="11274" width="11.33203125" style="183" bestFit="1" customWidth="1"/>
    <col min="11275" max="11275" width="11.33203125" style="183" customWidth="1"/>
    <col min="11276" max="11278" width="7.6640625" style="183" customWidth="1"/>
    <col min="11279" max="11286" width="11.6640625" style="183" customWidth="1"/>
    <col min="11287" max="11287" width="10.77734375" style="183" bestFit="1" customWidth="1"/>
    <col min="11288" max="11288" width="5.6640625" style="183" bestFit="1" customWidth="1"/>
    <col min="11289" max="11289" width="2.77734375" style="183" customWidth="1"/>
    <col min="11290" max="11290" width="5.6640625" style="183" bestFit="1" customWidth="1"/>
    <col min="11291" max="11298" width="7.6640625" style="183" customWidth="1"/>
    <col min="11299" max="11299" width="10.33203125" style="183" bestFit="1" customWidth="1"/>
    <col min="11300" max="11300" width="21.6640625" style="183" customWidth="1"/>
    <col min="11301" max="11521" width="8.88671875" style="183"/>
    <col min="11522" max="11522" width="5.109375" style="183" customWidth="1"/>
    <col min="11523" max="11524" width="9" style="183" customWidth="1"/>
    <col min="11525" max="11526" width="10.6640625" style="183" customWidth="1"/>
    <col min="11527" max="11529" width="9.109375" style="183" customWidth="1"/>
    <col min="11530" max="11530" width="11.33203125" style="183" bestFit="1" customWidth="1"/>
    <col min="11531" max="11531" width="11.33203125" style="183" customWidth="1"/>
    <col min="11532" max="11534" width="7.6640625" style="183" customWidth="1"/>
    <col min="11535" max="11542" width="11.6640625" style="183" customWidth="1"/>
    <col min="11543" max="11543" width="10.77734375" style="183" bestFit="1" customWidth="1"/>
    <col min="11544" max="11544" width="5.6640625" style="183" bestFit="1" customWidth="1"/>
    <col min="11545" max="11545" width="2.77734375" style="183" customWidth="1"/>
    <col min="11546" max="11546" width="5.6640625" style="183" bestFit="1" customWidth="1"/>
    <col min="11547" max="11554" width="7.6640625" style="183" customWidth="1"/>
    <col min="11555" max="11555" width="10.33203125" style="183" bestFit="1" customWidth="1"/>
    <col min="11556" max="11556" width="21.6640625" style="183" customWidth="1"/>
    <col min="11557" max="11777" width="8.88671875" style="183"/>
    <col min="11778" max="11778" width="5.109375" style="183" customWidth="1"/>
    <col min="11779" max="11780" width="9" style="183" customWidth="1"/>
    <col min="11781" max="11782" width="10.6640625" style="183" customWidth="1"/>
    <col min="11783" max="11785" width="9.109375" style="183" customWidth="1"/>
    <col min="11786" max="11786" width="11.33203125" style="183" bestFit="1" customWidth="1"/>
    <col min="11787" max="11787" width="11.33203125" style="183" customWidth="1"/>
    <col min="11788" max="11790" width="7.6640625" style="183" customWidth="1"/>
    <col min="11791" max="11798" width="11.6640625" style="183" customWidth="1"/>
    <col min="11799" max="11799" width="10.77734375" style="183" bestFit="1" customWidth="1"/>
    <col min="11800" max="11800" width="5.6640625" style="183" bestFit="1" customWidth="1"/>
    <col min="11801" max="11801" width="2.77734375" style="183" customWidth="1"/>
    <col min="11802" max="11802" width="5.6640625" style="183" bestFit="1" customWidth="1"/>
    <col min="11803" max="11810" width="7.6640625" style="183" customWidth="1"/>
    <col min="11811" max="11811" width="10.33203125" style="183" bestFit="1" customWidth="1"/>
    <col min="11812" max="11812" width="21.6640625" style="183" customWidth="1"/>
    <col min="11813" max="12033" width="8.88671875" style="183"/>
    <col min="12034" max="12034" width="5.109375" style="183" customWidth="1"/>
    <col min="12035" max="12036" width="9" style="183" customWidth="1"/>
    <col min="12037" max="12038" width="10.6640625" style="183" customWidth="1"/>
    <col min="12039" max="12041" width="9.109375" style="183" customWidth="1"/>
    <col min="12042" max="12042" width="11.33203125" style="183" bestFit="1" customWidth="1"/>
    <col min="12043" max="12043" width="11.33203125" style="183" customWidth="1"/>
    <col min="12044" max="12046" width="7.6640625" style="183" customWidth="1"/>
    <col min="12047" max="12054" width="11.6640625" style="183" customWidth="1"/>
    <col min="12055" max="12055" width="10.77734375" style="183" bestFit="1" customWidth="1"/>
    <col min="12056" max="12056" width="5.6640625" style="183" bestFit="1" customWidth="1"/>
    <col min="12057" max="12057" width="2.77734375" style="183" customWidth="1"/>
    <col min="12058" max="12058" width="5.6640625" style="183" bestFit="1" customWidth="1"/>
    <col min="12059" max="12066" width="7.6640625" style="183" customWidth="1"/>
    <col min="12067" max="12067" width="10.33203125" style="183" bestFit="1" customWidth="1"/>
    <col min="12068" max="12068" width="21.6640625" style="183" customWidth="1"/>
    <col min="12069" max="12289" width="8.88671875" style="183"/>
    <col min="12290" max="12290" width="5.109375" style="183" customWidth="1"/>
    <col min="12291" max="12292" width="9" style="183" customWidth="1"/>
    <col min="12293" max="12294" width="10.6640625" style="183" customWidth="1"/>
    <col min="12295" max="12297" width="9.109375" style="183" customWidth="1"/>
    <col min="12298" max="12298" width="11.33203125" style="183" bestFit="1" customWidth="1"/>
    <col min="12299" max="12299" width="11.33203125" style="183" customWidth="1"/>
    <col min="12300" max="12302" width="7.6640625" style="183" customWidth="1"/>
    <col min="12303" max="12310" width="11.6640625" style="183" customWidth="1"/>
    <col min="12311" max="12311" width="10.77734375" style="183" bestFit="1" customWidth="1"/>
    <col min="12312" max="12312" width="5.6640625" style="183" bestFit="1" customWidth="1"/>
    <col min="12313" max="12313" width="2.77734375" style="183" customWidth="1"/>
    <col min="12314" max="12314" width="5.6640625" style="183" bestFit="1" customWidth="1"/>
    <col min="12315" max="12322" width="7.6640625" style="183" customWidth="1"/>
    <col min="12323" max="12323" width="10.33203125" style="183" bestFit="1" customWidth="1"/>
    <col min="12324" max="12324" width="21.6640625" style="183" customWidth="1"/>
    <col min="12325" max="12545" width="8.88671875" style="183"/>
    <col min="12546" max="12546" width="5.109375" style="183" customWidth="1"/>
    <col min="12547" max="12548" width="9" style="183" customWidth="1"/>
    <col min="12549" max="12550" width="10.6640625" style="183" customWidth="1"/>
    <col min="12551" max="12553" width="9.109375" style="183" customWidth="1"/>
    <col min="12554" max="12554" width="11.33203125" style="183" bestFit="1" customWidth="1"/>
    <col min="12555" max="12555" width="11.33203125" style="183" customWidth="1"/>
    <col min="12556" max="12558" width="7.6640625" style="183" customWidth="1"/>
    <col min="12559" max="12566" width="11.6640625" style="183" customWidth="1"/>
    <col min="12567" max="12567" width="10.77734375" style="183" bestFit="1" customWidth="1"/>
    <col min="12568" max="12568" width="5.6640625" style="183" bestFit="1" customWidth="1"/>
    <col min="12569" max="12569" width="2.77734375" style="183" customWidth="1"/>
    <col min="12570" max="12570" width="5.6640625" style="183" bestFit="1" customWidth="1"/>
    <col min="12571" max="12578" width="7.6640625" style="183" customWidth="1"/>
    <col min="12579" max="12579" width="10.33203125" style="183" bestFit="1" customWidth="1"/>
    <col min="12580" max="12580" width="21.6640625" style="183" customWidth="1"/>
    <col min="12581" max="12801" width="8.88671875" style="183"/>
    <col min="12802" max="12802" width="5.109375" style="183" customWidth="1"/>
    <col min="12803" max="12804" width="9" style="183" customWidth="1"/>
    <col min="12805" max="12806" width="10.6640625" style="183" customWidth="1"/>
    <col min="12807" max="12809" width="9.109375" style="183" customWidth="1"/>
    <col min="12810" max="12810" width="11.33203125" style="183" bestFit="1" customWidth="1"/>
    <col min="12811" max="12811" width="11.33203125" style="183" customWidth="1"/>
    <col min="12812" max="12814" width="7.6640625" style="183" customWidth="1"/>
    <col min="12815" max="12822" width="11.6640625" style="183" customWidth="1"/>
    <col min="12823" max="12823" width="10.77734375" style="183" bestFit="1" customWidth="1"/>
    <col min="12824" max="12824" width="5.6640625" style="183" bestFit="1" customWidth="1"/>
    <col min="12825" max="12825" width="2.77734375" style="183" customWidth="1"/>
    <col min="12826" max="12826" width="5.6640625" style="183" bestFit="1" customWidth="1"/>
    <col min="12827" max="12834" width="7.6640625" style="183" customWidth="1"/>
    <col min="12835" max="12835" width="10.33203125" style="183" bestFit="1" customWidth="1"/>
    <col min="12836" max="12836" width="21.6640625" style="183" customWidth="1"/>
    <col min="12837" max="13057" width="8.88671875" style="183"/>
    <col min="13058" max="13058" width="5.109375" style="183" customWidth="1"/>
    <col min="13059" max="13060" width="9" style="183" customWidth="1"/>
    <col min="13061" max="13062" width="10.6640625" style="183" customWidth="1"/>
    <col min="13063" max="13065" width="9.109375" style="183" customWidth="1"/>
    <col min="13066" max="13066" width="11.33203125" style="183" bestFit="1" customWidth="1"/>
    <col min="13067" max="13067" width="11.33203125" style="183" customWidth="1"/>
    <col min="13068" max="13070" width="7.6640625" style="183" customWidth="1"/>
    <col min="13071" max="13078" width="11.6640625" style="183" customWidth="1"/>
    <col min="13079" max="13079" width="10.77734375" style="183" bestFit="1" customWidth="1"/>
    <col min="13080" max="13080" width="5.6640625" style="183" bestFit="1" customWidth="1"/>
    <col min="13081" max="13081" width="2.77734375" style="183" customWidth="1"/>
    <col min="13082" max="13082" width="5.6640625" style="183" bestFit="1" customWidth="1"/>
    <col min="13083" max="13090" width="7.6640625" style="183" customWidth="1"/>
    <col min="13091" max="13091" width="10.33203125" style="183" bestFit="1" customWidth="1"/>
    <col min="13092" max="13092" width="21.6640625" style="183" customWidth="1"/>
    <col min="13093" max="13313" width="8.88671875" style="183"/>
    <col min="13314" max="13314" width="5.109375" style="183" customWidth="1"/>
    <col min="13315" max="13316" width="9" style="183" customWidth="1"/>
    <col min="13317" max="13318" width="10.6640625" style="183" customWidth="1"/>
    <col min="13319" max="13321" width="9.109375" style="183" customWidth="1"/>
    <col min="13322" max="13322" width="11.33203125" style="183" bestFit="1" customWidth="1"/>
    <col min="13323" max="13323" width="11.33203125" style="183" customWidth="1"/>
    <col min="13324" max="13326" width="7.6640625" style="183" customWidth="1"/>
    <col min="13327" max="13334" width="11.6640625" style="183" customWidth="1"/>
    <col min="13335" max="13335" width="10.77734375" style="183" bestFit="1" customWidth="1"/>
    <col min="13336" max="13336" width="5.6640625" style="183" bestFit="1" customWidth="1"/>
    <col min="13337" max="13337" width="2.77734375" style="183" customWidth="1"/>
    <col min="13338" max="13338" width="5.6640625" style="183" bestFit="1" customWidth="1"/>
    <col min="13339" max="13346" width="7.6640625" style="183" customWidth="1"/>
    <col min="13347" max="13347" width="10.33203125" style="183" bestFit="1" customWidth="1"/>
    <col min="13348" max="13348" width="21.6640625" style="183" customWidth="1"/>
    <col min="13349" max="13569" width="8.88671875" style="183"/>
    <col min="13570" max="13570" width="5.109375" style="183" customWidth="1"/>
    <col min="13571" max="13572" width="9" style="183" customWidth="1"/>
    <col min="13573" max="13574" width="10.6640625" style="183" customWidth="1"/>
    <col min="13575" max="13577" width="9.109375" style="183" customWidth="1"/>
    <col min="13578" max="13578" width="11.33203125" style="183" bestFit="1" customWidth="1"/>
    <col min="13579" max="13579" width="11.33203125" style="183" customWidth="1"/>
    <col min="13580" max="13582" width="7.6640625" style="183" customWidth="1"/>
    <col min="13583" max="13590" width="11.6640625" style="183" customWidth="1"/>
    <col min="13591" max="13591" width="10.77734375" style="183" bestFit="1" customWidth="1"/>
    <col min="13592" max="13592" width="5.6640625" style="183" bestFit="1" customWidth="1"/>
    <col min="13593" max="13593" width="2.77734375" style="183" customWidth="1"/>
    <col min="13594" max="13594" width="5.6640625" style="183" bestFit="1" customWidth="1"/>
    <col min="13595" max="13602" width="7.6640625" style="183" customWidth="1"/>
    <col min="13603" max="13603" width="10.33203125" style="183" bestFit="1" customWidth="1"/>
    <col min="13604" max="13604" width="21.6640625" style="183" customWidth="1"/>
    <col min="13605" max="13825" width="8.88671875" style="183"/>
    <col min="13826" max="13826" width="5.109375" style="183" customWidth="1"/>
    <col min="13827" max="13828" width="9" style="183" customWidth="1"/>
    <col min="13829" max="13830" width="10.6640625" style="183" customWidth="1"/>
    <col min="13831" max="13833" width="9.109375" style="183" customWidth="1"/>
    <col min="13834" max="13834" width="11.33203125" style="183" bestFit="1" customWidth="1"/>
    <col min="13835" max="13835" width="11.33203125" style="183" customWidth="1"/>
    <col min="13836" max="13838" width="7.6640625" style="183" customWidth="1"/>
    <col min="13839" max="13846" width="11.6640625" style="183" customWidth="1"/>
    <col min="13847" max="13847" width="10.77734375" style="183" bestFit="1" customWidth="1"/>
    <col min="13848" max="13848" width="5.6640625" style="183" bestFit="1" customWidth="1"/>
    <col min="13849" max="13849" width="2.77734375" style="183" customWidth="1"/>
    <col min="13850" max="13850" width="5.6640625" style="183" bestFit="1" customWidth="1"/>
    <col min="13851" max="13858" width="7.6640625" style="183" customWidth="1"/>
    <col min="13859" max="13859" width="10.33203125" style="183" bestFit="1" customWidth="1"/>
    <col min="13860" max="13860" width="21.6640625" style="183" customWidth="1"/>
    <col min="13861" max="14081" width="8.88671875" style="183"/>
    <col min="14082" max="14082" width="5.109375" style="183" customWidth="1"/>
    <col min="14083" max="14084" width="9" style="183" customWidth="1"/>
    <col min="14085" max="14086" width="10.6640625" style="183" customWidth="1"/>
    <col min="14087" max="14089" width="9.109375" style="183" customWidth="1"/>
    <col min="14090" max="14090" width="11.33203125" style="183" bestFit="1" customWidth="1"/>
    <col min="14091" max="14091" width="11.33203125" style="183" customWidth="1"/>
    <col min="14092" max="14094" width="7.6640625" style="183" customWidth="1"/>
    <col min="14095" max="14102" width="11.6640625" style="183" customWidth="1"/>
    <col min="14103" max="14103" width="10.77734375" style="183" bestFit="1" customWidth="1"/>
    <col min="14104" max="14104" width="5.6640625" style="183" bestFit="1" customWidth="1"/>
    <col min="14105" max="14105" width="2.77734375" style="183" customWidth="1"/>
    <col min="14106" max="14106" width="5.6640625" style="183" bestFit="1" customWidth="1"/>
    <col min="14107" max="14114" width="7.6640625" style="183" customWidth="1"/>
    <col min="14115" max="14115" width="10.33203125" style="183" bestFit="1" customWidth="1"/>
    <col min="14116" max="14116" width="21.6640625" style="183" customWidth="1"/>
    <col min="14117" max="14337" width="8.88671875" style="183"/>
    <col min="14338" max="14338" width="5.109375" style="183" customWidth="1"/>
    <col min="14339" max="14340" width="9" style="183" customWidth="1"/>
    <col min="14341" max="14342" width="10.6640625" style="183" customWidth="1"/>
    <col min="14343" max="14345" width="9.109375" style="183" customWidth="1"/>
    <col min="14346" max="14346" width="11.33203125" style="183" bestFit="1" customWidth="1"/>
    <col min="14347" max="14347" width="11.33203125" style="183" customWidth="1"/>
    <col min="14348" max="14350" width="7.6640625" style="183" customWidth="1"/>
    <col min="14351" max="14358" width="11.6640625" style="183" customWidth="1"/>
    <col min="14359" max="14359" width="10.77734375" style="183" bestFit="1" customWidth="1"/>
    <col min="14360" max="14360" width="5.6640625" style="183" bestFit="1" customWidth="1"/>
    <col min="14361" max="14361" width="2.77734375" style="183" customWidth="1"/>
    <col min="14362" max="14362" width="5.6640625" style="183" bestFit="1" customWidth="1"/>
    <col min="14363" max="14370" width="7.6640625" style="183" customWidth="1"/>
    <col min="14371" max="14371" width="10.33203125" style="183" bestFit="1" customWidth="1"/>
    <col min="14372" max="14372" width="21.6640625" style="183" customWidth="1"/>
    <col min="14373" max="14593" width="8.88671875" style="183"/>
    <col min="14594" max="14594" width="5.109375" style="183" customWidth="1"/>
    <col min="14595" max="14596" width="9" style="183" customWidth="1"/>
    <col min="14597" max="14598" width="10.6640625" style="183" customWidth="1"/>
    <col min="14599" max="14601" width="9.109375" style="183" customWidth="1"/>
    <col min="14602" max="14602" width="11.33203125" style="183" bestFit="1" customWidth="1"/>
    <col min="14603" max="14603" width="11.33203125" style="183" customWidth="1"/>
    <col min="14604" max="14606" width="7.6640625" style="183" customWidth="1"/>
    <col min="14607" max="14614" width="11.6640625" style="183" customWidth="1"/>
    <col min="14615" max="14615" width="10.77734375" style="183" bestFit="1" customWidth="1"/>
    <col min="14616" max="14616" width="5.6640625" style="183" bestFit="1" customWidth="1"/>
    <col min="14617" max="14617" width="2.77734375" style="183" customWidth="1"/>
    <col min="14618" max="14618" width="5.6640625" style="183" bestFit="1" customWidth="1"/>
    <col min="14619" max="14626" width="7.6640625" style="183" customWidth="1"/>
    <col min="14627" max="14627" width="10.33203125" style="183" bestFit="1" customWidth="1"/>
    <col min="14628" max="14628" width="21.6640625" style="183" customWidth="1"/>
    <col min="14629" max="14849" width="8.88671875" style="183"/>
    <col min="14850" max="14850" width="5.109375" style="183" customWidth="1"/>
    <col min="14851" max="14852" width="9" style="183" customWidth="1"/>
    <col min="14853" max="14854" width="10.6640625" style="183" customWidth="1"/>
    <col min="14855" max="14857" width="9.109375" style="183" customWidth="1"/>
    <col min="14858" max="14858" width="11.33203125" style="183" bestFit="1" customWidth="1"/>
    <col min="14859" max="14859" width="11.33203125" style="183" customWidth="1"/>
    <col min="14860" max="14862" width="7.6640625" style="183" customWidth="1"/>
    <col min="14863" max="14870" width="11.6640625" style="183" customWidth="1"/>
    <col min="14871" max="14871" width="10.77734375" style="183" bestFit="1" customWidth="1"/>
    <col min="14872" max="14872" width="5.6640625" style="183" bestFit="1" customWidth="1"/>
    <col min="14873" max="14873" width="2.77734375" style="183" customWidth="1"/>
    <col min="14874" max="14874" width="5.6640625" style="183" bestFit="1" customWidth="1"/>
    <col min="14875" max="14882" width="7.6640625" style="183" customWidth="1"/>
    <col min="14883" max="14883" width="10.33203125" style="183" bestFit="1" customWidth="1"/>
    <col min="14884" max="14884" width="21.6640625" style="183" customWidth="1"/>
    <col min="14885" max="15105" width="8.88671875" style="183"/>
    <col min="15106" max="15106" width="5.109375" style="183" customWidth="1"/>
    <col min="15107" max="15108" width="9" style="183" customWidth="1"/>
    <col min="15109" max="15110" width="10.6640625" style="183" customWidth="1"/>
    <col min="15111" max="15113" width="9.109375" style="183" customWidth="1"/>
    <col min="15114" max="15114" width="11.33203125" style="183" bestFit="1" customWidth="1"/>
    <col min="15115" max="15115" width="11.33203125" style="183" customWidth="1"/>
    <col min="15116" max="15118" width="7.6640625" style="183" customWidth="1"/>
    <col min="15119" max="15126" width="11.6640625" style="183" customWidth="1"/>
    <col min="15127" max="15127" width="10.77734375" style="183" bestFit="1" customWidth="1"/>
    <col min="15128" max="15128" width="5.6640625" style="183" bestFit="1" customWidth="1"/>
    <col min="15129" max="15129" width="2.77734375" style="183" customWidth="1"/>
    <col min="15130" max="15130" width="5.6640625" style="183" bestFit="1" customWidth="1"/>
    <col min="15131" max="15138" width="7.6640625" style="183" customWidth="1"/>
    <col min="15139" max="15139" width="10.33203125" style="183" bestFit="1" customWidth="1"/>
    <col min="15140" max="15140" width="21.6640625" style="183" customWidth="1"/>
    <col min="15141" max="15361" width="8.88671875" style="183"/>
    <col min="15362" max="15362" width="5.109375" style="183" customWidth="1"/>
    <col min="15363" max="15364" width="9" style="183" customWidth="1"/>
    <col min="15365" max="15366" width="10.6640625" style="183" customWidth="1"/>
    <col min="15367" max="15369" width="9.109375" style="183" customWidth="1"/>
    <col min="15370" max="15370" width="11.33203125" style="183" bestFit="1" customWidth="1"/>
    <col min="15371" max="15371" width="11.33203125" style="183" customWidth="1"/>
    <col min="15372" max="15374" width="7.6640625" style="183" customWidth="1"/>
    <col min="15375" max="15382" width="11.6640625" style="183" customWidth="1"/>
    <col min="15383" max="15383" width="10.77734375" style="183" bestFit="1" customWidth="1"/>
    <col min="15384" max="15384" width="5.6640625" style="183" bestFit="1" customWidth="1"/>
    <col min="15385" max="15385" width="2.77734375" style="183" customWidth="1"/>
    <col min="15386" max="15386" width="5.6640625" style="183" bestFit="1" customWidth="1"/>
    <col min="15387" max="15394" width="7.6640625" style="183" customWidth="1"/>
    <col min="15395" max="15395" width="10.33203125" style="183" bestFit="1" customWidth="1"/>
    <col min="15396" max="15396" width="21.6640625" style="183" customWidth="1"/>
    <col min="15397" max="15617" width="8.88671875" style="183"/>
    <col min="15618" max="15618" width="5.109375" style="183" customWidth="1"/>
    <col min="15619" max="15620" width="9" style="183" customWidth="1"/>
    <col min="15621" max="15622" width="10.6640625" style="183" customWidth="1"/>
    <col min="15623" max="15625" width="9.109375" style="183" customWidth="1"/>
    <col min="15626" max="15626" width="11.33203125" style="183" bestFit="1" customWidth="1"/>
    <col min="15627" max="15627" width="11.33203125" style="183" customWidth="1"/>
    <col min="15628" max="15630" width="7.6640625" style="183" customWidth="1"/>
    <col min="15631" max="15638" width="11.6640625" style="183" customWidth="1"/>
    <col min="15639" max="15639" width="10.77734375" style="183" bestFit="1" customWidth="1"/>
    <col min="15640" max="15640" width="5.6640625" style="183" bestFit="1" customWidth="1"/>
    <col min="15641" max="15641" width="2.77734375" style="183" customWidth="1"/>
    <col min="15642" max="15642" width="5.6640625" style="183" bestFit="1" customWidth="1"/>
    <col min="15643" max="15650" width="7.6640625" style="183" customWidth="1"/>
    <col min="15651" max="15651" width="10.33203125" style="183" bestFit="1" customWidth="1"/>
    <col min="15652" max="15652" width="21.6640625" style="183" customWidth="1"/>
    <col min="15653" max="15873" width="8.88671875" style="183"/>
    <col min="15874" max="15874" width="5.109375" style="183" customWidth="1"/>
    <col min="15875" max="15876" width="9" style="183" customWidth="1"/>
    <col min="15877" max="15878" width="10.6640625" style="183" customWidth="1"/>
    <col min="15879" max="15881" width="9.109375" style="183" customWidth="1"/>
    <col min="15882" max="15882" width="11.33203125" style="183" bestFit="1" customWidth="1"/>
    <col min="15883" max="15883" width="11.33203125" style="183" customWidth="1"/>
    <col min="15884" max="15886" width="7.6640625" style="183" customWidth="1"/>
    <col min="15887" max="15894" width="11.6640625" style="183" customWidth="1"/>
    <col min="15895" max="15895" width="10.77734375" style="183" bestFit="1" customWidth="1"/>
    <col min="15896" max="15896" width="5.6640625" style="183" bestFit="1" customWidth="1"/>
    <col min="15897" max="15897" width="2.77734375" style="183" customWidth="1"/>
    <col min="15898" max="15898" width="5.6640625" style="183" bestFit="1" customWidth="1"/>
    <col min="15899" max="15906" width="7.6640625" style="183" customWidth="1"/>
    <col min="15907" max="15907" width="10.33203125" style="183" bestFit="1" customWidth="1"/>
    <col min="15908" max="15908" width="21.6640625" style="183" customWidth="1"/>
    <col min="15909" max="16129" width="8.88671875" style="183"/>
    <col min="16130" max="16130" width="5.109375" style="183" customWidth="1"/>
    <col min="16131" max="16132" width="9" style="183" customWidth="1"/>
    <col min="16133" max="16134" width="10.6640625" style="183" customWidth="1"/>
    <col min="16135" max="16137" width="9.109375" style="183" customWidth="1"/>
    <col min="16138" max="16138" width="11.33203125" style="183" bestFit="1" customWidth="1"/>
    <col min="16139" max="16139" width="11.33203125" style="183" customWidth="1"/>
    <col min="16140" max="16142" width="7.6640625" style="183" customWidth="1"/>
    <col min="16143" max="16150" width="11.6640625" style="183" customWidth="1"/>
    <col min="16151" max="16151" width="10.77734375" style="183" bestFit="1" customWidth="1"/>
    <col min="16152" max="16152" width="5.6640625" style="183" bestFit="1" customWidth="1"/>
    <col min="16153" max="16153" width="2.77734375" style="183" customWidth="1"/>
    <col min="16154" max="16154" width="5.6640625" style="183" bestFit="1" customWidth="1"/>
    <col min="16155" max="16162" width="7.6640625" style="183" customWidth="1"/>
    <col min="16163" max="16163" width="10.33203125" style="183" bestFit="1" customWidth="1"/>
    <col min="16164" max="16164" width="21.6640625" style="183" customWidth="1"/>
    <col min="16165" max="16384" width="8.88671875" style="183"/>
  </cols>
  <sheetData>
    <row r="1" spans="1:36" ht="35.25" customHeight="1">
      <c r="A1" s="470" t="s">
        <v>1051</v>
      </c>
      <c r="D1" s="471"/>
      <c r="E1" s="472"/>
      <c r="F1" s="473"/>
      <c r="G1" s="473"/>
      <c r="H1" s="473"/>
      <c r="I1" s="472"/>
      <c r="J1" s="472"/>
      <c r="K1" s="472"/>
      <c r="L1" s="473"/>
      <c r="N1" s="473"/>
      <c r="O1" s="473"/>
      <c r="P1" s="473"/>
      <c r="Q1" s="473"/>
      <c r="R1" s="473"/>
      <c r="S1" s="473"/>
      <c r="T1" s="473"/>
      <c r="U1" s="473"/>
      <c r="V1" s="473"/>
      <c r="W1" s="473"/>
      <c r="AB1" s="474"/>
      <c r="AC1" s="474"/>
      <c r="AD1" s="474"/>
      <c r="AE1" s="474"/>
      <c r="AF1" s="474"/>
      <c r="AG1" s="183"/>
      <c r="AH1" s="183"/>
      <c r="AI1" s="183"/>
    </row>
    <row r="2" spans="1:36" ht="21" customHeight="1" thickBot="1">
      <c r="A2" s="475" t="s">
        <v>555</v>
      </c>
      <c r="D2" s="475"/>
      <c r="E2" s="475"/>
      <c r="F2" s="475"/>
      <c r="G2" s="475"/>
      <c r="H2" s="475"/>
      <c r="I2" s="475"/>
      <c r="J2" s="475"/>
      <c r="K2" s="475"/>
      <c r="L2" s="475"/>
      <c r="M2" s="475"/>
      <c r="N2" s="475"/>
      <c r="O2" s="475"/>
      <c r="P2" s="475"/>
      <c r="Q2" s="475"/>
      <c r="R2" s="475"/>
      <c r="S2" s="475"/>
      <c r="T2" s="475"/>
      <c r="U2" s="475"/>
      <c r="V2" s="475"/>
      <c r="W2" s="475"/>
      <c r="X2" s="475"/>
      <c r="Y2" s="475"/>
      <c r="Z2" s="476"/>
      <c r="AA2" s="475"/>
      <c r="AB2" s="477"/>
      <c r="AC2" s="477"/>
      <c r="AD2" s="477"/>
      <c r="AE2" s="477"/>
      <c r="AF2" s="477"/>
      <c r="AG2" s="183"/>
      <c r="AH2" s="183"/>
      <c r="AI2" s="183"/>
    </row>
    <row r="3" spans="1:36" ht="21" customHeight="1">
      <c r="A3" s="585" t="s">
        <v>387</v>
      </c>
      <c r="B3" s="587" t="s">
        <v>556</v>
      </c>
      <c r="C3" s="588"/>
      <c r="D3" s="589" t="s">
        <v>1</v>
      </c>
      <c r="E3" s="591" t="s">
        <v>557</v>
      </c>
      <c r="F3" s="540" t="s">
        <v>558</v>
      </c>
      <c r="G3" s="540"/>
      <c r="H3" s="593"/>
      <c r="I3" s="542" t="s">
        <v>559</v>
      </c>
      <c r="J3" s="542" t="s">
        <v>560</v>
      </c>
      <c r="K3" s="478"/>
      <c r="L3" s="382" t="s">
        <v>561</v>
      </c>
      <c r="M3" s="545" t="s">
        <v>562</v>
      </c>
      <c r="N3" s="547" t="s">
        <v>563</v>
      </c>
      <c r="O3" s="549" t="s">
        <v>564</v>
      </c>
      <c r="P3" s="551" t="s">
        <v>565</v>
      </c>
      <c r="Q3" s="479"/>
      <c r="R3" s="479"/>
      <c r="S3" s="539" t="s">
        <v>566</v>
      </c>
      <c r="T3" s="540"/>
      <c r="U3" s="541"/>
      <c r="V3" s="555" t="s">
        <v>567</v>
      </c>
      <c r="W3" s="558" t="s">
        <v>568</v>
      </c>
      <c r="X3" s="558"/>
      <c r="Y3" s="559"/>
      <c r="Z3" s="560" t="s">
        <v>569</v>
      </c>
      <c r="AA3" s="561"/>
      <c r="AB3" s="562"/>
      <c r="AC3" s="566" t="s">
        <v>570</v>
      </c>
      <c r="AD3" s="540"/>
      <c r="AE3" s="540"/>
      <c r="AF3" s="540"/>
      <c r="AG3" s="540"/>
      <c r="AH3" s="541"/>
      <c r="AI3" s="575" t="s">
        <v>632</v>
      </c>
      <c r="AJ3" s="578" t="s">
        <v>571</v>
      </c>
    </row>
    <row r="4" spans="1:36" ht="21" customHeight="1">
      <c r="A4" s="586"/>
      <c r="B4" s="594" t="s">
        <v>572</v>
      </c>
      <c r="C4" s="596" t="s">
        <v>573</v>
      </c>
      <c r="D4" s="590"/>
      <c r="E4" s="592"/>
      <c r="F4" s="597" t="s">
        <v>2</v>
      </c>
      <c r="G4" s="581" t="s">
        <v>574</v>
      </c>
      <c r="H4" s="581" t="s">
        <v>86</v>
      </c>
      <c r="I4" s="543"/>
      <c r="J4" s="543"/>
      <c r="K4" s="383" t="s">
        <v>575</v>
      </c>
      <c r="L4" s="384" t="s">
        <v>576</v>
      </c>
      <c r="M4" s="546"/>
      <c r="N4" s="548"/>
      <c r="O4" s="550"/>
      <c r="P4" s="552"/>
      <c r="Q4" s="385" t="s">
        <v>577</v>
      </c>
      <c r="R4" s="385" t="s">
        <v>578</v>
      </c>
      <c r="S4" s="386" t="s">
        <v>579</v>
      </c>
      <c r="T4" s="387" t="s">
        <v>580</v>
      </c>
      <c r="U4" s="388" t="s">
        <v>581</v>
      </c>
      <c r="V4" s="556"/>
      <c r="W4" s="567" t="s">
        <v>582</v>
      </c>
      <c r="X4" s="569" t="s">
        <v>583</v>
      </c>
      <c r="Y4" s="571" t="s">
        <v>584</v>
      </c>
      <c r="Z4" s="563"/>
      <c r="AA4" s="564"/>
      <c r="AB4" s="565"/>
      <c r="AC4" s="573" t="s">
        <v>585</v>
      </c>
      <c r="AD4" s="553" t="s">
        <v>419</v>
      </c>
      <c r="AE4" s="581" t="s">
        <v>586</v>
      </c>
      <c r="AF4" s="581" t="s">
        <v>587</v>
      </c>
      <c r="AG4" s="581" t="s">
        <v>588</v>
      </c>
      <c r="AH4" s="583" t="s">
        <v>589</v>
      </c>
      <c r="AI4" s="576"/>
      <c r="AJ4" s="579"/>
    </row>
    <row r="5" spans="1:36" ht="31.5" customHeight="1" thickBot="1">
      <c r="A5" s="586"/>
      <c r="B5" s="595"/>
      <c r="C5" s="596"/>
      <c r="D5" s="590"/>
      <c r="E5" s="592"/>
      <c r="F5" s="598"/>
      <c r="G5" s="599"/>
      <c r="H5" s="599"/>
      <c r="I5" s="543"/>
      <c r="J5" s="544"/>
      <c r="K5" s="389" t="s">
        <v>590</v>
      </c>
      <c r="L5" s="390" t="s">
        <v>591</v>
      </c>
      <c r="M5" s="546"/>
      <c r="N5" s="391" t="s">
        <v>592</v>
      </c>
      <c r="O5" s="385" t="s">
        <v>593</v>
      </c>
      <c r="P5" s="552"/>
      <c r="Q5" s="385" t="s">
        <v>593</v>
      </c>
      <c r="R5" s="385" t="s">
        <v>593</v>
      </c>
      <c r="S5" s="385" t="s">
        <v>593</v>
      </c>
      <c r="T5" s="385" t="s">
        <v>593</v>
      </c>
      <c r="U5" s="392" t="s">
        <v>593</v>
      </c>
      <c r="V5" s="557"/>
      <c r="W5" s="568"/>
      <c r="X5" s="570"/>
      <c r="Y5" s="572"/>
      <c r="Z5" s="480" t="s">
        <v>594</v>
      </c>
      <c r="AA5" s="481" t="s">
        <v>595</v>
      </c>
      <c r="AB5" s="482" t="s">
        <v>596</v>
      </c>
      <c r="AC5" s="574"/>
      <c r="AD5" s="554"/>
      <c r="AE5" s="582"/>
      <c r="AF5" s="582"/>
      <c r="AG5" s="582"/>
      <c r="AH5" s="584"/>
      <c r="AI5" s="577"/>
      <c r="AJ5" s="580"/>
    </row>
    <row r="6" spans="1:36" ht="21" customHeight="1">
      <c r="A6" s="483"/>
      <c r="B6" s="404" t="s">
        <v>597</v>
      </c>
      <c r="C6" s="484"/>
      <c r="D6" s="485"/>
      <c r="E6" s="393" t="s">
        <v>598</v>
      </c>
      <c r="F6" s="394"/>
      <c r="G6" s="395" t="s">
        <v>599</v>
      </c>
      <c r="H6" s="396" t="s">
        <v>600</v>
      </c>
      <c r="I6" s="174" t="s">
        <v>601</v>
      </c>
      <c r="J6" s="174" t="s">
        <v>602</v>
      </c>
      <c r="K6" s="397">
        <v>3</v>
      </c>
      <c r="L6" s="486">
        <v>1700</v>
      </c>
      <c r="M6" s="487" t="s">
        <v>603</v>
      </c>
      <c r="N6" s="398">
        <v>80</v>
      </c>
      <c r="O6" s="399">
        <v>8500000</v>
      </c>
      <c r="P6" s="400">
        <v>170</v>
      </c>
      <c r="Q6" s="399">
        <v>14450000</v>
      </c>
      <c r="R6" s="399">
        <v>6800000</v>
      </c>
      <c r="S6" s="399">
        <v>4335000</v>
      </c>
      <c r="T6" s="399">
        <v>1445000</v>
      </c>
      <c r="U6" s="401">
        <v>1020000</v>
      </c>
      <c r="V6" s="170" t="s">
        <v>604</v>
      </c>
      <c r="W6" s="402"/>
      <c r="X6" s="171" t="s">
        <v>583</v>
      </c>
      <c r="Y6" s="403"/>
      <c r="Z6" s="404">
        <v>9.1</v>
      </c>
      <c r="AA6" s="405">
        <v>39.1</v>
      </c>
      <c r="AB6" s="172" t="s">
        <v>605</v>
      </c>
      <c r="AC6" s="173" t="s">
        <v>606</v>
      </c>
      <c r="AD6" s="174" t="s">
        <v>395</v>
      </c>
      <c r="AE6" s="406">
        <v>5</v>
      </c>
      <c r="AF6" s="407">
        <v>200</v>
      </c>
      <c r="AG6" s="407">
        <v>40</v>
      </c>
      <c r="AH6" s="408">
        <f>AF6/L6</f>
        <v>0.11764705882352941</v>
      </c>
      <c r="AI6" s="409" t="s">
        <v>662</v>
      </c>
      <c r="AJ6" s="488" t="s">
        <v>607</v>
      </c>
    </row>
    <row r="7" spans="1:36" ht="21" customHeight="1">
      <c r="A7" s="488"/>
      <c r="B7" s="421"/>
      <c r="C7" s="489"/>
      <c r="D7" s="490"/>
      <c r="E7" s="410"/>
      <c r="F7" s="411"/>
      <c r="G7" s="412"/>
      <c r="H7" s="413"/>
      <c r="I7" s="179"/>
      <c r="J7" s="179"/>
      <c r="K7" s="414"/>
      <c r="L7" s="491"/>
      <c r="M7" s="492"/>
      <c r="N7" s="415"/>
      <c r="O7" s="416"/>
      <c r="P7" s="417"/>
      <c r="Q7" s="416"/>
      <c r="R7" s="416"/>
      <c r="S7" s="416"/>
      <c r="T7" s="416"/>
      <c r="U7" s="418"/>
      <c r="V7" s="175"/>
      <c r="W7" s="419"/>
      <c r="X7" s="176"/>
      <c r="Y7" s="420"/>
      <c r="Z7" s="421"/>
      <c r="AA7" s="345"/>
      <c r="AB7" s="177"/>
      <c r="AC7" s="178"/>
      <c r="AD7" s="179"/>
      <c r="AE7" s="422"/>
      <c r="AF7" s="423"/>
      <c r="AG7" s="423"/>
      <c r="AH7" s="424"/>
      <c r="AI7" s="409"/>
      <c r="AJ7" s="493"/>
    </row>
    <row r="8" spans="1:36" ht="21" customHeight="1">
      <c r="A8" s="488"/>
      <c r="B8" s="421"/>
      <c r="C8" s="489"/>
      <c r="D8" s="490"/>
      <c r="E8" s="410"/>
      <c r="F8" s="411"/>
      <c r="G8" s="412"/>
      <c r="H8" s="413"/>
      <c r="I8" s="179"/>
      <c r="J8" s="179"/>
      <c r="K8" s="414"/>
      <c r="L8" s="491"/>
      <c r="M8" s="492"/>
      <c r="N8" s="415"/>
      <c r="O8" s="416"/>
      <c r="P8" s="417"/>
      <c r="Q8" s="416"/>
      <c r="R8" s="416"/>
      <c r="S8" s="416"/>
      <c r="T8" s="416"/>
      <c r="U8" s="418"/>
      <c r="V8" s="175"/>
      <c r="W8" s="419"/>
      <c r="X8" s="176"/>
      <c r="Y8" s="420"/>
      <c r="Z8" s="421"/>
      <c r="AA8" s="345"/>
      <c r="AB8" s="177"/>
      <c r="AC8" s="178"/>
      <c r="AD8" s="179"/>
      <c r="AE8" s="422"/>
      <c r="AF8" s="423"/>
      <c r="AG8" s="423"/>
      <c r="AH8" s="424"/>
      <c r="AI8" s="409"/>
      <c r="AJ8" s="493"/>
    </row>
    <row r="9" spans="1:36" ht="21" customHeight="1">
      <c r="A9" s="488"/>
      <c r="B9" s="421"/>
      <c r="C9" s="489"/>
      <c r="D9" s="490"/>
      <c r="E9" s="410"/>
      <c r="F9" s="411"/>
      <c r="G9" s="412"/>
      <c r="H9" s="413"/>
      <c r="I9" s="179"/>
      <c r="J9" s="179"/>
      <c r="K9" s="414"/>
      <c r="L9" s="491"/>
      <c r="M9" s="492"/>
      <c r="N9" s="415"/>
      <c r="O9" s="416"/>
      <c r="P9" s="417"/>
      <c r="Q9" s="416"/>
      <c r="R9" s="416"/>
      <c r="S9" s="416"/>
      <c r="T9" s="416"/>
      <c r="U9" s="418"/>
      <c r="V9" s="175"/>
      <c r="W9" s="419"/>
      <c r="X9" s="176"/>
      <c r="Y9" s="420"/>
      <c r="Z9" s="421"/>
      <c r="AA9" s="345"/>
      <c r="AB9" s="177"/>
      <c r="AC9" s="178"/>
      <c r="AD9" s="179"/>
      <c r="AE9" s="422"/>
      <c r="AF9" s="423"/>
      <c r="AG9" s="423"/>
      <c r="AH9" s="424"/>
      <c r="AI9" s="409"/>
      <c r="AJ9" s="493"/>
    </row>
    <row r="10" spans="1:36" ht="21" customHeight="1">
      <c r="A10" s="488"/>
      <c r="B10" s="421"/>
      <c r="C10" s="489"/>
      <c r="D10" s="490"/>
      <c r="E10" s="410"/>
      <c r="F10" s="411"/>
      <c r="G10" s="412"/>
      <c r="H10" s="413"/>
      <c r="I10" s="179"/>
      <c r="J10" s="179"/>
      <c r="K10" s="414"/>
      <c r="L10" s="491"/>
      <c r="M10" s="492"/>
      <c r="N10" s="415"/>
      <c r="O10" s="416"/>
      <c r="P10" s="417"/>
      <c r="Q10" s="416"/>
      <c r="R10" s="416"/>
      <c r="S10" s="416"/>
      <c r="T10" s="416"/>
      <c r="U10" s="418"/>
      <c r="V10" s="175"/>
      <c r="W10" s="419"/>
      <c r="X10" s="176"/>
      <c r="Y10" s="420"/>
      <c r="Z10" s="421"/>
      <c r="AA10" s="345"/>
      <c r="AB10" s="177"/>
      <c r="AC10" s="178"/>
      <c r="AD10" s="179"/>
      <c r="AE10" s="422"/>
      <c r="AF10" s="423"/>
      <c r="AG10" s="423"/>
      <c r="AH10" s="424"/>
      <c r="AI10" s="409"/>
      <c r="AJ10" s="493"/>
    </row>
    <row r="11" spans="1:36" ht="21" customHeight="1">
      <c r="A11" s="488"/>
      <c r="B11" s="421"/>
      <c r="C11" s="489"/>
      <c r="D11" s="490"/>
      <c r="E11" s="410"/>
      <c r="F11" s="411"/>
      <c r="G11" s="412"/>
      <c r="H11" s="413"/>
      <c r="I11" s="179"/>
      <c r="J11" s="179"/>
      <c r="K11" s="414"/>
      <c r="L11" s="491"/>
      <c r="M11" s="492"/>
      <c r="N11" s="415"/>
      <c r="O11" s="416"/>
      <c r="P11" s="417"/>
      <c r="Q11" s="416"/>
      <c r="R11" s="416"/>
      <c r="S11" s="416"/>
      <c r="T11" s="416"/>
      <c r="U11" s="418"/>
      <c r="V11" s="175"/>
      <c r="W11" s="419"/>
      <c r="X11" s="176"/>
      <c r="Y11" s="420"/>
      <c r="Z11" s="421"/>
      <c r="AA11" s="345"/>
      <c r="AB11" s="177"/>
      <c r="AC11" s="178"/>
      <c r="AD11" s="179"/>
      <c r="AE11" s="422"/>
      <c r="AF11" s="423"/>
      <c r="AG11" s="423"/>
      <c r="AH11" s="424"/>
      <c r="AI11" s="409"/>
      <c r="AJ11" s="493"/>
    </row>
    <row r="12" spans="1:36" ht="21" customHeight="1">
      <c r="A12" s="488"/>
      <c r="B12" s="421"/>
      <c r="C12" s="489"/>
      <c r="D12" s="490"/>
      <c r="E12" s="410"/>
      <c r="F12" s="411"/>
      <c r="G12" s="412"/>
      <c r="H12" s="413"/>
      <c r="I12" s="179"/>
      <c r="J12" s="179"/>
      <c r="K12" s="414"/>
      <c r="L12" s="491"/>
      <c r="M12" s="492"/>
      <c r="N12" s="415"/>
      <c r="O12" s="416"/>
      <c r="P12" s="417"/>
      <c r="Q12" s="416"/>
      <c r="R12" s="416"/>
      <c r="S12" s="416"/>
      <c r="T12" s="416"/>
      <c r="U12" s="418"/>
      <c r="V12" s="175"/>
      <c r="W12" s="419"/>
      <c r="X12" s="176"/>
      <c r="Y12" s="420"/>
      <c r="Z12" s="421"/>
      <c r="AA12" s="345"/>
      <c r="AB12" s="177"/>
      <c r="AC12" s="178"/>
      <c r="AD12" s="179"/>
      <c r="AE12" s="422"/>
      <c r="AF12" s="423"/>
      <c r="AG12" s="423"/>
      <c r="AH12" s="424"/>
      <c r="AI12" s="409"/>
      <c r="AJ12" s="493"/>
    </row>
    <row r="13" spans="1:36" ht="21" customHeight="1">
      <c r="A13" s="488"/>
      <c r="B13" s="421"/>
      <c r="C13" s="489"/>
      <c r="D13" s="490"/>
      <c r="E13" s="410"/>
      <c r="F13" s="411"/>
      <c r="G13" s="412"/>
      <c r="H13" s="413"/>
      <c r="I13" s="179"/>
      <c r="J13" s="179"/>
      <c r="K13" s="414"/>
      <c r="L13" s="491"/>
      <c r="M13" s="492"/>
      <c r="N13" s="415"/>
      <c r="O13" s="416"/>
      <c r="P13" s="417"/>
      <c r="Q13" s="416"/>
      <c r="R13" s="416"/>
      <c r="S13" s="416"/>
      <c r="T13" s="416"/>
      <c r="U13" s="418"/>
      <c r="V13" s="175"/>
      <c r="W13" s="419"/>
      <c r="X13" s="176"/>
      <c r="Y13" s="420"/>
      <c r="Z13" s="421"/>
      <c r="AA13" s="345"/>
      <c r="AB13" s="177"/>
      <c r="AC13" s="178"/>
      <c r="AD13" s="179"/>
      <c r="AE13" s="422"/>
      <c r="AF13" s="423"/>
      <c r="AG13" s="423"/>
      <c r="AH13" s="424"/>
      <c r="AI13" s="409"/>
      <c r="AJ13" s="493"/>
    </row>
    <row r="14" spans="1:36" ht="21" customHeight="1">
      <c r="A14" s="488"/>
      <c r="B14" s="421"/>
      <c r="C14" s="489"/>
      <c r="D14" s="490"/>
      <c r="E14" s="410"/>
      <c r="F14" s="411"/>
      <c r="G14" s="412"/>
      <c r="H14" s="413"/>
      <c r="I14" s="179"/>
      <c r="J14" s="179"/>
      <c r="K14" s="414"/>
      <c r="L14" s="491"/>
      <c r="M14" s="492"/>
      <c r="N14" s="415"/>
      <c r="O14" s="416"/>
      <c r="P14" s="417"/>
      <c r="Q14" s="416"/>
      <c r="R14" s="416"/>
      <c r="S14" s="416"/>
      <c r="T14" s="416"/>
      <c r="U14" s="418"/>
      <c r="V14" s="175"/>
      <c r="W14" s="419"/>
      <c r="X14" s="176"/>
      <c r="Y14" s="420"/>
      <c r="Z14" s="421"/>
      <c r="AA14" s="345"/>
      <c r="AB14" s="177"/>
      <c r="AC14" s="178"/>
      <c r="AD14" s="179"/>
      <c r="AE14" s="422"/>
      <c r="AF14" s="423"/>
      <c r="AG14" s="423"/>
      <c r="AH14" s="424"/>
      <c r="AI14" s="409"/>
      <c r="AJ14" s="493"/>
    </row>
    <row r="15" spans="1:36" ht="21" customHeight="1">
      <c r="A15" s="488"/>
      <c r="B15" s="421"/>
      <c r="C15" s="489"/>
      <c r="D15" s="490"/>
      <c r="E15" s="410"/>
      <c r="F15" s="411"/>
      <c r="G15" s="412"/>
      <c r="H15" s="413"/>
      <c r="I15" s="179"/>
      <c r="J15" s="179"/>
      <c r="K15" s="414"/>
      <c r="L15" s="491"/>
      <c r="M15" s="492"/>
      <c r="N15" s="415"/>
      <c r="O15" s="416"/>
      <c r="P15" s="417"/>
      <c r="Q15" s="416"/>
      <c r="R15" s="416"/>
      <c r="S15" s="416"/>
      <c r="T15" s="416"/>
      <c r="U15" s="418"/>
      <c r="V15" s="175"/>
      <c r="W15" s="419"/>
      <c r="X15" s="176"/>
      <c r="Y15" s="420"/>
      <c r="Z15" s="421"/>
      <c r="AA15" s="345"/>
      <c r="AB15" s="177"/>
      <c r="AC15" s="178"/>
      <c r="AD15" s="179"/>
      <c r="AE15" s="422"/>
      <c r="AF15" s="423"/>
      <c r="AG15" s="423"/>
      <c r="AH15" s="424"/>
      <c r="AI15" s="409"/>
      <c r="AJ15" s="493"/>
    </row>
    <row r="16" spans="1:36" ht="21" customHeight="1">
      <c r="A16" s="488"/>
      <c r="B16" s="421"/>
      <c r="C16" s="489"/>
      <c r="D16" s="490"/>
      <c r="E16" s="410"/>
      <c r="F16" s="411"/>
      <c r="G16" s="412"/>
      <c r="H16" s="413"/>
      <c r="I16" s="179"/>
      <c r="J16" s="179"/>
      <c r="K16" s="414"/>
      <c r="L16" s="491"/>
      <c r="M16" s="492"/>
      <c r="N16" s="415"/>
      <c r="O16" s="416"/>
      <c r="P16" s="417"/>
      <c r="Q16" s="416"/>
      <c r="R16" s="416"/>
      <c r="S16" s="416"/>
      <c r="T16" s="416"/>
      <c r="U16" s="418"/>
      <c r="V16" s="175"/>
      <c r="W16" s="419"/>
      <c r="X16" s="176"/>
      <c r="Y16" s="420"/>
      <c r="Z16" s="421"/>
      <c r="AA16" s="345"/>
      <c r="AB16" s="177"/>
      <c r="AC16" s="178"/>
      <c r="AD16" s="179"/>
      <c r="AE16" s="422"/>
      <c r="AF16" s="423"/>
      <c r="AG16" s="423"/>
      <c r="AH16" s="424"/>
      <c r="AI16" s="409"/>
      <c r="AJ16" s="493"/>
    </row>
    <row r="17" spans="1:36" ht="21" customHeight="1">
      <c r="A17" s="488"/>
      <c r="B17" s="421"/>
      <c r="C17" s="489"/>
      <c r="D17" s="490"/>
      <c r="E17" s="410"/>
      <c r="F17" s="411"/>
      <c r="G17" s="412"/>
      <c r="H17" s="413"/>
      <c r="I17" s="179"/>
      <c r="J17" s="179"/>
      <c r="K17" s="414"/>
      <c r="L17" s="491"/>
      <c r="M17" s="492"/>
      <c r="N17" s="415"/>
      <c r="O17" s="416"/>
      <c r="P17" s="417"/>
      <c r="Q17" s="416"/>
      <c r="R17" s="416"/>
      <c r="S17" s="416"/>
      <c r="T17" s="416"/>
      <c r="U17" s="418"/>
      <c r="V17" s="175"/>
      <c r="W17" s="419"/>
      <c r="X17" s="176"/>
      <c r="Y17" s="420"/>
      <c r="Z17" s="421"/>
      <c r="AA17" s="345"/>
      <c r="AB17" s="177"/>
      <c r="AC17" s="178"/>
      <c r="AD17" s="179"/>
      <c r="AE17" s="422"/>
      <c r="AF17" s="423"/>
      <c r="AG17" s="423"/>
      <c r="AH17" s="424"/>
      <c r="AI17" s="409"/>
      <c r="AJ17" s="493"/>
    </row>
    <row r="18" spans="1:36" ht="21" customHeight="1">
      <c r="A18" s="488"/>
      <c r="B18" s="421"/>
      <c r="C18" s="489"/>
      <c r="D18" s="490"/>
      <c r="E18" s="410"/>
      <c r="F18" s="411"/>
      <c r="G18" s="412"/>
      <c r="H18" s="413"/>
      <c r="I18" s="179"/>
      <c r="J18" s="179"/>
      <c r="K18" s="414"/>
      <c r="L18" s="491"/>
      <c r="M18" s="492"/>
      <c r="N18" s="415"/>
      <c r="O18" s="416"/>
      <c r="P18" s="417"/>
      <c r="Q18" s="416"/>
      <c r="R18" s="416"/>
      <c r="S18" s="416"/>
      <c r="T18" s="416"/>
      <c r="U18" s="418"/>
      <c r="V18" s="175"/>
      <c r="W18" s="419"/>
      <c r="X18" s="176"/>
      <c r="Y18" s="420"/>
      <c r="Z18" s="421"/>
      <c r="AA18" s="345"/>
      <c r="AB18" s="177"/>
      <c r="AC18" s="178"/>
      <c r="AD18" s="179"/>
      <c r="AE18" s="422"/>
      <c r="AF18" s="423"/>
      <c r="AG18" s="423"/>
      <c r="AH18" s="424"/>
      <c r="AI18" s="409"/>
      <c r="AJ18" s="493"/>
    </row>
    <row r="19" spans="1:36" ht="21" customHeight="1">
      <c r="A19" s="488"/>
      <c r="B19" s="421"/>
      <c r="C19" s="489"/>
      <c r="D19" s="490"/>
      <c r="E19" s="410"/>
      <c r="F19" s="411"/>
      <c r="G19" s="412"/>
      <c r="H19" s="413"/>
      <c r="I19" s="179"/>
      <c r="J19" s="179"/>
      <c r="K19" s="414"/>
      <c r="L19" s="491"/>
      <c r="M19" s="492"/>
      <c r="N19" s="415"/>
      <c r="O19" s="416"/>
      <c r="P19" s="417"/>
      <c r="Q19" s="416"/>
      <c r="R19" s="416"/>
      <c r="S19" s="416"/>
      <c r="T19" s="416"/>
      <c r="U19" s="418"/>
      <c r="V19" s="175"/>
      <c r="W19" s="419"/>
      <c r="X19" s="176"/>
      <c r="Y19" s="420"/>
      <c r="Z19" s="421"/>
      <c r="AA19" s="345"/>
      <c r="AB19" s="177"/>
      <c r="AC19" s="178"/>
      <c r="AD19" s="179"/>
      <c r="AE19" s="422"/>
      <c r="AF19" s="423"/>
      <c r="AG19" s="423"/>
      <c r="AH19" s="424"/>
      <c r="AI19" s="409"/>
      <c r="AJ19" s="493"/>
    </row>
    <row r="20" spans="1:36" ht="21" customHeight="1">
      <c r="A20" s="488"/>
      <c r="B20" s="421"/>
      <c r="C20" s="489"/>
      <c r="D20" s="490"/>
      <c r="E20" s="410"/>
      <c r="F20" s="411"/>
      <c r="G20" s="412"/>
      <c r="H20" s="413"/>
      <c r="I20" s="179"/>
      <c r="J20" s="179"/>
      <c r="K20" s="414"/>
      <c r="L20" s="491"/>
      <c r="M20" s="492"/>
      <c r="N20" s="415"/>
      <c r="O20" s="416"/>
      <c r="P20" s="417"/>
      <c r="Q20" s="416"/>
      <c r="R20" s="416"/>
      <c r="S20" s="416"/>
      <c r="T20" s="416"/>
      <c r="U20" s="418"/>
      <c r="V20" s="175"/>
      <c r="W20" s="419"/>
      <c r="X20" s="176"/>
      <c r="Y20" s="420"/>
      <c r="Z20" s="421"/>
      <c r="AA20" s="345"/>
      <c r="AB20" s="177"/>
      <c r="AC20" s="178"/>
      <c r="AD20" s="179"/>
      <c r="AE20" s="422"/>
      <c r="AF20" s="423"/>
      <c r="AG20" s="423"/>
      <c r="AH20" s="424"/>
      <c r="AI20" s="409"/>
      <c r="AJ20" s="493"/>
    </row>
    <row r="21" spans="1:36" ht="21" customHeight="1">
      <c r="A21" s="488"/>
      <c r="B21" s="421"/>
      <c r="C21" s="489"/>
      <c r="D21" s="490"/>
      <c r="E21" s="410"/>
      <c r="F21" s="411"/>
      <c r="G21" s="412"/>
      <c r="H21" s="413"/>
      <c r="I21" s="179"/>
      <c r="J21" s="179"/>
      <c r="K21" s="414"/>
      <c r="L21" s="491"/>
      <c r="M21" s="492"/>
      <c r="N21" s="415"/>
      <c r="O21" s="416"/>
      <c r="P21" s="417"/>
      <c r="Q21" s="416"/>
      <c r="R21" s="416"/>
      <c r="S21" s="416"/>
      <c r="T21" s="416"/>
      <c r="U21" s="418"/>
      <c r="V21" s="175"/>
      <c r="W21" s="419"/>
      <c r="X21" s="176"/>
      <c r="Y21" s="420"/>
      <c r="Z21" s="421"/>
      <c r="AA21" s="345"/>
      <c r="AB21" s="177"/>
      <c r="AC21" s="178"/>
      <c r="AD21" s="179"/>
      <c r="AE21" s="422"/>
      <c r="AF21" s="423"/>
      <c r="AG21" s="423"/>
      <c r="AH21" s="424"/>
      <c r="AI21" s="409"/>
      <c r="AJ21" s="493"/>
    </row>
    <row r="22" spans="1:36" ht="21" customHeight="1">
      <c r="A22" s="488"/>
      <c r="B22" s="421"/>
      <c r="C22" s="489"/>
      <c r="D22" s="490"/>
      <c r="E22" s="410"/>
      <c r="F22" s="411"/>
      <c r="G22" s="412"/>
      <c r="H22" s="413"/>
      <c r="I22" s="179"/>
      <c r="J22" s="179"/>
      <c r="K22" s="414"/>
      <c r="L22" s="491"/>
      <c r="M22" s="492"/>
      <c r="N22" s="415"/>
      <c r="O22" s="416"/>
      <c r="P22" s="417"/>
      <c r="Q22" s="416"/>
      <c r="R22" s="416"/>
      <c r="S22" s="416"/>
      <c r="T22" s="416"/>
      <c r="U22" s="418"/>
      <c r="V22" s="175"/>
      <c r="W22" s="419"/>
      <c r="X22" s="176"/>
      <c r="Y22" s="420"/>
      <c r="Z22" s="421"/>
      <c r="AA22" s="345"/>
      <c r="AB22" s="177"/>
      <c r="AC22" s="178"/>
      <c r="AD22" s="179"/>
      <c r="AE22" s="422"/>
      <c r="AF22" s="423"/>
      <c r="AG22" s="423"/>
      <c r="AH22" s="424"/>
      <c r="AI22" s="409"/>
      <c r="AJ22" s="493"/>
    </row>
    <row r="23" spans="1:36" ht="21" customHeight="1">
      <c r="A23" s="488"/>
      <c r="B23" s="421"/>
      <c r="C23" s="489"/>
      <c r="D23" s="490"/>
      <c r="E23" s="410"/>
      <c r="F23" s="411"/>
      <c r="G23" s="412"/>
      <c r="H23" s="413"/>
      <c r="I23" s="179"/>
      <c r="J23" s="179"/>
      <c r="K23" s="414"/>
      <c r="L23" s="491"/>
      <c r="M23" s="492"/>
      <c r="N23" s="415"/>
      <c r="O23" s="416"/>
      <c r="P23" s="417"/>
      <c r="Q23" s="416"/>
      <c r="R23" s="416"/>
      <c r="S23" s="416"/>
      <c r="T23" s="416"/>
      <c r="U23" s="418"/>
      <c r="V23" s="175"/>
      <c r="W23" s="419"/>
      <c r="X23" s="176"/>
      <c r="Y23" s="420"/>
      <c r="Z23" s="421"/>
      <c r="AA23" s="345"/>
      <c r="AB23" s="177"/>
      <c r="AC23" s="178"/>
      <c r="AD23" s="179"/>
      <c r="AE23" s="422"/>
      <c r="AF23" s="423"/>
      <c r="AG23" s="423"/>
      <c r="AH23" s="424"/>
      <c r="AI23" s="409"/>
      <c r="AJ23" s="493"/>
    </row>
    <row r="24" spans="1:36" ht="21" customHeight="1">
      <c r="A24" s="488"/>
      <c r="B24" s="421"/>
      <c r="C24" s="489"/>
      <c r="D24" s="490"/>
      <c r="E24" s="410"/>
      <c r="F24" s="411"/>
      <c r="G24" s="412"/>
      <c r="H24" s="413"/>
      <c r="I24" s="179"/>
      <c r="J24" s="179"/>
      <c r="K24" s="414"/>
      <c r="L24" s="491"/>
      <c r="M24" s="492"/>
      <c r="N24" s="415"/>
      <c r="O24" s="416"/>
      <c r="P24" s="417"/>
      <c r="Q24" s="416"/>
      <c r="R24" s="416"/>
      <c r="S24" s="416"/>
      <c r="T24" s="416"/>
      <c r="U24" s="418"/>
      <c r="V24" s="175"/>
      <c r="W24" s="419"/>
      <c r="X24" s="176"/>
      <c r="Y24" s="420"/>
      <c r="Z24" s="421"/>
      <c r="AA24" s="345"/>
      <c r="AB24" s="177"/>
      <c r="AC24" s="178"/>
      <c r="AD24" s="179"/>
      <c r="AE24" s="422"/>
      <c r="AF24" s="423"/>
      <c r="AG24" s="423"/>
      <c r="AH24" s="424"/>
      <c r="AI24" s="409"/>
      <c r="AJ24" s="493"/>
    </row>
    <row r="25" spans="1:36" ht="21" customHeight="1">
      <c r="A25" s="488"/>
      <c r="B25" s="421"/>
      <c r="C25" s="489"/>
      <c r="D25" s="490"/>
      <c r="E25" s="410"/>
      <c r="F25" s="411"/>
      <c r="G25" s="412"/>
      <c r="H25" s="413"/>
      <c r="I25" s="179"/>
      <c r="J25" s="179"/>
      <c r="K25" s="414"/>
      <c r="L25" s="491"/>
      <c r="M25" s="492"/>
      <c r="N25" s="415"/>
      <c r="O25" s="416"/>
      <c r="P25" s="417"/>
      <c r="Q25" s="416"/>
      <c r="R25" s="416"/>
      <c r="S25" s="416"/>
      <c r="T25" s="416"/>
      <c r="U25" s="418"/>
      <c r="V25" s="175"/>
      <c r="W25" s="419"/>
      <c r="X25" s="176"/>
      <c r="Y25" s="420"/>
      <c r="Z25" s="421"/>
      <c r="AA25" s="345"/>
      <c r="AB25" s="177"/>
      <c r="AC25" s="178"/>
      <c r="AD25" s="179"/>
      <c r="AE25" s="422"/>
      <c r="AF25" s="423"/>
      <c r="AG25" s="423"/>
      <c r="AH25" s="424"/>
      <c r="AI25" s="409"/>
      <c r="AJ25" s="493"/>
    </row>
    <row r="26" spans="1:36" ht="21" customHeight="1">
      <c r="A26" s="488"/>
      <c r="B26" s="421"/>
      <c r="C26" s="489"/>
      <c r="D26" s="490"/>
      <c r="E26" s="410"/>
      <c r="F26" s="411"/>
      <c r="G26" s="412"/>
      <c r="H26" s="413"/>
      <c r="I26" s="179"/>
      <c r="J26" s="179"/>
      <c r="K26" s="414"/>
      <c r="L26" s="491"/>
      <c r="M26" s="492"/>
      <c r="N26" s="415"/>
      <c r="O26" s="416"/>
      <c r="P26" s="417"/>
      <c r="Q26" s="416"/>
      <c r="R26" s="416"/>
      <c r="S26" s="416"/>
      <c r="T26" s="416"/>
      <c r="U26" s="418"/>
      <c r="V26" s="175"/>
      <c r="W26" s="419"/>
      <c r="X26" s="176"/>
      <c r="Y26" s="420"/>
      <c r="Z26" s="421"/>
      <c r="AA26" s="345"/>
      <c r="AB26" s="177"/>
      <c r="AC26" s="178"/>
      <c r="AD26" s="179"/>
      <c r="AE26" s="422"/>
      <c r="AF26" s="423"/>
      <c r="AG26" s="423"/>
      <c r="AH26" s="424"/>
      <c r="AI26" s="409"/>
      <c r="AJ26" s="493"/>
    </row>
    <row r="27" spans="1:36" ht="21" customHeight="1">
      <c r="A27" s="488"/>
      <c r="B27" s="421"/>
      <c r="C27" s="489"/>
      <c r="D27" s="490"/>
      <c r="E27" s="410"/>
      <c r="F27" s="411"/>
      <c r="G27" s="412"/>
      <c r="H27" s="413"/>
      <c r="I27" s="179"/>
      <c r="J27" s="179"/>
      <c r="K27" s="414"/>
      <c r="L27" s="491"/>
      <c r="M27" s="492"/>
      <c r="N27" s="415"/>
      <c r="O27" s="416"/>
      <c r="P27" s="417"/>
      <c r="Q27" s="416"/>
      <c r="R27" s="416"/>
      <c r="S27" s="416"/>
      <c r="T27" s="416"/>
      <c r="U27" s="418"/>
      <c r="V27" s="175"/>
      <c r="W27" s="419"/>
      <c r="X27" s="176"/>
      <c r="Y27" s="420"/>
      <c r="Z27" s="421"/>
      <c r="AA27" s="345"/>
      <c r="AB27" s="177"/>
      <c r="AC27" s="178"/>
      <c r="AD27" s="179"/>
      <c r="AE27" s="422"/>
      <c r="AF27" s="423"/>
      <c r="AG27" s="423"/>
      <c r="AH27" s="424"/>
      <c r="AI27" s="409"/>
      <c r="AJ27" s="493"/>
    </row>
    <row r="28" spans="1:36" ht="21" customHeight="1">
      <c r="A28" s="488"/>
      <c r="B28" s="421"/>
      <c r="C28" s="489"/>
      <c r="D28" s="490"/>
      <c r="E28" s="410"/>
      <c r="F28" s="411"/>
      <c r="G28" s="412"/>
      <c r="H28" s="413"/>
      <c r="I28" s="179"/>
      <c r="J28" s="179"/>
      <c r="K28" s="414"/>
      <c r="L28" s="491"/>
      <c r="M28" s="492"/>
      <c r="N28" s="415"/>
      <c r="O28" s="416"/>
      <c r="P28" s="417"/>
      <c r="Q28" s="416"/>
      <c r="R28" s="416"/>
      <c r="S28" s="416"/>
      <c r="T28" s="416"/>
      <c r="U28" s="418"/>
      <c r="V28" s="175"/>
      <c r="W28" s="419"/>
      <c r="X28" s="176"/>
      <c r="Y28" s="420"/>
      <c r="Z28" s="421"/>
      <c r="AA28" s="345"/>
      <c r="AB28" s="177"/>
      <c r="AC28" s="178"/>
      <c r="AD28" s="179"/>
      <c r="AE28" s="422"/>
      <c r="AF28" s="423"/>
      <c r="AG28" s="423"/>
      <c r="AH28" s="424"/>
      <c r="AI28" s="409"/>
      <c r="AJ28" s="493"/>
    </row>
    <row r="29" spans="1:36" ht="21" customHeight="1">
      <c r="A29" s="488"/>
      <c r="B29" s="421"/>
      <c r="C29" s="489"/>
      <c r="D29" s="490"/>
      <c r="E29" s="410"/>
      <c r="F29" s="411"/>
      <c r="G29" s="412"/>
      <c r="H29" s="413"/>
      <c r="I29" s="179"/>
      <c r="J29" s="179"/>
      <c r="K29" s="414"/>
      <c r="L29" s="491"/>
      <c r="M29" s="492"/>
      <c r="N29" s="415"/>
      <c r="O29" s="416"/>
      <c r="P29" s="417"/>
      <c r="Q29" s="416"/>
      <c r="R29" s="416"/>
      <c r="S29" s="416"/>
      <c r="T29" s="416"/>
      <c r="U29" s="418"/>
      <c r="V29" s="175"/>
      <c r="W29" s="419"/>
      <c r="X29" s="176"/>
      <c r="Y29" s="420"/>
      <c r="Z29" s="421"/>
      <c r="AA29" s="345"/>
      <c r="AB29" s="177"/>
      <c r="AC29" s="178"/>
      <c r="AD29" s="179"/>
      <c r="AE29" s="422"/>
      <c r="AF29" s="423"/>
      <c r="AG29" s="423"/>
      <c r="AH29" s="424"/>
      <c r="AI29" s="409"/>
      <c r="AJ29" s="493"/>
    </row>
    <row r="30" spans="1:36" ht="21" customHeight="1">
      <c r="A30" s="488"/>
      <c r="B30" s="421"/>
      <c r="C30" s="489"/>
      <c r="D30" s="490"/>
      <c r="E30" s="410"/>
      <c r="F30" s="411"/>
      <c r="G30" s="412"/>
      <c r="H30" s="413"/>
      <c r="I30" s="179"/>
      <c r="J30" s="179"/>
      <c r="K30" s="414"/>
      <c r="L30" s="491"/>
      <c r="M30" s="492"/>
      <c r="N30" s="415"/>
      <c r="O30" s="416"/>
      <c r="P30" s="417"/>
      <c r="Q30" s="416"/>
      <c r="R30" s="416"/>
      <c r="S30" s="416"/>
      <c r="T30" s="416"/>
      <c r="U30" s="418"/>
      <c r="V30" s="175"/>
      <c r="W30" s="419"/>
      <c r="X30" s="176"/>
      <c r="Y30" s="420"/>
      <c r="Z30" s="421"/>
      <c r="AA30" s="345"/>
      <c r="AB30" s="177"/>
      <c r="AC30" s="178"/>
      <c r="AD30" s="179"/>
      <c r="AE30" s="422"/>
      <c r="AF30" s="423"/>
      <c r="AG30" s="423"/>
      <c r="AH30" s="424"/>
      <c r="AI30" s="409"/>
      <c r="AJ30" s="493"/>
    </row>
    <row r="31" spans="1:36" ht="21" customHeight="1">
      <c r="A31" s="488"/>
      <c r="B31" s="421"/>
      <c r="C31" s="489"/>
      <c r="D31" s="490"/>
      <c r="E31" s="410"/>
      <c r="F31" s="411"/>
      <c r="G31" s="412"/>
      <c r="H31" s="413"/>
      <c r="I31" s="179"/>
      <c r="J31" s="179"/>
      <c r="K31" s="414"/>
      <c r="L31" s="491"/>
      <c r="M31" s="492"/>
      <c r="N31" s="415"/>
      <c r="O31" s="416"/>
      <c r="P31" s="417"/>
      <c r="Q31" s="416"/>
      <c r="R31" s="416"/>
      <c r="S31" s="416"/>
      <c r="T31" s="416"/>
      <c r="U31" s="418"/>
      <c r="V31" s="175"/>
      <c r="W31" s="419"/>
      <c r="X31" s="176"/>
      <c r="Y31" s="420"/>
      <c r="Z31" s="421"/>
      <c r="AA31" s="345"/>
      <c r="AB31" s="177"/>
      <c r="AC31" s="178"/>
      <c r="AD31" s="179"/>
      <c r="AE31" s="422"/>
      <c r="AF31" s="423"/>
      <c r="AG31" s="423"/>
      <c r="AH31" s="424"/>
      <c r="AI31" s="409"/>
      <c r="AJ31" s="493"/>
    </row>
    <row r="32" spans="1:36" ht="21" customHeight="1">
      <c r="A32" s="488"/>
      <c r="B32" s="421"/>
      <c r="C32" s="489"/>
      <c r="D32" s="490"/>
      <c r="E32" s="410"/>
      <c r="F32" s="411"/>
      <c r="G32" s="412"/>
      <c r="H32" s="413"/>
      <c r="I32" s="179"/>
      <c r="J32" s="179"/>
      <c r="K32" s="414"/>
      <c r="L32" s="491"/>
      <c r="M32" s="492"/>
      <c r="N32" s="415"/>
      <c r="O32" s="416"/>
      <c r="P32" s="417"/>
      <c r="Q32" s="416"/>
      <c r="R32" s="416"/>
      <c r="S32" s="416"/>
      <c r="T32" s="416"/>
      <c r="U32" s="418"/>
      <c r="V32" s="175"/>
      <c r="W32" s="419"/>
      <c r="X32" s="176"/>
      <c r="Y32" s="420"/>
      <c r="Z32" s="421"/>
      <c r="AA32" s="345"/>
      <c r="AB32" s="177"/>
      <c r="AC32" s="178"/>
      <c r="AD32" s="179"/>
      <c r="AE32" s="422"/>
      <c r="AF32" s="423"/>
      <c r="AG32" s="423"/>
      <c r="AH32" s="424"/>
      <c r="AI32" s="409"/>
      <c r="AJ32" s="493"/>
    </row>
    <row r="33" spans="1:36" ht="21" customHeight="1">
      <c r="A33" s="488"/>
      <c r="B33" s="421"/>
      <c r="C33" s="489"/>
      <c r="D33" s="490"/>
      <c r="E33" s="410"/>
      <c r="F33" s="411"/>
      <c r="G33" s="412"/>
      <c r="H33" s="413"/>
      <c r="I33" s="179"/>
      <c r="J33" s="179"/>
      <c r="K33" s="414"/>
      <c r="L33" s="491"/>
      <c r="M33" s="492"/>
      <c r="N33" s="415"/>
      <c r="O33" s="416"/>
      <c r="P33" s="417"/>
      <c r="Q33" s="416"/>
      <c r="R33" s="416"/>
      <c r="S33" s="416"/>
      <c r="T33" s="416"/>
      <c r="U33" s="418"/>
      <c r="V33" s="175"/>
      <c r="W33" s="419"/>
      <c r="X33" s="176"/>
      <c r="Y33" s="420"/>
      <c r="Z33" s="421"/>
      <c r="AA33" s="345"/>
      <c r="AB33" s="177"/>
      <c r="AC33" s="178"/>
      <c r="AD33" s="179"/>
      <c r="AE33" s="422"/>
      <c r="AF33" s="423"/>
      <c r="AG33" s="423"/>
      <c r="AH33" s="424"/>
      <c r="AI33" s="409"/>
      <c r="AJ33" s="493"/>
    </row>
    <row r="34" spans="1:36" ht="21" customHeight="1">
      <c r="A34" s="488"/>
      <c r="B34" s="421"/>
      <c r="C34" s="489"/>
      <c r="D34" s="490"/>
      <c r="E34" s="410"/>
      <c r="F34" s="411"/>
      <c r="G34" s="412"/>
      <c r="H34" s="413"/>
      <c r="I34" s="179"/>
      <c r="J34" s="179"/>
      <c r="K34" s="414"/>
      <c r="L34" s="491"/>
      <c r="M34" s="492"/>
      <c r="N34" s="415"/>
      <c r="O34" s="416"/>
      <c r="P34" s="417"/>
      <c r="Q34" s="416"/>
      <c r="R34" s="416"/>
      <c r="S34" s="416"/>
      <c r="T34" s="416"/>
      <c r="U34" s="418"/>
      <c r="V34" s="175"/>
      <c r="W34" s="419"/>
      <c r="X34" s="176"/>
      <c r="Y34" s="420"/>
      <c r="Z34" s="421"/>
      <c r="AA34" s="345"/>
      <c r="AB34" s="177"/>
      <c r="AC34" s="178"/>
      <c r="AD34" s="179"/>
      <c r="AE34" s="422"/>
      <c r="AF34" s="423"/>
      <c r="AG34" s="423"/>
      <c r="AH34" s="424"/>
      <c r="AI34" s="409"/>
      <c r="AJ34" s="493"/>
    </row>
    <row r="35" spans="1:36" ht="21" customHeight="1">
      <c r="A35" s="488"/>
      <c r="B35" s="421"/>
      <c r="C35" s="489"/>
      <c r="D35" s="490"/>
      <c r="E35" s="410"/>
      <c r="F35" s="411"/>
      <c r="G35" s="412"/>
      <c r="H35" s="413"/>
      <c r="I35" s="179"/>
      <c r="J35" s="179"/>
      <c r="K35" s="414"/>
      <c r="L35" s="491"/>
      <c r="M35" s="492"/>
      <c r="N35" s="415"/>
      <c r="O35" s="416"/>
      <c r="P35" s="417"/>
      <c r="Q35" s="416"/>
      <c r="R35" s="416"/>
      <c r="S35" s="416"/>
      <c r="T35" s="416"/>
      <c r="U35" s="418"/>
      <c r="V35" s="175"/>
      <c r="W35" s="419"/>
      <c r="X35" s="176"/>
      <c r="Y35" s="420"/>
      <c r="Z35" s="421"/>
      <c r="AA35" s="345"/>
      <c r="AB35" s="177"/>
      <c r="AC35" s="178"/>
      <c r="AD35" s="179"/>
      <c r="AE35" s="422"/>
      <c r="AF35" s="423"/>
      <c r="AG35" s="423"/>
      <c r="AH35" s="424"/>
      <c r="AI35" s="409"/>
      <c r="AJ35" s="493"/>
    </row>
    <row r="36" spans="1:36" ht="21" customHeight="1">
      <c r="A36" s="488"/>
      <c r="B36" s="421"/>
      <c r="C36" s="489"/>
      <c r="D36" s="490"/>
      <c r="E36" s="410"/>
      <c r="F36" s="411"/>
      <c r="G36" s="412"/>
      <c r="H36" s="413"/>
      <c r="I36" s="179"/>
      <c r="J36" s="179"/>
      <c r="K36" s="414"/>
      <c r="L36" s="491"/>
      <c r="M36" s="492"/>
      <c r="N36" s="415"/>
      <c r="O36" s="416"/>
      <c r="P36" s="417"/>
      <c r="Q36" s="416"/>
      <c r="R36" s="416"/>
      <c r="S36" s="416"/>
      <c r="T36" s="416"/>
      <c r="U36" s="418"/>
      <c r="V36" s="175"/>
      <c r="W36" s="419"/>
      <c r="X36" s="176"/>
      <c r="Y36" s="420"/>
      <c r="Z36" s="421"/>
      <c r="AA36" s="345"/>
      <c r="AB36" s="177"/>
      <c r="AC36" s="178"/>
      <c r="AD36" s="179"/>
      <c r="AE36" s="422"/>
      <c r="AF36" s="423"/>
      <c r="AG36" s="423"/>
      <c r="AH36" s="424"/>
      <c r="AI36" s="409"/>
      <c r="AJ36" s="493"/>
    </row>
    <row r="37" spans="1:36" ht="21" customHeight="1">
      <c r="A37" s="488"/>
      <c r="B37" s="421"/>
      <c r="C37" s="489"/>
      <c r="D37" s="490"/>
      <c r="E37" s="410"/>
      <c r="F37" s="411"/>
      <c r="G37" s="412"/>
      <c r="H37" s="413"/>
      <c r="I37" s="179"/>
      <c r="J37" s="179"/>
      <c r="K37" s="414"/>
      <c r="L37" s="491"/>
      <c r="M37" s="492"/>
      <c r="N37" s="415"/>
      <c r="O37" s="416"/>
      <c r="P37" s="417"/>
      <c r="Q37" s="416"/>
      <c r="R37" s="416"/>
      <c r="S37" s="416"/>
      <c r="T37" s="416"/>
      <c r="U37" s="418"/>
      <c r="V37" s="175"/>
      <c r="W37" s="419"/>
      <c r="X37" s="176"/>
      <c r="Y37" s="420"/>
      <c r="Z37" s="421"/>
      <c r="AA37" s="345"/>
      <c r="AB37" s="177"/>
      <c r="AC37" s="178"/>
      <c r="AD37" s="179"/>
      <c r="AE37" s="422"/>
      <c r="AF37" s="423"/>
      <c r="AG37" s="423"/>
      <c r="AH37" s="424"/>
      <c r="AI37" s="409"/>
      <c r="AJ37" s="493"/>
    </row>
    <row r="38" spans="1:36" ht="21" customHeight="1">
      <c r="A38" s="488"/>
      <c r="B38" s="421"/>
      <c r="C38" s="489"/>
      <c r="D38" s="490"/>
      <c r="E38" s="410"/>
      <c r="F38" s="411"/>
      <c r="G38" s="412"/>
      <c r="H38" s="413"/>
      <c r="I38" s="179"/>
      <c r="J38" s="179"/>
      <c r="K38" s="414"/>
      <c r="L38" s="491"/>
      <c r="M38" s="492"/>
      <c r="N38" s="415"/>
      <c r="O38" s="416"/>
      <c r="P38" s="417"/>
      <c r="Q38" s="416"/>
      <c r="R38" s="416"/>
      <c r="S38" s="416"/>
      <c r="T38" s="416"/>
      <c r="U38" s="418"/>
      <c r="V38" s="175"/>
      <c r="W38" s="419"/>
      <c r="X38" s="176"/>
      <c r="Y38" s="420"/>
      <c r="Z38" s="421"/>
      <c r="AA38" s="345"/>
      <c r="AB38" s="177"/>
      <c r="AC38" s="178"/>
      <c r="AD38" s="179"/>
      <c r="AE38" s="422"/>
      <c r="AF38" s="423"/>
      <c r="AG38" s="423"/>
      <c r="AH38" s="424"/>
      <c r="AI38" s="409"/>
      <c r="AJ38" s="493"/>
    </row>
    <row r="39" spans="1:36" ht="21" customHeight="1">
      <c r="A39" s="488"/>
      <c r="B39" s="421"/>
      <c r="C39" s="489"/>
      <c r="D39" s="490"/>
      <c r="E39" s="410"/>
      <c r="F39" s="411"/>
      <c r="G39" s="412"/>
      <c r="H39" s="413"/>
      <c r="I39" s="179"/>
      <c r="J39" s="179"/>
      <c r="K39" s="414"/>
      <c r="L39" s="491"/>
      <c r="M39" s="492"/>
      <c r="N39" s="415"/>
      <c r="O39" s="416"/>
      <c r="P39" s="417"/>
      <c r="Q39" s="416"/>
      <c r="R39" s="416"/>
      <c r="S39" s="416"/>
      <c r="T39" s="416"/>
      <c r="U39" s="418"/>
      <c r="V39" s="175"/>
      <c r="W39" s="419"/>
      <c r="X39" s="176"/>
      <c r="Y39" s="420"/>
      <c r="Z39" s="421"/>
      <c r="AA39" s="345"/>
      <c r="AB39" s="177"/>
      <c r="AC39" s="178"/>
      <c r="AD39" s="179"/>
      <c r="AE39" s="422"/>
      <c r="AF39" s="423"/>
      <c r="AG39" s="423"/>
      <c r="AH39" s="424"/>
      <c r="AI39" s="409"/>
      <c r="AJ39" s="493"/>
    </row>
    <row r="40" spans="1:36" ht="21" customHeight="1">
      <c r="A40" s="488"/>
      <c r="B40" s="421"/>
      <c r="C40" s="489"/>
      <c r="D40" s="490"/>
      <c r="E40" s="410"/>
      <c r="F40" s="411"/>
      <c r="G40" s="412"/>
      <c r="H40" s="413"/>
      <c r="I40" s="179"/>
      <c r="J40" s="179"/>
      <c r="K40" s="414"/>
      <c r="L40" s="491"/>
      <c r="M40" s="492"/>
      <c r="N40" s="415"/>
      <c r="O40" s="416"/>
      <c r="P40" s="417"/>
      <c r="Q40" s="416"/>
      <c r="R40" s="416"/>
      <c r="S40" s="416"/>
      <c r="T40" s="416"/>
      <c r="U40" s="418"/>
      <c r="V40" s="175"/>
      <c r="W40" s="419"/>
      <c r="X40" s="176"/>
      <c r="Y40" s="420"/>
      <c r="Z40" s="421"/>
      <c r="AA40" s="345"/>
      <c r="AB40" s="177"/>
      <c r="AC40" s="178"/>
      <c r="AD40" s="179"/>
      <c r="AE40" s="422"/>
      <c r="AF40" s="423"/>
      <c r="AG40" s="423"/>
      <c r="AH40" s="424"/>
      <c r="AI40" s="409"/>
      <c r="AJ40" s="493"/>
    </row>
    <row r="41" spans="1:36" ht="21" customHeight="1">
      <c r="A41" s="488"/>
      <c r="B41" s="421"/>
      <c r="C41" s="489"/>
      <c r="D41" s="490"/>
      <c r="E41" s="410"/>
      <c r="F41" s="411"/>
      <c r="G41" s="412"/>
      <c r="H41" s="413"/>
      <c r="I41" s="179"/>
      <c r="J41" s="179"/>
      <c r="K41" s="414"/>
      <c r="L41" s="491"/>
      <c r="M41" s="492"/>
      <c r="N41" s="415"/>
      <c r="O41" s="416"/>
      <c r="P41" s="417"/>
      <c r="Q41" s="416"/>
      <c r="R41" s="416"/>
      <c r="S41" s="416"/>
      <c r="T41" s="416"/>
      <c r="U41" s="418"/>
      <c r="V41" s="175"/>
      <c r="W41" s="419"/>
      <c r="X41" s="176"/>
      <c r="Y41" s="420"/>
      <c r="Z41" s="421"/>
      <c r="AA41" s="345"/>
      <c r="AB41" s="177"/>
      <c r="AC41" s="178"/>
      <c r="AD41" s="179"/>
      <c r="AE41" s="422"/>
      <c r="AF41" s="423"/>
      <c r="AG41" s="423"/>
      <c r="AH41" s="424"/>
      <c r="AI41" s="409"/>
      <c r="AJ41" s="493"/>
    </row>
    <row r="42" spans="1:36" ht="21" customHeight="1">
      <c r="A42" s="488"/>
      <c r="B42" s="421"/>
      <c r="C42" s="489"/>
      <c r="D42" s="490"/>
      <c r="E42" s="410"/>
      <c r="F42" s="411"/>
      <c r="G42" s="412"/>
      <c r="H42" s="413"/>
      <c r="I42" s="179"/>
      <c r="J42" s="179"/>
      <c r="K42" s="414"/>
      <c r="L42" s="491"/>
      <c r="M42" s="492"/>
      <c r="N42" s="415"/>
      <c r="O42" s="416"/>
      <c r="P42" s="417"/>
      <c r="Q42" s="416"/>
      <c r="R42" s="416"/>
      <c r="S42" s="416"/>
      <c r="T42" s="416"/>
      <c r="U42" s="418"/>
      <c r="V42" s="175"/>
      <c r="W42" s="419"/>
      <c r="X42" s="176"/>
      <c r="Y42" s="420"/>
      <c r="Z42" s="421"/>
      <c r="AA42" s="345"/>
      <c r="AB42" s="177"/>
      <c r="AC42" s="178"/>
      <c r="AD42" s="179"/>
      <c r="AE42" s="422"/>
      <c r="AF42" s="423"/>
      <c r="AG42" s="423"/>
      <c r="AH42" s="424"/>
      <c r="AI42" s="409"/>
      <c r="AJ42" s="493"/>
    </row>
    <row r="43" spans="1:36" ht="21" customHeight="1">
      <c r="A43" s="488"/>
      <c r="B43" s="421"/>
      <c r="C43" s="489"/>
      <c r="D43" s="490"/>
      <c r="E43" s="410"/>
      <c r="F43" s="411"/>
      <c r="G43" s="412"/>
      <c r="H43" s="413"/>
      <c r="I43" s="179"/>
      <c r="J43" s="179"/>
      <c r="K43" s="414"/>
      <c r="L43" s="491"/>
      <c r="M43" s="492"/>
      <c r="N43" s="415"/>
      <c r="O43" s="416"/>
      <c r="P43" s="417"/>
      <c r="Q43" s="416"/>
      <c r="R43" s="416"/>
      <c r="S43" s="416"/>
      <c r="T43" s="416"/>
      <c r="U43" s="418"/>
      <c r="V43" s="175"/>
      <c r="W43" s="419"/>
      <c r="X43" s="176"/>
      <c r="Y43" s="420"/>
      <c r="Z43" s="421"/>
      <c r="AA43" s="345"/>
      <c r="AB43" s="177"/>
      <c r="AC43" s="178"/>
      <c r="AD43" s="179"/>
      <c r="AE43" s="422"/>
      <c r="AF43" s="423"/>
      <c r="AG43" s="423"/>
      <c r="AH43" s="424"/>
      <c r="AI43" s="409"/>
      <c r="AJ43" s="493"/>
    </row>
    <row r="44" spans="1:36" ht="21" customHeight="1">
      <c r="A44" s="488"/>
      <c r="B44" s="421"/>
      <c r="C44" s="489"/>
      <c r="D44" s="490"/>
      <c r="E44" s="410"/>
      <c r="F44" s="411"/>
      <c r="G44" s="412"/>
      <c r="H44" s="413"/>
      <c r="I44" s="179"/>
      <c r="J44" s="179"/>
      <c r="K44" s="414"/>
      <c r="L44" s="491"/>
      <c r="M44" s="492"/>
      <c r="N44" s="415"/>
      <c r="O44" s="416"/>
      <c r="P44" s="417"/>
      <c r="Q44" s="416"/>
      <c r="R44" s="416"/>
      <c r="S44" s="416"/>
      <c r="T44" s="416"/>
      <c r="U44" s="418"/>
      <c r="V44" s="175"/>
      <c r="W44" s="419"/>
      <c r="X44" s="176"/>
      <c r="Y44" s="420"/>
      <c r="Z44" s="421"/>
      <c r="AA44" s="345"/>
      <c r="AB44" s="177"/>
      <c r="AC44" s="178"/>
      <c r="AD44" s="179"/>
      <c r="AE44" s="422"/>
      <c r="AF44" s="423"/>
      <c r="AG44" s="423"/>
      <c r="AH44" s="424"/>
      <c r="AI44" s="409"/>
      <c r="AJ44" s="493"/>
    </row>
    <row r="45" spans="1:36" ht="21" customHeight="1">
      <c r="A45" s="488"/>
      <c r="B45" s="421"/>
      <c r="C45" s="489"/>
      <c r="D45" s="490"/>
      <c r="E45" s="410"/>
      <c r="F45" s="411"/>
      <c r="G45" s="412"/>
      <c r="H45" s="413"/>
      <c r="I45" s="179"/>
      <c r="J45" s="179"/>
      <c r="K45" s="414"/>
      <c r="L45" s="491"/>
      <c r="M45" s="492"/>
      <c r="N45" s="415"/>
      <c r="O45" s="416"/>
      <c r="P45" s="417"/>
      <c r="Q45" s="416"/>
      <c r="R45" s="416"/>
      <c r="S45" s="416"/>
      <c r="T45" s="416"/>
      <c r="U45" s="418"/>
      <c r="V45" s="175"/>
      <c r="W45" s="419"/>
      <c r="X45" s="176"/>
      <c r="Y45" s="420"/>
      <c r="Z45" s="421"/>
      <c r="AA45" s="345"/>
      <c r="AB45" s="177"/>
      <c r="AC45" s="178"/>
      <c r="AD45" s="179"/>
      <c r="AE45" s="422"/>
      <c r="AF45" s="423"/>
      <c r="AG45" s="423"/>
      <c r="AH45" s="424"/>
      <c r="AI45" s="409"/>
      <c r="AJ45" s="493"/>
    </row>
    <row r="46" spans="1:36" ht="21" customHeight="1">
      <c r="A46" s="488"/>
      <c r="B46" s="421"/>
      <c r="C46" s="489"/>
      <c r="D46" s="490"/>
      <c r="E46" s="410"/>
      <c r="F46" s="411"/>
      <c r="G46" s="412"/>
      <c r="H46" s="413"/>
      <c r="I46" s="179"/>
      <c r="J46" s="179"/>
      <c r="K46" s="414"/>
      <c r="L46" s="491"/>
      <c r="M46" s="492"/>
      <c r="N46" s="415"/>
      <c r="O46" s="416"/>
      <c r="P46" s="417"/>
      <c r="Q46" s="416"/>
      <c r="R46" s="416"/>
      <c r="S46" s="416"/>
      <c r="T46" s="416"/>
      <c r="U46" s="418"/>
      <c r="V46" s="175"/>
      <c r="W46" s="419"/>
      <c r="X46" s="176"/>
      <c r="Y46" s="420"/>
      <c r="Z46" s="421"/>
      <c r="AA46" s="345"/>
      <c r="AB46" s="177"/>
      <c r="AC46" s="178"/>
      <c r="AD46" s="179"/>
      <c r="AE46" s="422"/>
      <c r="AF46" s="423"/>
      <c r="AG46" s="423"/>
      <c r="AH46" s="424"/>
      <c r="AI46" s="409"/>
      <c r="AJ46" s="493"/>
    </row>
    <row r="47" spans="1:36" ht="21" customHeight="1">
      <c r="A47" s="488"/>
      <c r="B47" s="421"/>
      <c r="C47" s="489"/>
      <c r="D47" s="490"/>
      <c r="E47" s="410"/>
      <c r="F47" s="411"/>
      <c r="G47" s="412"/>
      <c r="H47" s="413"/>
      <c r="I47" s="179"/>
      <c r="J47" s="179"/>
      <c r="K47" s="414"/>
      <c r="L47" s="491"/>
      <c r="M47" s="492"/>
      <c r="N47" s="415"/>
      <c r="O47" s="416"/>
      <c r="P47" s="417"/>
      <c r="Q47" s="416"/>
      <c r="R47" s="416"/>
      <c r="S47" s="416"/>
      <c r="T47" s="416"/>
      <c r="U47" s="418"/>
      <c r="V47" s="175"/>
      <c r="W47" s="419"/>
      <c r="X47" s="176"/>
      <c r="Y47" s="420"/>
      <c r="Z47" s="421"/>
      <c r="AA47" s="345"/>
      <c r="AB47" s="177"/>
      <c r="AC47" s="178"/>
      <c r="AD47" s="179"/>
      <c r="AE47" s="422"/>
      <c r="AF47" s="423"/>
      <c r="AG47" s="423"/>
      <c r="AH47" s="424"/>
      <c r="AI47" s="409"/>
      <c r="AJ47" s="493"/>
    </row>
    <row r="48" spans="1:36" ht="21" customHeight="1">
      <c r="A48" s="488"/>
      <c r="B48" s="421"/>
      <c r="C48" s="489"/>
      <c r="D48" s="490"/>
      <c r="E48" s="410"/>
      <c r="F48" s="411"/>
      <c r="G48" s="412"/>
      <c r="H48" s="413"/>
      <c r="I48" s="179"/>
      <c r="J48" s="179"/>
      <c r="K48" s="414"/>
      <c r="L48" s="491"/>
      <c r="M48" s="492"/>
      <c r="N48" s="415"/>
      <c r="O48" s="416"/>
      <c r="P48" s="417"/>
      <c r="Q48" s="416"/>
      <c r="R48" s="416"/>
      <c r="S48" s="416"/>
      <c r="T48" s="416"/>
      <c r="U48" s="418"/>
      <c r="V48" s="175"/>
      <c r="W48" s="419"/>
      <c r="X48" s="176"/>
      <c r="Y48" s="420"/>
      <c r="Z48" s="421"/>
      <c r="AA48" s="345"/>
      <c r="AB48" s="177"/>
      <c r="AC48" s="178"/>
      <c r="AD48" s="179"/>
      <c r="AE48" s="422"/>
      <c r="AF48" s="423"/>
      <c r="AG48" s="423"/>
      <c r="AH48" s="424"/>
      <c r="AI48" s="409"/>
      <c r="AJ48" s="493"/>
    </row>
    <row r="49" spans="1:36" ht="21" customHeight="1">
      <c r="A49" s="488"/>
      <c r="B49" s="421"/>
      <c r="C49" s="489"/>
      <c r="D49" s="490"/>
      <c r="E49" s="410"/>
      <c r="F49" s="411"/>
      <c r="G49" s="412"/>
      <c r="H49" s="413"/>
      <c r="I49" s="179"/>
      <c r="J49" s="179"/>
      <c r="K49" s="414"/>
      <c r="L49" s="491"/>
      <c r="M49" s="492"/>
      <c r="N49" s="415"/>
      <c r="O49" s="416"/>
      <c r="P49" s="417"/>
      <c r="Q49" s="416"/>
      <c r="R49" s="416"/>
      <c r="S49" s="416"/>
      <c r="T49" s="416"/>
      <c r="U49" s="418"/>
      <c r="V49" s="175"/>
      <c r="W49" s="419"/>
      <c r="X49" s="176"/>
      <c r="Y49" s="420"/>
      <c r="Z49" s="421"/>
      <c r="AA49" s="345"/>
      <c r="AB49" s="177"/>
      <c r="AC49" s="178"/>
      <c r="AD49" s="179"/>
      <c r="AE49" s="422"/>
      <c r="AF49" s="423"/>
      <c r="AG49" s="423"/>
      <c r="AH49" s="424"/>
      <c r="AI49" s="409"/>
      <c r="AJ49" s="493"/>
    </row>
    <row r="50" spans="1:36" ht="21" customHeight="1">
      <c r="A50" s="488"/>
      <c r="B50" s="421"/>
      <c r="C50" s="489"/>
      <c r="D50" s="490"/>
      <c r="E50" s="410"/>
      <c r="F50" s="411"/>
      <c r="G50" s="412"/>
      <c r="H50" s="413"/>
      <c r="I50" s="179"/>
      <c r="J50" s="179"/>
      <c r="K50" s="414"/>
      <c r="L50" s="491"/>
      <c r="M50" s="492"/>
      <c r="N50" s="415"/>
      <c r="O50" s="416"/>
      <c r="P50" s="417"/>
      <c r="Q50" s="416"/>
      <c r="R50" s="416"/>
      <c r="S50" s="416"/>
      <c r="T50" s="416"/>
      <c r="U50" s="418"/>
      <c r="V50" s="175"/>
      <c r="W50" s="419"/>
      <c r="X50" s="176"/>
      <c r="Y50" s="420"/>
      <c r="Z50" s="421"/>
      <c r="AA50" s="345"/>
      <c r="AB50" s="177"/>
      <c r="AC50" s="178"/>
      <c r="AD50" s="179"/>
      <c r="AE50" s="422"/>
      <c r="AF50" s="423"/>
      <c r="AG50" s="423"/>
      <c r="AH50" s="424"/>
      <c r="AI50" s="409"/>
      <c r="AJ50" s="493"/>
    </row>
    <row r="51" spans="1:36" ht="21" customHeight="1">
      <c r="A51" s="488"/>
      <c r="B51" s="421"/>
      <c r="C51" s="489"/>
      <c r="D51" s="490"/>
      <c r="E51" s="410"/>
      <c r="F51" s="411"/>
      <c r="G51" s="412"/>
      <c r="H51" s="413"/>
      <c r="I51" s="179"/>
      <c r="J51" s="179"/>
      <c r="K51" s="414"/>
      <c r="L51" s="491"/>
      <c r="M51" s="492"/>
      <c r="N51" s="415"/>
      <c r="O51" s="416"/>
      <c r="P51" s="417"/>
      <c r="Q51" s="416"/>
      <c r="R51" s="416"/>
      <c r="S51" s="416"/>
      <c r="T51" s="416"/>
      <c r="U51" s="418"/>
      <c r="V51" s="175"/>
      <c r="W51" s="419"/>
      <c r="X51" s="176"/>
      <c r="Y51" s="420"/>
      <c r="Z51" s="421"/>
      <c r="AA51" s="345"/>
      <c r="AB51" s="177"/>
      <c r="AC51" s="178"/>
      <c r="AD51" s="179"/>
      <c r="AE51" s="422"/>
      <c r="AF51" s="423"/>
      <c r="AG51" s="423"/>
      <c r="AH51" s="424"/>
      <c r="AI51" s="409"/>
      <c r="AJ51" s="493"/>
    </row>
    <row r="52" spans="1:36" ht="21" customHeight="1">
      <c r="A52" s="488"/>
      <c r="B52" s="421"/>
      <c r="C52" s="489"/>
      <c r="D52" s="490"/>
      <c r="E52" s="410"/>
      <c r="F52" s="411"/>
      <c r="G52" s="412"/>
      <c r="H52" s="413"/>
      <c r="I52" s="179"/>
      <c r="J52" s="179"/>
      <c r="K52" s="414"/>
      <c r="L52" s="491"/>
      <c r="M52" s="492"/>
      <c r="N52" s="415"/>
      <c r="O52" s="416"/>
      <c r="P52" s="417"/>
      <c r="Q52" s="416"/>
      <c r="R52" s="416"/>
      <c r="S52" s="416"/>
      <c r="T52" s="416"/>
      <c r="U52" s="418"/>
      <c r="V52" s="175"/>
      <c r="W52" s="419"/>
      <c r="X52" s="176"/>
      <c r="Y52" s="420"/>
      <c r="Z52" s="421"/>
      <c r="AA52" s="345"/>
      <c r="AB52" s="177"/>
      <c r="AC52" s="178"/>
      <c r="AD52" s="179"/>
      <c r="AE52" s="422"/>
      <c r="AF52" s="423"/>
      <c r="AG52" s="423"/>
      <c r="AH52" s="424"/>
      <c r="AI52" s="409"/>
      <c r="AJ52" s="493"/>
    </row>
    <row r="53" spans="1:36" ht="21" customHeight="1">
      <c r="A53" s="488"/>
      <c r="B53" s="421"/>
      <c r="C53" s="489"/>
      <c r="D53" s="490"/>
      <c r="E53" s="410"/>
      <c r="F53" s="411"/>
      <c r="G53" s="412"/>
      <c r="H53" s="413"/>
      <c r="I53" s="179"/>
      <c r="J53" s="179"/>
      <c r="K53" s="414"/>
      <c r="L53" s="491"/>
      <c r="M53" s="492"/>
      <c r="N53" s="415"/>
      <c r="O53" s="416"/>
      <c r="P53" s="417"/>
      <c r="Q53" s="416"/>
      <c r="R53" s="416"/>
      <c r="S53" s="416"/>
      <c r="T53" s="416"/>
      <c r="U53" s="418"/>
      <c r="V53" s="175"/>
      <c r="W53" s="419"/>
      <c r="X53" s="176"/>
      <c r="Y53" s="420"/>
      <c r="Z53" s="421"/>
      <c r="AA53" s="345"/>
      <c r="AB53" s="177"/>
      <c r="AC53" s="178"/>
      <c r="AD53" s="179"/>
      <c r="AE53" s="422"/>
      <c r="AF53" s="423"/>
      <c r="AG53" s="423"/>
      <c r="AH53" s="424"/>
      <c r="AI53" s="409"/>
      <c r="AJ53" s="493"/>
    </row>
    <row r="54" spans="1:36" ht="21" customHeight="1">
      <c r="A54" s="488"/>
      <c r="B54" s="421"/>
      <c r="C54" s="489"/>
      <c r="D54" s="490"/>
      <c r="E54" s="410"/>
      <c r="F54" s="411"/>
      <c r="G54" s="412"/>
      <c r="H54" s="413"/>
      <c r="I54" s="179"/>
      <c r="J54" s="179"/>
      <c r="K54" s="414"/>
      <c r="L54" s="491"/>
      <c r="M54" s="492"/>
      <c r="N54" s="415"/>
      <c r="O54" s="416"/>
      <c r="P54" s="417"/>
      <c r="Q54" s="416"/>
      <c r="R54" s="416"/>
      <c r="S54" s="416"/>
      <c r="T54" s="416"/>
      <c r="U54" s="418"/>
      <c r="V54" s="175"/>
      <c r="W54" s="419"/>
      <c r="X54" s="176"/>
      <c r="Y54" s="420"/>
      <c r="Z54" s="421"/>
      <c r="AA54" s="345"/>
      <c r="AB54" s="177"/>
      <c r="AC54" s="178"/>
      <c r="AD54" s="179"/>
      <c r="AE54" s="422"/>
      <c r="AF54" s="423"/>
      <c r="AG54" s="423"/>
      <c r="AH54" s="424"/>
      <c r="AI54" s="409"/>
      <c r="AJ54" s="493"/>
    </row>
    <row r="55" spans="1:36" ht="21" customHeight="1" thickBot="1">
      <c r="A55" s="494"/>
      <c r="B55" s="495"/>
      <c r="C55" s="496"/>
      <c r="D55" s="497"/>
      <c r="E55" s="425"/>
      <c r="F55" s="426"/>
      <c r="G55" s="427"/>
      <c r="H55" s="428"/>
      <c r="I55" s="498"/>
      <c r="J55" s="498"/>
      <c r="K55" s="499"/>
      <c r="L55" s="500"/>
      <c r="M55" s="501"/>
      <c r="N55" s="429"/>
      <c r="O55" s="430"/>
      <c r="P55" s="431"/>
      <c r="Q55" s="430"/>
      <c r="R55" s="430"/>
      <c r="S55" s="430"/>
      <c r="T55" s="430"/>
      <c r="U55" s="432"/>
      <c r="V55" s="502"/>
      <c r="W55" s="503"/>
      <c r="X55" s="504" t="s">
        <v>608</v>
      </c>
      <c r="Y55" s="505"/>
      <c r="Z55" s="495"/>
      <c r="AA55" s="506"/>
      <c r="AB55" s="507"/>
      <c r="AC55" s="495"/>
      <c r="AD55" s="498"/>
      <c r="AE55" s="508"/>
      <c r="AF55" s="509"/>
      <c r="AG55" s="509"/>
      <c r="AH55" s="496"/>
      <c r="AI55" s="510"/>
      <c r="AJ55" s="494"/>
    </row>
    <row r="56" spans="1:36" ht="21" customHeight="1">
      <c r="A56" s="183" t="s">
        <v>609</v>
      </c>
      <c r="E56" s="433"/>
      <c r="F56" s="433"/>
      <c r="G56" s="433"/>
      <c r="H56" s="434"/>
      <c r="I56" s="346"/>
      <c r="J56" s="346"/>
      <c r="K56" s="511"/>
      <c r="L56" s="512"/>
      <c r="M56" s="513"/>
      <c r="N56" s="435"/>
      <c r="O56" s="436"/>
      <c r="P56" s="437"/>
      <c r="Q56" s="436"/>
      <c r="R56" s="436"/>
      <c r="S56" s="436"/>
      <c r="T56" s="436"/>
      <c r="U56" s="436"/>
      <c r="V56" s="346"/>
      <c r="X56" s="346"/>
      <c r="AB56" s="346"/>
      <c r="AE56" s="514"/>
      <c r="AF56" s="514"/>
      <c r="AG56" s="514"/>
      <c r="AH56" s="183"/>
      <c r="AI56" s="183"/>
    </row>
    <row r="57" spans="1:36" ht="21" customHeight="1">
      <c r="A57" s="183" t="s">
        <v>610</v>
      </c>
      <c r="C57" s="433"/>
      <c r="D57" s="433"/>
      <c r="E57" s="433"/>
      <c r="F57" s="434"/>
      <c r="H57" s="511"/>
      <c r="I57" s="512"/>
      <c r="J57" s="512"/>
      <c r="K57" s="513"/>
      <c r="L57" s="435"/>
      <c r="M57" s="436"/>
      <c r="N57" s="437"/>
      <c r="O57" s="436"/>
      <c r="P57" s="436"/>
      <c r="Q57" s="436"/>
      <c r="R57" s="436"/>
      <c r="S57" s="436"/>
      <c r="V57" s="346"/>
      <c r="Z57" s="346"/>
      <c r="AB57" s="346"/>
      <c r="AC57" s="514"/>
      <c r="AD57" s="514"/>
      <c r="AE57" s="514"/>
      <c r="AF57" s="183"/>
      <c r="AG57" s="183"/>
      <c r="AH57" s="183"/>
      <c r="AI57" s="183"/>
    </row>
    <row r="58" spans="1:36" ht="22.5" customHeight="1">
      <c r="A58" s="183" t="s">
        <v>611</v>
      </c>
      <c r="AB58" s="346"/>
      <c r="AC58" s="346"/>
      <c r="AG58" s="183"/>
      <c r="AH58" s="183"/>
      <c r="AI58" s="183"/>
    </row>
    <row r="59" spans="1:36" ht="22.5" customHeight="1">
      <c r="A59" s="183" t="s">
        <v>612</v>
      </c>
      <c r="AB59" s="346"/>
      <c r="AC59" s="346"/>
      <c r="AG59" s="183"/>
      <c r="AH59" s="183"/>
      <c r="AI59" s="183"/>
    </row>
    <row r="60" spans="1:36" ht="21" customHeight="1">
      <c r="E60" s="181"/>
      <c r="K60" s="438"/>
      <c r="L60" s="438"/>
      <c r="M60" s="438"/>
      <c r="N60" s="438"/>
      <c r="O60" s="438"/>
      <c r="P60" s="439"/>
      <c r="Q60" s="439"/>
      <c r="R60" s="439"/>
    </row>
    <row r="61" spans="1:36" ht="21" customHeight="1">
      <c r="K61" s="438"/>
      <c r="L61" s="438"/>
      <c r="M61" s="438"/>
      <c r="N61" s="438"/>
      <c r="O61" s="438"/>
      <c r="P61" s="439"/>
      <c r="Q61" s="439"/>
      <c r="R61" s="439"/>
    </row>
    <row r="62" spans="1:36">
      <c r="G62" s="181"/>
      <c r="K62" s="438"/>
      <c r="L62" s="438"/>
      <c r="M62" s="438"/>
      <c r="N62" s="438"/>
      <c r="O62" s="438"/>
      <c r="P62" s="439"/>
      <c r="Q62" s="439"/>
      <c r="R62" s="439"/>
    </row>
    <row r="63" spans="1:36">
      <c r="K63" s="438"/>
      <c r="L63" s="438"/>
      <c r="M63" s="438"/>
      <c r="N63" s="438"/>
      <c r="O63" s="438"/>
      <c r="P63" s="439"/>
      <c r="Q63" s="439"/>
      <c r="R63" s="439"/>
    </row>
    <row r="64" spans="1:36">
      <c r="K64" s="438"/>
      <c r="L64" s="438"/>
      <c r="M64" s="438"/>
      <c r="N64" s="438"/>
      <c r="O64" s="438"/>
      <c r="P64" s="439"/>
      <c r="Q64" s="439"/>
      <c r="R64" s="439"/>
    </row>
  </sheetData>
  <mergeCells count="32">
    <mergeCell ref="A3:A5"/>
    <mergeCell ref="B3:C3"/>
    <mergeCell ref="D3:D5"/>
    <mergeCell ref="E3:E5"/>
    <mergeCell ref="F3:H3"/>
    <mergeCell ref="B4:B5"/>
    <mergeCell ref="C4:C5"/>
    <mergeCell ref="F4:F5"/>
    <mergeCell ref="G4:G5"/>
    <mergeCell ref="H4:H5"/>
    <mergeCell ref="AI3:AI5"/>
    <mergeCell ref="AJ3:AJ5"/>
    <mergeCell ref="AE4:AE5"/>
    <mergeCell ref="AF4:AF5"/>
    <mergeCell ref="AG4:AG5"/>
    <mergeCell ref="AH4:AH5"/>
    <mergeCell ref="AD4:AD5"/>
    <mergeCell ref="V3:V5"/>
    <mergeCell ref="W3:Y3"/>
    <mergeCell ref="Z3:AB4"/>
    <mergeCell ref="AC3:AH3"/>
    <mergeCell ref="W4:W5"/>
    <mergeCell ref="X4:X5"/>
    <mergeCell ref="Y4:Y5"/>
    <mergeCell ref="AC4:AC5"/>
    <mergeCell ref="S3:U3"/>
    <mergeCell ref="I3:I5"/>
    <mergeCell ref="J3:J5"/>
    <mergeCell ref="M3:M5"/>
    <mergeCell ref="N3:N4"/>
    <mergeCell ref="O3:O4"/>
    <mergeCell ref="P3:P5"/>
  </mergeCells>
  <phoneticPr fontId="8"/>
  <printOptions horizontalCentered="1"/>
  <pageMargins left="0.39370078740157483" right="0.23622047244094491" top="0.70866141732283472" bottom="0.74803149606299213" header="0.31496062992125984" footer="0.31496062992125984"/>
  <pageSetup paperSize="8" scale="6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CCB9D-1D5C-4EF8-A848-24001F061805}">
  <dimension ref="A1:CL65"/>
  <sheetViews>
    <sheetView showGridLines="0" showZeros="0" view="pageBreakPreview" zoomScale="80" zoomScaleNormal="85" zoomScaleSheetLayoutView="80" workbookViewId="0">
      <pane xSplit="5" ySplit="9" topLeftCell="F10" activePane="bottomRight" state="frozen"/>
      <selection activeCell="L41" sqref="L41"/>
      <selection pane="topRight" activeCell="L41" sqref="L41"/>
      <selection pane="bottomLeft" activeCell="L41" sqref="L41"/>
      <selection pane="bottomRight" activeCell="E18" sqref="E18"/>
    </sheetView>
  </sheetViews>
  <sheetFormatPr defaultColWidth="9" defaultRowHeight="13.2"/>
  <cols>
    <col min="1" max="1" width="4.77734375" style="114" customWidth="1"/>
    <col min="2" max="3" width="8.6640625" style="114" customWidth="1"/>
    <col min="4" max="4" width="17.6640625" style="114" customWidth="1"/>
    <col min="5" max="5" width="17.6640625" style="147" customWidth="1"/>
    <col min="6" max="6" width="10.6640625" style="219" customWidth="1"/>
    <col min="7" max="8" width="7.6640625" style="116" customWidth="1"/>
    <col min="9" max="20" width="7.6640625" style="114" customWidth="1"/>
    <col min="21" max="21" width="10.77734375" style="114" customWidth="1"/>
    <col min="22" max="22" width="9.21875" style="114" customWidth="1"/>
    <col min="23" max="28" width="7.6640625" style="114" customWidth="1"/>
    <col min="29" max="30" width="9.33203125" style="114" customWidth="1"/>
    <col min="31" max="31" width="12.77734375" style="114" customWidth="1"/>
    <col min="32" max="32" width="9.21875" style="114" customWidth="1"/>
    <col min="33" max="37" width="7.6640625" style="114" customWidth="1"/>
    <col min="38" max="38" width="12.21875" style="114" customWidth="1"/>
    <col min="39" max="89" width="7.6640625" style="114" customWidth="1"/>
    <col min="90" max="90" width="10.6640625" style="114" customWidth="1"/>
    <col min="91" max="16384" width="9" style="114"/>
  </cols>
  <sheetData>
    <row r="1" spans="1:90" ht="16.2">
      <c r="A1" s="218"/>
      <c r="E1" s="115"/>
      <c r="G1" s="220"/>
      <c r="H1" s="221"/>
    </row>
    <row r="2" spans="1:90" ht="29.25" customHeight="1">
      <c r="A2" s="349" t="s">
        <v>1052</v>
      </c>
      <c r="B2" s="349"/>
      <c r="C2" s="349"/>
      <c r="E2" s="115"/>
      <c r="CL2" s="220"/>
    </row>
    <row r="3" spans="1:90" ht="18.75" customHeight="1">
      <c r="E3" s="115"/>
      <c r="F3" s="222"/>
      <c r="G3" s="223"/>
      <c r="H3" s="440"/>
      <c r="I3" s="440">
        <f>SUBTOTAL(9,I10:I53)</f>
        <v>1859</v>
      </c>
      <c r="J3" s="440">
        <f>SUBTOTAL(9,J10:J53)</f>
        <v>876</v>
      </c>
      <c r="K3" s="350">
        <f>SUBTOTAL(9,K10:K53)</f>
        <v>100</v>
      </c>
      <c r="L3" s="440"/>
      <c r="M3" s="440">
        <f>SUBTOTAL(9,M10:M53)</f>
        <v>14433</v>
      </c>
      <c r="N3" s="350">
        <f>SUBTOTAL(9,N10:N53)</f>
        <v>0</v>
      </c>
      <c r="O3" s="225"/>
      <c r="P3" s="440">
        <f t="shared" ref="P3:S3" si="0">SUBTOTAL(9,P10:P53)</f>
        <v>0</v>
      </c>
      <c r="Q3" s="440">
        <f t="shared" si="0"/>
        <v>0</v>
      </c>
      <c r="R3" s="440">
        <f t="shared" si="0"/>
        <v>0</v>
      </c>
      <c r="S3" s="440">
        <f t="shared" si="0"/>
        <v>0</v>
      </c>
      <c r="T3" s="350"/>
      <c r="U3" s="350"/>
      <c r="V3" s="224"/>
      <c r="W3" s="350">
        <f>SUBTOTAL(9,W10:W53)</f>
        <v>0</v>
      </c>
      <c r="X3" s="225"/>
      <c r="Y3" s="440">
        <f t="shared" ref="Y3:AB3" si="1">SUBTOTAL(9,Y10:Y53)</f>
        <v>0</v>
      </c>
      <c r="Z3" s="440">
        <f t="shared" si="1"/>
        <v>0</v>
      </c>
      <c r="AA3" s="440">
        <f t="shared" si="1"/>
        <v>0</v>
      </c>
      <c r="AB3" s="440">
        <f t="shared" si="1"/>
        <v>0</v>
      </c>
      <c r="AC3" s="224"/>
      <c r="AD3" s="224"/>
      <c r="AE3" s="224"/>
      <c r="AF3" s="224"/>
      <c r="AG3" s="350">
        <f>SUBTOTAL(9,AG10:AG53)</f>
        <v>0</v>
      </c>
      <c r="AH3" s="225"/>
      <c r="AI3" s="440">
        <f t="shared" ref="AI3:AK3" si="2">SUBTOTAL(9,AI10:AI53)</f>
        <v>0</v>
      </c>
      <c r="AJ3" s="440">
        <f t="shared" si="2"/>
        <v>0</v>
      </c>
      <c r="AK3" s="440">
        <f t="shared" si="2"/>
        <v>0</v>
      </c>
      <c r="AL3" s="224"/>
      <c r="AM3" s="350">
        <f>SUBTOTAL(9,AM10:AM53)</f>
        <v>0</v>
      </c>
      <c r="AN3" s="225"/>
      <c r="AO3" s="440">
        <f t="shared" ref="AO3:AQ3" si="3">SUBTOTAL(9,AO10:AO53)</f>
        <v>0</v>
      </c>
      <c r="AP3" s="440">
        <f t="shared" si="3"/>
        <v>0</v>
      </c>
      <c r="AQ3" s="440">
        <f t="shared" si="3"/>
        <v>0</v>
      </c>
      <c r="AR3" s="350">
        <f>SUBTOTAL(9,AR10:AR53)</f>
        <v>0</v>
      </c>
      <c r="AS3" s="224"/>
      <c r="AT3" s="440">
        <f t="shared" ref="AT3:AV3" si="4">SUBTOTAL(9,AT10:AT53)</f>
        <v>0</v>
      </c>
      <c r="AU3" s="440">
        <f t="shared" si="4"/>
        <v>0</v>
      </c>
      <c r="AV3" s="440">
        <f t="shared" si="4"/>
        <v>0</v>
      </c>
      <c r="AW3" s="350">
        <f>SUBTOTAL(9,AW10:AW53)</f>
        <v>0</v>
      </c>
      <c r="AX3" s="225"/>
      <c r="AY3" s="440">
        <f t="shared" ref="AY3:BA3" si="5">SUBTOTAL(9,AY10:AY53)</f>
        <v>0</v>
      </c>
      <c r="AZ3" s="440">
        <f t="shared" si="5"/>
        <v>0</v>
      </c>
      <c r="BA3" s="440">
        <f t="shared" si="5"/>
        <v>0</v>
      </c>
      <c r="BB3" s="350">
        <f>SUBTOTAL(9,BB10:BB53)</f>
        <v>0</v>
      </c>
      <c r="BC3" s="225"/>
      <c r="BD3" s="440">
        <f t="shared" ref="BD3:BE3" si="6">SUBTOTAL(9,BD10:BD53)</f>
        <v>0</v>
      </c>
      <c r="BE3" s="440">
        <f t="shared" si="6"/>
        <v>0</v>
      </c>
      <c r="BF3" s="350">
        <f>SUBTOTAL(9,BF10:BF53)</f>
        <v>0</v>
      </c>
      <c r="BG3" s="225"/>
      <c r="BH3" s="440">
        <f t="shared" ref="BH3:BI3" si="7">SUBTOTAL(9,BH10:BH53)</f>
        <v>0</v>
      </c>
      <c r="BI3" s="440">
        <f t="shared" si="7"/>
        <v>0</v>
      </c>
      <c r="BJ3" s="350">
        <f>SUBTOTAL(9,BJ10:BJ53)</f>
        <v>0</v>
      </c>
      <c r="BK3" s="224">
        <f>SUM(BK10:BK53)</f>
        <v>0</v>
      </c>
      <c r="BL3" s="224"/>
      <c r="BM3" s="224"/>
      <c r="BN3" s="440">
        <f t="shared" ref="BN3:BO3" si="8">SUBTOTAL(9,BN10:BN53)</f>
        <v>0</v>
      </c>
      <c r="BO3" s="440">
        <f t="shared" si="8"/>
        <v>0</v>
      </c>
      <c r="BP3" s="350">
        <f>SUBTOTAL(9,BP10:BP53)</f>
        <v>0</v>
      </c>
      <c r="BQ3" s="225"/>
      <c r="BR3" s="440">
        <f t="shared" ref="BR3:BS3" si="9">SUBTOTAL(9,BR10:BR53)</f>
        <v>0</v>
      </c>
      <c r="BS3" s="440">
        <f t="shared" si="9"/>
        <v>0</v>
      </c>
      <c r="BT3" s="224">
        <f>SUM(BT10:BT53)</f>
        <v>0</v>
      </c>
      <c r="BU3" s="225"/>
      <c r="BV3" s="440">
        <f t="shared" ref="BV3:BX3" si="10">SUBTOTAL(9,BV10:BV53)</f>
        <v>0</v>
      </c>
      <c r="BW3" s="440">
        <f t="shared" si="10"/>
        <v>0</v>
      </c>
      <c r="BX3" s="440">
        <f t="shared" si="10"/>
        <v>0</v>
      </c>
      <c r="BY3" s="224"/>
      <c r="BZ3" s="350">
        <f>SUBTOTAL(9,BZ10:BZ53)</f>
        <v>0</v>
      </c>
      <c r="CA3" s="225"/>
      <c r="CB3" s="440">
        <f t="shared" ref="CB3:CD3" si="11">SUBTOTAL(9,CB10:CB53)</f>
        <v>0</v>
      </c>
      <c r="CC3" s="440">
        <f t="shared" si="11"/>
        <v>0</v>
      </c>
      <c r="CD3" s="440">
        <f t="shared" si="11"/>
        <v>0</v>
      </c>
      <c r="CE3" s="224"/>
      <c r="CF3" s="350">
        <f>SUBTOTAL(9,CF10:CF53)</f>
        <v>0</v>
      </c>
      <c r="CG3" s="224"/>
      <c r="CH3" s="440">
        <f>SUBTOTAL(9,CH10:CH53)</f>
        <v>0</v>
      </c>
      <c r="CI3" s="440">
        <f t="shared" ref="CI3:CJ3" si="12">SUBTOTAL(9,CI10:CI53)</f>
        <v>0</v>
      </c>
      <c r="CJ3" s="440">
        <f t="shared" si="12"/>
        <v>0</v>
      </c>
      <c r="CK3" s="224"/>
      <c r="CL3" s="226"/>
    </row>
    <row r="4" spans="1:90" ht="18" customHeight="1">
      <c r="A4" s="524" t="s">
        <v>387</v>
      </c>
      <c r="B4" s="523" t="s">
        <v>389</v>
      </c>
      <c r="C4" s="523" t="s">
        <v>2</v>
      </c>
      <c r="D4" s="528" t="s">
        <v>524</v>
      </c>
      <c r="E4" s="528" t="s">
        <v>1</v>
      </c>
      <c r="F4" s="603" t="s">
        <v>1053</v>
      </c>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c r="AW4" s="604"/>
      <c r="AX4" s="604"/>
      <c r="AY4" s="604"/>
      <c r="AZ4" s="604"/>
      <c r="BA4" s="604"/>
      <c r="BB4" s="604"/>
      <c r="BC4" s="604"/>
      <c r="BD4" s="604"/>
      <c r="BE4" s="604"/>
      <c r="BF4" s="604"/>
      <c r="BG4" s="604"/>
      <c r="BH4" s="604"/>
      <c r="BI4" s="604"/>
      <c r="BJ4" s="604"/>
      <c r="BK4" s="604"/>
      <c r="BL4" s="604"/>
      <c r="BM4" s="604"/>
      <c r="BN4" s="604"/>
      <c r="BO4" s="604"/>
      <c r="BP4" s="604"/>
      <c r="BQ4" s="604"/>
      <c r="BR4" s="604"/>
      <c r="BS4" s="604"/>
      <c r="BT4" s="604"/>
      <c r="BU4" s="604"/>
      <c r="BV4" s="604"/>
      <c r="BW4" s="604"/>
      <c r="BX4" s="604"/>
      <c r="BY4" s="604"/>
      <c r="BZ4" s="604"/>
      <c r="CA4" s="604"/>
      <c r="CB4" s="604"/>
      <c r="CC4" s="604"/>
      <c r="CD4" s="604"/>
      <c r="CE4" s="604"/>
      <c r="CF4" s="604"/>
      <c r="CG4" s="604"/>
      <c r="CH4" s="604"/>
      <c r="CI4" s="604"/>
      <c r="CJ4" s="604"/>
      <c r="CK4" s="605"/>
      <c r="CL4" s="529" t="s">
        <v>406</v>
      </c>
    </row>
    <row r="5" spans="1:90" ht="31.5" customHeight="1">
      <c r="A5" s="524"/>
      <c r="B5" s="523"/>
      <c r="C5" s="523"/>
      <c r="D5" s="528"/>
      <c r="E5" s="528"/>
      <c r="F5" s="530"/>
      <c r="G5" s="606"/>
      <c r="H5" s="606"/>
      <c r="I5" s="606"/>
      <c r="J5" s="606"/>
      <c r="K5" s="606"/>
      <c r="L5" s="606"/>
      <c r="M5" s="606"/>
      <c r="N5" s="606"/>
      <c r="O5" s="606"/>
      <c r="P5" s="606"/>
      <c r="Q5" s="606"/>
      <c r="R5" s="606"/>
      <c r="S5" s="606"/>
      <c r="T5" s="606"/>
      <c r="U5" s="606"/>
      <c r="V5" s="606"/>
      <c r="W5" s="606"/>
      <c r="X5" s="606"/>
      <c r="Y5" s="606"/>
      <c r="Z5" s="606"/>
      <c r="AA5" s="606"/>
      <c r="AB5" s="606"/>
      <c r="AC5" s="606"/>
      <c r="AD5" s="606"/>
      <c r="AE5" s="606"/>
      <c r="AF5" s="606"/>
      <c r="AG5" s="606"/>
      <c r="AH5" s="606"/>
      <c r="AI5" s="606"/>
      <c r="AJ5" s="606"/>
      <c r="AK5" s="606"/>
      <c r="AL5" s="606"/>
      <c r="AM5" s="606"/>
      <c r="AN5" s="606"/>
      <c r="AO5" s="606"/>
      <c r="AP5" s="606"/>
      <c r="AQ5" s="606"/>
      <c r="AR5" s="606"/>
      <c r="AS5" s="606"/>
      <c r="AT5" s="606"/>
      <c r="AU5" s="606"/>
      <c r="AV5" s="606"/>
      <c r="AW5" s="606"/>
      <c r="AX5" s="606"/>
      <c r="AY5" s="606"/>
      <c r="AZ5" s="606"/>
      <c r="BA5" s="606"/>
      <c r="BB5" s="606"/>
      <c r="BC5" s="606"/>
      <c r="BD5" s="606"/>
      <c r="BE5" s="606"/>
      <c r="BF5" s="606"/>
      <c r="BG5" s="606"/>
      <c r="BH5" s="606"/>
      <c r="BI5" s="606"/>
      <c r="BJ5" s="606"/>
      <c r="BK5" s="606"/>
      <c r="BL5" s="606"/>
      <c r="BM5" s="606"/>
      <c r="BN5" s="606"/>
      <c r="BO5" s="606"/>
      <c r="BP5" s="606"/>
      <c r="BQ5" s="606"/>
      <c r="BR5" s="606"/>
      <c r="BS5" s="606"/>
      <c r="BT5" s="606"/>
      <c r="BU5" s="606"/>
      <c r="BV5" s="606"/>
      <c r="BW5" s="606"/>
      <c r="BX5" s="606"/>
      <c r="BY5" s="606"/>
      <c r="BZ5" s="606"/>
      <c r="CA5" s="606"/>
      <c r="CB5" s="606"/>
      <c r="CC5" s="606"/>
      <c r="CD5" s="606"/>
      <c r="CE5" s="606"/>
      <c r="CF5" s="606"/>
      <c r="CG5" s="606"/>
      <c r="CH5" s="606"/>
      <c r="CI5" s="606"/>
      <c r="CJ5" s="606"/>
      <c r="CK5" s="607"/>
      <c r="CL5" s="521"/>
    </row>
    <row r="6" spans="1:90" ht="27" customHeight="1">
      <c r="A6" s="524"/>
      <c r="B6" s="523"/>
      <c r="C6" s="523"/>
      <c r="D6" s="528"/>
      <c r="E6" s="528"/>
      <c r="F6" s="600" t="s">
        <v>713</v>
      </c>
      <c r="G6" s="536" t="s">
        <v>714</v>
      </c>
      <c r="H6" s="537"/>
      <c r="I6" s="537"/>
      <c r="J6" s="538"/>
      <c r="K6" s="524" t="s">
        <v>715</v>
      </c>
      <c r="L6" s="524"/>
      <c r="M6" s="524"/>
      <c r="N6" s="536" t="s">
        <v>974</v>
      </c>
      <c r="O6" s="537"/>
      <c r="P6" s="537"/>
      <c r="Q6" s="537"/>
      <c r="R6" s="537"/>
      <c r="S6" s="538"/>
      <c r="T6" s="536" t="s">
        <v>975</v>
      </c>
      <c r="U6" s="537"/>
      <c r="V6" s="537"/>
      <c r="W6" s="537"/>
      <c r="X6" s="537"/>
      <c r="Y6" s="537"/>
      <c r="Z6" s="537"/>
      <c r="AA6" s="537"/>
      <c r="AB6" s="538"/>
      <c r="AC6" s="536" t="s">
        <v>398</v>
      </c>
      <c r="AD6" s="537"/>
      <c r="AE6" s="537"/>
      <c r="AF6" s="537"/>
      <c r="AG6" s="537"/>
      <c r="AH6" s="537"/>
      <c r="AI6" s="537"/>
      <c r="AJ6" s="537"/>
      <c r="AK6" s="537"/>
      <c r="AL6" s="538"/>
      <c r="AM6" s="524" t="s">
        <v>399</v>
      </c>
      <c r="AN6" s="524"/>
      <c r="AO6" s="524"/>
      <c r="AP6" s="524"/>
      <c r="AQ6" s="524"/>
      <c r="AR6" s="524" t="s">
        <v>400</v>
      </c>
      <c r="AS6" s="524"/>
      <c r="AT6" s="524"/>
      <c r="AU6" s="524"/>
      <c r="AV6" s="524"/>
      <c r="AW6" s="524" t="s">
        <v>401</v>
      </c>
      <c r="AX6" s="524"/>
      <c r="AY6" s="524"/>
      <c r="AZ6" s="524"/>
      <c r="BA6" s="524"/>
      <c r="BB6" s="524" t="s">
        <v>402</v>
      </c>
      <c r="BC6" s="524"/>
      <c r="BD6" s="524"/>
      <c r="BE6" s="524"/>
      <c r="BF6" s="524" t="s">
        <v>716</v>
      </c>
      <c r="BG6" s="524"/>
      <c r="BH6" s="524"/>
      <c r="BI6" s="524"/>
      <c r="BJ6" s="523" t="s">
        <v>396</v>
      </c>
      <c r="BK6" s="523"/>
      <c r="BL6" s="523"/>
      <c r="BM6" s="523"/>
      <c r="BN6" s="523"/>
      <c r="BO6" s="523"/>
      <c r="BP6" s="536" t="s">
        <v>706</v>
      </c>
      <c r="BQ6" s="537"/>
      <c r="BR6" s="537"/>
      <c r="BS6" s="537"/>
      <c r="BT6" s="536" t="s">
        <v>403</v>
      </c>
      <c r="BU6" s="537"/>
      <c r="BV6" s="537"/>
      <c r="BW6" s="537"/>
      <c r="BX6" s="537"/>
      <c r="BY6" s="538"/>
      <c r="BZ6" s="536" t="s">
        <v>404</v>
      </c>
      <c r="CA6" s="537"/>
      <c r="CB6" s="537"/>
      <c r="CC6" s="537"/>
      <c r="CD6" s="537"/>
      <c r="CE6" s="538"/>
      <c r="CF6" s="536" t="s">
        <v>651</v>
      </c>
      <c r="CG6" s="537"/>
      <c r="CH6" s="537"/>
      <c r="CI6" s="537"/>
      <c r="CJ6" s="537"/>
      <c r="CK6" s="538"/>
      <c r="CL6" s="521"/>
    </row>
    <row r="7" spans="1:90" ht="27" customHeight="1">
      <c r="A7" s="524"/>
      <c r="B7" s="523"/>
      <c r="C7" s="523"/>
      <c r="D7" s="528"/>
      <c r="E7" s="528"/>
      <c r="F7" s="601"/>
      <c r="G7" s="341" t="s">
        <v>419</v>
      </c>
      <c r="H7" s="341" t="s">
        <v>519</v>
      </c>
      <c r="I7" s="341" t="s">
        <v>414</v>
      </c>
      <c r="J7" s="338" t="s">
        <v>418</v>
      </c>
      <c r="K7" s="341" t="s">
        <v>409</v>
      </c>
      <c r="L7" s="341" t="s">
        <v>413</v>
      </c>
      <c r="M7" s="341" t="s">
        <v>414</v>
      </c>
      <c r="N7" s="341" t="s">
        <v>409</v>
      </c>
      <c r="O7" s="341" t="s">
        <v>413</v>
      </c>
      <c r="P7" s="337" t="s">
        <v>855</v>
      </c>
      <c r="Q7" s="307" t="s">
        <v>856</v>
      </c>
      <c r="R7" s="338" t="s">
        <v>418</v>
      </c>
      <c r="S7" s="341" t="s">
        <v>976</v>
      </c>
      <c r="T7" s="534" t="s">
        <v>965</v>
      </c>
      <c r="U7" s="534" t="s">
        <v>642</v>
      </c>
      <c r="V7" s="206" t="s">
        <v>649</v>
      </c>
      <c r="W7" s="341" t="s">
        <v>409</v>
      </c>
      <c r="X7" s="341" t="s">
        <v>413</v>
      </c>
      <c r="Y7" s="337" t="s">
        <v>855</v>
      </c>
      <c r="Z7" s="307" t="s">
        <v>856</v>
      </c>
      <c r="AA7" s="338" t="s">
        <v>418</v>
      </c>
      <c r="AB7" s="341" t="s">
        <v>976</v>
      </c>
      <c r="AC7" s="529" t="s">
        <v>641</v>
      </c>
      <c r="AD7" s="529" t="s">
        <v>644</v>
      </c>
      <c r="AE7" s="529" t="s">
        <v>642</v>
      </c>
      <c r="AF7" s="206" t="s">
        <v>649</v>
      </c>
      <c r="AG7" s="341" t="s">
        <v>409</v>
      </c>
      <c r="AH7" s="341" t="s">
        <v>413</v>
      </c>
      <c r="AI7" s="337" t="s">
        <v>855</v>
      </c>
      <c r="AJ7" s="307" t="s">
        <v>856</v>
      </c>
      <c r="AK7" s="338" t="s">
        <v>418</v>
      </c>
      <c r="AL7" s="529" t="s">
        <v>623</v>
      </c>
      <c r="AM7" s="341" t="s">
        <v>409</v>
      </c>
      <c r="AN7" s="341" t="s">
        <v>413</v>
      </c>
      <c r="AO7" s="337" t="s">
        <v>855</v>
      </c>
      <c r="AP7" s="307" t="s">
        <v>856</v>
      </c>
      <c r="AQ7" s="338" t="s">
        <v>418</v>
      </c>
      <c r="AR7" s="341" t="s">
        <v>409</v>
      </c>
      <c r="AS7" s="341" t="s">
        <v>413</v>
      </c>
      <c r="AT7" s="337" t="s">
        <v>855</v>
      </c>
      <c r="AU7" s="307" t="s">
        <v>856</v>
      </c>
      <c r="AV7" s="338" t="s">
        <v>418</v>
      </c>
      <c r="AW7" s="341" t="s">
        <v>409</v>
      </c>
      <c r="AX7" s="341" t="s">
        <v>413</v>
      </c>
      <c r="AY7" s="337" t="s">
        <v>855</v>
      </c>
      <c r="AZ7" s="307" t="s">
        <v>856</v>
      </c>
      <c r="BA7" s="338" t="s">
        <v>418</v>
      </c>
      <c r="BB7" s="341" t="s">
        <v>409</v>
      </c>
      <c r="BC7" s="341" t="s">
        <v>413</v>
      </c>
      <c r="BD7" s="337" t="s">
        <v>855</v>
      </c>
      <c r="BE7" s="307" t="s">
        <v>856</v>
      </c>
      <c r="BF7" s="341" t="s">
        <v>409</v>
      </c>
      <c r="BG7" s="341" t="s">
        <v>413</v>
      </c>
      <c r="BH7" s="337" t="s">
        <v>855</v>
      </c>
      <c r="BI7" s="307" t="s">
        <v>856</v>
      </c>
      <c r="BJ7" s="341" t="s">
        <v>409</v>
      </c>
      <c r="BK7" s="341" t="s">
        <v>412</v>
      </c>
      <c r="BL7" s="341" t="s">
        <v>411</v>
      </c>
      <c r="BM7" s="341" t="s">
        <v>413</v>
      </c>
      <c r="BN7" s="337" t="s">
        <v>855</v>
      </c>
      <c r="BO7" s="307" t="s">
        <v>856</v>
      </c>
      <c r="BP7" s="341" t="s">
        <v>409</v>
      </c>
      <c r="BQ7" s="341" t="s">
        <v>413</v>
      </c>
      <c r="BR7" s="337" t="s">
        <v>855</v>
      </c>
      <c r="BS7" s="307" t="s">
        <v>856</v>
      </c>
      <c r="BT7" s="341" t="s">
        <v>410</v>
      </c>
      <c r="BU7" s="341" t="s">
        <v>413</v>
      </c>
      <c r="BV7" s="337" t="s">
        <v>855</v>
      </c>
      <c r="BW7" s="307" t="s">
        <v>856</v>
      </c>
      <c r="BX7" s="338" t="s">
        <v>418</v>
      </c>
      <c r="BY7" s="341" t="s">
        <v>734</v>
      </c>
      <c r="BZ7" s="341" t="s">
        <v>409</v>
      </c>
      <c r="CA7" s="341" t="s">
        <v>413</v>
      </c>
      <c r="CB7" s="337" t="s">
        <v>855</v>
      </c>
      <c r="CC7" s="307" t="s">
        <v>856</v>
      </c>
      <c r="CD7" s="341" t="s">
        <v>418</v>
      </c>
      <c r="CE7" s="341" t="s">
        <v>734</v>
      </c>
      <c r="CF7" s="341" t="s">
        <v>409</v>
      </c>
      <c r="CG7" s="341" t="s">
        <v>413</v>
      </c>
      <c r="CH7" s="337" t="s">
        <v>855</v>
      </c>
      <c r="CI7" s="307" t="s">
        <v>856</v>
      </c>
      <c r="CJ7" s="341" t="s">
        <v>418</v>
      </c>
      <c r="CK7" s="341" t="s">
        <v>734</v>
      </c>
      <c r="CL7" s="521"/>
    </row>
    <row r="8" spans="1:90" ht="18" customHeight="1">
      <c r="A8" s="524"/>
      <c r="B8" s="523"/>
      <c r="C8" s="523"/>
      <c r="D8" s="528"/>
      <c r="E8" s="528"/>
      <c r="F8" s="602"/>
      <c r="G8" s="227"/>
      <c r="H8" s="227"/>
      <c r="I8" s="195" t="s">
        <v>423</v>
      </c>
      <c r="J8" s="194" t="s">
        <v>423</v>
      </c>
      <c r="K8" s="194" t="s">
        <v>537</v>
      </c>
      <c r="L8" s="195" t="s">
        <v>423</v>
      </c>
      <c r="M8" s="195" t="s">
        <v>423</v>
      </c>
      <c r="N8" s="194" t="s">
        <v>537</v>
      </c>
      <c r="O8" s="195" t="s">
        <v>896</v>
      </c>
      <c r="P8" s="195" t="s">
        <v>423</v>
      </c>
      <c r="Q8" s="195" t="s">
        <v>423</v>
      </c>
      <c r="R8" s="194" t="s">
        <v>423</v>
      </c>
      <c r="S8" s="194" t="s">
        <v>421</v>
      </c>
      <c r="T8" s="535"/>
      <c r="U8" s="535"/>
      <c r="V8" s="194" t="s">
        <v>643</v>
      </c>
      <c r="W8" s="194" t="s">
        <v>537</v>
      </c>
      <c r="X8" s="195" t="s">
        <v>896</v>
      </c>
      <c r="Y8" s="195" t="s">
        <v>423</v>
      </c>
      <c r="Z8" s="195" t="s">
        <v>423</v>
      </c>
      <c r="AA8" s="194" t="s">
        <v>423</v>
      </c>
      <c r="AB8" s="194" t="s">
        <v>421</v>
      </c>
      <c r="AC8" s="522"/>
      <c r="AD8" s="522"/>
      <c r="AE8" s="522"/>
      <c r="AF8" s="194" t="s">
        <v>643</v>
      </c>
      <c r="AG8" s="194" t="s">
        <v>537</v>
      </c>
      <c r="AH8" s="195" t="s">
        <v>896</v>
      </c>
      <c r="AI8" s="195" t="s">
        <v>423</v>
      </c>
      <c r="AJ8" s="195" t="s">
        <v>423</v>
      </c>
      <c r="AK8" s="194" t="s">
        <v>423</v>
      </c>
      <c r="AL8" s="522"/>
      <c r="AM8" s="194" t="s">
        <v>537</v>
      </c>
      <c r="AN8" s="195" t="s">
        <v>896</v>
      </c>
      <c r="AO8" s="195" t="s">
        <v>423</v>
      </c>
      <c r="AP8" s="195" t="s">
        <v>423</v>
      </c>
      <c r="AQ8" s="194" t="s">
        <v>423</v>
      </c>
      <c r="AR8" s="194" t="s">
        <v>537</v>
      </c>
      <c r="AS8" s="195" t="s">
        <v>896</v>
      </c>
      <c r="AT8" s="195" t="s">
        <v>423</v>
      </c>
      <c r="AU8" s="195" t="s">
        <v>423</v>
      </c>
      <c r="AV8" s="194" t="s">
        <v>423</v>
      </c>
      <c r="AW8" s="194" t="s">
        <v>537</v>
      </c>
      <c r="AX8" s="195" t="s">
        <v>896</v>
      </c>
      <c r="AY8" s="195" t="s">
        <v>423</v>
      </c>
      <c r="AZ8" s="195" t="s">
        <v>423</v>
      </c>
      <c r="BA8" s="194" t="s">
        <v>423</v>
      </c>
      <c r="BB8" s="194" t="s">
        <v>537</v>
      </c>
      <c r="BC8" s="195" t="s">
        <v>896</v>
      </c>
      <c r="BD8" s="195" t="s">
        <v>423</v>
      </c>
      <c r="BE8" s="195" t="s">
        <v>423</v>
      </c>
      <c r="BF8" s="194" t="s">
        <v>537</v>
      </c>
      <c r="BG8" s="195" t="s">
        <v>896</v>
      </c>
      <c r="BH8" s="195" t="s">
        <v>423</v>
      </c>
      <c r="BI8" s="195" t="s">
        <v>423</v>
      </c>
      <c r="BJ8" s="194" t="s">
        <v>534</v>
      </c>
      <c r="BK8" s="195" t="s">
        <v>422</v>
      </c>
      <c r="BL8" s="195" t="s">
        <v>535</v>
      </c>
      <c r="BM8" s="195" t="s">
        <v>896</v>
      </c>
      <c r="BN8" s="195" t="s">
        <v>423</v>
      </c>
      <c r="BO8" s="195" t="s">
        <v>423</v>
      </c>
      <c r="BP8" s="194" t="s">
        <v>537</v>
      </c>
      <c r="BQ8" s="195" t="s">
        <v>896</v>
      </c>
      <c r="BR8" s="195" t="s">
        <v>423</v>
      </c>
      <c r="BS8" s="195" t="s">
        <v>423</v>
      </c>
      <c r="BT8" s="194" t="s">
        <v>538</v>
      </c>
      <c r="BU8" s="195" t="s">
        <v>896</v>
      </c>
      <c r="BV8" s="195" t="s">
        <v>423</v>
      </c>
      <c r="BW8" s="195" t="s">
        <v>423</v>
      </c>
      <c r="BX8" s="194" t="s">
        <v>423</v>
      </c>
      <c r="BY8" s="230"/>
      <c r="BZ8" s="194" t="s">
        <v>537</v>
      </c>
      <c r="CA8" s="195" t="s">
        <v>896</v>
      </c>
      <c r="CB8" s="195" t="s">
        <v>423</v>
      </c>
      <c r="CC8" s="195" t="s">
        <v>423</v>
      </c>
      <c r="CD8" s="195" t="s">
        <v>423</v>
      </c>
      <c r="CE8" s="230"/>
      <c r="CF8" s="194" t="s">
        <v>537</v>
      </c>
      <c r="CG8" s="195" t="s">
        <v>896</v>
      </c>
      <c r="CH8" s="195" t="s">
        <v>423</v>
      </c>
      <c r="CI8" s="195" t="s">
        <v>423</v>
      </c>
      <c r="CJ8" s="195" t="s">
        <v>423</v>
      </c>
      <c r="CK8" s="230"/>
      <c r="CL8" s="522"/>
    </row>
    <row r="9" spans="1:90" ht="18" customHeight="1">
      <c r="A9" s="120" t="s">
        <v>425</v>
      </c>
      <c r="B9" s="120" t="s">
        <v>427</v>
      </c>
      <c r="C9" s="120" t="s">
        <v>428</v>
      </c>
      <c r="D9" s="121" t="s">
        <v>429</v>
      </c>
      <c r="E9" s="121" t="s">
        <v>430</v>
      </c>
      <c r="F9" s="120" t="s">
        <v>717</v>
      </c>
      <c r="G9" s="120" t="s">
        <v>977</v>
      </c>
      <c r="H9" s="120" t="s">
        <v>978</v>
      </c>
      <c r="I9" s="120" t="s">
        <v>979</v>
      </c>
      <c r="J9" s="120" t="s">
        <v>718</v>
      </c>
      <c r="K9" s="120" t="s">
        <v>980</v>
      </c>
      <c r="L9" s="120" t="s">
        <v>981</v>
      </c>
      <c r="M9" s="120" t="s">
        <v>982</v>
      </c>
      <c r="N9" s="120" t="s">
        <v>983</v>
      </c>
      <c r="O9" s="120" t="s">
        <v>984</v>
      </c>
      <c r="P9" s="120" t="s">
        <v>985</v>
      </c>
      <c r="Q9" s="120" t="s">
        <v>986</v>
      </c>
      <c r="R9" s="120" t="s">
        <v>987</v>
      </c>
      <c r="S9" s="120" t="s">
        <v>988</v>
      </c>
      <c r="T9" s="120" t="s">
        <v>989</v>
      </c>
      <c r="U9" s="120" t="s">
        <v>990</v>
      </c>
      <c r="V9" s="120" t="s">
        <v>991</v>
      </c>
      <c r="W9" s="120" t="s">
        <v>983</v>
      </c>
      <c r="X9" s="120" t="s">
        <v>984</v>
      </c>
      <c r="Y9" s="120" t="s">
        <v>985</v>
      </c>
      <c r="Z9" s="120" t="s">
        <v>986</v>
      </c>
      <c r="AA9" s="120" t="s">
        <v>987</v>
      </c>
      <c r="AB9" s="120" t="s">
        <v>988</v>
      </c>
      <c r="AC9" s="120" t="s">
        <v>719</v>
      </c>
      <c r="AD9" s="120" t="s">
        <v>720</v>
      </c>
      <c r="AE9" s="120" t="s">
        <v>721</v>
      </c>
      <c r="AF9" s="120" t="s">
        <v>722</v>
      </c>
      <c r="AG9" s="120" t="s">
        <v>992</v>
      </c>
      <c r="AH9" s="120" t="s">
        <v>993</v>
      </c>
      <c r="AI9" s="120" t="s">
        <v>994</v>
      </c>
      <c r="AJ9" s="120" t="s">
        <v>995</v>
      </c>
      <c r="AK9" s="120" t="s">
        <v>996</v>
      </c>
      <c r="AL9" s="120" t="s">
        <v>723</v>
      </c>
      <c r="AM9" s="120" t="s">
        <v>997</v>
      </c>
      <c r="AN9" s="120" t="s">
        <v>998</v>
      </c>
      <c r="AO9" s="120" t="s">
        <v>999</v>
      </c>
      <c r="AP9" s="120" t="s">
        <v>1000</v>
      </c>
      <c r="AQ9" s="120" t="s">
        <v>1001</v>
      </c>
      <c r="AR9" s="120" t="s">
        <v>1002</v>
      </c>
      <c r="AS9" s="120" t="s">
        <v>1003</v>
      </c>
      <c r="AT9" s="120" t="s">
        <v>1004</v>
      </c>
      <c r="AU9" s="120" t="s">
        <v>1005</v>
      </c>
      <c r="AV9" s="120" t="s">
        <v>1006</v>
      </c>
      <c r="AW9" s="120" t="s">
        <v>1007</v>
      </c>
      <c r="AX9" s="120" t="s">
        <v>1008</v>
      </c>
      <c r="AY9" s="120" t="s">
        <v>1009</v>
      </c>
      <c r="AZ9" s="120" t="s">
        <v>1010</v>
      </c>
      <c r="BA9" s="120" t="s">
        <v>1011</v>
      </c>
      <c r="BB9" s="120" t="s">
        <v>1012</v>
      </c>
      <c r="BC9" s="120" t="s">
        <v>1013</v>
      </c>
      <c r="BD9" s="120" t="s">
        <v>1014</v>
      </c>
      <c r="BE9" s="120" t="s">
        <v>1015</v>
      </c>
      <c r="BF9" s="120" t="s">
        <v>1016</v>
      </c>
      <c r="BG9" s="120" t="s">
        <v>1017</v>
      </c>
      <c r="BH9" s="120" t="s">
        <v>1018</v>
      </c>
      <c r="BI9" s="120" t="s">
        <v>1019</v>
      </c>
      <c r="BJ9" s="120" t="s">
        <v>1020</v>
      </c>
      <c r="BK9" s="120" t="s">
        <v>1021</v>
      </c>
      <c r="BL9" s="120" t="s">
        <v>1022</v>
      </c>
      <c r="BM9" s="120" t="s">
        <v>1023</v>
      </c>
      <c r="BN9" s="120" t="s">
        <v>1024</v>
      </c>
      <c r="BO9" s="120" t="s">
        <v>1025</v>
      </c>
      <c r="BP9" s="120" t="s">
        <v>1026</v>
      </c>
      <c r="BQ9" s="120" t="s">
        <v>1027</v>
      </c>
      <c r="BR9" s="120" t="s">
        <v>1028</v>
      </c>
      <c r="BS9" s="120" t="s">
        <v>1029</v>
      </c>
      <c r="BT9" s="120" t="s">
        <v>1030</v>
      </c>
      <c r="BU9" s="120" t="s">
        <v>1031</v>
      </c>
      <c r="BV9" s="120" t="s">
        <v>1032</v>
      </c>
      <c r="BW9" s="120" t="s">
        <v>1033</v>
      </c>
      <c r="BX9" s="120" t="s">
        <v>1034</v>
      </c>
      <c r="BY9" s="120" t="s">
        <v>1035</v>
      </c>
      <c r="BZ9" s="120" t="s">
        <v>1036</v>
      </c>
      <c r="CA9" s="120" t="s">
        <v>1037</v>
      </c>
      <c r="CB9" s="120" t="s">
        <v>1038</v>
      </c>
      <c r="CC9" s="120" t="s">
        <v>1039</v>
      </c>
      <c r="CD9" s="120" t="s">
        <v>1040</v>
      </c>
      <c r="CE9" s="120" t="s">
        <v>1041</v>
      </c>
      <c r="CF9" s="120" t="s">
        <v>1042</v>
      </c>
      <c r="CG9" s="120" t="s">
        <v>1043</v>
      </c>
      <c r="CH9" s="120" t="s">
        <v>1044</v>
      </c>
      <c r="CI9" s="120" t="s">
        <v>1045</v>
      </c>
      <c r="CJ9" s="120" t="s">
        <v>1046</v>
      </c>
      <c r="CK9" s="120" t="s">
        <v>1047</v>
      </c>
      <c r="CL9" s="120" t="s">
        <v>476</v>
      </c>
    </row>
    <row r="10" spans="1:90" s="365" customFormat="1" ht="18" customHeight="1">
      <c r="A10" s="123">
        <v>1</v>
      </c>
      <c r="B10" s="123" t="s">
        <v>504</v>
      </c>
      <c r="C10" s="123" t="s">
        <v>507</v>
      </c>
      <c r="D10" s="124" t="s">
        <v>479</v>
      </c>
      <c r="E10" s="228" t="s">
        <v>483</v>
      </c>
      <c r="F10" s="128" t="s">
        <v>724</v>
      </c>
      <c r="G10" s="132" t="s">
        <v>508</v>
      </c>
      <c r="H10" s="359">
        <v>1</v>
      </c>
      <c r="I10" s="361">
        <v>680</v>
      </c>
      <c r="J10" s="361">
        <v>320</v>
      </c>
      <c r="K10" s="358"/>
      <c r="L10" s="359"/>
      <c r="M10" s="361" t="str">
        <f>IF(K10="","",ROUND(K10*L10*1.39*1.7*0.4,0))</f>
        <v/>
      </c>
      <c r="N10" s="358"/>
      <c r="O10" s="363"/>
      <c r="P10" s="441">
        <f>ROUNDUP((ROUNDUP((ROUNDDOWN((ROUNDDOWN(((ROUNDDOWN((O10*1.39),-2))*N10),0))*1.8,0))*0.3,0))/1000,0)</f>
        <v>0</v>
      </c>
      <c r="Q10" s="441">
        <f>ROUNDUP((ROUNDUP((ROUNDDOWN((ROUNDDOWN(((ROUNDDOWN((O10*1.39),-2))*N10),0))*1.8,0))*0.4,0))/1000,0)-P10</f>
        <v>0</v>
      </c>
      <c r="R10" s="441">
        <f>ROUNDDOWN((ROUNDDOWN((ROUNDDOWN((ROUNDDOWN((O10*1.39),-2))*N10,0))*0.85,0))/1000,0)-P10-Q10</f>
        <v>0</v>
      </c>
      <c r="S10" s="441">
        <f>ROUNDDOWN((ROUNDDOWN((ROUNDDOWN((ROUNDDOWN((O10*1.39),-2))*N10,0))*0.95,0))/1000,0)-P10-Q10-R10</f>
        <v>0</v>
      </c>
      <c r="T10" s="442"/>
      <c r="U10" s="442"/>
      <c r="V10" s="363"/>
      <c r="W10" s="358"/>
      <c r="X10" s="363"/>
      <c r="Y10" s="441">
        <f>ROUNDUP((ROUNDUP((ROUNDDOWN((ROUNDDOWN(((ROUNDDOWN((X10*1.39),-2))*W10),0))*1.8,0))*0.3,0))/1000,0)</f>
        <v>0</v>
      </c>
      <c r="Z10" s="441">
        <f>ROUNDUP((ROUNDUP((ROUNDDOWN((ROUNDDOWN(((ROUNDDOWN((X10*1.39),-2))*W10),0))*1.8,0))*0.4,0))/1000,0)-Y10</f>
        <v>0</v>
      </c>
      <c r="AA10" s="441">
        <f>ROUNDDOWN((ROUNDDOWN((ROUNDDOWN((ROUNDDOWN((X10*1.39),-2))*W10,0))*0.85,0))/1000,0)-Y10-Z10</f>
        <v>0</v>
      </c>
      <c r="AB10" s="441">
        <f>ROUNDDOWN((ROUNDDOWN((ROUNDDOWN((ROUNDDOWN((X10*1.39),-2))*W10,0))*0.95,0))/1000,0)-Y10-Z10-AA10</f>
        <v>0</v>
      </c>
      <c r="AC10" s="169"/>
      <c r="AD10" s="169"/>
      <c r="AE10" s="169"/>
      <c r="AF10" s="363"/>
      <c r="AG10" s="358"/>
      <c r="AH10" s="363"/>
      <c r="AI10" s="441">
        <f>ROUNDUP((ROUNDUP((ROUNDDOWN((ROUNDDOWN(((ROUNDDOWN((AH10*1.39),-2))*AG10),0))*1.7,0))*0.3,0))/1000,0)</f>
        <v>0</v>
      </c>
      <c r="AJ10" s="441">
        <f>ROUNDUP((ROUNDUP((ROUNDDOWN((ROUNDDOWN(((ROUNDDOWN((AH10*1.39),-2))*AG10),0))*1.7,0))*0.4,0))/1000,0)-AI10</f>
        <v>0</v>
      </c>
      <c r="AK10" s="441">
        <f>ROUNDDOWN((ROUNDDOWN((ROUNDDOWN((ROUNDDOWN((AH10*1.39),-2))*AG10,0))*0.85,0))/1000,0)-AI10-AJ10</f>
        <v>0</v>
      </c>
      <c r="AL10" s="169"/>
      <c r="AM10" s="362"/>
      <c r="AN10" s="359"/>
      <c r="AO10" s="361">
        <f>ROUNDUP((ROUNDUP((ROUNDDOWN((ROUNDDOWN(((ROUNDDOWN((AN10*1.39),-2))*AM10),0))*1.7,0))*0.3,0))/1000,0)</f>
        <v>0</v>
      </c>
      <c r="AP10" s="361">
        <f>ROUNDUP((ROUNDUP((ROUNDDOWN((ROUNDDOWN(((ROUNDDOWN((AN10*1.39),-2))*AM10),0))*1.7,0))*0.4,0))/1000,0)-AO10</f>
        <v>0</v>
      </c>
      <c r="AQ10" s="361">
        <f>ROUNDDOWN((ROUNDDOWN((ROUNDDOWN((ROUNDDOWN((AN10*1.39),-2))*AM10,0))*0.85,0))/1000,0)-AO10-AP10</f>
        <v>0</v>
      </c>
      <c r="AR10" s="362"/>
      <c r="AS10" s="359"/>
      <c r="AT10" s="361">
        <f>ROUNDUP((ROUNDUP((ROUNDDOWN((ROUNDDOWN(((ROUNDDOWN((AS10*1.39),-2))*AR10),0))*1.7,0))*0.3,0))/1000,0)</f>
        <v>0</v>
      </c>
      <c r="AU10" s="361">
        <f>ROUNDUP((ROUNDUP((ROUNDDOWN((ROUNDDOWN(((ROUNDDOWN((AS10*1.39),-2))*AR10),0))*1.7,0))*0.4,0))/1000,0)-AT10</f>
        <v>0</v>
      </c>
      <c r="AV10" s="361">
        <f>ROUNDDOWN((ROUNDDOWN((ROUNDDOWN((ROUNDDOWN((AS10*1.39),-2))*AR10,0))*0.85,0))/1000,0)-AT10-AU10</f>
        <v>0</v>
      </c>
      <c r="AW10" s="362"/>
      <c r="AX10" s="359"/>
      <c r="AY10" s="361">
        <f>ROUNDUP((ROUNDUP((ROUNDDOWN((ROUNDDOWN(((ROUNDDOWN((AX10*1.39),-2))*AW10),0))*1.7,0))*0.3,0))/1000,0)</f>
        <v>0</v>
      </c>
      <c r="AZ10" s="361">
        <f>ROUNDUP((ROUNDUP((ROUNDDOWN((ROUNDDOWN(((ROUNDDOWN((AX10*1.39),-2))*AW10),0))*1.7,0))*0.4,0))/1000,0)-AY10</f>
        <v>0</v>
      </c>
      <c r="BA10" s="361">
        <f>ROUNDDOWN((ROUNDDOWN((ROUNDDOWN((ROUNDDOWN((AX10*1.39),-2))*AW10,0))*0.85,0))/1000,0)-AY10-AZ10</f>
        <v>0</v>
      </c>
      <c r="BB10" s="358"/>
      <c r="BC10" s="359"/>
      <c r="BD10" s="361">
        <f>ROUNDUP((ROUNDUP((ROUNDDOWN((ROUNDDOWN(((ROUNDDOWN((BC10*1.39),-2))*BB10),0))*1.7,0))*0.3,0))/1000,0)</f>
        <v>0</v>
      </c>
      <c r="BE10" s="361">
        <f>ROUNDUP((ROUNDUP((ROUNDDOWN((ROUNDDOWN(((ROUNDDOWN((BC10*1.39),-2))*BB10),0))*1.7,0))*0.4,0))/1000,0)-BD10</f>
        <v>0</v>
      </c>
      <c r="BF10" s="358"/>
      <c r="BG10" s="359"/>
      <c r="BH10" s="361">
        <f>ROUNDUP((ROUNDUP((ROUNDDOWN((ROUNDDOWN(((ROUNDDOWN((BG10*1.39),-2))*BF10),0))*1.7,0))*0.3,0))/1000,0)</f>
        <v>0</v>
      </c>
      <c r="BI10" s="361">
        <f>ROUNDUP((ROUNDUP((ROUNDDOWN((ROUNDDOWN(((ROUNDDOWN((BG10*1.39),-2))*BF10),0))*1.7,0))*0.4,0))/1000,0)-BH10</f>
        <v>0</v>
      </c>
      <c r="BJ10" s="358"/>
      <c r="BK10" s="127"/>
      <c r="BL10" s="443" t="str">
        <f>IFERROR(IF((BK10/BJ10)&lt;10,"～10",IF((BK10/BJ10)&lt;20,"10～20",IF((BK10/BJ10)&lt;30,"20～30",IF((BK10/BJ10)&lt;40,"30～40",IF((BK10/BJ10)&lt;50,"40～50",IF((BK10/BJ10)&lt;60,"50～60",IF((BK10/BJ10)&lt;70,"60～70",IF((BK10/BJ10)&lt;80,"70～80","80～")))))))),"")</f>
        <v/>
      </c>
      <c r="BM10" s="359"/>
      <c r="BN10" s="361">
        <f>ROUNDUP((ROUNDUP((ROUNDDOWN((ROUNDDOWN(((ROUNDDOWN((BM10*1.39),-2))*BJ10),0))*1.7,0))*0.3,0))/1000,0)</f>
        <v>0</v>
      </c>
      <c r="BO10" s="361">
        <f>ROUNDUP((ROUNDUP((ROUNDDOWN((ROUNDDOWN(((ROUNDDOWN((BM10*1.39),-2))*BJ10),0))*1.7,0))*0.4,0))/1000,0)-BN10</f>
        <v>0</v>
      </c>
      <c r="BP10" s="358"/>
      <c r="BQ10" s="363"/>
      <c r="BR10" s="441">
        <f>ROUNDUP((ROUNDUP((ROUNDDOWN((ROUNDDOWN(((ROUNDDOWN((BQ10*1.39),-2))*BP10),0))*1.7,0))*0.3,0))/1000,0)</f>
        <v>0</v>
      </c>
      <c r="BS10" s="441">
        <f>ROUNDUP((ROUNDUP((ROUNDDOWN((ROUNDDOWN(((ROUNDDOWN((BQ10*1.39),-2))*BP10),0))*1.7,0))*0.4,0))/1000,0)-BR10</f>
        <v>0</v>
      </c>
      <c r="BT10" s="359"/>
      <c r="BU10" s="359"/>
      <c r="BV10" s="361">
        <f>ROUNDUP((ROUNDUP((ROUNDDOWN((ROUNDDOWN(((ROUNDDOWN((BU10*1.39),-2))*BT10),0))*1.7,0))*0.3,0))/1000,0)</f>
        <v>0</v>
      </c>
      <c r="BW10" s="361">
        <f>ROUNDUP((ROUNDUP((ROUNDDOWN((ROUNDDOWN(((ROUNDDOWN((BU10*1.39),-2))*BT10),0))*1.7,0))*0.4,0))/1000,0)-BV10</f>
        <v>0</v>
      </c>
      <c r="BX10" s="361">
        <f>ROUNDDOWN((ROUNDDOWN((ROUNDDOWN((ROUNDDOWN((BU10*1.39),-2))*BT10,0))*1,0))/1000,0)-BV10-BW10</f>
        <v>0</v>
      </c>
      <c r="BY10" s="169"/>
      <c r="BZ10" s="358"/>
      <c r="CA10" s="359"/>
      <c r="CB10" s="361">
        <f>ROUNDUP((ROUNDUP((ROUNDDOWN((ROUNDDOWN(((ROUNDDOWN((CA10*1.39),-2))*BZ10),0))*1.7,0))*0.3,0))/1000,0)</f>
        <v>0</v>
      </c>
      <c r="CC10" s="361">
        <f>ROUNDUP((ROUNDUP((ROUNDDOWN((ROUNDDOWN(((ROUNDDOWN((CA10*1.39),-2))*BZ10),0))*1.7,0))*0.4,0))/1000,0)-CB10</f>
        <v>0</v>
      </c>
      <c r="CD10" s="361">
        <f>ROUNDDOWN((ROUNDDOWN((ROUNDDOWN((ROUNDDOWN((CA10*1.39),-2))*BZ10,0))*1,0))/1000,0)-CB10-CC10</f>
        <v>0</v>
      </c>
      <c r="CE10" s="169"/>
      <c r="CF10" s="358"/>
      <c r="CG10" s="359"/>
      <c r="CH10" s="361">
        <f>ROUNDUP((ROUNDUP((ROUNDDOWN((ROUNDDOWN(((ROUNDDOWN((CG10*1.39),-2))*CF10),0))*1.7,0))*0.3,0))/1000,0)</f>
        <v>0</v>
      </c>
      <c r="CI10" s="361">
        <f>ROUNDUP((ROUNDUP((ROUNDDOWN((ROUNDDOWN(((ROUNDDOWN((CG10*1.39),-2))*CF10),0))*1.7,0))*0.4,0))/1000,0)-CH10</f>
        <v>0</v>
      </c>
      <c r="CJ10" s="361">
        <f>ROUNDDOWN((ROUNDDOWN((ROUNDDOWN((ROUNDDOWN((CG10*1.39),-2))*CF10,0))*1,0))/1000,0)-CH10-CI10</f>
        <v>0</v>
      </c>
      <c r="CK10" s="169"/>
      <c r="CL10" s="127"/>
    </row>
    <row r="11" spans="1:90" s="365" customFormat="1" ht="18" customHeight="1">
      <c r="A11" s="123">
        <v>2</v>
      </c>
      <c r="B11" s="123" t="s">
        <v>504</v>
      </c>
      <c r="C11" s="123" t="s">
        <v>507</v>
      </c>
      <c r="D11" s="124" t="s">
        <v>479</v>
      </c>
      <c r="E11" s="228" t="s">
        <v>480</v>
      </c>
      <c r="F11" s="128" t="s">
        <v>726</v>
      </c>
      <c r="G11" s="130" t="s">
        <v>727</v>
      </c>
      <c r="H11" s="359">
        <v>10</v>
      </c>
      <c r="I11" s="361">
        <v>1179</v>
      </c>
      <c r="J11" s="361">
        <v>556</v>
      </c>
      <c r="K11" s="358"/>
      <c r="L11" s="359"/>
      <c r="M11" s="361" t="str">
        <f t="shared" ref="M11:M53" si="13">IF(K11="","",ROUND(K11*L11*1.39*1.7*0.4,0))</f>
        <v/>
      </c>
      <c r="N11" s="358"/>
      <c r="O11" s="363"/>
      <c r="P11" s="441">
        <f t="shared" ref="P11:P53" si="14">ROUNDUP((ROUNDUP((ROUNDDOWN((ROUNDDOWN(((ROUNDDOWN((O11*1.39),-2))*N11),0))*1.8,0))*0.3,0))/1000,0)</f>
        <v>0</v>
      </c>
      <c r="Q11" s="441">
        <f t="shared" ref="Q11:Q53" si="15">ROUNDUP((ROUNDUP((ROUNDDOWN((ROUNDDOWN(((ROUNDDOWN((O11*1.39),-2))*N11),0))*1.8,0))*0.4,0))/1000,0)-P11</f>
        <v>0</v>
      </c>
      <c r="R11" s="441">
        <f t="shared" ref="R11:R53" si="16">ROUNDDOWN((ROUNDDOWN((ROUNDDOWN((ROUNDDOWN((O11*1.39),-2))*N11,0))*0.85,0))/1000,0)-P11-Q11</f>
        <v>0</v>
      </c>
      <c r="S11" s="441">
        <f t="shared" ref="S11:S53" si="17">ROUNDDOWN((ROUNDDOWN((ROUNDDOWN((ROUNDDOWN((O11*1.39),-2))*N11,0))*0.95,0))/1000,0)-P11-Q11-R11</f>
        <v>0</v>
      </c>
      <c r="T11" s="442"/>
      <c r="U11" s="442"/>
      <c r="V11" s="363"/>
      <c r="W11" s="358"/>
      <c r="X11" s="363"/>
      <c r="Y11" s="441">
        <f>ROUNDUP((ROUNDUP((ROUNDDOWN((ROUNDDOWN(((ROUNDDOWN((X11*1.39),-2))*W11),0))*1.8,0))*0.3,0))/1000,0)</f>
        <v>0</v>
      </c>
      <c r="Z11" s="441">
        <f t="shared" ref="Z11:Z53" si="18">ROUNDUP((ROUNDUP((ROUNDDOWN((ROUNDDOWN(((ROUNDDOWN((X11*1.39),-2))*W11),0))*1.8,0))*0.4,0))/1000,0)-Y11</f>
        <v>0</v>
      </c>
      <c r="AA11" s="441">
        <f t="shared" ref="AA11:AA53" si="19">ROUNDDOWN((ROUNDDOWN((ROUNDDOWN((ROUNDDOWN((X11*1.39),-2))*W11,0))*0.85,0))/1000,0)-Y11-Z11</f>
        <v>0</v>
      </c>
      <c r="AB11" s="441">
        <f t="shared" ref="AB11:AB53" si="20">ROUNDDOWN((ROUNDDOWN((ROUNDDOWN((ROUNDDOWN((X11*1.39),-2))*W11,0))*0.95,0))/1000,0)-Y11-Z11-AA11</f>
        <v>0</v>
      </c>
      <c r="AC11" s="169"/>
      <c r="AD11" s="169"/>
      <c r="AE11" s="169"/>
      <c r="AF11" s="363"/>
      <c r="AG11" s="358"/>
      <c r="AH11" s="363"/>
      <c r="AI11" s="441">
        <f t="shared" ref="AI11:AI53" si="21">ROUNDUP((ROUNDUP((ROUNDDOWN((ROUNDDOWN(((ROUNDDOWN((AH11*1.39),-2))*AG11),0))*1.7,0))*0.3,0))/1000,0)</f>
        <v>0</v>
      </c>
      <c r="AJ11" s="441">
        <f t="shared" ref="AJ11:AJ53" si="22">ROUNDUP((ROUNDUP((ROUNDDOWN((ROUNDDOWN(((ROUNDDOWN((AH11*1.39),-2))*AG11),0))*1.7,0))*0.4,0))/1000,0)-AI11</f>
        <v>0</v>
      </c>
      <c r="AK11" s="441">
        <f t="shared" ref="AK11:AK53" si="23">ROUNDDOWN((ROUNDDOWN((ROUNDDOWN((ROUNDDOWN((AH11*1.39),-2))*AG11,0))*0.85,0))/1000,0)-AI11-AJ11</f>
        <v>0</v>
      </c>
      <c r="AL11" s="169"/>
      <c r="AM11" s="362"/>
      <c r="AN11" s="359"/>
      <c r="AO11" s="361">
        <f t="shared" ref="AO11:AO53" si="24">ROUNDUP((ROUNDUP((ROUNDDOWN((ROUNDDOWN(((ROUNDDOWN((AN11*1.39),-2))*AM11),0))*1.7,0))*0.3,0))/1000,0)</f>
        <v>0</v>
      </c>
      <c r="AP11" s="361">
        <f t="shared" ref="AP11:AP53" si="25">ROUNDUP((ROUNDUP((ROUNDDOWN((ROUNDDOWN(((ROUNDDOWN((AN11*1.39),-2))*AM11),0))*1.7,0))*0.4,0))/1000,0)-AO11</f>
        <v>0</v>
      </c>
      <c r="AQ11" s="361">
        <f t="shared" ref="AQ11:AQ53" si="26">ROUNDDOWN((ROUNDDOWN((ROUNDDOWN((ROUNDDOWN((AN11*1.39),-2))*AM11,0))*0.85,0))/1000,0)-AO11-AP11</f>
        <v>0</v>
      </c>
      <c r="AR11" s="362"/>
      <c r="AS11" s="359"/>
      <c r="AT11" s="361">
        <f t="shared" ref="AT11:AT53" si="27">ROUNDUP((ROUNDUP((ROUNDDOWN((ROUNDDOWN(((ROUNDDOWN((AS11*1.39),-2))*AR11),0))*1.7,0))*0.3,0))/1000,0)</f>
        <v>0</v>
      </c>
      <c r="AU11" s="361">
        <f t="shared" ref="AU11:AU53" si="28">ROUNDUP((ROUNDUP((ROUNDDOWN((ROUNDDOWN(((ROUNDDOWN((AS11*1.39),-2))*AR11),0))*1.7,0))*0.4,0))/1000,0)-AT11</f>
        <v>0</v>
      </c>
      <c r="AV11" s="361">
        <f t="shared" ref="AV11:AV53" si="29">ROUNDDOWN((ROUNDDOWN((ROUNDDOWN((ROUNDDOWN((AS11*1.39),-2))*AR11,0))*0.85,0))/1000,0)-AT11-AU11</f>
        <v>0</v>
      </c>
      <c r="AW11" s="362"/>
      <c r="AX11" s="359"/>
      <c r="AY11" s="361">
        <f t="shared" ref="AY11:AY53" si="30">ROUNDUP((ROUNDUP((ROUNDDOWN((ROUNDDOWN(((ROUNDDOWN((AX11*1.39),-2))*AW11),0))*1.7,0))*0.3,0))/1000,0)</f>
        <v>0</v>
      </c>
      <c r="AZ11" s="361">
        <f t="shared" ref="AZ11:AZ53" si="31">ROUNDUP((ROUNDUP((ROUNDDOWN((ROUNDDOWN(((ROUNDDOWN((AX11*1.39),-2))*AW11),0))*1.7,0))*0.4,0))/1000,0)-AY11</f>
        <v>0</v>
      </c>
      <c r="BA11" s="361">
        <f t="shared" ref="BA11:BA53" si="32">ROUNDDOWN((ROUNDDOWN((ROUNDDOWN((ROUNDDOWN((AX11*1.39),-2))*AW11,0))*0.85,0))/1000,0)-AY11-AZ11</f>
        <v>0</v>
      </c>
      <c r="BB11" s="358"/>
      <c r="BC11" s="359"/>
      <c r="BD11" s="361">
        <f>ROUNDUP((ROUNDUP((ROUNDDOWN((ROUNDDOWN(((ROUNDDOWN((BC11*1.39),-2))*BB11),0))*1.7,0))*0.3,0))/1000,0)</f>
        <v>0</v>
      </c>
      <c r="BE11" s="361">
        <f t="shared" ref="BE11:BE53" si="33">ROUNDUP((ROUNDUP((ROUNDDOWN((ROUNDDOWN(((ROUNDDOWN((BC11*1.39),-2))*BB11),0))*1.7,0))*0.4,0))/1000,0)-BD11</f>
        <v>0</v>
      </c>
      <c r="BF11" s="358"/>
      <c r="BG11" s="359"/>
      <c r="BH11" s="361">
        <f t="shared" ref="BH11:BH53" si="34">ROUNDUP((ROUNDUP((ROUNDDOWN((ROUNDDOWN(((ROUNDDOWN((BG11*1.39),-2))*BF11),0))*1.7,0))*0.3,0))/1000,0)</f>
        <v>0</v>
      </c>
      <c r="BI11" s="361">
        <f>ROUNDUP((ROUNDUP((ROUNDDOWN((ROUNDDOWN(((ROUNDDOWN((BG11*1.39),-2))*BF11),0))*1.7,0))*0.4,0))/1000,0)-BH11</f>
        <v>0</v>
      </c>
      <c r="BJ11" s="358"/>
      <c r="BK11" s="127"/>
      <c r="BL11" s="443" t="str">
        <f t="shared" ref="BL11:BL53" si="35">IFERROR(IF((BK11/BJ11)&lt;10,"～10",IF((BK11/BJ11)&lt;20,"10～20",IF((BK11/BJ11)&lt;30,"20～30",IF((BK11/BJ11)&lt;40,"30～40",IF((BK11/BJ11)&lt;50,"40～50",IF((BK11/BJ11)&lt;60,"50～60",IF((BK11/BJ11)&lt;70,"60～70",IF((BK11/BJ11)&lt;80,"70～80","80～")))))))),"")</f>
        <v/>
      </c>
      <c r="BM11" s="359"/>
      <c r="BN11" s="361">
        <f t="shared" ref="BN11:BN39" si="36">ROUNDUP((ROUNDUP((ROUNDDOWN((ROUNDDOWN(((ROUNDDOWN((BM11*1.39),-2))*BJ11),0))*1.7,0))*0.3,0))/1000,0)</f>
        <v>0</v>
      </c>
      <c r="BO11" s="361">
        <f t="shared" ref="BO11:BO39" si="37">ROUNDUP((ROUNDUP((ROUNDDOWN((ROUNDDOWN(((ROUNDDOWN((BM11*1.39),-2))*BJ11),0))*1.7,0))*0.4,0))/1000,0)-BN11</f>
        <v>0</v>
      </c>
      <c r="BP11" s="358"/>
      <c r="BQ11" s="363"/>
      <c r="BR11" s="441">
        <f t="shared" ref="BR11:BR53" si="38">ROUNDUP((ROUNDUP((ROUNDDOWN((ROUNDDOWN(((ROUNDDOWN((BQ11*1.39),-2))*BP11),0))*1.7,0))*0.3,0))/1000,0)</f>
        <v>0</v>
      </c>
      <c r="BS11" s="441">
        <f t="shared" ref="BS11:BS53" si="39">ROUNDUP((ROUNDUP((ROUNDDOWN((ROUNDDOWN(((ROUNDDOWN((BQ11*1.39),-2))*BP11),0))*1.7,0))*0.4,0))/1000,0)-BR11</f>
        <v>0</v>
      </c>
      <c r="BT11" s="359"/>
      <c r="BU11" s="359"/>
      <c r="BV11" s="361">
        <f t="shared" ref="BV11:BV39" si="40">ROUNDUP((ROUNDUP((ROUNDDOWN((ROUNDDOWN(((ROUNDDOWN((BU11*1.39),-2))*BT11),0))*1.7,0))*0.3,0))/1000,0)</f>
        <v>0</v>
      </c>
      <c r="BW11" s="361">
        <f t="shared" ref="BW11:BW39" si="41">ROUNDUP((ROUNDUP((ROUNDDOWN((ROUNDDOWN(((ROUNDDOWN((BU11*1.39),-2))*BT11),0))*1.7,0))*0.4,0))/1000,0)-BV11</f>
        <v>0</v>
      </c>
      <c r="BX11" s="361">
        <f t="shared" ref="BX11:BX53" si="42">ROUNDDOWN((ROUNDDOWN((ROUNDDOWN((ROUNDDOWN((BU11*1.39),-2))*BT11,0))*1,0))/1000,0)-BV11-BW11</f>
        <v>0</v>
      </c>
      <c r="BY11" s="169"/>
      <c r="BZ11" s="358"/>
      <c r="CA11" s="359"/>
      <c r="CB11" s="361">
        <f t="shared" ref="CB11:CB39" si="43">ROUNDUP((ROUNDUP((ROUNDDOWN((ROUNDDOWN(((ROUNDDOWN((CA11*1.39),-2))*BZ11),0))*1.7,0))*0.3,0))/1000,0)</f>
        <v>0</v>
      </c>
      <c r="CC11" s="361">
        <f t="shared" ref="CC11:CC39" si="44">ROUNDUP((ROUNDUP((ROUNDDOWN((ROUNDDOWN(((ROUNDDOWN((CA11*1.39),-2))*BZ11),0))*1.7,0))*0.4,0))/1000,0)-CB11</f>
        <v>0</v>
      </c>
      <c r="CD11" s="361">
        <f t="shared" ref="CD11:CD53" si="45">ROUNDDOWN((ROUNDDOWN((ROUNDDOWN((ROUNDDOWN((CA11*1.39),-2))*BZ11,0))*1,0))/1000,0)-CB11-CC11</f>
        <v>0</v>
      </c>
      <c r="CE11" s="169"/>
      <c r="CF11" s="358"/>
      <c r="CG11" s="359"/>
      <c r="CH11" s="361">
        <f t="shared" ref="CH11:CH39" si="46">ROUNDUP((ROUNDUP((ROUNDDOWN((ROUNDDOWN(((ROUNDDOWN((CG11*1.39),-2))*CF11),0))*1.7,0))*0.3,0))/1000,0)</f>
        <v>0</v>
      </c>
      <c r="CI11" s="361">
        <f t="shared" ref="CI11:CI39" si="47">ROUNDUP((ROUNDUP((ROUNDDOWN((ROUNDDOWN(((ROUNDDOWN((CG11*1.39),-2))*CF11),0))*1.7,0))*0.4,0))/1000,0)-CH11</f>
        <v>0</v>
      </c>
      <c r="CJ11" s="361">
        <f t="shared" ref="CJ11:CJ53" si="48">ROUNDDOWN((ROUNDDOWN((ROUNDDOWN((ROUNDDOWN((CG11*1.39),-2))*CF11,0))*1,0))/1000,0)-CH11-CI11</f>
        <v>0</v>
      </c>
      <c r="CK11" s="169"/>
      <c r="CL11" s="127"/>
    </row>
    <row r="12" spans="1:90" s="365" customFormat="1" ht="18" customHeight="1">
      <c r="A12" s="123">
        <v>3</v>
      </c>
      <c r="B12" s="123" t="s">
        <v>504</v>
      </c>
      <c r="C12" s="123" t="s">
        <v>507</v>
      </c>
      <c r="D12" s="124" t="s">
        <v>479</v>
      </c>
      <c r="E12" s="228" t="s">
        <v>728</v>
      </c>
      <c r="F12" s="128" t="s">
        <v>729</v>
      </c>
      <c r="G12" s="132"/>
      <c r="H12" s="444"/>
      <c r="I12" s="361" t="s">
        <v>725</v>
      </c>
      <c r="J12" s="361" t="s">
        <v>725</v>
      </c>
      <c r="K12" s="358">
        <v>100</v>
      </c>
      <c r="L12" s="359">
        <v>152.69999999999999</v>
      </c>
      <c r="M12" s="361">
        <f t="shared" si="13"/>
        <v>14433</v>
      </c>
      <c r="N12" s="358"/>
      <c r="O12" s="363"/>
      <c r="P12" s="441">
        <f t="shared" si="14"/>
        <v>0</v>
      </c>
      <c r="Q12" s="441">
        <f t="shared" si="15"/>
        <v>0</v>
      </c>
      <c r="R12" s="441">
        <f t="shared" si="16"/>
        <v>0</v>
      </c>
      <c r="S12" s="441">
        <f t="shared" si="17"/>
        <v>0</v>
      </c>
      <c r="T12" s="442"/>
      <c r="U12" s="442"/>
      <c r="V12" s="363"/>
      <c r="W12" s="358"/>
      <c r="X12" s="363"/>
      <c r="Y12" s="441">
        <f t="shared" ref="Y12:Y53" si="49">ROUNDUP((ROUNDUP((ROUNDDOWN((ROUNDDOWN(((ROUNDDOWN((X12*1.39),-2))*W12),0))*1.8,0))*0.3,0))/1000,0)</f>
        <v>0</v>
      </c>
      <c r="Z12" s="441">
        <f t="shared" si="18"/>
        <v>0</v>
      </c>
      <c r="AA12" s="441">
        <f t="shared" si="19"/>
        <v>0</v>
      </c>
      <c r="AB12" s="441">
        <f t="shared" si="20"/>
        <v>0</v>
      </c>
      <c r="AC12" s="169"/>
      <c r="AD12" s="169"/>
      <c r="AE12" s="169"/>
      <c r="AF12" s="363"/>
      <c r="AG12" s="358"/>
      <c r="AH12" s="363"/>
      <c r="AI12" s="441">
        <f t="shared" si="21"/>
        <v>0</v>
      </c>
      <c r="AJ12" s="441">
        <f t="shared" si="22"/>
        <v>0</v>
      </c>
      <c r="AK12" s="441">
        <f t="shared" si="23"/>
        <v>0</v>
      </c>
      <c r="AL12" s="169"/>
      <c r="AM12" s="362"/>
      <c r="AN12" s="359"/>
      <c r="AO12" s="361">
        <f t="shared" si="24"/>
        <v>0</v>
      </c>
      <c r="AP12" s="361">
        <f t="shared" si="25"/>
        <v>0</v>
      </c>
      <c r="AQ12" s="361">
        <f t="shared" si="26"/>
        <v>0</v>
      </c>
      <c r="AR12" s="362"/>
      <c r="AS12" s="359"/>
      <c r="AT12" s="361">
        <f t="shared" si="27"/>
        <v>0</v>
      </c>
      <c r="AU12" s="361">
        <f t="shared" si="28"/>
        <v>0</v>
      </c>
      <c r="AV12" s="361">
        <f t="shared" si="29"/>
        <v>0</v>
      </c>
      <c r="AW12" s="362"/>
      <c r="AX12" s="359"/>
      <c r="AY12" s="361">
        <f t="shared" si="30"/>
        <v>0</v>
      </c>
      <c r="AZ12" s="361">
        <f t="shared" si="31"/>
        <v>0</v>
      </c>
      <c r="BA12" s="361">
        <f t="shared" si="32"/>
        <v>0</v>
      </c>
      <c r="BB12" s="358"/>
      <c r="BC12" s="359"/>
      <c r="BD12" s="361">
        <f t="shared" ref="BD12:BD53" si="50">ROUNDUP((ROUNDUP((ROUNDDOWN((ROUNDDOWN(((ROUNDDOWN((BC12*1.39),-2))*BB12),0))*1.7,0))*0.3,0))/1000,0)</f>
        <v>0</v>
      </c>
      <c r="BE12" s="361">
        <f t="shared" si="33"/>
        <v>0</v>
      </c>
      <c r="BF12" s="358"/>
      <c r="BG12" s="359"/>
      <c r="BH12" s="361">
        <f t="shared" si="34"/>
        <v>0</v>
      </c>
      <c r="BI12" s="361">
        <f t="shared" ref="BI12:BI53" si="51">ROUNDUP((ROUNDUP((ROUNDDOWN((ROUNDDOWN(((ROUNDDOWN((BG12*1.39),-2))*BF12),0))*1.7,0))*0.4,0))/1000,0)-BH12</f>
        <v>0</v>
      </c>
      <c r="BJ12" s="358"/>
      <c r="BK12" s="127"/>
      <c r="BL12" s="443" t="str">
        <f t="shared" si="35"/>
        <v/>
      </c>
      <c r="BM12" s="359"/>
      <c r="BN12" s="361">
        <f t="shared" si="36"/>
        <v>0</v>
      </c>
      <c r="BO12" s="361">
        <f t="shared" si="37"/>
        <v>0</v>
      </c>
      <c r="BP12" s="358"/>
      <c r="BQ12" s="363"/>
      <c r="BR12" s="441">
        <f t="shared" si="38"/>
        <v>0</v>
      </c>
      <c r="BS12" s="441">
        <f t="shared" si="39"/>
        <v>0</v>
      </c>
      <c r="BT12" s="359"/>
      <c r="BU12" s="359"/>
      <c r="BV12" s="361">
        <f t="shared" si="40"/>
        <v>0</v>
      </c>
      <c r="BW12" s="361">
        <f t="shared" si="41"/>
        <v>0</v>
      </c>
      <c r="BX12" s="361">
        <f t="shared" si="42"/>
        <v>0</v>
      </c>
      <c r="BY12" s="169"/>
      <c r="BZ12" s="358"/>
      <c r="CA12" s="359"/>
      <c r="CB12" s="361">
        <f t="shared" si="43"/>
        <v>0</v>
      </c>
      <c r="CC12" s="361">
        <f t="shared" si="44"/>
        <v>0</v>
      </c>
      <c r="CD12" s="361">
        <f t="shared" si="45"/>
        <v>0</v>
      </c>
      <c r="CE12" s="169"/>
      <c r="CF12" s="358"/>
      <c r="CG12" s="359"/>
      <c r="CH12" s="361">
        <f t="shared" si="46"/>
        <v>0</v>
      </c>
      <c r="CI12" s="361">
        <f t="shared" si="47"/>
        <v>0</v>
      </c>
      <c r="CJ12" s="361">
        <f t="shared" si="48"/>
        <v>0</v>
      </c>
      <c r="CK12" s="169"/>
      <c r="CL12" s="127"/>
    </row>
    <row r="13" spans="1:90" s="365" customFormat="1" ht="18" customHeight="1">
      <c r="A13" s="123"/>
      <c r="B13" s="123"/>
      <c r="C13" s="123"/>
      <c r="D13" s="124"/>
      <c r="E13" s="228"/>
      <c r="F13" s="128"/>
      <c r="G13" s="130"/>
      <c r="H13" s="359"/>
      <c r="I13" s="361"/>
      <c r="J13" s="361"/>
      <c r="K13" s="358"/>
      <c r="L13" s="359"/>
      <c r="M13" s="361" t="str">
        <f t="shared" si="13"/>
        <v/>
      </c>
      <c r="N13" s="358"/>
      <c r="O13" s="363"/>
      <c r="P13" s="441">
        <f t="shared" si="14"/>
        <v>0</v>
      </c>
      <c r="Q13" s="441">
        <f t="shared" si="15"/>
        <v>0</v>
      </c>
      <c r="R13" s="441">
        <f t="shared" si="16"/>
        <v>0</v>
      </c>
      <c r="S13" s="441">
        <f t="shared" si="17"/>
        <v>0</v>
      </c>
      <c r="T13" s="442"/>
      <c r="U13" s="442"/>
      <c r="V13" s="363"/>
      <c r="W13" s="358"/>
      <c r="X13" s="363"/>
      <c r="Y13" s="441">
        <f t="shared" si="49"/>
        <v>0</v>
      </c>
      <c r="Z13" s="441">
        <f t="shared" si="18"/>
        <v>0</v>
      </c>
      <c r="AA13" s="441">
        <f t="shared" si="19"/>
        <v>0</v>
      </c>
      <c r="AB13" s="441">
        <f t="shared" si="20"/>
        <v>0</v>
      </c>
      <c r="AC13" s="169"/>
      <c r="AD13" s="169"/>
      <c r="AE13" s="169"/>
      <c r="AF13" s="363"/>
      <c r="AG13" s="358"/>
      <c r="AH13" s="363"/>
      <c r="AI13" s="441">
        <f t="shared" si="21"/>
        <v>0</v>
      </c>
      <c r="AJ13" s="441">
        <f t="shared" si="22"/>
        <v>0</v>
      </c>
      <c r="AK13" s="441">
        <f t="shared" si="23"/>
        <v>0</v>
      </c>
      <c r="AL13" s="169"/>
      <c r="AM13" s="362"/>
      <c r="AN13" s="359"/>
      <c r="AO13" s="361">
        <f t="shared" si="24"/>
        <v>0</v>
      </c>
      <c r="AP13" s="361">
        <f t="shared" si="25"/>
        <v>0</v>
      </c>
      <c r="AQ13" s="361">
        <f t="shared" si="26"/>
        <v>0</v>
      </c>
      <c r="AR13" s="362"/>
      <c r="AS13" s="359"/>
      <c r="AT13" s="361">
        <f t="shared" si="27"/>
        <v>0</v>
      </c>
      <c r="AU13" s="361">
        <f t="shared" si="28"/>
        <v>0</v>
      </c>
      <c r="AV13" s="361">
        <f t="shared" si="29"/>
        <v>0</v>
      </c>
      <c r="AW13" s="362"/>
      <c r="AX13" s="359"/>
      <c r="AY13" s="361">
        <f t="shared" si="30"/>
        <v>0</v>
      </c>
      <c r="AZ13" s="361">
        <f t="shared" si="31"/>
        <v>0</v>
      </c>
      <c r="BA13" s="361">
        <f t="shared" si="32"/>
        <v>0</v>
      </c>
      <c r="BB13" s="358"/>
      <c r="BC13" s="359"/>
      <c r="BD13" s="361">
        <f t="shared" si="50"/>
        <v>0</v>
      </c>
      <c r="BE13" s="361">
        <f t="shared" si="33"/>
        <v>0</v>
      </c>
      <c r="BF13" s="358"/>
      <c r="BG13" s="359"/>
      <c r="BH13" s="361">
        <f t="shared" si="34"/>
        <v>0</v>
      </c>
      <c r="BI13" s="361">
        <f t="shared" si="51"/>
        <v>0</v>
      </c>
      <c r="BJ13" s="358"/>
      <c r="BK13" s="127"/>
      <c r="BL13" s="443" t="str">
        <f t="shared" si="35"/>
        <v/>
      </c>
      <c r="BM13" s="359"/>
      <c r="BN13" s="361">
        <f t="shared" si="36"/>
        <v>0</v>
      </c>
      <c r="BO13" s="361">
        <f t="shared" si="37"/>
        <v>0</v>
      </c>
      <c r="BP13" s="358"/>
      <c r="BQ13" s="363"/>
      <c r="BR13" s="441">
        <f t="shared" si="38"/>
        <v>0</v>
      </c>
      <c r="BS13" s="441">
        <f t="shared" si="39"/>
        <v>0</v>
      </c>
      <c r="BT13" s="359"/>
      <c r="BU13" s="359"/>
      <c r="BV13" s="361">
        <f t="shared" si="40"/>
        <v>0</v>
      </c>
      <c r="BW13" s="361">
        <f t="shared" si="41"/>
        <v>0</v>
      </c>
      <c r="BX13" s="361">
        <f t="shared" si="42"/>
        <v>0</v>
      </c>
      <c r="BY13" s="169"/>
      <c r="BZ13" s="358"/>
      <c r="CA13" s="359"/>
      <c r="CB13" s="361">
        <f t="shared" si="43"/>
        <v>0</v>
      </c>
      <c r="CC13" s="361">
        <f t="shared" si="44"/>
        <v>0</v>
      </c>
      <c r="CD13" s="361">
        <f t="shared" si="45"/>
        <v>0</v>
      </c>
      <c r="CE13" s="169"/>
      <c r="CF13" s="358"/>
      <c r="CG13" s="359"/>
      <c r="CH13" s="361">
        <f t="shared" si="46"/>
        <v>0</v>
      </c>
      <c r="CI13" s="361">
        <f t="shared" si="47"/>
        <v>0</v>
      </c>
      <c r="CJ13" s="361">
        <f t="shared" si="48"/>
        <v>0</v>
      </c>
      <c r="CK13" s="169"/>
      <c r="CL13" s="127"/>
    </row>
    <row r="14" spans="1:90" s="365" customFormat="1" ht="18" customHeight="1">
      <c r="A14" s="123"/>
      <c r="B14" s="123"/>
      <c r="C14" s="123"/>
      <c r="D14" s="124"/>
      <c r="E14" s="228"/>
      <c r="F14" s="128"/>
      <c r="G14" s="130"/>
      <c r="H14" s="359"/>
      <c r="I14" s="361"/>
      <c r="J14" s="361"/>
      <c r="K14" s="358"/>
      <c r="L14" s="359"/>
      <c r="M14" s="361" t="str">
        <f t="shared" si="13"/>
        <v/>
      </c>
      <c r="N14" s="358"/>
      <c r="O14" s="363"/>
      <c r="P14" s="441">
        <f t="shared" si="14"/>
        <v>0</v>
      </c>
      <c r="Q14" s="441">
        <f t="shared" si="15"/>
        <v>0</v>
      </c>
      <c r="R14" s="441">
        <f t="shared" si="16"/>
        <v>0</v>
      </c>
      <c r="S14" s="441">
        <f t="shared" si="17"/>
        <v>0</v>
      </c>
      <c r="T14" s="442"/>
      <c r="U14" s="442"/>
      <c r="V14" s="363"/>
      <c r="W14" s="358"/>
      <c r="X14" s="363"/>
      <c r="Y14" s="441">
        <f t="shared" si="49"/>
        <v>0</v>
      </c>
      <c r="Z14" s="441">
        <f t="shared" si="18"/>
        <v>0</v>
      </c>
      <c r="AA14" s="441">
        <f t="shared" si="19"/>
        <v>0</v>
      </c>
      <c r="AB14" s="441">
        <f t="shared" si="20"/>
        <v>0</v>
      </c>
      <c r="AC14" s="169"/>
      <c r="AD14" s="169"/>
      <c r="AE14" s="169"/>
      <c r="AF14" s="363"/>
      <c r="AG14" s="358"/>
      <c r="AH14" s="363"/>
      <c r="AI14" s="441">
        <f t="shared" si="21"/>
        <v>0</v>
      </c>
      <c r="AJ14" s="441">
        <f t="shared" si="22"/>
        <v>0</v>
      </c>
      <c r="AK14" s="441">
        <f t="shared" si="23"/>
        <v>0</v>
      </c>
      <c r="AL14" s="169"/>
      <c r="AM14" s="362"/>
      <c r="AN14" s="359"/>
      <c r="AO14" s="361">
        <f t="shared" si="24"/>
        <v>0</v>
      </c>
      <c r="AP14" s="361">
        <f t="shared" si="25"/>
        <v>0</v>
      </c>
      <c r="AQ14" s="361">
        <f t="shared" si="26"/>
        <v>0</v>
      </c>
      <c r="AR14" s="362"/>
      <c r="AS14" s="359"/>
      <c r="AT14" s="361">
        <f t="shared" si="27"/>
        <v>0</v>
      </c>
      <c r="AU14" s="361">
        <f t="shared" si="28"/>
        <v>0</v>
      </c>
      <c r="AV14" s="361">
        <f t="shared" si="29"/>
        <v>0</v>
      </c>
      <c r="AW14" s="362"/>
      <c r="AX14" s="359"/>
      <c r="AY14" s="361">
        <f t="shared" si="30"/>
        <v>0</v>
      </c>
      <c r="AZ14" s="361">
        <f t="shared" si="31"/>
        <v>0</v>
      </c>
      <c r="BA14" s="361">
        <f t="shared" si="32"/>
        <v>0</v>
      </c>
      <c r="BB14" s="358"/>
      <c r="BC14" s="359"/>
      <c r="BD14" s="361">
        <f t="shared" si="50"/>
        <v>0</v>
      </c>
      <c r="BE14" s="361">
        <f t="shared" si="33"/>
        <v>0</v>
      </c>
      <c r="BF14" s="358"/>
      <c r="BG14" s="359"/>
      <c r="BH14" s="361">
        <f t="shared" si="34"/>
        <v>0</v>
      </c>
      <c r="BI14" s="361">
        <f t="shared" si="51"/>
        <v>0</v>
      </c>
      <c r="BJ14" s="358"/>
      <c r="BK14" s="127"/>
      <c r="BL14" s="443" t="str">
        <f t="shared" si="35"/>
        <v/>
      </c>
      <c r="BM14" s="359"/>
      <c r="BN14" s="361">
        <f t="shared" si="36"/>
        <v>0</v>
      </c>
      <c r="BO14" s="361">
        <f t="shared" si="37"/>
        <v>0</v>
      </c>
      <c r="BP14" s="358"/>
      <c r="BQ14" s="363"/>
      <c r="BR14" s="441">
        <f t="shared" si="38"/>
        <v>0</v>
      </c>
      <c r="BS14" s="441">
        <f t="shared" si="39"/>
        <v>0</v>
      </c>
      <c r="BT14" s="359"/>
      <c r="BU14" s="359"/>
      <c r="BV14" s="361">
        <f t="shared" si="40"/>
        <v>0</v>
      </c>
      <c r="BW14" s="361">
        <f t="shared" si="41"/>
        <v>0</v>
      </c>
      <c r="BX14" s="361">
        <f t="shared" si="42"/>
        <v>0</v>
      </c>
      <c r="BY14" s="169"/>
      <c r="BZ14" s="358"/>
      <c r="CA14" s="359"/>
      <c r="CB14" s="361">
        <f t="shared" si="43"/>
        <v>0</v>
      </c>
      <c r="CC14" s="361">
        <f t="shared" si="44"/>
        <v>0</v>
      </c>
      <c r="CD14" s="361">
        <f t="shared" si="45"/>
        <v>0</v>
      </c>
      <c r="CE14" s="169"/>
      <c r="CF14" s="358"/>
      <c r="CG14" s="359"/>
      <c r="CH14" s="361">
        <f t="shared" si="46"/>
        <v>0</v>
      </c>
      <c r="CI14" s="361">
        <f t="shared" si="47"/>
        <v>0</v>
      </c>
      <c r="CJ14" s="361">
        <f t="shared" si="48"/>
        <v>0</v>
      </c>
      <c r="CK14" s="169"/>
      <c r="CL14" s="127"/>
    </row>
    <row r="15" spans="1:90" s="365" customFormat="1" ht="18" customHeight="1">
      <c r="A15" s="123"/>
      <c r="B15" s="123"/>
      <c r="C15" s="123"/>
      <c r="D15" s="124"/>
      <c r="E15" s="228"/>
      <c r="F15" s="128"/>
      <c r="G15" s="130"/>
      <c r="H15" s="359"/>
      <c r="I15" s="361"/>
      <c r="J15" s="361"/>
      <c r="K15" s="358"/>
      <c r="L15" s="359"/>
      <c r="M15" s="361" t="str">
        <f t="shared" si="13"/>
        <v/>
      </c>
      <c r="N15" s="358"/>
      <c r="O15" s="363"/>
      <c r="P15" s="441">
        <f t="shared" si="14"/>
        <v>0</v>
      </c>
      <c r="Q15" s="441">
        <f t="shared" si="15"/>
        <v>0</v>
      </c>
      <c r="R15" s="441">
        <f t="shared" si="16"/>
        <v>0</v>
      </c>
      <c r="S15" s="441">
        <f t="shared" si="17"/>
        <v>0</v>
      </c>
      <c r="T15" s="442"/>
      <c r="U15" s="442"/>
      <c r="V15" s="363"/>
      <c r="W15" s="358"/>
      <c r="X15" s="363"/>
      <c r="Y15" s="441">
        <f t="shared" si="49"/>
        <v>0</v>
      </c>
      <c r="Z15" s="441">
        <f t="shared" si="18"/>
        <v>0</v>
      </c>
      <c r="AA15" s="441">
        <f t="shared" si="19"/>
        <v>0</v>
      </c>
      <c r="AB15" s="441">
        <f t="shared" si="20"/>
        <v>0</v>
      </c>
      <c r="AC15" s="169"/>
      <c r="AD15" s="169"/>
      <c r="AE15" s="169"/>
      <c r="AF15" s="363"/>
      <c r="AG15" s="358"/>
      <c r="AH15" s="363"/>
      <c r="AI15" s="441">
        <f t="shared" si="21"/>
        <v>0</v>
      </c>
      <c r="AJ15" s="441">
        <f t="shared" si="22"/>
        <v>0</v>
      </c>
      <c r="AK15" s="441">
        <f t="shared" si="23"/>
        <v>0</v>
      </c>
      <c r="AL15" s="169"/>
      <c r="AM15" s="362"/>
      <c r="AN15" s="359"/>
      <c r="AO15" s="361">
        <f t="shared" si="24"/>
        <v>0</v>
      </c>
      <c r="AP15" s="361">
        <f t="shared" si="25"/>
        <v>0</v>
      </c>
      <c r="AQ15" s="361">
        <f t="shared" si="26"/>
        <v>0</v>
      </c>
      <c r="AR15" s="362"/>
      <c r="AS15" s="359"/>
      <c r="AT15" s="361">
        <f t="shared" si="27"/>
        <v>0</v>
      </c>
      <c r="AU15" s="361">
        <f t="shared" si="28"/>
        <v>0</v>
      </c>
      <c r="AV15" s="361">
        <f t="shared" si="29"/>
        <v>0</v>
      </c>
      <c r="AW15" s="362"/>
      <c r="AX15" s="359"/>
      <c r="AY15" s="361">
        <f t="shared" si="30"/>
        <v>0</v>
      </c>
      <c r="AZ15" s="361">
        <f t="shared" si="31"/>
        <v>0</v>
      </c>
      <c r="BA15" s="361">
        <f t="shared" si="32"/>
        <v>0</v>
      </c>
      <c r="BB15" s="358"/>
      <c r="BC15" s="359"/>
      <c r="BD15" s="361">
        <f t="shared" si="50"/>
        <v>0</v>
      </c>
      <c r="BE15" s="361">
        <f t="shared" si="33"/>
        <v>0</v>
      </c>
      <c r="BF15" s="358"/>
      <c r="BG15" s="359"/>
      <c r="BH15" s="361">
        <f t="shared" si="34"/>
        <v>0</v>
      </c>
      <c r="BI15" s="361">
        <f t="shared" si="51"/>
        <v>0</v>
      </c>
      <c r="BJ15" s="358"/>
      <c r="BK15" s="127"/>
      <c r="BL15" s="443" t="str">
        <f t="shared" si="35"/>
        <v/>
      </c>
      <c r="BM15" s="359"/>
      <c r="BN15" s="361">
        <f t="shared" si="36"/>
        <v>0</v>
      </c>
      <c r="BO15" s="361">
        <f t="shared" si="37"/>
        <v>0</v>
      </c>
      <c r="BP15" s="358"/>
      <c r="BQ15" s="363"/>
      <c r="BR15" s="441">
        <f t="shared" si="38"/>
        <v>0</v>
      </c>
      <c r="BS15" s="441">
        <f t="shared" si="39"/>
        <v>0</v>
      </c>
      <c r="BT15" s="359"/>
      <c r="BU15" s="359"/>
      <c r="BV15" s="361">
        <f t="shared" si="40"/>
        <v>0</v>
      </c>
      <c r="BW15" s="361">
        <f t="shared" si="41"/>
        <v>0</v>
      </c>
      <c r="BX15" s="361">
        <f t="shared" si="42"/>
        <v>0</v>
      </c>
      <c r="BY15" s="169"/>
      <c r="BZ15" s="358"/>
      <c r="CA15" s="359"/>
      <c r="CB15" s="361">
        <f t="shared" si="43"/>
        <v>0</v>
      </c>
      <c r="CC15" s="361">
        <f t="shared" si="44"/>
        <v>0</v>
      </c>
      <c r="CD15" s="361">
        <f t="shared" si="45"/>
        <v>0</v>
      </c>
      <c r="CE15" s="169"/>
      <c r="CF15" s="358"/>
      <c r="CG15" s="359"/>
      <c r="CH15" s="361">
        <f t="shared" si="46"/>
        <v>0</v>
      </c>
      <c r="CI15" s="361">
        <f t="shared" si="47"/>
        <v>0</v>
      </c>
      <c r="CJ15" s="361">
        <f t="shared" si="48"/>
        <v>0</v>
      </c>
      <c r="CK15" s="169"/>
      <c r="CL15" s="127"/>
    </row>
    <row r="16" spans="1:90" s="365" customFormat="1" ht="18" customHeight="1">
      <c r="A16" s="123"/>
      <c r="B16" s="123"/>
      <c r="C16" s="123"/>
      <c r="D16" s="124"/>
      <c r="E16" s="228"/>
      <c r="F16" s="128"/>
      <c r="G16" s="130"/>
      <c r="H16" s="359"/>
      <c r="I16" s="361"/>
      <c r="J16" s="361"/>
      <c r="K16" s="358"/>
      <c r="L16" s="359"/>
      <c r="M16" s="361" t="str">
        <f t="shared" si="13"/>
        <v/>
      </c>
      <c r="N16" s="358"/>
      <c r="O16" s="363"/>
      <c r="P16" s="441">
        <f t="shared" si="14"/>
        <v>0</v>
      </c>
      <c r="Q16" s="441">
        <f t="shared" si="15"/>
        <v>0</v>
      </c>
      <c r="R16" s="441">
        <f t="shared" si="16"/>
        <v>0</v>
      </c>
      <c r="S16" s="441">
        <f t="shared" si="17"/>
        <v>0</v>
      </c>
      <c r="T16" s="442"/>
      <c r="U16" s="442"/>
      <c r="V16" s="363"/>
      <c r="W16" s="358"/>
      <c r="X16" s="363"/>
      <c r="Y16" s="441">
        <f t="shared" si="49"/>
        <v>0</v>
      </c>
      <c r="Z16" s="441">
        <f t="shared" si="18"/>
        <v>0</v>
      </c>
      <c r="AA16" s="441">
        <f t="shared" si="19"/>
        <v>0</v>
      </c>
      <c r="AB16" s="441">
        <f t="shared" si="20"/>
        <v>0</v>
      </c>
      <c r="AC16" s="169"/>
      <c r="AD16" s="169"/>
      <c r="AE16" s="169"/>
      <c r="AF16" s="363"/>
      <c r="AG16" s="358"/>
      <c r="AH16" s="363"/>
      <c r="AI16" s="441">
        <f t="shared" si="21"/>
        <v>0</v>
      </c>
      <c r="AJ16" s="441">
        <f t="shared" si="22"/>
        <v>0</v>
      </c>
      <c r="AK16" s="441">
        <f t="shared" si="23"/>
        <v>0</v>
      </c>
      <c r="AL16" s="169"/>
      <c r="AM16" s="362"/>
      <c r="AN16" s="359"/>
      <c r="AO16" s="361">
        <f t="shared" si="24"/>
        <v>0</v>
      </c>
      <c r="AP16" s="361">
        <f t="shared" si="25"/>
        <v>0</v>
      </c>
      <c r="AQ16" s="361">
        <f t="shared" si="26"/>
        <v>0</v>
      </c>
      <c r="AR16" s="362"/>
      <c r="AS16" s="359"/>
      <c r="AT16" s="361">
        <f t="shared" si="27"/>
        <v>0</v>
      </c>
      <c r="AU16" s="361">
        <f t="shared" si="28"/>
        <v>0</v>
      </c>
      <c r="AV16" s="361">
        <f t="shared" si="29"/>
        <v>0</v>
      </c>
      <c r="AW16" s="362"/>
      <c r="AX16" s="359"/>
      <c r="AY16" s="361">
        <f t="shared" si="30"/>
        <v>0</v>
      </c>
      <c r="AZ16" s="361">
        <f t="shared" si="31"/>
        <v>0</v>
      </c>
      <c r="BA16" s="361">
        <f t="shared" si="32"/>
        <v>0</v>
      </c>
      <c r="BB16" s="358"/>
      <c r="BC16" s="359"/>
      <c r="BD16" s="361">
        <f t="shared" si="50"/>
        <v>0</v>
      </c>
      <c r="BE16" s="361">
        <f t="shared" si="33"/>
        <v>0</v>
      </c>
      <c r="BF16" s="358"/>
      <c r="BG16" s="359"/>
      <c r="BH16" s="361">
        <f t="shared" si="34"/>
        <v>0</v>
      </c>
      <c r="BI16" s="361">
        <f t="shared" si="51"/>
        <v>0</v>
      </c>
      <c r="BJ16" s="358"/>
      <c r="BK16" s="127"/>
      <c r="BL16" s="443" t="str">
        <f t="shared" si="35"/>
        <v/>
      </c>
      <c r="BM16" s="359"/>
      <c r="BN16" s="361">
        <f t="shared" si="36"/>
        <v>0</v>
      </c>
      <c r="BO16" s="361">
        <f t="shared" si="37"/>
        <v>0</v>
      </c>
      <c r="BP16" s="358"/>
      <c r="BQ16" s="363"/>
      <c r="BR16" s="441">
        <f t="shared" si="38"/>
        <v>0</v>
      </c>
      <c r="BS16" s="441">
        <f t="shared" si="39"/>
        <v>0</v>
      </c>
      <c r="BT16" s="359"/>
      <c r="BU16" s="359"/>
      <c r="BV16" s="361">
        <f t="shared" si="40"/>
        <v>0</v>
      </c>
      <c r="BW16" s="361">
        <f t="shared" si="41"/>
        <v>0</v>
      </c>
      <c r="BX16" s="361">
        <f t="shared" si="42"/>
        <v>0</v>
      </c>
      <c r="BY16" s="169"/>
      <c r="BZ16" s="358"/>
      <c r="CA16" s="359"/>
      <c r="CB16" s="361">
        <f t="shared" si="43"/>
        <v>0</v>
      </c>
      <c r="CC16" s="361">
        <f t="shared" si="44"/>
        <v>0</v>
      </c>
      <c r="CD16" s="361">
        <f t="shared" si="45"/>
        <v>0</v>
      </c>
      <c r="CE16" s="169"/>
      <c r="CF16" s="358"/>
      <c r="CG16" s="359"/>
      <c r="CH16" s="361">
        <f t="shared" si="46"/>
        <v>0</v>
      </c>
      <c r="CI16" s="361">
        <f t="shared" si="47"/>
        <v>0</v>
      </c>
      <c r="CJ16" s="361">
        <f t="shared" si="48"/>
        <v>0</v>
      </c>
      <c r="CK16" s="169"/>
      <c r="CL16" s="127"/>
    </row>
    <row r="17" spans="1:90" s="365" customFormat="1" ht="18" customHeight="1">
      <c r="A17" s="123"/>
      <c r="B17" s="123"/>
      <c r="C17" s="123"/>
      <c r="D17" s="124"/>
      <c r="E17" s="228"/>
      <c r="F17" s="128"/>
      <c r="G17" s="130"/>
      <c r="H17" s="359"/>
      <c r="I17" s="361"/>
      <c r="J17" s="361"/>
      <c r="K17" s="358"/>
      <c r="L17" s="359"/>
      <c r="M17" s="361" t="str">
        <f t="shared" si="13"/>
        <v/>
      </c>
      <c r="N17" s="358"/>
      <c r="O17" s="363"/>
      <c r="P17" s="441">
        <f t="shared" si="14"/>
        <v>0</v>
      </c>
      <c r="Q17" s="441">
        <f t="shared" si="15"/>
        <v>0</v>
      </c>
      <c r="R17" s="441">
        <f t="shared" si="16"/>
        <v>0</v>
      </c>
      <c r="S17" s="441">
        <f t="shared" si="17"/>
        <v>0</v>
      </c>
      <c r="T17" s="442"/>
      <c r="U17" s="442"/>
      <c r="V17" s="363"/>
      <c r="W17" s="358"/>
      <c r="X17" s="363"/>
      <c r="Y17" s="441">
        <f t="shared" si="49"/>
        <v>0</v>
      </c>
      <c r="Z17" s="441">
        <f t="shared" si="18"/>
        <v>0</v>
      </c>
      <c r="AA17" s="441">
        <f t="shared" si="19"/>
        <v>0</v>
      </c>
      <c r="AB17" s="441">
        <f t="shared" si="20"/>
        <v>0</v>
      </c>
      <c r="AC17" s="169"/>
      <c r="AD17" s="169"/>
      <c r="AE17" s="169"/>
      <c r="AF17" s="363"/>
      <c r="AG17" s="358"/>
      <c r="AH17" s="363"/>
      <c r="AI17" s="441">
        <f t="shared" si="21"/>
        <v>0</v>
      </c>
      <c r="AJ17" s="441">
        <f t="shared" si="22"/>
        <v>0</v>
      </c>
      <c r="AK17" s="441">
        <f t="shared" si="23"/>
        <v>0</v>
      </c>
      <c r="AL17" s="169"/>
      <c r="AM17" s="362"/>
      <c r="AN17" s="359"/>
      <c r="AO17" s="361">
        <f t="shared" si="24"/>
        <v>0</v>
      </c>
      <c r="AP17" s="361">
        <f t="shared" si="25"/>
        <v>0</v>
      </c>
      <c r="AQ17" s="361">
        <f t="shared" si="26"/>
        <v>0</v>
      </c>
      <c r="AR17" s="362"/>
      <c r="AS17" s="359"/>
      <c r="AT17" s="361">
        <f t="shared" si="27"/>
        <v>0</v>
      </c>
      <c r="AU17" s="361">
        <f t="shared" si="28"/>
        <v>0</v>
      </c>
      <c r="AV17" s="361">
        <f t="shared" si="29"/>
        <v>0</v>
      </c>
      <c r="AW17" s="362"/>
      <c r="AX17" s="359"/>
      <c r="AY17" s="361">
        <f t="shared" si="30"/>
        <v>0</v>
      </c>
      <c r="AZ17" s="361">
        <f t="shared" si="31"/>
        <v>0</v>
      </c>
      <c r="BA17" s="361">
        <f t="shared" si="32"/>
        <v>0</v>
      </c>
      <c r="BB17" s="358"/>
      <c r="BC17" s="359"/>
      <c r="BD17" s="361">
        <f t="shared" si="50"/>
        <v>0</v>
      </c>
      <c r="BE17" s="361">
        <f t="shared" si="33"/>
        <v>0</v>
      </c>
      <c r="BF17" s="358"/>
      <c r="BG17" s="359"/>
      <c r="BH17" s="361">
        <f t="shared" si="34"/>
        <v>0</v>
      </c>
      <c r="BI17" s="361">
        <f t="shared" si="51"/>
        <v>0</v>
      </c>
      <c r="BJ17" s="358"/>
      <c r="BK17" s="127"/>
      <c r="BL17" s="443" t="str">
        <f t="shared" si="35"/>
        <v/>
      </c>
      <c r="BM17" s="359"/>
      <c r="BN17" s="361">
        <f t="shared" si="36"/>
        <v>0</v>
      </c>
      <c r="BO17" s="361">
        <f t="shared" si="37"/>
        <v>0</v>
      </c>
      <c r="BP17" s="358"/>
      <c r="BQ17" s="363"/>
      <c r="BR17" s="441">
        <f t="shared" si="38"/>
        <v>0</v>
      </c>
      <c r="BS17" s="441">
        <f t="shared" si="39"/>
        <v>0</v>
      </c>
      <c r="BT17" s="359"/>
      <c r="BU17" s="359"/>
      <c r="BV17" s="361">
        <f t="shared" si="40"/>
        <v>0</v>
      </c>
      <c r="BW17" s="361">
        <f t="shared" si="41"/>
        <v>0</v>
      </c>
      <c r="BX17" s="361">
        <f t="shared" si="42"/>
        <v>0</v>
      </c>
      <c r="BY17" s="169"/>
      <c r="BZ17" s="358"/>
      <c r="CA17" s="359"/>
      <c r="CB17" s="361">
        <f t="shared" si="43"/>
        <v>0</v>
      </c>
      <c r="CC17" s="361">
        <f t="shared" si="44"/>
        <v>0</v>
      </c>
      <c r="CD17" s="361">
        <f t="shared" si="45"/>
        <v>0</v>
      </c>
      <c r="CE17" s="169"/>
      <c r="CF17" s="358"/>
      <c r="CG17" s="359"/>
      <c r="CH17" s="361">
        <f t="shared" si="46"/>
        <v>0</v>
      </c>
      <c r="CI17" s="361">
        <f t="shared" si="47"/>
        <v>0</v>
      </c>
      <c r="CJ17" s="361">
        <f t="shared" si="48"/>
        <v>0</v>
      </c>
      <c r="CK17" s="169"/>
      <c r="CL17" s="127"/>
    </row>
    <row r="18" spans="1:90" s="365" customFormat="1" ht="18" customHeight="1">
      <c r="A18" s="123"/>
      <c r="B18" s="123"/>
      <c r="C18" s="123"/>
      <c r="D18" s="124"/>
      <c r="E18" s="228"/>
      <c r="F18" s="128"/>
      <c r="G18" s="130"/>
      <c r="H18" s="359"/>
      <c r="I18" s="361"/>
      <c r="J18" s="361"/>
      <c r="K18" s="358"/>
      <c r="L18" s="359"/>
      <c r="M18" s="361" t="str">
        <f t="shared" si="13"/>
        <v/>
      </c>
      <c r="N18" s="358"/>
      <c r="O18" s="363"/>
      <c r="P18" s="441">
        <f t="shared" si="14"/>
        <v>0</v>
      </c>
      <c r="Q18" s="441">
        <f t="shared" si="15"/>
        <v>0</v>
      </c>
      <c r="R18" s="441">
        <f t="shared" si="16"/>
        <v>0</v>
      </c>
      <c r="S18" s="441">
        <f t="shared" si="17"/>
        <v>0</v>
      </c>
      <c r="T18" s="442"/>
      <c r="U18" s="442"/>
      <c r="V18" s="363"/>
      <c r="W18" s="358"/>
      <c r="X18" s="363"/>
      <c r="Y18" s="441">
        <f t="shared" si="49"/>
        <v>0</v>
      </c>
      <c r="Z18" s="441">
        <f t="shared" si="18"/>
        <v>0</v>
      </c>
      <c r="AA18" s="441">
        <f t="shared" si="19"/>
        <v>0</v>
      </c>
      <c r="AB18" s="441">
        <f t="shared" si="20"/>
        <v>0</v>
      </c>
      <c r="AC18" s="169"/>
      <c r="AD18" s="169"/>
      <c r="AE18" s="169"/>
      <c r="AF18" s="363"/>
      <c r="AG18" s="358"/>
      <c r="AH18" s="363"/>
      <c r="AI18" s="441">
        <f t="shared" si="21"/>
        <v>0</v>
      </c>
      <c r="AJ18" s="441">
        <f t="shared" si="22"/>
        <v>0</v>
      </c>
      <c r="AK18" s="441">
        <f t="shared" si="23"/>
        <v>0</v>
      </c>
      <c r="AL18" s="169"/>
      <c r="AM18" s="362"/>
      <c r="AN18" s="359"/>
      <c r="AO18" s="361">
        <f t="shared" si="24"/>
        <v>0</v>
      </c>
      <c r="AP18" s="361">
        <f t="shared" si="25"/>
        <v>0</v>
      </c>
      <c r="AQ18" s="361">
        <f t="shared" si="26"/>
        <v>0</v>
      </c>
      <c r="AR18" s="362"/>
      <c r="AS18" s="359"/>
      <c r="AT18" s="361">
        <f t="shared" si="27"/>
        <v>0</v>
      </c>
      <c r="AU18" s="361">
        <f t="shared" si="28"/>
        <v>0</v>
      </c>
      <c r="AV18" s="361">
        <f t="shared" si="29"/>
        <v>0</v>
      </c>
      <c r="AW18" s="362"/>
      <c r="AX18" s="359"/>
      <c r="AY18" s="361">
        <f t="shared" si="30"/>
        <v>0</v>
      </c>
      <c r="AZ18" s="361">
        <f t="shared" si="31"/>
        <v>0</v>
      </c>
      <c r="BA18" s="361">
        <f t="shared" si="32"/>
        <v>0</v>
      </c>
      <c r="BB18" s="358"/>
      <c r="BC18" s="359"/>
      <c r="BD18" s="361">
        <f t="shared" si="50"/>
        <v>0</v>
      </c>
      <c r="BE18" s="361">
        <f t="shared" si="33"/>
        <v>0</v>
      </c>
      <c r="BF18" s="358"/>
      <c r="BG18" s="359"/>
      <c r="BH18" s="361">
        <f t="shared" si="34"/>
        <v>0</v>
      </c>
      <c r="BI18" s="361">
        <f t="shared" si="51"/>
        <v>0</v>
      </c>
      <c r="BJ18" s="358"/>
      <c r="BK18" s="127"/>
      <c r="BL18" s="443" t="str">
        <f t="shared" si="35"/>
        <v/>
      </c>
      <c r="BM18" s="359"/>
      <c r="BN18" s="361">
        <f t="shared" si="36"/>
        <v>0</v>
      </c>
      <c r="BO18" s="361">
        <f t="shared" si="37"/>
        <v>0</v>
      </c>
      <c r="BP18" s="358"/>
      <c r="BQ18" s="363"/>
      <c r="BR18" s="441">
        <f t="shared" si="38"/>
        <v>0</v>
      </c>
      <c r="BS18" s="441">
        <f t="shared" si="39"/>
        <v>0</v>
      </c>
      <c r="BT18" s="359"/>
      <c r="BU18" s="359"/>
      <c r="BV18" s="361">
        <f t="shared" si="40"/>
        <v>0</v>
      </c>
      <c r="BW18" s="361">
        <f t="shared" si="41"/>
        <v>0</v>
      </c>
      <c r="BX18" s="361">
        <f t="shared" si="42"/>
        <v>0</v>
      </c>
      <c r="BY18" s="169"/>
      <c r="BZ18" s="358"/>
      <c r="CA18" s="359"/>
      <c r="CB18" s="361">
        <f t="shared" si="43"/>
        <v>0</v>
      </c>
      <c r="CC18" s="361">
        <f t="shared" si="44"/>
        <v>0</v>
      </c>
      <c r="CD18" s="361">
        <f t="shared" si="45"/>
        <v>0</v>
      </c>
      <c r="CE18" s="169"/>
      <c r="CF18" s="358"/>
      <c r="CG18" s="359"/>
      <c r="CH18" s="361">
        <f t="shared" si="46"/>
        <v>0</v>
      </c>
      <c r="CI18" s="361">
        <f t="shared" si="47"/>
        <v>0</v>
      </c>
      <c r="CJ18" s="361">
        <f t="shared" si="48"/>
        <v>0</v>
      </c>
      <c r="CK18" s="169"/>
      <c r="CL18" s="127"/>
    </row>
    <row r="19" spans="1:90" s="365" customFormat="1" ht="18" customHeight="1">
      <c r="A19" s="123"/>
      <c r="B19" s="123"/>
      <c r="C19" s="123"/>
      <c r="D19" s="124"/>
      <c r="E19" s="228"/>
      <c r="F19" s="128"/>
      <c r="G19" s="130"/>
      <c r="H19" s="359"/>
      <c r="I19" s="361"/>
      <c r="J19" s="361"/>
      <c r="K19" s="358"/>
      <c r="L19" s="359"/>
      <c r="M19" s="361" t="str">
        <f t="shared" si="13"/>
        <v/>
      </c>
      <c r="N19" s="358"/>
      <c r="O19" s="363"/>
      <c r="P19" s="441">
        <f t="shared" si="14"/>
        <v>0</v>
      </c>
      <c r="Q19" s="441">
        <f t="shared" si="15"/>
        <v>0</v>
      </c>
      <c r="R19" s="441">
        <f t="shared" si="16"/>
        <v>0</v>
      </c>
      <c r="S19" s="441">
        <f t="shared" si="17"/>
        <v>0</v>
      </c>
      <c r="T19" s="442"/>
      <c r="U19" s="442"/>
      <c r="V19" s="363"/>
      <c r="W19" s="358"/>
      <c r="X19" s="363"/>
      <c r="Y19" s="441">
        <f t="shared" si="49"/>
        <v>0</v>
      </c>
      <c r="Z19" s="441">
        <f t="shared" si="18"/>
        <v>0</v>
      </c>
      <c r="AA19" s="441">
        <f t="shared" si="19"/>
        <v>0</v>
      </c>
      <c r="AB19" s="441">
        <f t="shared" si="20"/>
        <v>0</v>
      </c>
      <c r="AC19" s="169"/>
      <c r="AD19" s="169"/>
      <c r="AE19" s="169"/>
      <c r="AF19" s="363"/>
      <c r="AG19" s="358"/>
      <c r="AH19" s="363"/>
      <c r="AI19" s="441">
        <f t="shared" si="21"/>
        <v>0</v>
      </c>
      <c r="AJ19" s="441">
        <f t="shared" si="22"/>
        <v>0</v>
      </c>
      <c r="AK19" s="441">
        <f t="shared" si="23"/>
        <v>0</v>
      </c>
      <c r="AL19" s="169"/>
      <c r="AM19" s="362"/>
      <c r="AN19" s="359"/>
      <c r="AO19" s="361">
        <f t="shared" si="24"/>
        <v>0</v>
      </c>
      <c r="AP19" s="361">
        <f t="shared" si="25"/>
        <v>0</v>
      </c>
      <c r="AQ19" s="361">
        <f t="shared" si="26"/>
        <v>0</v>
      </c>
      <c r="AR19" s="362"/>
      <c r="AS19" s="359"/>
      <c r="AT19" s="361">
        <f t="shared" si="27"/>
        <v>0</v>
      </c>
      <c r="AU19" s="361">
        <f t="shared" si="28"/>
        <v>0</v>
      </c>
      <c r="AV19" s="361">
        <f t="shared" si="29"/>
        <v>0</v>
      </c>
      <c r="AW19" s="362"/>
      <c r="AX19" s="359"/>
      <c r="AY19" s="361">
        <f t="shared" si="30"/>
        <v>0</v>
      </c>
      <c r="AZ19" s="361">
        <f t="shared" si="31"/>
        <v>0</v>
      </c>
      <c r="BA19" s="361">
        <f t="shared" si="32"/>
        <v>0</v>
      </c>
      <c r="BB19" s="358"/>
      <c r="BC19" s="359"/>
      <c r="BD19" s="361">
        <f t="shared" si="50"/>
        <v>0</v>
      </c>
      <c r="BE19" s="361">
        <f t="shared" si="33"/>
        <v>0</v>
      </c>
      <c r="BF19" s="358"/>
      <c r="BG19" s="359"/>
      <c r="BH19" s="361">
        <f t="shared" si="34"/>
        <v>0</v>
      </c>
      <c r="BI19" s="361">
        <f t="shared" si="51"/>
        <v>0</v>
      </c>
      <c r="BJ19" s="358"/>
      <c r="BK19" s="127"/>
      <c r="BL19" s="443" t="str">
        <f t="shared" si="35"/>
        <v/>
      </c>
      <c r="BM19" s="359"/>
      <c r="BN19" s="361">
        <f t="shared" si="36"/>
        <v>0</v>
      </c>
      <c r="BO19" s="361">
        <f t="shared" si="37"/>
        <v>0</v>
      </c>
      <c r="BP19" s="358"/>
      <c r="BQ19" s="363"/>
      <c r="BR19" s="441">
        <f t="shared" si="38"/>
        <v>0</v>
      </c>
      <c r="BS19" s="441">
        <f t="shared" si="39"/>
        <v>0</v>
      </c>
      <c r="BT19" s="359"/>
      <c r="BU19" s="359"/>
      <c r="BV19" s="361">
        <f t="shared" si="40"/>
        <v>0</v>
      </c>
      <c r="BW19" s="361">
        <f t="shared" si="41"/>
        <v>0</v>
      </c>
      <c r="BX19" s="361">
        <f t="shared" si="42"/>
        <v>0</v>
      </c>
      <c r="BY19" s="169"/>
      <c r="BZ19" s="358"/>
      <c r="CA19" s="359"/>
      <c r="CB19" s="361">
        <f t="shared" si="43"/>
        <v>0</v>
      </c>
      <c r="CC19" s="361">
        <f t="shared" si="44"/>
        <v>0</v>
      </c>
      <c r="CD19" s="361">
        <f t="shared" si="45"/>
        <v>0</v>
      </c>
      <c r="CE19" s="169"/>
      <c r="CF19" s="358"/>
      <c r="CG19" s="359"/>
      <c r="CH19" s="361">
        <f t="shared" si="46"/>
        <v>0</v>
      </c>
      <c r="CI19" s="361">
        <f t="shared" si="47"/>
        <v>0</v>
      </c>
      <c r="CJ19" s="361">
        <f t="shared" si="48"/>
        <v>0</v>
      </c>
      <c r="CK19" s="169"/>
      <c r="CL19" s="127"/>
    </row>
    <row r="20" spans="1:90" s="365" customFormat="1" ht="18" customHeight="1">
      <c r="A20" s="123"/>
      <c r="B20" s="123"/>
      <c r="C20" s="123"/>
      <c r="D20" s="124"/>
      <c r="E20" s="228"/>
      <c r="F20" s="128"/>
      <c r="G20" s="130"/>
      <c r="H20" s="359"/>
      <c r="I20" s="361"/>
      <c r="J20" s="361"/>
      <c r="K20" s="358"/>
      <c r="L20" s="359"/>
      <c r="M20" s="361" t="str">
        <f t="shared" si="13"/>
        <v/>
      </c>
      <c r="N20" s="358"/>
      <c r="O20" s="363"/>
      <c r="P20" s="441">
        <f t="shared" si="14"/>
        <v>0</v>
      </c>
      <c r="Q20" s="441">
        <f t="shared" si="15"/>
        <v>0</v>
      </c>
      <c r="R20" s="441">
        <f t="shared" si="16"/>
        <v>0</v>
      </c>
      <c r="S20" s="441">
        <f t="shared" si="17"/>
        <v>0</v>
      </c>
      <c r="T20" s="442"/>
      <c r="U20" s="442"/>
      <c r="V20" s="363"/>
      <c r="W20" s="358"/>
      <c r="X20" s="363"/>
      <c r="Y20" s="441">
        <f t="shared" si="49"/>
        <v>0</v>
      </c>
      <c r="Z20" s="441">
        <f t="shared" si="18"/>
        <v>0</v>
      </c>
      <c r="AA20" s="441">
        <f t="shared" si="19"/>
        <v>0</v>
      </c>
      <c r="AB20" s="441">
        <f t="shared" si="20"/>
        <v>0</v>
      </c>
      <c r="AC20" s="169"/>
      <c r="AD20" s="169"/>
      <c r="AE20" s="169"/>
      <c r="AF20" s="363"/>
      <c r="AG20" s="358"/>
      <c r="AH20" s="363"/>
      <c r="AI20" s="441">
        <f t="shared" si="21"/>
        <v>0</v>
      </c>
      <c r="AJ20" s="441">
        <f t="shared" si="22"/>
        <v>0</v>
      </c>
      <c r="AK20" s="441">
        <f t="shared" si="23"/>
        <v>0</v>
      </c>
      <c r="AL20" s="169"/>
      <c r="AM20" s="362"/>
      <c r="AN20" s="359"/>
      <c r="AO20" s="361">
        <f t="shared" si="24"/>
        <v>0</v>
      </c>
      <c r="AP20" s="361">
        <f t="shared" si="25"/>
        <v>0</v>
      </c>
      <c r="AQ20" s="361">
        <f t="shared" si="26"/>
        <v>0</v>
      </c>
      <c r="AR20" s="362"/>
      <c r="AS20" s="359"/>
      <c r="AT20" s="361">
        <f t="shared" si="27"/>
        <v>0</v>
      </c>
      <c r="AU20" s="361">
        <f t="shared" si="28"/>
        <v>0</v>
      </c>
      <c r="AV20" s="361">
        <f t="shared" si="29"/>
        <v>0</v>
      </c>
      <c r="AW20" s="362"/>
      <c r="AX20" s="359"/>
      <c r="AY20" s="361">
        <f t="shared" si="30"/>
        <v>0</v>
      </c>
      <c r="AZ20" s="361">
        <f t="shared" si="31"/>
        <v>0</v>
      </c>
      <c r="BA20" s="361">
        <f t="shared" si="32"/>
        <v>0</v>
      </c>
      <c r="BB20" s="358"/>
      <c r="BC20" s="359"/>
      <c r="BD20" s="361">
        <f t="shared" si="50"/>
        <v>0</v>
      </c>
      <c r="BE20" s="361">
        <f t="shared" si="33"/>
        <v>0</v>
      </c>
      <c r="BF20" s="358"/>
      <c r="BG20" s="359"/>
      <c r="BH20" s="361">
        <f t="shared" si="34"/>
        <v>0</v>
      </c>
      <c r="BI20" s="361">
        <f t="shared" si="51"/>
        <v>0</v>
      </c>
      <c r="BJ20" s="358"/>
      <c r="BK20" s="127"/>
      <c r="BL20" s="443" t="str">
        <f t="shared" si="35"/>
        <v/>
      </c>
      <c r="BM20" s="359"/>
      <c r="BN20" s="361">
        <f t="shared" si="36"/>
        <v>0</v>
      </c>
      <c r="BO20" s="361">
        <f t="shared" si="37"/>
        <v>0</v>
      </c>
      <c r="BP20" s="358"/>
      <c r="BQ20" s="363"/>
      <c r="BR20" s="441">
        <f t="shared" si="38"/>
        <v>0</v>
      </c>
      <c r="BS20" s="441">
        <f t="shared" si="39"/>
        <v>0</v>
      </c>
      <c r="BT20" s="359"/>
      <c r="BU20" s="359"/>
      <c r="BV20" s="361">
        <f t="shared" si="40"/>
        <v>0</v>
      </c>
      <c r="BW20" s="361">
        <f t="shared" si="41"/>
        <v>0</v>
      </c>
      <c r="BX20" s="361">
        <f t="shared" si="42"/>
        <v>0</v>
      </c>
      <c r="BY20" s="169"/>
      <c r="BZ20" s="358"/>
      <c r="CA20" s="359"/>
      <c r="CB20" s="361">
        <f t="shared" si="43"/>
        <v>0</v>
      </c>
      <c r="CC20" s="361">
        <f t="shared" si="44"/>
        <v>0</v>
      </c>
      <c r="CD20" s="361">
        <f t="shared" si="45"/>
        <v>0</v>
      </c>
      <c r="CE20" s="169"/>
      <c r="CF20" s="358"/>
      <c r="CG20" s="359"/>
      <c r="CH20" s="361">
        <f t="shared" si="46"/>
        <v>0</v>
      </c>
      <c r="CI20" s="361">
        <f t="shared" si="47"/>
        <v>0</v>
      </c>
      <c r="CJ20" s="361">
        <f t="shared" si="48"/>
        <v>0</v>
      </c>
      <c r="CK20" s="169"/>
      <c r="CL20" s="127"/>
    </row>
    <row r="21" spans="1:90" s="365" customFormat="1" ht="18" customHeight="1">
      <c r="A21" s="123"/>
      <c r="B21" s="123"/>
      <c r="C21" s="123"/>
      <c r="D21" s="124"/>
      <c r="E21" s="228"/>
      <c r="F21" s="128"/>
      <c r="G21" s="130"/>
      <c r="H21" s="359"/>
      <c r="I21" s="361"/>
      <c r="J21" s="361"/>
      <c r="K21" s="358"/>
      <c r="L21" s="359"/>
      <c r="M21" s="361" t="str">
        <f t="shared" si="13"/>
        <v/>
      </c>
      <c r="N21" s="358"/>
      <c r="O21" s="363"/>
      <c r="P21" s="441">
        <f t="shared" si="14"/>
        <v>0</v>
      </c>
      <c r="Q21" s="441">
        <f t="shared" si="15"/>
        <v>0</v>
      </c>
      <c r="R21" s="441">
        <f t="shared" si="16"/>
        <v>0</v>
      </c>
      <c r="S21" s="441">
        <f t="shared" si="17"/>
        <v>0</v>
      </c>
      <c r="T21" s="442"/>
      <c r="U21" s="442"/>
      <c r="V21" s="363"/>
      <c r="W21" s="358"/>
      <c r="X21" s="363"/>
      <c r="Y21" s="441">
        <f t="shared" si="49"/>
        <v>0</v>
      </c>
      <c r="Z21" s="441">
        <f t="shared" si="18"/>
        <v>0</v>
      </c>
      <c r="AA21" s="441">
        <f t="shared" si="19"/>
        <v>0</v>
      </c>
      <c r="AB21" s="441">
        <f t="shared" si="20"/>
        <v>0</v>
      </c>
      <c r="AC21" s="169"/>
      <c r="AD21" s="169"/>
      <c r="AE21" s="169"/>
      <c r="AF21" s="363"/>
      <c r="AG21" s="358"/>
      <c r="AH21" s="363"/>
      <c r="AI21" s="441">
        <f t="shared" si="21"/>
        <v>0</v>
      </c>
      <c r="AJ21" s="441">
        <f t="shared" si="22"/>
        <v>0</v>
      </c>
      <c r="AK21" s="441">
        <f t="shared" si="23"/>
        <v>0</v>
      </c>
      <c r="AL21" s="169"/>
      <c r="AM21" s="362"/>
      <c r="AN21" s="359"/>
      <c r="AO21" s="361">
        <f t="shared" si="24"/>
        <v>0</v>
      </c>
      <c r="AP21" s="361">
        <f t="shared" si="25"/>
        <v>0</v>
      </c>
      <c r="AQ21" s="361">
        <f t="shared" si="26"/>
        <v>0</v>
      </c>
      <c r="AR21" s="362"/>
      <c r="AS21" s="359"/>
      <c r="AT21" s="361">
        <f t="shared" si="27"/>
        <v>0</v>
      </c>
      <c r="AU21" s="361">
        <f t="shared" si="28"/>
        <v>0</v>
      </c>
      <c r="AV21" s="361">
        <f t="shared" si="29"/>
        <v>0</v>
      </c>
      <c r="AW21" s="362"/>
      <c r="AX21" s="359"/>
      <c r="AY21" s="361">
        <f t="shared" si="30"/>
        <v>0</v>
      </c>
      <c r="AZ21" s="361">
        <f t="shared" si="31"/>
        <v>0</v>
      </c>
      <c r="BA21" s="361">
        <f t="shared" si="32"/>
        <v>0</v>
      </c>
      <c r="BB21" s="358"/>
      <c r="BC21" s="359"/>
      <c r="BD21" s="361">
        <f t="shared" si="50"/>
        <v>0</v>
      </c>
      <c r="BE21" s="361">
        <f t="shared" si="33"/>
        <v>0</v>
      </c>
      <c r="BF21" s="358"/>
      <c r="BG21" s="359"/>
      <c r="BH21" s="361">
        <f t="shared" si="34"/>
        <v>0</v>
      </c>
      <c r="BI21" s="361">
        <f t="shared" si="51"/>
        <v>0</v>
      </c>
      <c r="BJ21" s="358"/>
      <c r="BK21" s="127"/>
      <c r="BL21" s="443" t="str">
        <f t="shared" si="35"/>
        <v/>
      </c>
      <c r="BM21" s="359"/>
      <c r="BN21" s="361">
        <f t="shared" si="36"/>
        <v>0</v>
      </c>
      <c r="BO21" s="361">
        <f t="shared" si="37"/>
        <v>0</v>
      </c>
      <c r="BP21" s="358"/>
      <c r="BQ21" s="363"/>
      <c r="BR21" s="441">
        <f t="shared" si="38"/>
        <v>0</v>
      </c>
      <c r="BS21" s="441">
        <f t="shared" si="39"/>
        <v>0</v>
      </c>
      <c r="BT21" s="359"/>
      <c r="BU21" s="359"/>
      <c r="BV21" s="361">
        <f t="shared" si="40"/>
        <v>0</v>
      </c>
      <c r="BW21" s="361">
        <f t="shared" si="41"/>
        <v>0</v>
      </c>
      <c r="BX21" s="361">
        <f t="shared" si="42"/>
        <v>0</v>
      </c>
      <c r="BY21" s="169"/>
      <c r="BZ21" s="358"/>
      <c r="CA21" s="359"/>
      <c r="CB21" s="361">
        <f t="shared" si="43"/>
        <v>0</v>
      </c>
      <c r="CC21" s="361">
        <f t="shared" si="44"/>
        <v>0</v>
      </c>
      <c r="CD21" s="361">
        <f t="shared" si="45"/>
        <v>0</v>
      </c>
      <c r="CE21" s="169"/>
      <c r="CF21" s="358"/>
      <c r="CG21" s="359"/>
      <c r="CH21" s="361">
        <f t="shared" si="46"/>
        <v>0</v>
      </c>
      <c r="CI21" s="361">
        <f t="shared" si="47"/>
        <v>0</v>
      </c>
      <c r="CJ21" s="361">
        <f t="shared" si="48"/>
        <v>0</v>
      </c>
      <c r="CK21" s="169"/>
      <c r="CL21" s="127"/>
    </row>
    <row r="22" spans="1:90" s="365" customFormat="1" ht="18" customHeight="1">
      <c r="A22" s="123"/>
      <c r="B22" s="123"/>
      <c r="C22" s="123"/>
      <c r="D22" s="124"/>
      <c r="E22" s="228"/>
      <c r="F22" s="128"/>
      <c r="G22" s="130"/>
      <c r="H22" s="359"/>
      <c r="I22" s="361"/>
      <c r="J22" s="361"/>
      <c r="K22" s="358"/>
      <c r="L22" s="359"/>
      <c r="M22" s="361" t="str">
        <f t="shared" si="13"/>
        <v/>
      </c>
      <c r="N22" s="358"/>
      <c r="O22" s="363"/>
      <c r="P22" s="441">
        <f t="shared" si="14"/>
        <v>0</v>
      </c>
      <c r="Q22" s="441">
        <f t="shared" si="15"/>
        <v>0</v>
      </c>
      <c r="R22" s="441">
        <f t="shared" si="16"/>
        <v>0</v>
      </c>
      <c r="S22" s="441">
        <f t="shared" si="17"/>
        <v>0</v>
      </c>
      <c r="T22" s="442"/>
      <c r="U22" s="442"/>
      <c r="V22" s="363"/>
      <c r="W22" s="358"/>
      <c r="X22" s="363"/>
      <c r="Y22" s="441">
        <f t="shared" si="49"/>
        <v>0</v>
      </c>
      <c r="Z22" s="441">
        <f t="shared" si="18"/>
        <v>0</v>
      </c>
      <c r="AA22" s="441">
        <f t="shared" si="19"/>
        <v>0</v>
      </c>
      <c r="AB22" s="441">
        <f t="shared" si="20"/>
        <v>0</v>
      </c>
      <c r="AC22" s="169"/>
      <c r="AD22" s="169"/>
      <c r="AE22" s="169"/>
      <c r="AF22" s="363"/>
      <c r="AG22" s="358"/>
      <c r="AH22" s="363"/>
      <c r="AI22" s="441">
        <f t="shared" si="21"/>
        <v>0</v>
      </c>
      <c r="AJ22" s="441">
        <f t="shared" si="22"/>
        <v>0</v>
      </c>
      <c r="AK22" s="441">
        <f t="shared" si="23"/>
        <v>0</v>
      </c>
      <c r="AL22" s="169"/>
      <c r="AM22" s="362"/>
      <c r="AN22" s="359"/>
      <c r="AO22" s="361">
        <f t="shared" si="24"/>
        <v>0</v>
      </c>
      <c r="AP22" s="361">
        <f t="shared" si="25"/>
        <v>0</v>
      </c>
      <c r="AQ22" s="361">
        <f t="shared" si="26"/>
        <v>0</v>
      </c>
      <c r="AR22" s="362"/>
      <c r="AS22" s="359"/>
      <c r="AT22" s="361">
        <f t="shared" si="27"/>
        <v>0</v>
      </c>
      <c r="AU22" s="361">
        <f t="shared" si="28"/>
        <v>0</v>
      </c>
      <c r="AV22" s="361">
        <f t="shared" si="29"/>
        <v>0</v>
      </c>
      <c r="AW22" s="362"/>
      <c r="AX22" s="359"/>
      <c r="AY22" s="361">
        <f t="shared" si="30"/>
        <v>0</v>
      </c>
      <c r="AZ22" s="361">
        <f t="shared" si="31"/>
        <v>0</v>
      </c>
      <c r="BA22" s="361">
        <f t="shared" si="32"/>
        <v>0</v>
      </c>
      <c r="BB22" s="358"/>
      <c r="BC22" s="359"/>
      <c r="BD22" s="361">
        <f t="shared" si="50"/>
        <v>0</v>
      </c>
      <c r="BE22" s="361">
        <f t="shared" si="33"/>
        <v>0</v>
      </c>
      <c r="BF22" s="358"/>
      <c r="BG22" s="359"/>
      <c r="BH22" s="361">
        <f t="shared" si="34"/>
        <v>0</v>
      </c>
      <c r="BI22" s="361">
        <f t="shared" si="51"/>
        <v>0</v>
      </c>
      <c r="BJ22" s="358"/>
      <c r="BK22" s="127"/>
      <c r="BL22" s="443" t="str">
        <f t="shared" si="35"/>
        <v/>
      </c>
      <c r="BM22" s="359"/>
      <c r="BN22" s="361">
        <f t="shared" si="36"/>
        <v>0</v>
      </c>
      <c r="BO22" s="361">
        <f t="shared" si="37"/>
        <v>0</v>
      </c>
      <c r="BP22" s="358"/>
      <c r="BQ22" s="363"/>
      <c r="BR22" s="441">
        <f t="shared" si="38"/>
        <v>0</v>
      </c>
      <c r="BS22" s="441">
        <f t="shared" si="39"/>
        <v>0</v>
      </c>
      <c r="BT22" s="359"/>
      <c r="BU22" s="359"/>
      <c r="BV22" s="361">
        <f t="shared" si="40"/>
        <v>0</v>
      </c>
      <c r="BW22" s="361">
        <f t="shared" si="41"/>
        <v>0</v>
      </c>
      <c r="BX22" s="361">
        <f t="shared" si="42"/>
        <v>0</v>
      </c>
      <c r="BY22" s="169"/>
      <c r="BZ22" s="358"/>
      <c r="CA22" s="359"/>
      <c r="CB22" s="361">
        <f t="shared" si="43"/>
        <v>0</v>
      </c>
      <c r="CC22" s="361">
        <f t="shared" si="44"/>
        <v>0</v>
      </c>
      <c r="CD22" s="361">
        <f t="shared" si="45"/>
        <v>0</v>
      </c>
      <c r="CE22" s="169"/>
      <c r="CF22" s="358"/>
      <c r="CG22" s="359"/>
      <c r="CH22" s="361">
        <f t="shared" si="46"/>
        <v>0</v>
      </c>
      <c r="CI22" s="361">
        <f t="shared" si="47"/>
        <v>0</v>
      </c>
      <c r="CJ22" s="361">
        <f t="shared" si="48"/>
        <v>0</v>
      </c>
      <c r="CK22" s="169"/>
      <c r="CL22" s="127"/>
    </row>
    <row r="23" spans="1:90" s="365" customFormat="1" ht="18" customHeight="1">
      <c r="A23" s="123"/>
      <c r="B23" s="123"/>
      <c r="C23" s="123"/>
      <c r="D23" s="124"/>
      <c r="E23" s="228"/>
      <c r="F23" s="128"/>
      <c r="G23" s="130"/>
      <c r="H23" s="359"/>
      <c r="I23" s="361"/>
      <c r="J23" s="361"/>
      <c r="K23" s="358"/>
      <c r="L23" s="359"/>
      <c r="M23" s="361" t="str">
        <f t="shared" si="13"/>
        <v/>
      </c>
      <c r="N23" s="358"/>
      <c r="O23" s="363"/>
      <c r="P23" s="441">
        <f t="shared" si="14"/>
        <v>0</v>
      </c>
      <c r="Q23" s="441">
        <f t="shared" si="15"/>
        <v>0</v>
      </c>
      <c r="R23" s="441">
        <f t="shared" si="16"/>
        <v>0</v>
      </c>
      <c r="S23" s="441">
        <f t="shared" si="17"/>
        <v>0</v>
      </c>
      <c r="T23" s="442"/>
      <c r="U23" s="442"/>
      <c r="V23" s="363"/>
      <c r="W23" s="358"/>
      <c r="X23" s="363"/>
      <c r="Y23" s="441">
        <f t="shared" si="49"/>
        <v>0</v>
      </c>
      <c r="Z23" s="441">
        <f t="shared" si="18"/>
        <v>0</v>
      </c>
      <c r="AA23" s="441">
        <f t="shared" si="19"/>
        <v>0</v>
      </c>
      <c r="AB23" s="441">
        <f t="shared" si="20"/>
        <v>0</v>
      </c>
      <c r="AC23" s="169"/>
      <c r="AD23" s="169"/>
      <c r="AE23" s="169"/>
      <c r="AF23" s="363"/>
      <c r="AG23" s="358"/>
      <c r="AH23" s="363"/>
      <c r="AI23" s="441">
        <f t="shared" si="21"/>
        <v>0</v>
      </c>
      <c r="AJ23" s="441">
        <f t="shared" si="22"/>
        <v>0</v>
      </c>
      <c r="AK23" s="441">
        <f t="shared" si="23"/>
        <v>0</v>
      </c>
      <c r="AL23" s="169"/>
      <c r="AM23" s="362"/>
      <c r="AN23" s="359"/>
      <c r="AO23" s="361">
        <f t="shared" si="24"/>
        <v>0</v>
      </c>
      <c r="AP23" s="361">
        <f t="shared" si="25"/>
        <v>0</v>
      </c>
      <c r="AQ23" s="361">
        <f t="shared" si="26"/>
        <v>0</v>
      </c>
      <c r="AR23" s="362"/>
      <c r="AS23" s="359"/>
      <c r="AT23" s="361">
        <f t="shared" si="27"/>
        <v>0</v>
      </c>
      <c r="AU23" s="361">
        <f t="shared" si="28"/>
        <v>0</v>
      </c>
      <c r="AV23" s="361">
        <f t="shared" si="29"/>
        <v>0</v>
      </c>
      <c r="AW23" s="362"/>
      <c r="AX23" s="359"/>
      <c r="AY23" s="361">
        <f t="shared" si="30"/>
        <v>0</v>
      </c>
      <c r="AZ23" s="361">
        <f t="shared" si="31"/>
        <v>0</v>
      </c>
      <c r="BA23" s="361">
        <f t="shared" si="32"/>
        <v>0</v>
      </c>
      <c r="BB23" s="358"/>
      <c r="BC23" s="359"/>
      <c r="BD23" s="361">
        <f t="shared" si="50"/>
        <v>0</v>
      </c>
      <c r="BE23" s="361">
        <f t="shared" si="33"/>
        <v>0</v>
      </c>
      <c r="BF23" s="358"/>
      <c r="BG23" s="359"/>
      <c r="BH23" s="361">
        <f t="shared" si="34"/>
        <v>0</v>
      </c>
      <c r="BI23" s="361">
        <f t="shared" si="51"/>
        <v>0</v>
      </c>
      <c r="BJ23" s="358"/>
      <c r="BK23" s="127"/>
      <c r="BL23" s="443" t="str">
        <f t="shared" si="35"/>
        <v/>
      </c>
      <c r="BM23" s="359"/>
      <c r="BN23" s="361">
        <f t="shared" si="36"/>
        <v>0</v>
      </c>
      <c r="BO23" s="361">
        <f t="shared" si="37"/>
        <v>0</v>
      </c>
      <c r="BP23" s="358"/>
      <c r="BQ23" s="363"/>
      <c r="BR23" s="441">
        <f t="shared" si="38"/>
        <v>0</v>
      </c>
      <c r="BS23" s="441">
        <f t="shared" si="39"/>
        <v>0</v>
      </c>
      <c r="BT23" s="359"/>
      <c r="BU23" s="359"/>
      <c r="BV23" s="361">
        <f t="shared" si="40"/>
        <v>0</v>
      </c>
      <c r="BW23" s="361">
        <f t="shared" si="41"/>
        <v>0</v>
      </c>
      <c r="BX23" s="361">
        <f t="shared" si="42"/>
        <v>0</v>
      </c>
      <c r="BY23" s="169"/>
      <c r="BZ23" s="358"/>
      <c r="CA23" s="359"/>
      <c r="CB23" s="361">
        <f t="shared" si="43"/>
        <v>0</v>
      </c>
      <c r="CC23" s="361">
        <f t="shared" si="44"/>
        <v>0</v>
      </c>
      <c r="CD23" s="361">
        <f t="shared" si="45"/>
        <v>0</v>
      </c>
      <c r="CE23" s="169"/>
      <c r="CF23" s="358"/>
      <c r="CG23" s="359"/>
      <c r="CH23" s="361">
        <f t="shared" si="46"/>
        <v>0</v>
      </c>
      <c r="CI23" s="361">
        <f t="shared" si="47"/>
        <v>0</v>
      </c>
      <c r="CJ23" s="361">
        <f t="shared" si="48"/>
        <v>0</v>
      </c>
      <c r="CK23" s="169"/>
      <c r="CL23" s="127"/>
    </row>
    <row r="24" spans="1:90" s="365" customFormat="1" ht="18" customHeight="1">
      <c r="A24" s="123"/>
      <c r="B24" s="123"/>
      <c r="C24" s="123"/>
      <c r="D24" s="124"/>
      <c r="E24" s="228"/>
      <c r="F24" s="128"/>
      <c r="G24" s="130"/>
      <c r="H24" s="359"/>
      <c r="I24" s="361"/>
      <c r="J24" s="361"/>
      <c r="K24" s="358"/>
      <c r="L24" s="359"/>
      <c r="M24" s="361" t="str">
        <f t="shared" si="13"/>
        <v/>
      </c>
      <c r="N24" s="358"/>
      <c r="O24" s="363"/>
      <c r="P24" s="441">
        <f t="shared" si="14"/>
        <v>0</v>
      </c>
      <c r="Q24" s="441">
        <f t="shared" si="15"/>
        <v>0</v>
      </c>
      <c r="R24" s="441">
        <f t="shared" si="16"/>
        <v>0</v>
      </c>
      <c r="S24" s="441">
        <f t="shared" si="17"/>
        <v>0</v>
      </c>
      <c r="T24" s="442"/>
      <c r="U24" s="442"/>
      <c r="V24" s="363"/>
      <c r="W24" s="358"/>
      <c r="X24" s="363"/>
      <c r="Y24" s="441">
        <f t="shared" si="49"/>
        <v>0</v>
      </c>
      <c r="Z24" s="441">
        <f t="shared" si="18"/>
        <v>0</v>
      </c>
      <c r="AA24" s="441">
        <f t="shared" si="19"/>
        <v>0</v>
      </c>
      <c r="AB24" s="441">
        <f t="shared" si="20"/>
        <v>0</v>
      </c>
      <c r="AC24" s="169"/>
      <c r="AD24" s="169"/>
      <c r="AE24" s="169"/>
      <c r="AF24" s="363"/>
      <c r="AG24" s="358"/>
      <c r="AH24" s="363"/>
      <c r="AI24" s="441">
        <f t="shared" si="21"/>
        <v>0</v>
      </c>
      <c r="AJ24" s="441">
        <f t="shared" si="22"/>
        <v>0</v>
      </c>
      <c r="AK24" s="441">
        <f t="shared" si="23"/>
        <v>0</v>
      </c>
      <c r="AL24" s="169"/>
      <c r="AM24" s="362"/>
      <c r="AN24" s="359"/>
      <c r="AO24" s="361">
        <f t="shared" si="24"/>
        <v>0</v>
      </c>
      <c r="AP24" s="361">
        <f t="shared" si="25"/>
        <v>0</v>
      </c>
      <c r="AQ24" s="361">
        <f t="shared" si="26"/>
        <v>0</v>
      </c>
      <c r="AR24" s="362"/>
      <c r="AS24" s="359"/>
      <c r="AT24" s="361">
        <f t="shared" si="27"/>
        <v>0</v>
      </c>
      <c r="AU24" s="361">
        <f t="shared" si="28"/>
        <v>0</v>
      </c>
      <c r="AV24" s="361">
        <f t="shared" si="29"/>
        <v>0</v>
      </c>
      <c r="AW24" s="362"/>
      <c r="AX24" s="359"/>
      <c r="AY24" s="361">
        <f t="shared" si="30"/>
        <v>0</v>
      </c>
      <c r="AZ24" s="361">
        <f t="shared" si="31"/>
        <v>0</v>
      </c>
      <c r="BA24" s="361">
        <f t="shared" si="32"/>
        <v>0</v>
      </c>
      <c r="BB24" s="358"/>
      <c r="BC24" s="359"/>
      <c r="BD24" s="361">
        <f t="shared" si="50"/>
        <v>0</v>
      </c>
      <c r="BE24" s="361">
        <f t="shared" si="33"/>
        <v>0</v>
      </c>
      <c r="BF24" s="358"/>
      <c r="BG24" s="359"/>
      <c r="BH24" s="361">
        <f t="shared" si="34"/>
        <v>0</v>
      </c>
      <c r="BI24" s="361">
        <f t="shared" si="51"/>
        <v>0</v>
      </c>
      <c r="BJ24" s="358"/>
      <c r="BK24" s="127"/>
      <c r="BL24" s="443" t="str">
        <f t="shared" si="35"/>
        <v/>
      </c>
      <c r="BM24" s="359"/>
      <c r="BN24" s="361">
        <f t="shared" si="36"/>
        <v>0</v>
      </c>
      <c r="BO24" s="361">
        <f t="shared" si="37"/>
        <v>0</v>
      </c>
      <c r="BP24" s="358"/>
      <c r="BQ24" s="363"/>
      <c r="BR24" s="441">
        <f t="shared" si="38"/>
        <v>0</v>
      </c>
      <c r="BS24" s="441">
        <f t="shared" si="39"/>
        <v>0</v>
      </c>
      <c r="BT24" s="359"/>
      <c r="BU24" s="359"/>
      <c r="BV24" s="361">
        <f t="shared" si="40"/>
        <v>0</v>
      </c>
      <c r="BW24" s="361">
        <f t="shared" si="41"/>
        <v>0</v>
      </c>
      <c r="BX24" s="361">
        <f t="shared" si="42"/>
        <v>0</v>
      </c>
      <c r="BY24" s="169"/>
      <c r="BZ24" s="358"/>
      <c r="CA24" s="359"/>
      <c r="CB24" s="361">
        <f t="shared" si="43"/>
        <v>0</v>
      </c>
      <c r="CC24" s="361">
        <f t="shared" si="44"/>
        <v>0</v>
      </c>
      <c r="CD24" s="361">
        <f t="shared" si="45"/>
        <v>0</v>
      </c>
      <c r="CE24" s="169"/>
      <c r="CF24" s="358"/>
      <c r="CG24" s="359"/>
      <c r="CH24" s="361">
        <f t="shared" si="46"/>
        <v>0</v>
      </c>
      <c r="CI24" s="361">
        <f t="shared" si="47"/>
        <v>0</v>
      </c>
      <c r="CJ24" s="361">
        <f t="shared" si="48"/>
        <v>0</v>
      </c>
      <c r="CK24" s="169"/>
      <c r="CL24" s="127"/>
    </row>
    <row r="25" spans="1:90" s="365" customFormat="1" ht="18" customHeight="1">
      <c r="A25" s="123"/>
      <c r="B25" s="123"/>
      <c r="C25" s="123"/>
      <c r="D25" s="124"/>
      <c r="E25" s="228"/>
      <c r="F25" s="128"/>
      <c r="G25" s="130"/>
      <c r="H25" s="359"/>
      <c r="I25" s="361"/>
      <c r="J25" s="361"/>
      <c r="K25" s="358"/>
      <c r="L25" s="359"/>
      <c r="M25" s="361" t="str">
        <f t="shared" si="13"/>
        <v/>
      </c>
      <c r="N25" s="358"/>
      <c r="O25" s="363"/>
      <c r="P25" s="441">
        <f t="shared" si="14"/>
        <v>0</v>
      </c>
      <c r="Q25" s="441">
        <f t="shared" si="15"/>
        <v>0</v>
      </c>
      <c r="R25" s="441">
        <f t="shared" si="16"/>
        <v>0</v>
      </c>
      <c r="S25" s="441">
        <f t="shared" si="17"/>
        <v>0</v>
      </c>
      <c r="T25" s="442"/>
      <c r="U25" s="442"/>
      <c r="V25" s="363"/>
      <c r="W25" s="358"/>
      <c r="X25" s="363"/>
      <c r="Y25" s="441">
        <f t="shared" si="49"/>
        <v>0</v>
      </c>
      <c r="Z25" s="441">
        <f t="shared" si="18"/>
        <v>0</v>
      </c>
      <c r="AA25" s="441">
        <f t="shared" si="19"/>
        <v>0</v>
      </c>
      <c r="AB25" s="441">
        <f t="shared" si="20"/>
        <v>0</v>
      </c>
      <c r="AC25" s="169"/>
      <c r="AD25" s="169"/>
      <c r="AE25" s="169"/>
      <c r="AF25" s="363"/>
      <c r="AG25" s="358"/>
      <c r="AH25" s="363"/>
      <c r="AI25" s="441">
        <f t="shared" si="21"/>
        <v>0</v>
      </c>
      <c r="AJ25" s="441">
        <f t="shared" si="22"/>
        <v>0</v>
      </c>
      <c r="AK25" s="441">
        <f t="shared" si="23"/>
        <v>0</v>
      </c>
      <c r="AL25" s="169"/>
      <c r="AM25" s="362"/>
      <c r="AN25" s="359"/>
      <c r="AO25" s="361">
        <f t="shared" si="24"/>
        <v>0</v>
      </c>
      <c r="AP25" s="361">
        <f t="shared" si="25"/>
        <v>0</v>
      </c>
      <c r="AQ25" s="361">
        <f t="shared" si="26"/>
        <v>0</v>
      </c>
      <c r="AR25" s="362"/>
      <c r="AS25" s="359"/>
      <c r="AT25" s="361">
        <f t="shared" si="27"/>
        <v>0</v>
      </c>
      <c r="AU25" s="361">
        <f t="shared" si="28"/>
        <v>0</v>
      </c>
      <c r="AV25" s="361">
        <f t="shared" si="29"/>
        <v>0</v>
      </c>
      <c r="AW25" s="362"/>
      <c r="AX25" s="359"/>
      <c r="AY25" s="361">
        <f t="shared" si="30"/>
        <v>0</v>
      </c>
      <c r="AZ25" s="361">
        <f t="shared" si="31"/>
        <v>0</v>
      </c>
      <c r="BA25" s="361">
        <f t="shared" si="32"/>
        <v>0</v>
      </c>
      <c r="BB25" s="358"/>
      <c r="BC25" s="359"/>
      <c r="BD25" s="361">
        <f t="shared" si="50"/>
        <v>0</v>
      </c>
      <c r="BE25" s="361">
        <f t="shared" si="33"/>
        <v>0</v>
      </c>
      <c r="BF25" s="358"/>
      <c r="BG25" s="359"/>
      <c r="BH25" s="361">
        <f t="shared" si="34"/>
        <v>0</v>
      </c>
      <c r="BI25" s="361">
        <f t="shared" si="51"/>
        <v>0</v>
      </c>
      <c r="BJ25" s="358"/>
      <c r="BK25" s="127"/>
      <c r="BL25" s="443" t="str">
        <f t="shared" si="35"/>
        <v/>
      </c>
      <c r="BM25" s="359"/>
      <c r="BN25" s="361">
        <f t="shared" si="36"/>
        <v>0</v>
      </c>
      <c r="BO25" s="361">
        <f t="shared" si="37"/>
        <v>0</v>
      </c>
      <c r="BP25" s="358"/>
      <c r="BQ25" s="363"/>
      <c r="BR25" s="441">
        <f t="shared" si="38"/>
        <v>0</v>
      </c>
      <c r="BS25" s="441">
        <f t="shared" si="39"/>
        <v>0</v>
      </c>
      <c r="BT25" s="359"/>
      <c r="BU25" s="359"/>
      <c r="BV25" s="361">
        <f t="shared" si="40"/>
        <v>0</v>
      </c>
      <c r="BW25" s="361">
        <f t="shared" si="41"/>
        <v>0</v>
      </c>
      <c r="BX25" s="361">
        <f t="shared" si="42"/>
        <v>0</v>
      </c>
      <c r="BY25" s="169"/>
      <c r="BZ25" s="358"/>
      <c r="CA25" s="359"/>
      <c r="CB25" s="361">
        <f t="shared" si="43"/>
        <v>0</v>
      </c>
      <c r="CC25" s="361">
        <f t="shared" si="44"/>
        <v>0</v>
      </c>
      <c r="CD25" s="361">
        <f t="shared" si="45"/>
        <v>0</v>
      </c>
      <c r="CE25" s="169"/>
      <c r="CF25" s="358"/>
      <c r="CG25" s="359"/>
      <c r="CH25" s="361">
        <f t="shared" si="46"/>
        <v>0</v>
      </c>
      <c r="CI25" s="361">
        <f t="shared" si="47"/>
        <v>0</v>
      </c>
      <c r="CJ25" s="361">
        <f t="shared" si="48"/>
        <v>0</v>
      </c>
      <c r="CK25" s="169"/>
      <c r="CL25" s="127"/>
    </row>
    <row r="26" spans="1:90" s="365" customFormat="1" ht="18" customHeight="1">
      <c r="A26" s="123"/>
      <c r="B26" s="123"/>
      <c r="C26" s="123"/>
      <c r="D26" s="124"/>
      <c r="E26" s="228"/>
      <c r="F26" s="128"/>
      <c r="G26" s="130"/>
      <c r="H26" s="359"/>
      <c r="I26" s="361"/>
      <c r="J26" s="361"/>
      <c r="K26" s="358"/>
      <c r="L26" s="359"/>
      <c r="M26" s="361" t="str">
        <f t="shared" si="13"/>
        <v/>
      </c>
      <c r="N26" s="358"/>
      <c r="O26" s="363"/>
      <c r="P26" s="441">
        <f t="shared" si="14"/>
        <v>0</v>
      </c>
      <c r="Q26" s="441">
        <f t="shared" si="15"/>
        <v>0</v>
      </c>
      <c r="R26" s="441">
        <f t="shared" si="16"/>
        <v>0</v>
      </c>
      <c r="S26" s="441">
        <f t="shared" si="17"/>
        <v>0</v>
      </c>
      <c r="T26" s="442"/>
      <c r="U26" s="442"/>
      <c r="V26" s="363"/>
      <c r="W26" s="358"/>
      <c r="X26" s="363"/>
      <c r="Y26" s="441">
        <f t="shared" si="49"/>
        <v>0</v>
      </c>
      <c r="Z26" s="441">
        <f t="shared" si="18"/>
        <v>0</v>
      </c>
      <c r="AA26" s="441">
        <f t="shared" si="19"/>
        <v>0</v>
      </c>
      <c r="AB26" s="441">
        <f t="shared" si="20"/>
        <v>0</v>
      </c>
      <c r="AC26" s="169"/>
      <c r="AD26" s="169"/>
      <c r="AE26" s="169"/>
      <c r="AF26" s="363"/>
      <c r="AG26" s="358"/>
      <c r="AH26" s="363"/>
      <c r="AI26" s="441">
        <f t="shared" si="21"/>
        <v>0</v>
      </c>
      <c r="AJ26" s="441">
        <f t="shared" si="22"/>
        <v>0</v>
      </c>
      <c r="AK26" s="441">
        <f t="shared" si="23"/>
        <v>0</v>
      </c>
      <c r="AL26" s="169"/>
      <c r="AM26" s="362"/>
      <c r="AN26" s="359"/>
      <c r="AO26" s="361">
        <f t="shared" si="24"/>
        <v>0</v>
      </c>
      <c r="AP26" s="361">
        <f t="shared" si="25"/>
        <v>0</v>
      </c>
      <c r="AQ26" s="361">
        <f t="shared" si="26"/>
        <v>0</v>
      </c>
      <c r="AR26" s="362"/>
      <c r="AS26" s="359"/>
      <c r="AT26" s="361">
        <f t="shared" si="27"/>
        <v>0</v>
      </c>
      <c r="AU26" s="361">
        <f t="shared" si="28"/>
        <v>0</v>
      </c>
      <c r="AV26" s="361">
        <f t="shared" si="29"/>
        <v>0</v>
      </c>
      <c r="AW26" s="362"/>
      <c r="AX26" s="359"/>
      <c r="AY26" s="361">
        <f t="shared" si="30"/>
        <v>0</v>
      </c>
      <c r="AZ26" s="361">
        <f t="shared" si="31"/>
        <v>0</v>
      </c>
      <c r="BA26" s="361">
        <f t="shared" si="32"/>
        <v>0</v>
      </c>
      <c r="BB26" s="358"/>
      <c r="BC26" s="359"/>
      <c r="BD26" s="361">
        <f t="shared" si="50"/>
        <v>0</v>
      </c>
      <c r="BE26" s="361">
        <f t="shared" si="33"/>
        <v>0</v>
      </c>
      <c r="BF26" s="358"/>
      <c r="BG26" s="359"/>
      <c r="BH26" s="361">
        <f t="shared" si="34"/>
        <v>0</v>
      </c>
      <c r="BI26" s="361">
        <f t="shared" si="51"/>
        <v>0</v>
      </c>
      <c r="BJ26" s="358"/>
      <c r="BK26" s="127"/>
      <c r="BL26" s="443" t="str">
        <f t="shared" si="35"/>
        <v/>
      </c>
      <c r="BM26" s="359"/>
      <c r="BN26" s="361">
        <f t="shared" si="36"/>
        <v>0</v>
      </c>
      <c r="BO26" s="361">
        <f t="shared" si="37"/>
        <v>0</v>
      </c>
      <c r="BP26" s="358"/>
      <c r="BQ26" s="363"/>
      <c r="BR26" s="441">
        <f t="shared" si="38"/>
        <v>0</v>
      </c>
      <c r="BS26" s="441">
        <f t="shared" si="39"/>
        <v>0</v>
      </c>
      <c r="BT26" s="359"/>
      <c r="BU26" s="359"/>
      <c r="BV26" s="361">
        <f t="shared" si="40"/>
        <v>0</v>
      </c>
      <c r="BW26" s="361">
        <f t="shared" si="41"/>
        <v>0</v>
      </c>
      <c r="BX26" s="361">
        <f t="shared" si="42"/>
        <v>0</v>
      </c>
      <c r="BY26" s="229"/>
      <c r="BZ26" s="358"/>
      <c r="CA26" s="359"/>
      <c r="CB26" s="361">
        <f t="shared" si="43"/>
        <v>0</v>
      </c>
      <c r="CC26" s="361">
        <f t="shared" si="44"/>
        <v>0</v>
      </c>
      <c r="CD26" s="361">
        <f t="shared" si="45"/>
        <v>0</v>
      </c>
      <c r="CE26" s="169"/>
      <c r="CF26" s="358"/>
      <c r="CG26" s="359"/>
      <c r="CH26" s="361">
        <f t="shared" si="46"/>
        <v>0</v>
      </c>
      <c r="CI26" s="361">
        <f t="shared" si="47"/>
        <v>0</v>
      </c>
      <c r="CJ26" s="361">
        <f t="shared" si="48"/>
        <v>0</v>
      </c>
      <c r="CK26" s="169"/>
      <c r="CL26" s="127"/>
    </row>
    <row r="27" spans="1:90" s="365" customFormat="1" ht="18" customHeight="1">
      <c r="A27" s="123"/>
      <c r="B27" s="123"/>
      <c r="C27" s="123"/>
      <c r="D27" s="124"/>
      <c r="E27" s="228"/>
      <c r="F27" s="128"/>
      <c r="G27" s="130"/>
      <c r="H27" s="359"/>
      <c r="I27" s="361"/>
      <c r="J27" s="361"/>
      <c r="K27" s="358"/>
      <c r="L27" s="359"/>
      <c r="M27" s="361" t="str">
        <f t="shared" si="13"/>
        <v/>
      </c>
      <c r="N27" s="358"/>
      <c r="O27" s="363"/>
      <c r="P27" s="441">
        <f t="shared" si="14"/>
        <v>0</v>
      </c>
      <c r="Q27" s="441">
        <f t="shared" si="15"/>
        <v>0</v>
      </c>
      <c r="R27" s="441">
        <f t="shared" si="16"/>
        <v>0</v>
      </c>
      <c r="S27" s="441">
        <f t="shared" si="17"/>
        <v>0</v>
      </c>
      <c r="T27" s="442"/>
      <c r="U27" s="442"/>
      <c r="V27" s="363"/>
      <c r="W27" s="358"/>
      <c r="X27" s="363"/>
      <c r="Y27" s="441">
        <f t="shared" si="49"/>
        <v>0</v>
      </c>
      <c r="Z27" s="441">
        <f t="shared" si="18"/>
        <v>0</v>
      </c>
      <c r="AA27" s="441">
        <f t="shared" si="19"/>
        <v>0</v>
      </c>
      <c r="AB27" s="441">
        <f t="shared" si="20"/>
        <v>0</v>
      </c>
      <c r="AC27" s="169"/>
      <c r="AD27" s="169"/>
      <c r="AE27" s="169"/>
      <c r="AF27" s="363"/>
      <c r="AG27" s="358"/>
      <c r="AH27" s="363"/>
      <c r="AI27" s="441">
        <f t="shared" si="21"/>
        <v>0</v>
      </c>
      <c r="AJ27" s="441">
        <f t="shared" si="22"/>
        <v>0</v>
      </c>
      <c r="AK27" s="441">
        <f t="shared" si="23"/>
        <v>0</v>
      </c>
      <c r="AL27" s="169"/>
      <c r="AM27" s="362"/>
      <c r="AN27" s="359"/>
      <c r="AO27" s="361">
        <f t="shared" si="24"/>
        <v>0</v>
      </c>
      <c r="AP27" s="361">
        <f t="shared" si="25"/>
        <v>0</v>
      </c>
      <c r="AQ27" s="361">
        <f t="shared" si="26"/>
        <v>0</v>
      </c>
      <c r="AR27" s="362"/>
      <c r="AS27" s="359"/>
      <c r="AT27" s="361">
        <f t="shared" si="27"/>
        <v>0</v>
      </c>
      <c r="AU27" s="361">
        <f t="shared" si="28"/>
        <v>0</v>
      </c>
      <c r="AV27" s="361">
        <f t="shared" si="29"/>
        <v>0</v>
      </c>
      <c r="AW27" s="362"/>
      <c r="AX27" s="359"/>
      <c r="AY27" s="361">
        <f t="shared" si="30"/>
        <v>0</v>
      </c>
      <c r="AZ27" s="361">
        <f t="shared" si="31"/>
        <v>0</v>
      </c>
      <c r="BA27" s="361">
        <f t="shared" si="32"/>
        <v>0</v>
      </c>
      <c r="BB27" s="358"/>
      <c r="BC27" s="359"/>
      <c r="BD27" s="361">
        <f t="shared" si="50"/>
        <v>0</v>
      </c>
      <c r="BE27" s="361">
        <f t="shared" si="33"/>
        <v>0</v>
      </c>
      <c r="BF27" s="358"/>
      <c r="BG27" s="359"/>
      <c r="BH27" s="361">
        <f t="shared" si="34"/>
        <v>0</v>
      </c>
      <c r="BI27" s="361">
        <f t="shared" si="51"/>
        <v>0</v>
      </c>
      <c r="BJ27" s="358"/>
      <c r="BK27" s="127"/>
      <c r="BL27" s="443" t="str">
        <f t="shared" si="35"/>
        <v/>
      </c>
      <c r="BM27" s="359"/>
      <c r="BN27" s="361">
        <f t="shared" si="36"/>
        <v>0</v>
      </c>
      <c r="BO27" s="361">
        <f t="shared" si="37"/>
        <v>0</v>
      </c>
      <c r="BP27" s="358"/>
      <c r="BQ27" s="363"/>
      <c r="BR27" s="441">
        <f t="shared" si="38"/>
        <v>0</v>
      </c>
      <c r="BS27" s="441">
        <f t="shared" si="39"/>
        <v>0</v>
      </c>
      <c r="BT27" s="359"/>
      <c r="BU27" s="359"/>
      <c r="BV27" s="361">
        <f t="shared" si="40"/>
        <v>0</v>
      </c>
      <c r="BW27" s="361">
        <f t="shared" si="41"/>
        <v>0</v>
      </c>
      <c r="BX27" s="361">
        <f t="shared" si="42"/>
        <v>0</v>
      </c>
      <c r="BY27" s="169"/>
      <c r="BZ27" s="358"/>
      <c r="CA27" s="359"/>
      <c r="CB27" s="361">
        <f t="shared" si="43"/>
        <v>0</v>
      </c>
      <c r="CC27" s="361">
        <f t="shared" si="44"/>
        <v>0</v>
      </c>
      <c r="CD27" s="361">
        <f t="shared" si="45"/>
        <v>0</v>
      </c>
      <c r="CE27" s="169"/>
      <c r="CF27" s="358"/>
      <c r="CG27" s="359"/>
      <c r="CH27" s="361">
        <f t="shared" si="46"/>
        <v>0</v>
      </c>
      <c r="CI27" s="361">
        <f t="shared" si="47"/>
        <v>0</v>
      </c>
      <c r="CJ27" s="361">
        <f t="shared" si="48"/>
        <v>0</v>
      </c>
      <c r="CK27" s="169"/>
      <c r="CL27" s="127"/>
    </row>
    <row r="28" spans="1:90" s="365" customFormat="1" ht="18" customHeight="1">
      <c r="A28" s="123"/>
      <c r="B28" s="123"/>
      <c r="C28" s="123"/>
      <c r="D28" s="124"/>
      <c r="E28" s="228"/>
      <c r="F28" s="128"/>
      <c r="G28" s="130"/>
      <c r="H28" s="359"/>
      <c r="I28" s="361"/>
      <c r="J28" s="361"/>
      <c r="K28" s="358"/>
      <c r="L28" s="359"/>
      <c r="M28" s="361" t="str">
        <f t="shared" si="13"/>
        <v/>
      </c>
      <c r="N28" s="358"/>
      <c r="O28" s="363"/>
      <c r="P28" s="441">
        <f t="shared" si="14"/>
        <v>0</v>
      </c>
      <c r="Q28" s="441">
        <f t="shared" si="15"/>
        <v>0</v>
      </c>
      <c r="R28" s="441">
        <f t="shared" si="16"/>
        <v>0</v>
      </c>
      <c r="S28" s="441">
        <f t="shared" si="17"/>
        <v>0</v>
      </c>
      <c r="T28" s="442"/>
      <c r="U28" s="442"/>
      <c r="V28" s="363"/>
      <c r="W28" s="358"/>
      <c r="X28" s="363"/>
      <c r="Y28" s="441">
        <f t="shared" si="49"/>
        <v>0</v>
      </c>
      <c r="Z28" s="441">
        <f t="shared" si="18"/>
        <v>0</v>
      </c>
      <c r="AA28" s="441">
        <f t="shared" si="19"/>
        <v>0</v>
      </c>
      <c r="AB28" s="441">
        <f t="shared" si="20"/>
        <v>0</v>
      </c>
      <c r="AC28" s="169"/>
      <c r="AD28" s="169"/>
      <c r="AE28" s="169"/>
      <c r="AF28" s="363"/>
      <c r="AG28" s="358"/>
      <c r="AH28" s="363"/>
      <c r="AI28" s="441">
        <f t="shared" si="21"/>
        <v>0</v>
      </c>
      <c r="AJ28" s="441">
        <f t="shared" si="22"/>
        <v>0</v>
      </c>
      <c r="AK28" s="441">
        <f t="shared" si="23"/>
        <v>0</v>
      </c>
      <c r="AL28" s="169"/>
      <c r="AM28" s="362"/>
      <c r="AN28" s="359"/>
      <c r="AO28" s="361">
        <f t="shared" si="24"/>
        <v>0</v>
      </c>
      <c r="AP28" s="361">
        <f t="shared" si="25"/>
        <v>0</v>
      </c>
      <c r="AQ28" s="361">
        <f t="shared" si="26"/>
        <v>0</v>
      </c>
      <c r="AR28" s="362"/>
      <c r="AS28" s="359"/>
      <c r="AT28" s="361">
        <f t="shared" si="27"/>
        <v>0</v>
      </c>
      <c r="AU28" s="361">
        <f t="shared" si="28"/>
        <v>0</v>
      </c>
      <c r="AV28" s="361">
        <f t="shared" si="29"/>
        <v>0</v>
      </c>
      <c r="AW28" s="362"/>
      <c r="AX28" s="359"/>
      <c r="AY28" s="361">
        <f t="shared" si="30"/>
        <v>0</v>
      </c>
      <c r="AZ28" s="361">
        <f t="shared" si="31"/>
        <v>0</v>
      </c>
      <c r="BA28" s="361">
        <f t="shared" si="32"/>
        <v>0</v>
      </c>
      <c r="BB28" s="358"/>
      <c r="BC28" s="359"/>
      <c r="BD28" s="361">
        <f t="shared" si="50"/>
        <v>0</v>
      </c>
      <c r="BE28" s="361">
        <f t="shared" si="33"/>
        <v>0</v>
      </c>
      <c r="BF28" s="358"/>
      <c r="BG28" s="359"/>
      <c r="BH28" s="361">
        <f t="shared" si="34"/>
        <v>0</v>
      </c>
      <c r="BI28" s="361">
        <f t="shared" si="51"/>
        <v>0</v>
      </c>
      <c r="BJ28" s="358"/>
      <c r="BK28" s="127"/>
      <c r="BL28" s="443" t="str">
        <f t="shared" si="35"/>
        <v/>
      </c>
      <c r="BM28" s="359"/>
      <c r="BN28" s="361">
        <f t="shared" si="36"/>
        <v>0</v>
      </c>
      <c r="BO28" s="361">
        <f t="shared" si="37"/>
        <v>0</v>
      </c>
      <c r="BP28" s="358"/>
      <c r="BQ28" s="363"/>
      <c r="BR28" s="441">
        <f t="shared" si="38"/>
        <v>0</v>
      </c>
      <c r="BS28" s="441">
        <f t="shared" si="39"/>
        <v>0</v>
      </c>
      <c r="BT28" s="359"/>
      <c r="BU28" s="359"/>
      <c r="BV28" s="361">
        <f t="shared" si="40"/>
        <v>0</v>
      </c>
      <c r="BW28" s="361">
        <f t="shared" si="41"/>
        <v>0</v>
      </c>
      <c r="BX28" s="361">
        <f t="shared" si="42"/>
        <v>0</v>
      </c>
      <c r="BY28" s="169"/>
      <c r="BZ28" s="358"/>
      <c r="CA28" s="359"/>
      <c r="CB28" s="361">
        <f t="shared" si="43"/>
        <v>0</v>
      </c>
      <c r="CC28" s="361">
        <f t="shared" si="44"/>
        <v>0</v>
      </c>
      <c r="CD28" s="361">
        <f t="shared" si="45"/>
        <v>0</v>
      </c>
      <c r="CE28" s="169"/>
      <c r="CF28" s="358"/>
      <c r="CG28" s="359"/>
      <c r="CH28" s="361">
        <f t="shared" si="46"/>
        <v>0</v>
      </c>
      <c r="CI28" s="361">
        <f t="shared" si="47"/>
        <v>0</v>
      </c>
      <c r="CJ28" s="361">
        <f t="shared" si="48"/>
        <v>0</v>
      </c>
      <c r="CK28" s="169"/>
      <c r="CL28" s="127"/>
    </row>
    <row r="29" spans="1:90" s="365" customFormat="1" ht="18" customHeight="1">
      <c r="A29" s="123"/>
      <c r="B29" s="123"/>
      <c r="C29" s="123"/>
      <c r="D29" s="124"/>
      <c r="E29" s="228"/>
      <c r="F29" s="128"/>
      <c r="G29" s="130"/>
      <c r="H29" s="359"/>
      <c r="I29" s="361"/>
      <c r="J29" s="361"/>
      <c r="K29" s="358"/>
      <c r="L29" s="359"/>
      <c r="M29" s="361" t="str">
        <f t="shared" si="13"/>
        <v/>
      </c>
      <c r="N29" s="358"/>
      <c r="O29" s="363"/>
      <c r="P29" s="441">
        <f t="shared" si="14"/>
        <v>0</v>
      </c>
      <c r="Q29" s="441">
        <f t="shared" si="15"/>
        <v>0</v>
      </c>
      <c r="R29" s="441">
        <f t="shared" si="16"/>
        <v>0</v>
      </c>
      <c r="S29" s="441">
        <f t="shared" si="17"/>
        <v>0</v>
      </c>
      <c r="T29" s="442"/>
      <c r="U29" s="442"/>
      <c r="V29" s="363"/>
      <c r="W29" s="358"/>
      <c r="X29" s="363"/>
      <c r="Y29" s="441">
        <f t="shared" si="49"/>
        <v>0</v>
      </c>
      <c r="Z29" s="441">
        <f t="shared" si="18"/>
        <v>0</v>
      </c>
      <c r="AA29" s="441">
        <f t="shared" si="19"/>
        <v>0</v>
      </c>
      <c r="AB29" s="441">
        <f t="shared" si="20"/>
        <v>0</v>
      </c>
      <c r="AC29" s="169"/>
      <c r="AD29" s="169"/>
      <c r="AE29" s="169"/>
      <c r="AF29" s="363"/>
      <c r="AG29" s="358"/>
      <c r="AH29" s="363"/>
      <c r="AI29" s="441">
        <f t="shared" si="21"/>
        <v>0</v>
      </c>
      <c r="AJ29" s="441">
        <f t="shared" si="22"/>
        <v>0</v>
      </c>
      <c r="AK29" s="441">
        <f t="shared" si="23"/>
        <v>0</v>
      </c>
      <c r="AL29" s="169"/>
      <c r="AM29" s="362"/>
      <c r="AN29" s="359"/>
      <c r="AO29" s="361">
        <f t="shared" si="24"/>
        <v>0</v>
      </c>
      <c r="AP29" s="361">
        <f t="shared" si="25"/>
        <v>0</v>
      </c>
      <c r="AQ29" s="361">
        <f t="shared" si="26"/>
        <v>0</v>
      </c>
      <c r="AR29" s="362"/>
      <c r="AS29" s="359"/>
      <c r="AT29" s="361">
        <f t="shared" si="27"/>
        <v>0</v>
      </c>
      <c r="AU29" s="361">
        <f t="shared" si="28"/>
        <v>0</v>
      </c>
      <c r="AV29" s="361">
        <f t="shared" si="29"/>
        <v>0</v>
      </c>
      <c r="AW29" s="362"/>
      <c r="AX29" s="359"/>
      <c r="AY29" s="361">
        <f t="shared" si="30"/>
        <v>0</v>
      </c>
      <c r="AZ29" s="361">
        <f t="shared" si="31"/>
        <v>0</v>
      </c>
      <c r="BA29" s="361">
        <f t="shared" si="32"/>
        <v>0</v>
      </c>
      <c r="BB29" s="358"/>
      <c r="BC29" s="359"/>
      <c r="BD29" s="361">
        <f t="shared" si="50"/>
        <v>0</v>
      </c>
      <c r="BE29" s="361">
        <f t="shared" si="33"/>
        <v>0</v>
      </c>
      <c r="BF29" s="358"/>
      <c r="BG29" s="359"/>
      <c r="BH29" s="361">
        <f t="shared" si="34"/>
        <v>0</v>
      </c>
      <c r="BI29" s="361">
        <f t="shared" si="51"/>
        <v>0</v>
      </c>
      <c r="BJ29" s="358"/>
      <c r="BK29" s="127"/>
      <c r="BL29" s="443" t="str">
        <f t="shared" si="35"/>
        <v/>
      </c>
      <c r="BM29" s="359"/>
      <c r="BN29" s="361">
        <f t="shared" si="36"/>
        <v>0</v>
      </c>
      <c r="BO29" s="361">
        <f t="shared" si="37"/>
        <v>0</v>
      </c>
      <c r="BP29" s="358"/>
      <c r="BQ29" s="363"/>
      <c r="BR29" s="441">
        <f t="shared" si="38"/>
        <v>0</v>
      </c>
      <c r="BS29" s="441">
        <f t="shared" si="39"/>
        <v>0</v>
      </c>
      <c r="BT29" s="359"/>
      <c r="BU29" s="359"/>
      <c r="BV29" s="361">
        <f t="shared" si="40"/>
        <v>0</v>
      </c>
      <c r="BW29" s="361">
        <f t="shared" si="41"/>
        <v>0</v>
      </c>
      <c r="BX29" s="361">
        <f t="shared" si="42"/>
        <v>0</v>
      </c>
      <c r="BY29" s="169"/>
      <c r="BZ29" s="358"/>
      <c r="CA29" s="359"/>
      <c r="CB29" s="361">
        <f t="shared" si="43"/>
        <v>0</v>
      </c>
      <c r="CC29" s="361">
        <f t="shared" si="44"/>
        <v>0</v>
      </c>
      <c r="CD29" s="361">
        <f t="shared" si="45"/>
        <v>0</v>
      </c>
      <c r="CE29" s="169"/>
      <c r="CF29" s="358"/>
      <c r="CG29" s="359"/>
      <c r="CH29" s="361">
        <f t="shared" si="46"/>
        <v>0</v>
      </c>
      <c r="CI29" s="361">
        <f t="shared" si="47"/>
        <v>0</v>
      </c>
      <c r="CJ29" s="361">
        <f t="shared" si="48"/>
        <v>0</v>
      </c>
      <c r="CK29" s="169"/>
      <c r="CL29" s="127"/>
    </row>
    <row r="30" spans="1:90" s="365" customFormat="1" ht="18" customHeight="1">
      <c r="A30" s="123"/>
      <c r="B30" s="123"/>
      <c r="C30" s="123"/>
      <c r="D30" s="124"/>
      <c r="E30" s="228"/>
      <c r="F30" s="128"/>
      <c r="G30" s="130"/>
      <c r="H30" s="359"/>
      <c r="I30" s="361"/>
      <c r="J30" s="361"/>
      <c r="K30" s="358"/>
      <c r="L30" s="359"/>
      <c r="M30" s="361" t="str">
        <f t="shared" si="13"/>
        <v/>
      </c>
      <c r="N30" s="358"/>
      <c r="O30" s="363"/>
      <c r="P30" s="441">
        <f t="shared" si="14"/>
        <v>0</v>
      </c>
      <c r="Q30" s="441">
        <f t="shared" si="15"/>
        <v>0</v>
      </c>
      <c r="R30" s="441">
        <f t="shared" si="16"/>
        <v>0</v>
      </c>
      <c r="S30" s="441">
        <f t="shared" si="17"/>
        <v>0</v>
      </c>
      <c r="T30" s="442"/>
      <c r="U30" s="442"/>
      <c r="V30" s="363"/>
      <c r="W30" s="358"/>
      <c r="X30" s="363"/>
      <c r="Y30" s="441">
        <f t="shared" si="49"/>
        <v>0</v>
      </c>
      <c r="Z30" s="441">
        <f t="shared" si="18"/>
        <v>0</v>
      </c>
      <c r="AA30" s="441">
        <f t="shared" si="19"/>
        <v>0</v>
      </c>
      <c r="AB30" s="441">
        <f t="shared" si="20"/>
        <v>0</v>
      </c>
      <c r="AC30" s="169"/>
      <c r="AD30" s="169"/>
      <c r="AE30" s="169"/>
      <c r="AF30" s="363"/>
      <c r="AG30" s="358"/>
      <c r="AH30" s="363"/>
      <c r="AI30" s="441">
        <f t="shared" si="21"/>
        <v>0</v>
      </c>
      <c r="AJ30" s="441">
        <f t="shared" si="22"/>
        <v>0</v>
      </c>
      <c r="AK30" s="441">
        <f t="shared" si="23"/>
        <v>0</v>
      </c>
      <c r="AL30" s="169"/>
      <c r="AM30" s="362"/>
      <c r="AN30" s="359"/>
      <c r="AO30" s="361">
        <f t="shared" si="24"/>
        <v>0</v>
      </c>
      <c r="AP30" s="361">
        <f t="shared" si="25"/>
        <v>0</v>
      </c>
      <c r="AQ30" s="361">
        <f t="shared" si="26"/>
        <v>0</v>
      </c>
      <c r="AR30" s="362"/>
      <c r="AS30" s="359"/>
      <c r="AT30" s="361">
        <f t="shared" si="27"/>
        <v>0</v>
      </c>
      <c r="AU30" s="361">
        <f t="shared" si="28"/>
        <v>0</v>
      </c>
      <c r="AV30" s="361">
        <f t="shared" si="29"/>
        <v>0</v>
      </c>
      <c r="AW30" s="362"/>
      <c r="AX30" s="359"/>
      <c r="AY30" s="361">
        <f t="shared" si="30"/>
        <v>0</v>
      </c>
      <c r="AZ30" s="361">
        <f t="shared" si="31"/>
        <v>0</v>
      </c>
      <c r="BA30" s="361">
        <f t="shared" si="32"/>
        <v>0</v>
      </c>
      <c r="BB30" s="358"/>
      <c r="BC30" s="359"/>
      <c r="BD30" s="361">
        <f t="shared" si="50"/>
        <v>0</v>
      </c>
      <c r="BE30" s="361">
        <f t="shared" si="33"/>
        <v>0</v>
      </c>
      <c r="BF30" s="358"/>
      <c r="BG30" s="359"/>
      <c r="BH30" s="361">
        <f t="shared" si="34"/>
        <v>0</v>
      </c>
      <c r="BI30" s="361">
        <f t="shared" si="51"/>
        <v>0</v>
      </c>
      <c r="BJ30" s="358"/>
      <c r="BK30" s="127"/>
      <c r="BL30" s="443" t="str">
        <f t="shared" si="35"/>
        <v/>
      </c>
      <c r="BM30" s="359"/>
      <c r="BN30" s="361">
        <f t="shared" si="36"/>
        <v>0</v>
      </c>
      <c r="BO30" s="361">
        <f t="shared" si="37"/>
        <v>0</v>
      </c>
      <c r="BP30" s="358"/>
      <c r="BQ30" s="363"/>
      <c r="BR30" s="441">
        <f t="shared" si="38"/>
        <v>0</v>
      </c>
      <c r="BS30" s="441">
        <f t="shared" si="39"/>
        <v>0</v>
      </c>
      <c r="BT30" s="359"/>
      <c r="BU30" s="359"/>
      <c r="BV30" s="361">
        <f t="shared" si="40"/>
        <v>0</v>
      </c>
      <c r="BW30" s="361">
        <f t="shared" si="41"/>
        <v>0</v>
      </c>
      <c r="BX30" s="361">
        <f t="shared" si="42"/>
        <v>0</v>
      </c>
      <c r="BY30" s="169"/>
      <c r="BZ30" s="358"/>
      <c r="CA30" s="359"/>
      <c r="CB30" s="361">
        <f t="shared" si="43"/>
        <v>0</v>
      </c>
      <c r="CC30" s="361">
        <f t="shared" si="44"/>
        <v>0</v>
      </c>
      <c r="CD30" s="361">
        <f t="shared" si="45"/>
        <v>0</v>
      </c>
      <c r="CE30" s="169"/>
      <c r="CF30" s="377"/>
      <c r="CG30" s="359"/>
      <c r="CH30" s="361">
        <f t="shared" si="46"/>
        <v>0</v>
      </c>
      <c r="CI30" s="361">
        <f t="shared" si="47"/>
        <v>0</v>
      </c>
      <c r="CJ30" s="361">
        <f t="shared" si="48"/>
        <v>0</v>
      </c>
      <c r="CK30" s="169"/>
      <c r="CL30" s="127"/>
    </row>
    <row r="31" spans="1:90" s="365" customFormat="1" ht="18" customHeight="1">
      <c r="A31" s="123"/>
      <c r="B31" s="123"/>
      <c r="C31" s="123"/>
      <c r="D31" s="124"/>
      <c r="E31" s="228"/>
      <c r="F31" s="128"/>
      <c r="G31" s="130"/>
      <c r="H31" s="359"/>
      <c r="I31" s="361"/>
      <c r="J31" s="361"/>
      <c r="K31" s="358"/>
      <c r="L31" s="359"/>
      <c r="M31" s="361" t="str">
        <f t="shared" si="13"/>
        <v/>
      </c>
      <c r="N31" s="358"/>
      <c r="O31" s="363"/>
      <c r="P31" s="441">
        <f t="shared" si="14"/>
        <v>0</v>
      </c>
      <c r="Q31" s="441">
        <f t="shared" si="15"/>
        <v>0</v>
      </c>
      <c r="R31" s="441">
        <f t="shared" si="16"/>
        <v>0</v>
      </c>
      <c r="S31" s="441">
        <f t="shared" si="17"/>
        <v>0</v>
      </c>
      <c r="T31" s="442"/>
      <c r="U31" s="442"/>
      <c r="V31" s="363"/>
      <c r="W31" s="358"/>
      <c r="X31" s="363"/>
      <c r="Y31" s="441">
        <f t="shared" si="49"/>
        <v>0</v>
      </c>
      <c r="Z31" s="441">
        <f t="shared" si="18"/>
        <v>0</v>
      </c>
      <c r="AA31" s="441">
        <f t="shared" si="19"/>
        <v>0</v>
      </c>
      <c r="AB31" s="441">
        <f t="shared" si="20"/>
        <v>0</v>
      </c>
      <c r="AC31" s="169"/>
      <c r="AD31" s="169"/>
      <c r="AE31" s="169"/>
      <c r="AF31" s="363"/>
      <c r="AG31" s="358"/>
      <c r="AH31" s="363"/>
      <c r="AI31" s="441">
        <f t="shared" si="21"/>
        <v>0</v>
      </c>
      <c r="AJ31" s="441">
        <f t="shared" si="22"/>
        <v>0</v>
      </c>
      <c r="AK31" s="441">
        <f t="shared" si="23"/>
        <v>0</v>
      </c>
      <c r="AL31" s="169"/>
      <c r="AM31" s="362"/>
      <c r="AN31" s="359"/>
      <c r="AO31" s="361">
        <f t="shared" si="24"/>
        <v>0</v>
      </c>
      <c r="AP31" s="361">
        <f t="shared" si="25"/>
        <v>0</v>
      </c>
      <c r="AQ31" s="361">
        <f t="shared" si="26"/>
        <v>0</v>
      </c>
      <c r="AR31" s="362"/>
      <c r="AS31" s="359"/>
      <c r="AT31" s="361">
        <f t="shared" si="27"/>
        <v>0</v>
      </c>
      <c r="AU31" s="361">
        <f t="shared" si="28"/>
        <v>0</v>
      </c>
      <c r="AV31" s="361">
        <f t="shared" si="29"/>
        <v>0</v>
      </c>
      <c r="AW31" s="362"/>
      <c r="AX31" s="359"/>
      <c r="AY31" s="361">
        <f t="shared" si="30"/>
        <v>0</v>
      </c>
      <c r="AZ31" s="361">
        <f t="shared" si="31"/>
        <v>0</v>
      </c>
      <c r="BA31" s="361">
        <f t="shared" si="32"/>
        <v>0</v>
      </c>
      <c r="BB31" s="358"/>
      <c r="BC31" s="359"/>
      <c r="BD31" s="361">
        <f t="shared" si="50"/>
        <v>0</v>
      </c>
      <c r="BE31" s="361">
        <f t="shared" si="33"/>
        <v>0</v>
      </c>
      <c r="BF31" s="358"/>
      <c r="BG31" s="359"/>
      <c r="BH31" s="361">
        <f t="shared" si="34"/>
        <v>0</v>
      </c>
      <c r="BI31" s="361">
        <f t="shared" si="51"/>
        <v>0</v>
      </c>
      <c r="BJ31" s="358"/>
      <c r="BK31" s="127"/>
      <c r="BL31" s="443" t="str">
        <f t="shared" si="35"/>
        <v/>
      </c>
      <c r="BM31" s="359"/>
      <c r="BN31" s="361">
        <f t="shared" si="36"/>
        <v>0</v>
      </c>
      <c r="BO31" s="361">
        <f t="shared" si="37"/>
        <v>0</v>
      </c>
      <c r="BP31" s="358"/>
      <c r="BQ31" s="363"/>
      <c r="BR31" s="441">
        <f t="shared" si="38"/>
        <v>0</v>
      </c>
      <c r="BS31" s="441">
        <f t="shared" si="39"/>
        <v>0</v>
      </c>
      <c r="BT31" s="359"/>
      <c r="BU31" s="359"/>
      <c r="BV31" s="361">
        <f t="shared" si="40"/>
        <v>0</v>
      </c>
      <c r="BW31" s="361">
        <f t="shared" si="41"/>
        <v>0</v>
      </c>
      <c r="BX31" s="361">
        <f t="shared" si="42"/>
        <v>0</v>
      </c>
      <c r="BY31" s="169"/>
      <c r="BZ31" s="358"/>
      <c r="CA31" s="359"/>
      <c r="CB31" s="361">
        <f t="shared" si="43"/>
        <v>0</v>
      </c>
      <c r="CC31" s="361">
        <f t="shared" si="44"/>
        <v>0</v>
      </c>
      <c r="CD31" s="361">
        <f t="shared" si="45"/>
        <v>0</v>
      </c>
      <c r="CE31" s="169"/>
      <c r="CF31" s="377"/>
      <c r="CG31" s="359"/>
      <c r="CH31" s="361">
        <f t="shared" si="46"/>
        <v>0</v>
      </c>
      <c r="CI31" s="361">
        <f t="shared" si="47"/>
        <v>0</v>
      </c>
      <c r="CJ31" s="361">
        <f t="shared" si="48"/>
        <v>0</v>
      </c>
      <c r="CK31" s="169"/>
      <c r="CL31" s="127"/>
    </row>
    <row r="32" spans="1:90" s="365" customFormat="1" ht="18" customHeight="1">
      <c r="A32" s="123"/>
      <c r="B32" s="123"/>
      <c r="C32" s="123"/>
      <c r="D32" s="124"/>
      <c r="E32" s="228"/>
      <c r="F32" s="128"/>
      <c r="G32" s="130"/>
      <c r="H32" s="359"/>
      <c r="I32" s="361"/>
      <c r="J32" s="361"/>
      <c r="K32" s="358"/>
      <c r="L32" s="359"/>
      <c r="M32" s="361" t="str">
        <f t="shared" si="13"/>
        <v/>
      </c>
      <c r="N32" s="358"/>
      <c r="O32" s="363"/>
      <c r="P32" s="441">
        <f t="shared" si="14"/>
        <v>0</v>
      </c>
      <c r="Q32" s="441">
        <f t="shared" si="15"/>
        <v>0</v>
      </c>
      <c r="R32" s="441">
        <f t="shared" si="16"/>
        <v>0</v>
      </c>
      <c r="S32" s="441">
        <f t="shared" si="17"/>
        <v>0</v>
      </c>
      <c r="T32" s="442"/>
      <c r="U32" s="442"/>
      <c r="V32" s="363"/>
      <c r="W32" s="358"/>
      <c r="X32" s="363"/>
      <c r="Y32" s="441">
        <f t="shared" si="49"/>
        <v>0</v>
      </c>
      <c r="Z32" s="441">
        <f t="shared" si="18"/>
        <v>0</v>
      </c>
      <c r="AA32" s="441">
        <f t="shared" si="19"/>
        <v>0</v>
      </c>
      <c r="AB32" s="441">
        <f t="shared" si="20"/>
        <v>0</v>
      </c>
      <c r="AC32" s="169"/>
      <c r="AD32" s="169"/>
      <c r="AE32" s="169"/>
      <c r="AF32" s="363"/>
      <c r="AG32" s="358"/>
      <c r="AH32" s="363"/>
      <c r="AI32" s="441">
        <f t="shared" si="21"/>
        <v>0</v>
      </c>
      <c r="AJ32" s="441">
        <f t="shared" si="22"/>
        <v>0</v>
      </c>
      <c r="AK32" s="441">
        <f t="shared" si="23"/>
        <v>0</v>
      </c>
      <c r="AL32" s="169"/>
      <c r="AM32" s="362"/>
      <c r="AN32" s="359"/>
      <c r="AO32" s="361">
        <f t="shared" si="24"/>
        <v>0</v>
      </c>
      <c r="AP32" s="361">
        <f t="shared" si="25"/>
        <v>0</v>
      </c>
      <c r="AQ32" s="361">
        <f t="shared" si="26"/>
        <v>0</v>
      </c>
      <c r="AR32" s="362"/>
      <c r="AS32" s="359"/>
      <c r="AT32" s="361">
        <f t="shared" si="27"/>
        <v>0</v>
      </c>
      <c r="AU32" s="361">
        <f t="shared" si="28"/>
        <v>0</v>
      </c>
      <c r="AV32" s="361">
        <f t="shared" si="29"/>
        <v>0</v>
      </c>
      <c r="AW32" s="362"/>
      <c r="AX32" s="359"/>
      <c r="AY32" s="361">
        <f t="shared" si="30"/>
        <v>0</v>
      </c>
      <c r="AZ32" s="361">
        <f t="shared" si="31"/>
        <v>0</v>
      </c>
      <c r="BA32" s="361">
        <f t="shared" si="32"/>
        <v>0</v>
      </c>
      <c r="BB32" s="358"/>
      <c r="BC32" s="359"/>
      <c r="BD32" s="361">
        <f t="shared" si="50"/>
        <v>0</v>
      </c>
      <c r="BE32" s="361">
        <f t="shared" si="33"/>
        <v>0</v>
      </c>
      <c r="BF32" s="358"/>
      <c r="BG32" s="359"/>
      <c r="BH32" s="361">
        <f t="shared" si="34"/>
        <v>0</v>
      </c>
      <c r="BI32" s="361">
        <f t="shared" si="51"/>
        <v>0</v>
      </c>
      <c r="BJ32" s="358"/>
      <c r="BK32" s="127"/>
      <c r="BL32" s="443" t="str">
        <f t="shared" si="35"/>
        <v/>
      </c>
      <c r="BM32" s="359"/>
      <c r="BN32" s="361">
        <f t="shared" si="36"/>
        <v>0</v>
      </c>
      <c r="BO32" s="361">
        <f t="shared" si="37"/>
        <v>0</v>
      </c>
      <c r="BP32" s="358"/>
      <c r="BQ32" s="363"/>
      <c r="BR32" s="441">
        <f t="shared" si="38"/>
        <v>0</v>
      </c>
      <c r="BS32" s="441">
        <f t="shared" si="39"/>
        <v>0</v>
      </c>
      <c r="BT32" s="359"/>
      <c r="BU32" s="359"/>
      <c r="BV32" s="361">
        <f t="shared" si="40"/>
        <v>0</v>
      </c>
      <c r="BW32" s="361">
        <f t="shared" si="41"/>
        <v>0</v>
      </c>
      <c r="BX32" s="361">
        <f t="shared" si="42"/>
        <v>0</v>
      </c>
      <c r="BY32" s="169"/>
      <c r="BZ32" s="358"/>
      <c r="CA32" s="359"/>
      <c r="CB32" s="361">
        <f t="shared" si="43"/>
        <v>0</v>
      </c>
      <c r="CC32" s="361">
        <f t="shared" si="44"/>
        <v>0</v>
      </c>
      <c r="CD32" s="361">
        <f t="shared" si="45"/>
        <v>0</v>
      </c>
      <c r="CE32" s="169"/>
      <c r="CF32" s="358"/>
      <c r="CG32" s="359"/>
      <c r="CH32" s="361">
        <f t="shared" si="46"/>
        <v>0</v>
      </c>
      <c r="CI32" s="361">
        <f t="shared" si="47"/>
        <v>0</v>
      </c>
      <c r="CJ32" s="361">
        <f t="shared" si="48"/>
        <v>0</v>
      </c>
      <c r="CK32" s="169"/>
      <c r="CL32" s="127"/>
    </row>
    <row r="33" spans="1:90" s="365" customFormat="1" ht="18" customHeight="1">
      <c r="A33" s="123"/>
      <c r="B33" s="123"/>
      <c r="C33" s="123"/>
      <c r="D33" s="124"/>
      <c r="E33" s="228"/>
      <c r="F33" s="128"/>
      <c r="G33" s="130"/>
      <c r="H33" s="359"/>
      <c r="I33" s="361"/>
      <c r="J33" s="361"/>
      <c r="K33" s="358"/>
      <c r="L33" s="359"/>
      <c r="M33" s="361" t="str">
        <f t="shared" si="13"/>
        <v/>
      </c>
      <c r="N33" s="358"/>
      <c r="O33" s="363"/>
      <c r="P33" s="441">
        <f t="shared" si="14"/>
        <v>0</v>
      </c>
      <c r="Q33" s="441">
        <f t="shared" si="15"/>
        <v>0</v>
      </c>
      <c r="R33" s="441">
        <f t="shared" si="16"/>
        <v>0</v>
      </c>
      <c r="S33" s="441">
        <f t="shared" si="17"/>
        <v>0</v>
      </c>
      <c r="T33" s="442"/>
      <c r="U33" s="442"/>
      <c r="V33" s="363"/>
      <c r="W33" s="358"/>
      <c r="X33" s="363"/>
      <c r="Y33" s="441">
        <f t="shared" si="49"/>
        <v>0</v>
      </c>
      <c r="Z33" s="441">
        <f t="shared" si="18"/>
        <v>0</v>
      </c>
      <c r="AA33" s="441">
        <f t="shared" si="19"/>
        <v>0</v>
      </c>
      <c r="AB33" s="441">
        <f t="shared" si="20"/>
        <v>0</v>
      </c>
      <c r="AC33" s="169"/>
      <c r="AD33" s="169"/>
      <c r="AE33" s="169"/>
      <c r="AF33" s="363"/>
      <c r="AG33" s="358"/>
      <c r="AH33" s="363"/>
      <c r="AI33" s="441">
        <f t="shared" si="21"/>
        <v>0</v>
      </c>
      <c r="AJ33" s="441">
        <f t="shared" si="22"/>
        <v>0</v>
      </c>
      <c r="AK33" s="441">
        <f t="shared" si="23"/>
        <v>0</v>
      </c>
      <c r="AL33" s="169"/>
      <c r="AM33" s="362"/>
      <c r="AN33" s="359"/>
      <c r="AO33" s="361">
        <f t="shared" si="24"/>
        <v>0</v>
      </c>
      <c r="AP33" s="361">
        <f t="shared" si="25"/>
        <v>0</v>
      </c>
      <c r="AQ33" s="361">
        <f t="shared" si="26"/>
        <v>0</v>
      </c>
      <c r="AR33" s="362"/>
      <c r="AS33" s="359"/>
      <c r="AT33" s="361">
        <f t="shared" si="27"/>
        <v>0</v>
      </c>
      <c r="AU33" s="361">
        <f t="shared" si="28"/>
        <v>0</v>
      </c>
      <c r="AV33" s="361">
        <f t="shared" si="29"/>
        <v>0</v>
      </c>
      <c r="AW33" s="362"/>
      <c r="AX33" s="359"/>
      <c r="AY33" s="361">
        <f t="shared" si="30"/>
        <v>0</v>
      </c>
      <c r="AZ33" s="361">
        <f t="shared" si="31"/>
        <v>0</v>
      </c>
      <c r="BA33" s="361">
        <f t="shared" si="32"/>
        <v>0</v>
      </c>
      <c r="BB33" s="358"/>
      <c r="BC33" s="359"/>
      <c r="BD33" s="361">
        <f t="shared" si="50"/>
        <v>0</v>
      </c>
      <c r="BE33" s="361">
        <f t="shared" si="33"/>
        <v>0</v>
      </c>
      <c r="BF33" s="358"/>
      <c r="BG33" s="359"/>
      <c r="BH33" s="361">
        <f t="shared" si="34"/>
        <v>0</v>
      </c>
      <c r="BI33" s="361">
        <f t="shared" si="51"/>
        <v>0</v>
      </c>
      <c r="BJ33" s="358"/>
      <c r="BK33" s="127"/>
      <c r="BL33" s="443" t="str">
        <f t="shared" si="35"/>
        <v/>
      </c>
      <c r="BM33" s="359"/>
      <c r="BN33" s="361">
        <f t="shared" si="36"/>
        <v>0</v>
      </c>
      <c r="BO33" s="361">
        <f t="shared" si="37"/>
        <v>0</v>
      </c>
      <c r="BP33" s="358"/>
      <c r="BQ33" s="363"/>
      <c r="BR33" s="441">
        <f t="shared" si="38"/>
        <v>0</v>
      </c>
      <c r="BS33" s="441">
        <f t="shared" si="39"/>
        <v>0</v>
      </c>
      <c r="BT33" s="359"/>
      <c r="BU33" s="359"/>
      <c r="BV33" s="361">
        <f t="shared" si="40"/>
        <v>0</v>
      </c>
      <c r="BW33" s="361">
        <f t="shared" si="41"/>
        <v>0</v>
      </c>
      <c r="BX33" s="361">
        <f t="shared" si="42"/>
        <v>0</v>
      </c>
      <c r="BY33" s="169"/>
      <c r="BZ33" s="358"/>
      <c r="CA33" s="359"/>
      <c r="CB33" s="361">
        <f t="shared" si="43"/>
        <v>0</v>
      </c>
      <c r="CC33" s="361">
        <f t="shared" si="44"/>
        <v>0</v>
      </c>
      <c r="CD33" s="361">
        <f t="shared" si="45"/>
        <v>0</v>
      </c>
      <c r="CE33" s="169"/>
      <c r="CF33" s="377"/>
      <c r="CG33" s="359"/>
      <c r="CH33" s="361">
        <f t="shared" si="46"/>
        <v>0</v>
      </c>
      <c r="CI33" s="361">
        <f t="shared" si="47"/>
        <v>0</v>
      </c>
      <c r="CJ33" s="361">
        <f t="shared" si="48"/>
        <v>0</v>
      </c>
      <c r="CK33" s="169"/>
      <c r="CL33" s="127"/>
    </row>
    <row r="34" spans="1:90" s="365" customFormat="1" ht="18" customHeight="1">
      <c r="A34" s="123"/>
      <c r="B34" s="123"/>
      <c r="C34" s="123"/>
      <c r="D34" s="124"/>
      <c r="E34" s="228"/>
      <c r="F34" s="128"/>
      <c r="G34" s="130"/>
      <c r="H34" s="359"/>
      <c r="I34" s="361"/>
      <c r="J34" s="361"/>
      <c r="K34" s="358"/>
      <c r="L34" s="359"/>
      <c r="M34" s="361" t="str">
        <f t="shared" si="13"/>
        <v/>
      </c>
      <c r="N34" s="358"/>
      <c r="O34" s="363"/>
      <c r="P34" s="441">
        <f t="shared" si="14"/>
        <v>0</v>
      </c>
      <c r="Q34" s="441">
        <f t="shared" si="15"/>
        <v>0</v>
      </c>
      <c r="R34" s="441">
        <f t="shared" si="16"/>
        <v>0</v>
      </c>
      <c r="S34" s="441">
        <f t="shared" si="17"/>
        <v>0</v>
      </c>
      <c r="T34" s="442"/>
      <c r="U34" s="442"/>
      <c r="V34" s="363"/>
      <c r="W34" s="358"/>
      <c r="X34" s="363"/>
      <c r="Y34" s="441">
        <f t="shared" si="49"/>
        <v>0</v>
      </c>
      <c r="Z34" s="441">
        <f t="shared" si="18"/>
        <v>0</v>
      </c>
      <c r="AA34" s="441">
        <f t="shared" si="19"/>
        <v>0</v>
      </c>
      <c r="AB34" s="441">
        <f t="shared" si="20"/>
        <v>0</v>
      </c>
      <c r="AC34" s="169"/>
      <c r="AD34" s="169"/>
      <c r="AE34" s="169"/>
      <c r="AF34" s="363"/>
      <c r="AG34" s="358"/>
      <c r="AH34" s="363"/>
      <c r="AI34" s="441">
        <f t="shared" si="21"/>
        <v>0</v>
      </c>
      <c r="AJ34" s="441">
        <f t="shared" si="22"/>
        <v>0</v>
      </c>
      <c r="AK34" s="441">
        <f t="shared" si="23"/>
        <v>0</v>
      </c>
      <c r="AL34" s="169"/>
      <c r="AM34" s="362"/>
      <c r="AN34" s="359"/>
      <c r="AO34" s="361">
        <f t="shared" si="24"/>
        <v>0</v>
      </c>
      <c r="AP34" s="361">
        <f t="shared" si="25"/>
        <v>0</v>
      </c>
      <c r="AQ34" s="361">
        <f t="shared" si="26"/>
        <v>0</v>
      </c>
      <c r="AR34" s="362"/>
      <c r="AS34" s="359"/>
      <c r="AT34" s="361">
        <f t="shared" si="27"/>
        <v>0</v>
      </c>
      <c r="AU34" s="361">
        <f t="shared" si="28"/>
        <v>0</v>
      </c>
      <c r="AV34" s="361">
        <f t="shared" si="29"/>
        <v>0</v>
      </c>
      <c r="AW34" s="362"/>
      <c r="AX34" s="359"/>
      <c r="AY34" s="361">
        <f t="shared" si="30"/>
        <v>0</v>
      </c>
      <c r="AZ34" s="361">
        <f t="shared" si="31"/>
        <v>0</v>
      </c>
      <c r="BA34" s="361">
        <f t="shared" si="32"/>
        <v>0</v>
      </c>
      <c r="BB34" s="358"/>
      <c r="BC34" s="359"/>
      <c r="BD34" s="361">
        <f t="shared" si="50"/>
        <v>0</v>
      </c>
      <c r="BE34" s="361">
        <f t="shared" si="33"/>
        <v>0</v>
      </c>
      <c r="BF34" s="358"/>
      <c r="BG34" s="359"/>
      <c r="BH34" s="361">
        <f t="shared" si="34"/>
        <v>0</v>
      </c>
      <c r="BI34" s="361">
        <f t="shared" si="51"/>
        <v>0</v>
      </c>
      <c r="BJ34" s="358"/>
      <c r="BK34" s="127"/>
      <c r="BL34" s="443" t="str">
        <f t="shared" si="35"/>
        <v/>
      </c>
      <c r="BM34" s="359"/>
      <c r="BN34" s="361">
        <f t="shared" si="36"/>
        <v>0</v>
      </c>
      <c r="BO34" s="361">
        <f t="shared" si="37"/>
        <v>0</v>
      </c>
      <c r="BP34" s="358"/>
      <c r="BQ34" s="363"/>
      <c r="BR34" s="441">
        <f t="shared" si="38"/>
        <v>0</v>
      </c>
      <c r="BS34" s="441">
        <f t="shared" si="39"/>
        <v>0</v>
      </c>
      <c r="BT34" s="359"/>
      <c r="BU34" s="359"/>
      <c r="BV34" s="361">
        <f t="shared" si="40"/>
        <v>0</v>
      </c>
      <c r="BW34" s="361">
        <f t="shared" si="41"/>
        <v>0</v>
      </c>
      <c r="BX34" s="361">
        <f t="shared" si="42"/>
        <v>0</v>
      </c>
      <c r="BY34" s="169"/>
      <c r="BZ34" s="358"/>
      <c r="CA34" s="359"/>
      <c r="CB34" s="361">
        <f t="shared" si="43"/>
        <v>0</v>
      </c>
      <c r="CC34" s="361">
        <f t="shared" si="44"/>
        <v>0</v>
      </c>
      <c r="CD34" s="361">
        <f t="shared" si="45"/>
        <v>0</v>
      </c>
      <c r="CE34" s="169"/>
      <c r="CF34" s="377"/>
      <c r="CG34" s="359"/>
      <c r="CH34" s="361">
        <f t="shared" si="46"/>
        <v>0</v>
      </c>
      <c r="CI34" s="361">
        <f t="shared" si="47"/>
        <v>0</v>
      </c>
      <c r="CJ34" s="361">
        <f t="shared" si="48"/>
        <v>0</v>
      </c>
      <c r="CK34" s="169"/>
      <c r="CL34" s="127"/>
    </row>
    <row r="35" spans="1:90" s="365" customFormat="1" ht="18" customHeight="1">
      <c r="A35" s="123"/>
      <c r="B35" s="123"/>
      <c r="C35" s="123"/>
      <c r="D35" s="124"/>
      <c r="E35" s="228"/>
      <c r="F35" s="128"/>
      <c r="G35" s="130"/>
      <c r="H35" s="359"/>
      <c r="I35" s="361"/>
      <c r="J35" s="361"/>
      <c r="K35" s="358"/>
      <c r="L35" s="359"/>
      <c r="M35" s="361" t="str">
        <f t="shared" si="13"/>
        <v/>
      </c>
      <c r="N35" s="358"/>
      <c r="O35" s="363"/>
      <c r="P35" s="441">
        <f t="shared" si="14"/>
        <v>0</v>
      </c>
      <c r="Q35" s="441">
        <f t="shared" si="15"/>
        <v>0</v>
      </c>
      <c r="R35" s="441">
        <f t="shared" si="16"/>
        <v>0</v>
      </c>
      <c r="S35" s="441">
        <f t="shared" si="17"/>
        <v>0</v>
      </c>
      <c r="T35" s="442"/>
      <c r="U35" s="442"/>
      <c r="V35" s="363"/>
      <c r="W35" s="358"/>
      <c r="X35" s="363"/>
      <c r="Y35" s="441">
        <f t="shared" si="49"/>
        <v>0</v>
      </c>
      <c r="Z35" s="441">
        <f t="shared" si="18"/>
        <v>0</v>
      </c>
      <c r="AA35" s="441">
        <f t="shared" si="19"/>
        <v>0</v>
      </c>
      <c r="AB35" s="441">
        <f t="shared" si="20"/>
        <v>0</v>
      </c>
      <c r="AC35" s="169"/>
      <c r="AD35" s="169"/>
      <c r="AE35" s="169"/>
      <c r="AF35" s="363"/>
      <c r="AG35" s="358"/>
      <c r="AH35" s="363"/>
      <c r="AI35" s="441">
        <f t="shared" si="21"/>
        <v>0</v>
      </c>
      <c r="AJ35" s="441">
        <f t="shared" si="22"/>
        <v>0</v>
      </c>
      <c r="AK35" s="441">
        <f t="shared" si="23"/>
        <v>0</v>
      </c>
      <c r="AL35" s="169"/>
      <c r="AM35" s="362"/>
      <c r="AN35" s="359"/>
      <c r="AO35" s="361">
        <f t="shared" si="24"/>
        <v>0</v>
      </c>
      <c r="AP35" s="361">
        <f t="shared" si="25"/>
        <v>0</v>
      </c>
      <c r="AQ35" s="361">
        <f t="shared" si="26"/>
        <v>0</v>
      </c>
      <c r="AR35" s="362"/>
      <c r="AS35" s="359"/>
      <c r="AT35" s="361">
        <f t="shared" si="27"/>
        <v>0</v>
      </c>
      <c r="AU35" s="361">
        <f t="shared" si="28"/>
        <v>0</v>
      </c>
      <c r="AV35" s="361">
        <f t="shared" si="29"/>
        <v>0</v>
      </c>
      <c r="AW35" s="362"/>
      <c r="AX35" s="359"/>
      <c r="AY35" s="361">
        <f t="shared" si="30"/>
        <v>0</v>
      </c>
      <c r="AZ35" s="361">
        <f t="shared" si="31"/>
        <v>0</v>
      </c>
      <c r="BA35" s="361">
        <f t="shared" si="32"/>
        <v>0</v>
      </c>
      <c r="BB35" s="358"/>
      <c r="BC35" s="359"/>
      <c r="BD35" s="361">
        <f t="shared" si="50"/>
        <v>0</v>
      </c>
      <c r="BE35" s="361">
        <f t="shared" si="33"/>
        <v>0</v>
      </c>
      <c r="BF35" s="358"/>
      <c r="BG35" s="359"/>
      <c r="BH35" s="361">
        <f t="shared" si="34"/>
        <v>0</v>
      </c>
      <c r="BI35" s="361">
        <f t="shared" si="51"/>
        <v>0</v>
      </c>
      <c r="BJ35" s="358"/>
      <c r="BK35" s="127"/>
      <c r="BL35" s="443" t="str">
        <f t="shared" si="35"/>
        <v/>
      </c>
      <c r="BM35" s="359"/>
      <c r="BN35" s="361">
        <f t="shared" si="36"/>
        <v>0</v>
      </c>
      <c r="BO35" s="361">
        <f t="shared" si="37"/>
        <v>0</v>
      </c>
      <c r="BP35" s="358"/>
      <c r="BQ35" s="363"/>
      <c r="BR35" s="441">
        <f t="shared" si="38"/>
        <v>0</v>
      </c>
      <c r="BS35" s="441">
        <f t="shared" si="39"/>
        <v>0</v>
      </c>
      <c r="BT35" s="359"/>
      <c r="BU35" s="359"/>
      <c r="BV35" s="361">
        <f t="shared" si="40"/>
        <v>0</v>
      </c>
      <c r="BW35" s="361">
        <f t="shared" si="41"/>
        <v>0</v>
      </c>
      <c r="BX35" s="361">
        <f t="shared" si="42"/>
        <v>0</v>
      </c>
      <c r="BY35" s="169"/>
      <c r="BZ35" s="358"/>
      <c r="CA35" s="359"/>
      <c r="CB35" s="361">
        <f t="shared" si="43"/>
        <v>0</v>
      </c>
      <c r="CC35" s="361">
        <f t="shared" si="44"/>
        <v>0</v>
      </c>
      <c r="CD35" s="361">
        <f t="shared" si="45"/>
        <v>0</v>
      </c>
      <c r="CE35" s="169"/>
      <c r="CF35" s="358"/>
      <c r="CG35" s="359"/>
      <c r="CH35" s="361">
        <f t="shared" si="46"/>
        <v>0</v>
      </c>
      <c r="CI35" s="361">
        <f t="shared" si="47"/>
        <v>0</v>
      </c>
      <c r="CJ35" s="361">
        <f t="shared" si="48"/>
        <v>0</v>
      </c>
      <c r="CK35" s="169"/>
      <c r="CL35" s="127"/>
    </row>
    <row r="36" spans="1:90" s="365" customFormat="1" ht="18" customHeight="1">
      <c r="A36" s="123"/>
      <c r="B36" s="123"/>
      <c r="C36" s="123"/>
      <c r="D36" s="124"/>
      <c r="E36" s="228"/>
      <c r="F36" s="128"/>
      <c r="G36" s="130"/>
      <c r="H36" s="359"/>
      <c r="I36" s="361"/>
      <c r="J36" s="361"/>
      <c r="K36" s="358"/>
      <c r="L36" s="359"/>
      <c r="M36" s="361" t="str">
        <f t="shared" si="13"/>
        <v/>
      </c>
      <c r="N36" s="358"/>
      <c r="O36" s="363"/>
      <c r="P36" s="441">
        <f t="shared" si="14"/>
        <v>0</v>
      </c>
      <c r="Q36" s="441">
        <f t="shared" si="15"/>
        <v>0</v>
      </c>
      <c r="R36" s="441">
        <f t="shared" si="16"/>
        <v>0</v>
      </c>
      <c r="S36" s="441">
        <f t="shared" si="17"/>
        <v>0</v>
      </c>
      <c r="T36" s="442"/>
      <c r="U36" s="442"/>
      <c r="V36" s="363"/>
      <c r="W36" s="358"/>
      <c r="X36" s="363"/>
      <c r="Y36" s="441">
        <f t="shared" si="49"/>
        <v>0</v>
      </c>
      <c r="Z36" s="441">
        <f t="shared" si="18"/>
        <v>0</v>
      </c>
      <c r="AA36" s="441">
        <f t="shared" si="19"/>
        <v>0</v>
      </c>
      <c r="AB36" s="441">
        <f t="shared" si="20"/>
        <v>0</v>
      </c>
      <c r="AC36" s="169"/>
      <c r="AD36" s="169"/>
      <c r="AE36" s="169"/>
      <c r="AF36" s="363"/>
      <c r="AG36" s="358"/>
      <c r="AH36" s="363"/>
      <c r="AI36" s="441">
        <f t="shared" si="21"/>
        <v>0</v>
      </c>
      <c r="AJ36" s="441">
        <f t="shared" si="22"/>
        <v>0</v>
      </c>
      <c r="AK36" s="441">
        <f t="shared" si="23"/>
        <v>0</v>
      </c>
      <c r="AL36" s="169"/>
      <c r="AM36" s="362"/>
      <c r="AN36" s="359"/>
      <c r="AO36" s="361">
        <f t="shared" si="24"/>
        <v>0</v>
      </c>
      <c r="AP36" s="361">
        <f t="shared" si="25"/>
        <v>0</v>
      </c>
      <c r="AQ36" s="361">
        <f t="shared" si="26"/>
        <v>0</v>
      </c>
      <c r="AR36" s="362"/>
      <c r="AS36" s="359"/>
      <c r="AT36" s="361">
        <f t="shared" si="27"/>
        <v>0</v>
      </c>
      <c r="AU36" s="361">
        <f t="shared" si="28"/>
        <v>0</v>
      </c>
      <c r="AV36" s="361">
        <f t="shared" si="29"/>
        <v>0</v>
      </c>
      <c r="AW36" s="362"/>
      <c r="AX36" s="359"/>
      <c r="AY36" s="361">
        <f t="shared" si="30"/>
        <v>0</v>
      </c>
      <c r="AZ36" s="361">
        <f t="shared" si="31"/>
        <v>0</v>
      </c>
      <c r="BA36" s="361">
        <f t="shared" si="32"/>
        <v>0</v>
      </c>
      <c r="BB36" s="358"/>
      <c r="BC36" s="359"/>
      <c r="BD36" s="361">
        <f t="shared" si="50"/>
        <v>0</v>
      </c>
      <c r="BE36" s="361">
        <f t="shared" si="33"/>
        <v>0</v>
      </c>
      <c r="BF36" s="358"/>
      <c r="BG36" s="359"/>
      <c r="BH36" s="361">
        <f t="shared" si="34"/>
        <v>0</v>
      </c>
      <c r="BI36" s="361">
        <f t="shared" si="51"/>
        <v>0</v>
      </c>
      <c r="BJ36" s="358"/>
      <c r="BK36" s="127"/>
      <c r="BL36" s="443" t="str">
        <f t="shared" si="35"/>
        <v/>
      </c>
      <c r="BM36" s="359"/>
      <c r="BN36" s="361">
        <f t="shared" si="36"/>
        <v>0</v>
      </c>
      <c r="BO36" s="361">
        <f t="shared" si="37"/>
        <v>0</v>
      </c>
      <c r="BP36" s="358"/>
      <c r="BQ36" s="363"/>
      <c r="BR36" s="441">
        <f t="shared" si="38"/>
        <v>0</v>
      </c>
      <c r="BS36" s="441">
        <f t="shared" si="39"/>
        <v>0</v>
      </c>
      <c r="BT36" s="359"/>
      <c r="BU36" s="359"/>
      <c r="BV36" s="361">
        <f t="shared" si="40"/>
        <v>0</v>
      </c>
      <c r="BW36" s="361">
        <f t="shared" si="41"/>
        <v>0</v>
      </c>
      <c r="BX36" s="361">
        <f t="shared" si="42"/>
        <v>0</v>
      </c>
      <c r="BY36" s="169"/>
      <c r="BZ36" s="358"/>
      <c r="CA36" s="359"/>
      <c r="CB36" s="361">
        <f t="shared" si="43"/>
        <v>0</v>
      </c>
      <c r="CC36" s="361">
        <f t="shared" si="44"/>
        <v>0</v>
      </c>
      <c r="CD36" s="361">
        <f t="shared" si="45"/>
        <v>0</v>
      </c>
      <c r="CE36" s="169"/>
      <c r="CF36" s="358"/>
      <c r="CG36" s="359"/>
      <c r="CH36" s="361">
        <f t="shared" si="46"/>
        <v>0</v>
      </c>
      <c r="CI36" s="361">
        <f t="shared" si="47"/>
        <v>0</v>
      </c>
      <c r="CJ36" s="361">
        <f t="shared" si="48"/>
        <v>0</v>
      </c>
      <c r="CK36" s="169"/>
      <c r="CL36" s="127"/>
    </row>
    <row r="37" spans="1:90" s="365" customFormat="1" ht="18" customHeight="1">
      <c r="A37" s="123"/>
      <c r="B37" s="123"/>
      <c r="C37" s="123"/>
      <c r="D37" s="124"/>
      <c r="E37" s="228"/>
      <c r="F37" s="128"/>
      <c r="G37" s="130"/>
      <c r="H37" s="359"/>
      <c r="I37" s="361"/>
      <c r="J37" s="361"/>
      <c r="K37" s="358"/>
      <c r="L37" s="359"/>
      <c r="M37" s="361" t="str">
        <f t="shared" si="13"/>
        <v/>
      </c>
      <c r="N37" s="358"/>
      <c r="O37" s="363"/>
      <c r="P37" s="441">
        <f t="shared" si="14"/>
        <v>0</v>
      </c>
      <c r="Q37" s="441">
        <f t="shared" si="15"/>
        <v>0</v>
      </c>
      <c r="R37" s="441">
        <f t="shared" si="16"/>
        <v>0</v>
      </c>
      <c r="S37" s="441">
        <f t="shared" si="17"/>
        <v>0</v>
      </c>
      <c r="T37" s="442"/>
      <c r="U37" s="442"/>
      <c r="V37" s="363"/>
      <c r="W37" s="358"/>
      <c r="X37" s="363"/>
      <c r="Y37" s="441">
        <f t="shared" si="49"/>
        <v>0</v>
      </c>
      <c r="Z37" s="441">
        <f t="shared" si="18"/>
        <v>0</v>
      </c>
      <c r="AA37" s="441">
        <f t="shared" si="19"/>
        <v>0</v>
      </c>
      <c r="AB37" s="441">
        <f t="shared" si="20"/>
        <v>0</v>
      </c>
      <c r="AC37" s="169"/>
      <c r="AD37" s="169"/>
      <c r="AE37" s="169"/>
      <c r="AF37" s="363"/>
      <c r="AG37" s="358"/>
      <c r="AH37" s="363"/>
      <c r="AI37" s="441">
        <f t="shared" si="21"/>
        <v>0</v>
      </c>
      <c r="AJ37" s="441">
        <f t="shared" si="22"/>
        <v>0</v>
      </c>
      <c r="AK37" s="441">
        <f t="shared" si="23"/>
        <v>0</v>
      </c>
      <c r="AL37" s="169"/>
      <c r="AM37" s="362"/>
      <c r="AN37" s="359"/>
      <c r="AO37" s="361">
        <f t="shared" si="24"/>
        <v>0</v>
      </c>
      <c r="AP37" s="361">
        <f t="shared" si="25"/>
        <v>0</v>
      </c>
      <c r="AQ37" s="361">
        <f t="shared" si="26"/>
        <v>0</v>
      </c>
      <c r="AR37" s="362"/>
      <c r="AS37" s="359"/>
      <c r="AT37" s="361">
        <f t="shared" si="27"/>
        <v>0</v>
      </c>
      <c r="AU37" s="361">
        <f t="shared" si="28"/>
        <v>0</v>
      </c>
      <c r="AV37" s="361">
        <f t="shared" si="29"/>
        <v>0</v>
      </c>
      <c r="AW37" s="362"/>
      <c r="AX37" s="359"/>
      <c r="AY37" s="361">
        <f t="shared" si="30"/>
        <v>0</v>
      </c>
      <c r="AZ37" s="361">
        <f t="shared" si="31"/>
        <v>0</v>
      </c>
      <c r="BA37" s="361">
        <f t="shared" si="32"/>
        <v>0</v>
      </c>
      <c r="BB37" s="358"/>
      <c r="BC37" s="359"/>
      <c r="BD37" s="361">
        <f t="shared" si="50"/>
        <v>0</v>
      </c>
      <c r="BE37" s="361">
        <f t="shared" si="33"/>
        <v>0</v>
      </c>
      <c r="BF37" s="358"/>
      <c r="BG37" s="359"/>
      <c r="BH37" s="361">
        <f t="shared" si="34"/>
        <v>0</v>
      </c>
      <c r="BI37" s="361">
        <f t="shared" si="51"/>
        <v>0</v>
      </c>
      <c r="BJ37" s="358"/>
      <c r="BK37" s="127"/>
      <c r="BL37" s="443" t="str">
        <f t="shared" si="35"/>
        <v/>
      </c>
      <c r="BM37" s="359"/>
      <c r="BN37" s="361">
        <f t="shared" si="36"/>
        <v>0</v>
      </c>
      <c r="BO37" s="361">
        <f t="shared" si="37"/>
        <v>0</v>
      </c>
      <c r="BP37" s="358"/>
      <c r="BQ37" s="363"/>
      <c r="BR37" s="441">
        <f t="shared" si="38"/>
        <v>0</v>
      </c>
      <c r="BS37" s="441">
        <f t="shared" si="39"/>
        <v>0</v>
      </c>
      <c r="BT37" s="359"/>
      <c r="BU37" s="359"/>
      <c r="BV37" s="361">
        <f t="shared" si="40"/>
        <v>0</v>
      </c>
      <c r="BW37" s="361">
        <f t="shared" si="41"/>
        <v>0</v>
      </c>
      <c r="BX37" s="361">
        <f t="shared" si="42"/>
        <v>0</v>
      </c>
      <c r="BY37" s="169"/>
      <c r="BZ37" s="358"/>
      <c r="CA37" s="359"/>
      <c r="CB37" s="361">
        <f t="shared" si="43"/>
        <v>0</v>
      </c>
      <c r="CC37" s="361">
        <f t="shared" si="44"/>
        <v>0</v>
      </c>
      <c r="CD37" s="361">
        <f t="shared" si="45"/>
        <v>0</v>
      </c>
      <c r="CE37" s="169"/>
      <c r="CF37" s="358"/>
      <c r="CG37" s="359"/>
      <c r="CH37" s="361">
        <f t="shared" si="46"/>
        <v>0</v>
      </c>
      <c r="CI37" s="361">
        <f t="shared" si="47"/>
        <v>0</v>
      </c>
      <c r="CJ37" s="361">
        <f t="shared" si="48"/>
        <v>0</v>
      </c>
      <c r="CK37" s="169"/>
      <c r="CL37" s="127"/>
    </row>
    <row r="38" spans="1:90" s="365" customFormat="1" ht="18" customHeight="1">
      <c r="A38" s="123"/>
      <c r="B38" s="123"/>
      <c r="C38" s="123"/>
      <c r="D38" s="124"/>
      <c r="E38" s="228"/>
      <c r="F38" s="128"/>
      <c r="G38" s="130"/>
      <c r="H38" s="359"/>
      <c r="I38" s="361"/>
      <c r="J38" s="361"/>
      <c r="K38" s="358"/>
      <c r="L38" s="359"/>
      <c r="M38" s="361" t="str">
        <f t="shared" si="13"/>
        <v/>
      </c>
      <c r="N38" s="358"/>
      <c r="O38" s="363"/>
      <c r="P38" s="441">
        <f t="shared" si="14"/>
        <v>0</v>
      </c>
      <c r="Q38" s="441">
        <f t="shared" si="15"/>
        <v>0</v>
      </c>
      <c r="R38" s="441">
        <f t="shared" si="16"/>
        <v>0</v>
      </c>
      <c r="S38" s="441">
        <f t="shared" si="17"/>
        <v>0</v>
      </c>
      <c r="T38" s="442"/>
      <c r="U38" s="442"/>
      <c r="V38" s="363"/>
      <c r="W38" s="358"/>
      <c r="X38" s="363"/>
      <c r="Y38" s="441">
        <f t="shared" si="49"/>
        <v>0</v>
      </c>
      <c r="Z38" s="441">
        <f t="shared" si="18"/>
        <v>0</v>
      </c>
      <c r="AA38" s="441">
        <f t="shared" si="19"/>
        <v>0</v>
      </c>
      <c r="AB38" s="441">
        <f t="shared" si="20"/>
        <v>0</v>
      </c>
      <c r="AC38" s="169"/>
      <c r="AD38" s="169"/>
      <c r="AE38" s="169"/>
      <c r="AF38" s="363"/>
      <c r="AG38" s="358"/>
      <c r="AH38" s="363"/>
      <c r="AI38" s="441">
        <f t="shared" si="21"/>
        <v>0</v>
      </c>
      <c r="AJ38" s="441">
        <f t="shared" si="22"/>
        <v>0</v>
      </c>
      <c r="AK38" s="441">
        <f t="shared" si="23"/>
        <v>0</v>
      </c>
      <c r="AL38" s="169"/>
      <c r="AM38" s="362"/>
      <c r="AN38" s="359"/>
      <c r="AO38" s="361">
        <f t="shared" si="24"/>
        <v>0</v>
      </c>
      <c r="AP38" s="361">
        <f t="shared" si="25"/>
        <v>0</v>
      </c>
      <c r="AQ38" s="361">
        <f t="shared" si="26"/>
        <v>0</v>
      </c>
      <c r="AR38" s="362"/>
      <c r="AS38" s="359"/>
      <c r="AT38" s="361">
        <f t="shared" si="27"/>
        <v>0</v>
      </c>
      <c r="AU38" s="361">
        <f t="shared" si="28"/>
        <v>0</v>
      </c>
      <c r="AV38" s="361">
        <f t="shared" si="29"/>
        <v>0</v>
      </c>
      <c r="AW38" s="362"/>
      <c r="AX38" s="359"/>
      <c r="AY38" s="361">
        <f t="shared" si="30"/>
        <v>0</v>
      </c>
      <c r="AZ38" s="361">
        <f t="shared" si="31"/>
        <v>0</v>
      </c>
      <c r="BA38" s="361">
        <f t="shared" si="32"/>
        <v>0</v>
      </c>
      <c r="BB38" s="358"/>
      <c r="BC38" s="359"/>
      <c r="BD38" s="361">
        <f t="shared" si="50"/>
        <v>0</v>
      </c>
      <c r="BE38" s="361">
        <f t="shared" si="33"/>
        <v>0</v>
      </c>
      <c r="BF38" s="358"/>
      <c r="BG38" s="359"/>
      <c r="BH38" s="361">
        <f t="shared" si="34"/>
        <v>0</v>
      </c>
      <c r="BI38" s="361">
        <f t="shared" si="51"/>
        <v>0</v>
      </c>
      <c r="BJ38" s="358"/>
      <c r="BK38" s="127"/>
      <c r="BL38" s="443" t="str">
        <f t="shared" si="35"/>
        <v/>
      </c>
      <c r="BM38" s="359"/>
      <c r="BN38" s="361">
        <f t="shared" si="36"/>
        <v>0</v>
      </c>
      <c r="BO38" s="361">
        <f t="shared" si="37"/>
        <v>0</v>
      </c>
      <c r="BP38" s="358"/>
      <c r="BQ38" s="363"/>
      <c r="BR38" s="441">
        <f t="shared" si="38"/>
        <v>0</v>
      </c>
      <c r="BS38" s="441">
        <f t="shared" si="39"/>
        <v>0</v>
      </c>
      <c r="BT38" s="359"/>
      <c r="BU38" s="359"/>
      <c r="BV38" s="361">
        <f t="shared" si="40"/>
        <v>0</v>
      </c>
      <c r="BW38" s="361">
        <f t="shared" si="41"/>
        <v>0</v>
      </c>
      <c r="BX38" s="361">
        <f t="shared" si="42"/>
        <v>0</v>
      </c>
      <c r="BY38" s="169"/>
      <c r="BZ38" s="358"/>
      <c r="CA38" s="359"/>
      <c r="CB38" s="361">
        <f t="shared" si="43"/>
        <v>0</v>
      </c>
      <c r="CC38" s="361">
        <f t="shared" si="44"/>
        <v>0</v>
      </c>
      <c r="CD38" s="361">
        <f t="shared" si="45"/>
        <v>0</v>
      </c>
      <c r="CE38" s="169"/>
      <c r="CF38" s="358"/>
      <c r="CG38" s="359"/>
      <c r="CH38" s="361">
        <f t="shared" si="46"/>
        <v>0</v>
      </c>
      <c r="CI38" s="361">
        <f t="shared" si="47"/>
        <v>0</v>
      </c>
      <c r="CJ38" s="361">
        <f t="shared" si="48"/>
        <v>0</v>
      </c>
      <c r="CK38" s="169"/>
      <c r="CL38" s="127"/>
    </row>
    <row r="39" spans="1:90" s="365" customFormat="1" ht="18" customHeight="1">
      <c r="A39" s="123"/>
      <c r="B39" s="123"/>
      <c r="C39" s="123"/>
      <c r="D39" s="124"/>
      <c r="E39" s="228"/>
      <c r="F39" s="128"/>
      <c r="G39" s="130"/>
      <c r="H39" s="359"/>
      <c r="I39" s="361"/>
      <c r="J39" s="361"/>
      <c r="K39" s="358"/>
      <c r="L39" s="359"/>
      <c r="M39" s="361" t="str">
        <f t="shared" si="13"/>
        <v/>
      </c>
      <c r="N39" s="358"/>
      <c r="O39" s="363"/>
      <c r="P39" s="441">
        <f t="shared" si="14"/>
        <v>0</v>
      </c>
      <c r="Q39" s="441">
        <f t="shared" si="15"/>
        <v>0</v>
      </c>
      <c r="R39" s="441">
        <f t="shared" si="16"/>
        <v>0</v>
      </c>
      <c r="S39" s="441">
        <f t="shared" si="17"/>
        <v>0</v>
      </c>
      <c r="T39" s="442"/>
      <c r="U39" s="442"/>
      <c r="V39" s="363"/>
      <c r="W39" s="358"/>
      <c r="X39" s="363"/>
      <c r="Y39" s="441">
        <f t="shared" si="49"/>
        <v>0</v>
      </c>
      <c r="Z39" s="441">
        <f t="shared" si="18"/>
        <v>0</v>
      </c>
      <c r="AA39" s="441">
        <f t="shared" si="19"/>
        <v>0</v>
      </c>
      <c r="AB39" s="441">
        <f t="shared" si="20"/>
        <v>0</v>
      </c>
      <c r="AC39" s="169"/>
      <c r="AD39" s="169"/>
      <c r="AE39" s="169"/>
      <c r="AF39" s="363"/>
      <c r="AG39" s="358"/>
      <c r="AH39" s="363"/>
      <c r="AI39" s="441">
        <f t="shared" si="21"/>
        <v>0</v>
      </c>
      <c r="AJ39" s="441">
        <f t="shared" si="22"/>
        <v>0</v>
      </c>
      <c r="AK39" s="441">
        <f t="shared" si="23"/>
        <v>0</v>
      </c>
      <c r="AL39" s="169"/>
      <c r="AM39" s="362"/>
      <c r="AN39" s="359"/>
      <c r="AO39" s="361">
        <f t="shared" si="24"/>
        <v>0</v>
      </c>
      <c r="AP39" s="361">
        <f t="shared" si="25"/>
        <v>0</v>
      </c>
      <c r="AQ39" s="361">
        <f t="shared" si="26"/>
        <v>0</v>
      </c>
      <c r="AR39" s="362"/>
      <c r="AS39" s="359"/>
      <c r="AT39" s="361">
        <f t="shared" si="27"/>
        <v>0</v>
      </c>
      <c r="AU39" s="361">
        <f t="shared" si="28"/>
        <v>0</v>
      </c>
      <c r="AV39" s="361">
        <f t="shared" si="29"/>
        <v>0</v>
      </c>
      <c r="AW39" s="362"/>
      <c r="AX39" s="359"/>
      <c r="AY39" s="361">
        <f t="shared" si="30"/>
        <v>0</v>
      </c>
      <c r="AZ39" s="361">
        <f t="shared" si="31"/>
        <v>0</v>
      </c>
      <c r="BA39" s="361">
        <f t="shared" si="32"/>
        <v>0</v>
      </c>
      <c r="BB39" s="358"/>
      <c r="BC39" s="359"/>
      <c r="BD39" s="361">
        <f t="shared" si="50"/>
        <v>0</v>
      </c>
      <c r="BE39" s="361">
        <f t="shared" si="33"/>
        <v>0</v>
      </c>
      <c r="BF39" s="358"/>
      <c r="BG39" s="359"/>
      <c r="BH39" s="361">
        <f t="shared" si="34"/>
        <v>0</v>
      </c>
      <c r="BI39" s="361">
        <f t="shared" si="51"/>
        <v>0</v>
      </c>
      <c r="BJ39" s="358"/>
      <c r="BK39" s="127"/>
      <c r="BL39" s="443" t="str">
        <f t="shared" si="35"/>
        <v/>
      </c>
      <c r="BM39" s="359"/>
      <c r="BN39" s="361">
        <f t="shared" si="36"/>
        <v>0</v>
      </c>
      <c r="BO39" s="361">
        <f t="shared" si="37"/>
        <v>0</v>
      </c>
      <c r="BP39" s="358"/>
      <c r="BQ39" s="363"/>
      <c r="BR39" s="441">
        <f t="shared" si="38"/>
        <v>0</v>
      </c>
      <c r="BS39" s="441">
        <f t="shared" si="39"/>
        <v>0</v>
      </c>
      <c r="BT39" s="359"/>
      <c r="BU39" s="359"/>
      <c r="BV39" s="361">
        <f t="shared" si="40"/>
        <v>0</v>
      </c>
      <c r="BW39" s="361">
        <f t="shared" si="41"/>
        <v>0</v>
      </c>
      <c r="BX39" s="361">
        <f t="shared" si="42"/>
        <v>0</v>
      </c>
      <c r="BY39" s="169"/>
      <c r="BZ39" s="358"/>
      <c r="CA39" s="359"/>
      <c r="CB39" s="361">
        <f t="shared" si="43"/>
        <v>0</v>
      </c>
      <c r="CC39" s="361">
        <f t="shared" si="44"/>
        <v>0</v>
      </c>
      <c r="CD39" s="361">
        <f t="shared" si="45"/>
        <v>0</v>
      </c>
      <c r="CE39" s="169"/>
      <c r="CF39" s="358"/>
      <c r="CG39" s="359"/>
      <c r="CH39" s="361">
        <f t="shared" si="46"/>
        <v>0</v>
      </c>
      <c r="CI39" s="361">
        <f t="shared" si="47"/>
        <v>0</v>
      </c>
      <c r="CJ39" s="361">
        <f t="shared" si="48"/>
        <v>0</v>
      </c>
      <c r="CK39" s="169"/>
      <c r="CL39" s="127"/>
    </row>
    <row r="40" spans="1:90" s="365" customFormat="1" ht="18" customHeight="1">
      <c r="A40" s="123"/>
      <c r="B40" s="123"/>
      <c r="C40" s="123"/>
      <c r="D40" s="124"/>
      <c r="E40" s="228"/>
      <c r="F40" s="128"/>
      <c r="G40" s="130"/>
      <c r="H40" s="359"/>
      <c r="I40" s="361"/>
      <c r="J40" s="361"/>
      <c r="K40" s="358"/>
      <c r="L40" s="359"/>
      <c r="M40" s="361" t="str">
        <f t="shared" si="13"/>
        <v/>
      </c>
      <c r="N40" s="358"/>
      <c r="O40" s="363"/>
      <c r="P40" s="441">
        <f t="shared" si="14"/>
        <v>0</v>
      </c>
      <c r="Q40" s="441">
        <f t="shared" si="15"/>
        <v>0</v>
      </c>
      <c r="R40" s="441">
        <f t="shared" si="16"/>
        <v>0</v>
      </c>
      <c r="S40" s="441">
        <f t="shared" si="17"/>
        <v>0</v>
      </c>
      <c r="T40" s="442"/>
      <c r="U40" s="442"/>
      <c r="V40" s="363"/>
      <c r="W40" s="358"/>
      <c r="X40" s="363"/>
      <c r="Y40" s="441">
        <f t="shared" si="49"/>
        <v>0</v>
      </c>
      <c r="Z40" s="441">
        <f t="shared" si="18"/>
        <v>0</v>
      </c>
      <c r="AA40" s="441">
        <f t="shared" si="19"/>
        <v>0</v>
      </c>
      <c r="AB40" s="441">
        <f t="shared" si="20"/>
        <v>0</v>
      </c>
      <c r="AC40" s="169"/>
      <c r="AD40" s="169"/>
      <c r="AE40" s="169"/>
      <c r="AF40" s="363"/>
      <c r="AG40" s="358"/>
      <c r="AH40" s="363"/>
      <c r="AI40" s="441">
        <f t="shared" si="21"/>
        <v>0</v>
      </c>
      <c r="AJ40" s="441">
        <f t="shared" si="22"/>
        <v>0</v>
      </c>
      <c r="AK40" s="441">
        <f t="shared" si="23"/>
        <v>0</v>
      </c>
      <c r="AL40" s="169"/>
      <c r="AM40" s="362"/>
      <c r="AN40" s="359"/>
      <c r="AO40" s="361">
        <f t="shared" si="24"/>
        <v>0</v>
      </c>
      <c r="AP40" s="361">
        <f t="shared" si="25"/>
        <v>0</v>
      </c>
      <c r="AQ40" s="361">
        <f t="shared" si="26"/>
        <v>0</v>
      </c>
      <c r="AR40" s="362"/>
      <c r="AS40" s="359"/>
      <c r="AT40" s="361">
        <f t="shared" si="27"/>
        <v>0</v>
      </c>
      <c r="AU40" s="361">
        <f t="shared" si="28"/>
        <v>0</v>
      </c>
      <c r="AV40" s="361">
        <f t="shared" si="29"/>
        <v>0</v>
      </c>
      <c r="AW40" s="362"/>
      <c r="AX40" s="359"/>
      <c r="AY40" s="361">
        <f t="shared" si="30"/>
        <v>0</v>
      </c>
      <c r="AZ40" s="361">
        <f t="shared" si="31"/>
        <v>0</v>
      </c>
      <c r="BA40" s="361">
        <f t="shared" si="32"/>
        <v>0</v>
      </c>
      <c r="BB40" s="358"/>
      <c r="BC40" s="359"/>
      <c r="BD40" s="361">
        <f t="shared" si="50"/>
        <v>0</v>
      </c>
      <c r="BE40" s="361">
        <f t="shared" si="33"/>
        <v>0</v>
      </c>
      <c r="BF40" s="358"/>
      <c r="BG40" s="359"/>
      <c r="BH40" s="361">
        <f t="shared" si="34"/>
        <v>0</v>
      </c>
      <c r="BI40" s="361">
        <f t="shared" si="51"/>
        <v>0</v>
      </c>
      <c r="BJ40" s="358"/>
      <c r="BK40" s="127"/>
      <c r="BL40" s="443" t="str">
        <f t="shared" si="35"/>
        <v/>
      </c>
      <c r="BM40" s="359"/>
      <c r="BN40" s="361">
        <f>ROUNDUP((ROUNDUP((ROUNDDOWN((ROUNDDOWN(((ROUNDDOWN((BM40*1.39),-2))*BJ40),0))*1.8,0))*0.3,0))/1000,0)</f>
        <v>0</v>
      </c>
      <c r="BO40" s="361">
        <f>ROUNDUP((ROUNDUP((ROUNDDOWN((ROUNDDOWN(((ROUNDDOWN((BM40*1.39),-2))*BJ40),0))*1.8,0))*0.4,0))/1000,0)-BN40</f>
        <v>0</v>
      </c>
      <c r="BP40" s="358"/>
      <c r="BQ40" s="363"/>
      <c r="BR40" s="441">
        <f t="shared" si="38"/>
        <v>0</v>
      </c>
      <c r="BS40" s="441">
        <f t="shared" si="39"/>
        <v>0</v>
      </c>
      <c r="BT40" s="359"/>
      <c r="BU40" s="359"/>
      <c r="BV40" s="361">
        <f>ROUNDUP((ROUNDUP((ROUNDDOWN((ROUNDDOWN(((ROUNDDOWN((BU40*1.39),-2))*BT40),0))*1.8,0))*0.3,0))/1000,0)</f>
        <v>0</v>
      </c>
      <c r="BW40" s="361">
        <f>ROUNDUP((ROUNDUP((ROUNDDOWN((ROUNDDOWN(((ROUNDDOWN((BU40*1.39),-2))*BT40),0))*1.8,0))*0.4,0))/1000,0)-BV40</f>
        <v>0</v>
      </c>
      <c r="BX40" s="361">
        <f t="shared" si="42"/>
        <v>0</v>
      </c>
      <c r="BY40" s="169"/>
      <c r="BZ40" s="358"/>
      <c r="CA40" s="359"/>
      <c r="CB40" s="361">
        <f>ROUNDUP((ROUNDUP((ROUNDDOWN((ROUNDDOWN(((ROUNDDOWN((CA40*1.39),-2))*BZ40),0))*1.8,0))*0.3,0))/1000,0)</f>
        <v>0</v>
      </c>
      <c r="CC40" s="361">
        <f>ROUNDUP((ROUNDUP((ROUNDDOWN((ROUNDDOWN(((ROUNDDOWN((CA40*1.39),-2))*BZ40),0))*1.8,0))*0.4,0))/1000,0)-CB40</f>
        <v>0</v>
      </c>
      <c r="CD40" s="361">
        <f t="shared" si="45"/>
        <v>0</v>
      </c>
      <c r="CE40" s="169"/>
      <c r="CF40" s="358"/>
      <c r="CG40" s="359"/>
      <c r="CH40" s="361">
        <f>ROUNDUP((ROUNDUP((ROUNDDOWN((ROUNDDOWN(((ROUNDDOWN((CG40*1.39),-2))*CF40),0))*1.8,0))*0.3,0))/1000,0)</f>
        <v>0</v>
      </c>
      <c r="CI40" s="361">
        <f>ROUNDUP((ROUNDUP((ROUNDDOWN((ROUNDDOWN(((ROUNDDOWN((CG40*1.39),-2))*CF40),0))*1.8,0))*0.4,0))/1000,0)-CH40</f>
        <v>0</v>
      </c>
      <c r="CJ40" s="361">
        <f t="shared" si="48"/>
        <v>0</v>
      </c>
      <c r="CK40" s="169"/>
      <c r="CL40" s="127"/>
    </row>
    <row r="41" spans="1:90" s="365" customFormat="1" ht="18" customHeight="1">
      <c r="A41" s="123"/>
      <c r="B41" s="123"/>
      <c r="C41" s="123"/>
      <c r="D41" s="124"/>
      <c r="E41" s="228"/>
      <c r="F41" s="128"/>
      <c r="G41" s="130"/>
      <c r="H41" s="359"/>
      <c r="I41" s="361"/>
      <c r="J41" s="361"/>
      <c r="K41" s="358"/>
      <c r="L41" s="359"/>
      <c r="M41" s="361" t="str">
        <f t="shared" si="13"/>
        <v/>
      </c>
      <c r="N41" s="358"/>
      <c r="O41" s="363"/>
      <c r="P41" s="441">
        <f t="shared" si="14"/>
        <v>0</v>
      </c>
      <c r="Q41" s="441">
        <f t="shared" si="15"/>
        <v>0</v>
      </c>
      <c r="R41" s="441">
        <f t="shared" si="16"/>
        <v>0</v>
      </c>
      <c r="S41" s="441">
        <f t="shared" si="17"/>
        <v>0</v>
      </c>
      <c r="T41" s="442"/>
      <c r="U41" s="442"/>
      <c r="V41" s="363"/>
      <c r="W41" s="358"/>
      <c r="X41" s="363"/>
      <c r="Y41" s="441">
        <f t="shared" si="49"/>
        <v>0</v>
      </c>
      <c r="Z41" s="441">
        <f t="shared" si="18"/>
        <v>0</v>
      </c>
      <c r="AA41" s="441">
        <f t="shared" si="19"/>
        <v>0</v>
      </c>
      <c r="AB41" s="441">
        <f t="shared" si="20"/>
        <v>0</v>
      </c>
      <c r="AC41" s="169"/>
      <c r="AD41" s="169"/>
      <c r="AE41" s="169"/>
      <c r="AF41" s="363"/>
      <c r="AG41" s="358"/>
      <c r="AH41" s="363"/>
      <c r="AI41" s="441">
        <f t="shared" si="21"/>
        <v>0</v>
      </c>
      <c r="AJ41" s="441">
        <f t="shared" si="22"/>
        <v>0</v>
      </c>
      <c r="AK41" s="441">
        <f t="shared" si="23"/>
        <v>0</v>
      </c>
      <c r="AL41" s="169"/>
      <c r="AM41" s="362"/>
      <c r="AN41" s="359"/>
      <c r="AO41" s="361">
        <f t="shared" si="24"/>
        <v>0</v>
      </c>
      <c r="AP41" s="361">
        <f t="shared" si="25"/>
        <v>0</v>
      </c>
      <c r="AQ41" s="361">
        <f t="shared" si="26"/>
        <v>0</v>
      </c>
      <c r="AR41" s="362"/>
      <c r="AS41" s="359"/>
      <c r="AT41" s="361">
        <f t="shared" si="27"/>
        <v>0</v>
      </c>
      <c r="AU41" s="361">
        <f t="shared" si="28"/>
        <v>0</v>
      </c>
      <c r="AV41" s="361">
        <f t="shared" si="29"/>
        <v>0</v>
      </c>
      <c r="AW41" s="362"/>
      <c r="AX41" s="359"/>
      <c r="AY41" s="361">
        <f t="shared" si="30"/>
        <v>0</v>
      </c>
      <c r="AZ41" s="361">
        <f t="shared" si="31"/>
        <v>0</v>
      </c>
      <c r="BA41" s="361">
        <f t="shared" si="32"/>
        <v>0</v>
      </c>
      <c r="BB41" s="358"/>
      <c r="BC41" s="359"/>
      <c r="BD41" s="361">
        <f t="shared" si="50"/>
        <v>0</v>
      </c>
      <c r="BE41" s="361">
        <f t="shared" si="33"/>
        <v>0</v>
      </c>
      <c r="BF41" s="358"/>
      <c r="BG41" s="359"/>
      <c r="BH41" s="361">
        <f t="shared" si="34"/>
        <v>0</v>
      </c>
      <c r="BI41" s="361">
        <f t="shared" si="51"/>
        <v>0</v>
      </c>
      <c r="BJ41" s="358"/>
      <c r="BK41" s="127"/>
      <c r="BL41" s="443" t="str">
        <f t="shared" si="35"/>
        <v/>
      </c>
      <c r="BM41" s="359"/>
      <c r="BN41" s="361">
        <f t="shared" ref="BN41:BN53" si="52">ROUNDUP((ROUNDUP((ROUNDDOWN((ROUNDDOWN(((ROUNDDOWN((BM41*1.39),-2))*BJ41),0))*1.8,0))*0.3,0))/1000,0)</f>
        <v>0</v>
      </c>
      <c r="BO41" s="361">
        <f t="shared" ref="BO41:BO53" si="53">ROUNDUP((ROUNDUP((ROUNDDOWN((ROUNDDOWN(((ROUNDDOWN((BM41*1.39),-2))*BJ41),0))*1.8,0))*0.4,0))/1000,0)-BN41</f>
        <v>0</v>
      </c>
      <c r="BP41" s="358"/>
      <c r="BQ41" s="363"/>
      <c r="BR41" s="441">
        <f t="shared" si="38"/>
        <v>0</v>
      </c>
      <c r="BS41" s="441">
        <f t="shared" si="39"/>
        <v>0</v>
      </c>
      <c r="BT41" s="359"/>
      <c r="BU41" s="359"/>
      <c r="BV41" s="361">
        <f t="shared" ref="BV41:BV53" si="54">ROUNDUP((ROUNDUP((ROUNDDOWN((ROUNDDOWN(((ROUNDDOWN((BU41*1.39),-2))*BT41),0))*1.8,0))*0.3,0))/1000,0)</f>
        <v>0</v>
      </c>
      <c r="BW41" s="361">
        <f t="shared" ref="BW41:BW53" si="55">ROUNDUP((ROUNDUP((ROUNDDOWN((ROUNDDOWN(((ROUNDDOWN((BU41*1.39),-2))*BT41),0))*1.8,0))*0.4,0))/1000,0)-BV41</f>
        <v>0</v>
      </c>
      <c r="BX41" s="361">
        <f t="shared" si="42"/>
        <v>0</v>
      </c>
      <c r="BY41" s="169"/>
      <c r="BZ41" s="358"/>
      <c r="CA41" s="359"/>
      <c r="CB41" s="361">
        <f t="shared" ref="CB41:CB53" si="56">ROUNDUP((ROUNDUP((ROUNDDOWN((ROUNDDOWN(((ROUNDDOWN((CA41*1.39),-2))*BZ41),0))*1.8,0))*0.3,0))/1000,0)</f>
        <v>0</v>
      </c>
      <c r="CC41" s="361">
        <f t="shared" ref="CC41:CC53" si="57">ROUNDUP((ROUNDUP((ROUNDDOWN((ROUNDDOWN(((ROUNDDOWN((CA41*1.39),-2))*BZ41),0))*1.8,0))*0.4,0))/1000,0)-CB41</f>
        <v>0</v>
      </c>
      <c r="CD41" s="361">
        <f t="shared" si="45"/>
        <v>0</v>
      </c>
      <c r="CE41" s="169"/>
      <c r="CF41" s="358"/>
      <c r="CG41" s="359"/>
      <c r="CH41" s="361">
        <f t="shared" ref="CH41:CH53" si="58">ROUNDUP((ROUNDUP((ROUNDDOWN((ROUNDDOWN(((ROUNDDOWN((CG41*1.39),-2))*CF41),0))*1.8,0))*0.3,0))/1000,0)</f>
        <v>0</v>
      </c>
      <c r="CI41" s="361">
        <f t="shared" ref="CI41:CI53" si="59">ROUNDUP((ROUNDUP((ROUNDDOWN((ROUNDDOWN(((ROUNDDOWN((CG41*1.39),-2))*CF41),0))*1.8,0))*0.4,0))/1000,0)-CH41</f>
        <v>0</v>
      </c>
      <c r="CJ41" s="361">
        <f t="shared" si="48"/>
        <v>0</v>
      </c>
      <c r="CK41" s="169"/>
      <c r="CL41" s="127"/>
    </row>
    <row r="42" spans="1:90" s="365" customFormat="1" ht="18" customHeight="1">
      <c r="A42" s="123"/>
      <c r="B42" s="123"/>
      <c r="C42" s="123"/>
      <c r="D42" s="124"/>
      <c r="E42" s="228"/>
      <c r="F42" s="128"/>
      <c r="G42" s="130"/>
      <c r="H42" s="359"/>
      <c r="I42" s="361"/>
      <c r="J42" s="361"/>
      <c r="K42" s="358"/>
      <c r="L42" s="359"/>
      <c r="M42" s="361" t="str">
        <f t="shared" si="13"/>
        <v/>
      </c>
      <c r="N42" s="358"/>
      <c r="O42" s="363"/>
      <c r="P42" s="441">
        <f t="shared" si="14"/>
        <v>0</v>
      </c>
      <c r="Q42" s="441">
        <f t="shared" si="15"/>
        <v>0</v>
      </c>
      <c r="R42" s="441">
        <f t="shared" si="16"/>
        <v>0</v>
      </c>
      <c r="S42" s="441">
        <f t="shared" si="17"/>
        <v>0</v>
      </c>
      <c r="T42" s="442"/>
      <c r="U42" s="442"/>
      <c r="V42" s="363"/>
      <c r="W42" s="358"/>
      <c r="X42" s="363"/>
      <c r="Y42" s="441">
        <f t="shared" si="49"/>
        <v>0</v>
      </c>
      <c r="Z42" s="441">
        <f t="shared" si="18"/>
        <v>0</v>
      </c>
      <c r="AA42" s="441">
        <f t="shared" si="19"/>
        <v>0</v>
      </c>
      <c r="AB42" s="441">
        <f t="shared" si="20"/>
        <v>0</v>
      </c>
      <c r="AC42" s="169"/>
      <c r="AD42" s="169"/>
      <c r="AE42" s="169"/>
      <c r="AF42" s="363"/>
      <c r="AG42" s="358"/>
      <c r="AH42" s="363"/>
      <c r="AI42" s="441">
        <f t="shared" si="21"/>
        <v>0</v>
      </c>
      <c r="AJ42" s="441">
        <f t="shared" si="22"/>
        <v>0</v>
      </c>
      <c r="AK42" s="441">
        <f t="shared" si="23"/>
        <v>0</v>
      </c>
      <c r="AL42" s="169"/>
      <c r="AM42" s="362"/>
      <c r="AN42" s="359"/>
      <c r="AO42" s="361">
        <f t="shared" si="24"/>
        <v>0</v>
      </c>
      <c r="AP42" s="361">
        <f t="shared" si="25"/>
        <v>0</v>
      </c>
      <c r="AQ42" s="361">
        <f t="shared" si="26"/>
        <v>0</v>
      </c>
      <c r="AR42" s="362"/>
      <c r="AS42" s="359"/>
      <c r="AT42" s="361">
        <f t="shared" si="27"/>
        <v>0</v>
      </c>
      <c r="AU42" s="361">
        <f t="shared" si="28"/>
        <v>0</v>
      </c>
      <c r="AV42" s="361">
        <f t="shared" si="29"/>
        <v>0</v>
      </c>
      <c r="AW42" s="362"/>
      <c r="AX42" s="359"/>
      <c r="AY42" s="361">
        <f t="shared" si="30"/>
        <v>0</v>
      </c>
      <c r="AZ42" s="361">
        <f t="shared" si="31"/>
        <v>0</v>
      </c>
      <c r="BA42" s="361">
        <f t="shared" si="32"/>
        <v>0</v>
      </c>
      <c r="BB42" s="358"/>
      <c r="BC42" s="359"/>
      <c r="BD42" s="361">
        <f t="shared" si="50"/>
        <v>0</v>
      </c>
      <c r="BE42" s="361">
        <f t="shared" si="33"/>
        <v>0</v>
      </c>
      <c r="BF42" s="358"/>
      <c r="BG42" s="359"/>
      <c r="BH42" s="361">
        <f t="shared" si="34"/>
        <v>0</v>
      </c>
      <c r="BI42" s="361">
        <f t="shared" si="51"/>
        <v>0</v>
      </c>
      <c r="BJ42" s="358"/>
      <c r="BK42" s="127"/>
      <c r="BL42" s="443" t="str">
        <f t="shared" si="35"/>
        <v/>
      </c>
      <c r="BM42" s="359"/>
      <c r="BN42" s="361">
        <f t="shared" si="52"/>
        <v>0</v>
      </c>
      <c r="BO42" s="361">
        <f t="shared" si="53"/>
        <v>0</v>
      </c>
      <c r="BP42" s="358"/>
      <c r="BQ42" s="363"/>
      <c r="BR42" s="441">
        <f t="shared" si="38"/>
        <v>0</v>
      </c>
      <c r="BS42" s="441">
        <f t="shared" si="39"/>
        <v>0</v>
      </c>
      <c r="BT42" s="359"/>
      <c r="BU42" s="359"/>
      <c r="BV42" s="361">
        <f t="shared" si="54"/>
        <v>0</v>
      </c>
      <c r="BW42" s="361">
        <f t="shared" si="55"/>
        <v>0</v>
      </c>
      <c r="BX42" s="361">
        <f t="shared" si="42"/>
        <v>0</v>
      </c>
      <c r="BY42" s="169"/>
      <c r="BZ42" s="358"/>
      <c r="CA42" s="359"/>
      <c r="CB42" s="361">
        <f t="shared" si="56"/>
        <v>0</v>
      </c>
      <c r="CC42" s="361">
        <f t="shared" si="57"/>
        <v>0</v>
      </c>
      <c r="CD42" s="361">
        <f t="shared" si="45"/>
        <v>0</v>
      </c>
      <c r="CE42" s="169"/>
      <c r="CF42" s="358"/>
      <c r="CG42" s="359"/>
      <c r="CH42" s="361">
        <f t="shared" si="58"/>
        <v>0</v>
      </c>
      <c r="CI42" s="361">
        <f t="shared" si="59"/>
        <v>0</v>
      </c>
      <c r="CJ42" s="361">
        <f t="shared" si="48"/>
        <v>0</v>
      </c>
      <c r="CK42" s="169"/>
      <c r="CL42" s="127"/>
    </row>
    <row r="43" spans="1:90" s="365" customFormat="1" ht="18" customHeight="1">
      <c r="A43" s="123"/>
      <c r="B43" s="123"/>
      <c r="C43" s="123"/>
      <c r="D43" s="124"/>
      <c r="E43" s="228"/>
      <c r="F43" s="128"/>
      <c r="G43" s="130"/>
      <c r="H43" s="359"/>
      <c r="I43" s="361"/>
      <c r="J43" s="361"/>
      <c r="K43" s="358"/>
      <c r="L43" s="359"/>
      <c r="M43" s="361" t="str">
        <f t="shared" si="13"/>
        <v/>
      </c>
      <c r="N43" s="358"/>
      <c r="O43" s="363"/>
      <c r="P43" s="441">
        <f t="shared" si="14"/>
        <v>0</v>
      </c>
      <c r="Q43" s="441">
        <f t="shared" si="15"/>
        <v>0</v>
      </c>
      <c r="R43" s="441">
        <f t="shared" si="16"/>
        <v>0</v>
      </c>
      <c r="S43" s="441">
        <f t="shared" si="17"/>
        <v>0</v>
      </c>
      <c r="T43" s="442"/>
      <c r="U43" s="442"/>
      <c r="V43" s="363"/>
      <c r="W43" s="358"/>
      <c r="X43" s="363"/>
      <c r="Y43" s="441">
        <f t="shared" si="49"/>
        <v>0</v>
      </c>
      <c r="Z43" s="441">
        <f t="shared" si="18"/>
        <v>0</v>
      </c>
      <c r="AA43" s="441">
        <f t="shared" si="19"/>
        <v>0</v>
      </c>
      <c r="AB43" s="441">
        <f t="shared" si="20"/>
        <v>0</v>
      </c>
      <c r="AC43" s="169"/>
      <c r="AD43" s="169"/>
      <c r="AE43" s="169"/>
      <c r="AF43" s="363"/>
      <c r="AG43" s="358"/>
      <c r="AH43" s="363"/>
      <c r="AI43" s="441">
        <f t="shared" si="21"/>
        <v>0</v>
      </c>
      <c r="AJ43" s="441">
        <f t="shared" si="22"/>
        <v>0</v>
      </c>
      <c r="AK43" s="441">
        <f t="shared" si="23"/>
        <v>0</v>
      </c>
      <c r="AL43" s="169"/>
      <c r="AM43" s="362"/>
      <c r="AN43" s="359"/>
      <c r="AO43" s="361">
        <f t="shared" si="24"/>
        <v>0</v>
      </c>
      <c r="AP43" s="361">
        <f t="shared" si="25"/>
        <v>0</v>
      </c>
      <c r="AQ43" s="361">
        <f t="shared" si="26"/>
        <v>0</v>
      </c>
      <c r="AR43" s="362"/>
      <c r="AS43" s="359"/>
      <c r="AT43" s="361">
        <f t="shared" si="27"/>
        <v>0</v>
      </c>
      <c r="AU43" s="361">
        <f t="shared" si="28"/>
        <v>0</v>
      </c>
      <c r="AV43" s="361">
        <f t="shared" si="29"/>
        <v>0</v>
      </c>
      <c r="AW43" s="362"/>
      <c r="AX43" s="359"/>
      <c r="AY43" s="361">
        <f t="shared" si="30"/>
        <v>0</v>
      </c>
      <c r="AZ43" s="361">
        <f t="shared" si="31"/>
        <v>0</v>
      </c>
      <c r="BA43" s="361">
        <f t="shared" si="32"/>
        <v>0</v>
      </c>
      <c r="BB43" s="358"/>
      <c r="BC43" s="359"/>
      <c r="BD43" s="361">
        <f t="shared" si="50"/>
        <v>0</v>
      </c>
      <c r="BE43" s="361">
        <f t="shared" si="33"/>
        <v>0</v>
      </c>
      <c r="BF43" s="358"/>
      <c r="BG43" s="359"/>
      <c r="BH43" s="361">
        <f t="shared" si="34"/>
        <v>0</v>
      </c>
      <c r="BI43" s="361">
        <f t="shared" si="51"/>
        <v>0</v>
      </c>
      <c r="BJ43" s="358"/>
      <c r="BK43" s="127"/>
      <c r="BL43" s="443" t="str">
        <f t="shared" si="35"/>
        <v/>
      </c>
      <c r="BM43" s="359"/>
      <c r="BN43" s="361">
        <f t="shared" si="52"/>
        <v>0</v>
      </c>
      <c r="BO43" s="361">
        <f t="shared" si="53"/>
        <v>0</v>
      </c>
      <c r="BP43" s="358"/>
      <c r="BQ43" s="363"/>
      <c r="BR43" s="441">
        <f t="shared" si="38"/>
        <v>0</v>
      </c>
      <c r="BS43" s="441">
        <f t="shared" si="39"/>
        <v>0</v>
      </c>
      <c r="BT43" s="359"/>
      <c r="BU43" s="359"/>
      <c r="BV43" s="361">
        <f t="shared" si="54"/>
        <v>0</v>
      </c>
      <c r="BW43" s="361">
        <f t="shared" si="55"/>
        <v>0</v>
      </c>
      <c r="BX43" s="361">
        <f t="shared" si="42"/>
        <v>0</v>
      </c>
      <c r="BY43" s="169"/>
      <c r="BZ43" s="358"/>
      <c r="CA43" s="359"/>
      <c r="CB43" s="361">
        <f t="shared" si="56"/>
        <v>0</v>
      </c>
      <c r="CC43" s="361">
        <f t="shared" si="57"/>
        <v>0</v>
      </c>
      <c r="CD43" s="361">
        <f t="shared" si="45"/>
        <v>0</v>
      </c>
      <c r="CE43" s="169"/>
      <c r="CF43" s="358"/>
      <c r="CG43" s="359"/>
      <c r="CH43" s="361">
        <f t="shared" si="58"/>
        <v>0</v>
      </c>
      <c r="CI43" s="361">
        <f t="shared" si="59"/>
        <v>0</v>
      </c>
      <c r="CJ43" s="361">
        <f t="shared" si="48"/>
        <v>0</v>
      </c>
      <c r="CK43" s="169"/>
      <c r="CL43" s="127"/>
    </row>
    <row r="44" spans="1:90" s="365" customFormat="1" ht="18" customHeight="1">
      <c r="A44" s="123"/>
      <c r="B44" s="123"/>
      <c r="C44" s="123"/>
      <c r="D44" s="124"/>
      <c r="E44" s="228"/>
      <c r="F44" s="128"/>
      <c r="G44" s="130"/>
      <c r="H44" s="359"/>
      <c r="I44" s="361"/>
      <c r="J44" s="361"/>
      <c r="K44" s="358"/>
      <c r="L44" s="359"/>
      <c r="M44" s="361" t="str">
        <f t="shared" si="13"/>
        <v/>
      </c>
      <c r="N44" s="358"/>
      <c r="O44" s="363"/>
      <c r="P44" s="441">
        <f t="shared" si="14"/>
        <v>0</v>
      </c>
      <c r="Q44" s="441">
        <f t="shared" si="15"/>
        <v>0</v>
      </c>
      <c r="R44" s="441">
        <f t="shared" si="16"/>
        <v>0</v>
      </c>
      <c r="S44" s="441">
        <f t="shared" si="17"/>
        <v>0</v>
      </c>
      <c r="T44" s="442"/>
      <c r="U44" s="442"/>
      <c r="V44" s="363"/>
      <c r="W44" s="358"/>
      <c r="X44" s="363"/>
      <c r="Y44" s="441">
        <f t="shared" si="49"/>
        <v>0</v>
      </c>
      <c r="Z44" s="441">
        <f t="shared" si="18"/>
        <v>0</v>
      </c>
      <c r="AA44" s="441">
        <f t="shared" si="19"/>
        <v>0</v>
      </c>
      <c r="AB44" s="441">
        <f t="shared" si="20"/>
        <v>0</v>
      </c>
      <c r="AC44" s="169"/>
      <c r="AD44" s="169"/>
      <c r="AE44" s="169"/>
      <c r="AF44" s="363"/>
      <c r="AG44" s="358"/>
      <c r="AH44" s="363"/>
      <c r="AI44" s="441">
        <f t="shared" si="21"/>
        <v>0</v>
      </c>
      <c r="AJ44" s="441">
        <f t="shared" si="22"/>
        <v>0</v>
      </c>
      <c r="AK44" s="441">
        <f t="shared" si="23"/>
        <v>0</v>
      </c>
      <c r="AL44" s="169"/>
      <c r="AM44" s="362"/>
      <c r="AN44" s="359"/>
      <c r="AO44" s="361">
        <f t="shared" si="24"/>
        <v>0</v>
      </c>
      <c r="AP44" s="361">
        <f t="shared" si="25"/>
        <v>0</v>
      </c>
      <c r="AQ44" s="361">
        <f t="shared" si="26"/>
        <v>0</v>
      </c>
      <c r="AR44" s="362"/>
      <c r="AS44" s="359"/>
      <c r="AT44" s="361">
        <f t="shared" si="27"/>
        <v>0</v>
      </c>
      <c r="AU44" s="361">
        <f t="shared" si="28"/>
        <v>0</v>
      </c>
      <c r="AV44" s="361">
        <f t="shared" si="29"/>
        <v>0</v>
      </c>
      <c r="AW44" s="362"/>
      <c r="AX44" s="359"/>
      <c r="AY44" s="361">
        <f t="shared" si="30"/>
        <v>0</v>
      </c>
      <c r="AZ44" s="361">
        <f t="shared" si="31"/>
        <v>0</v>
      </c>
      <c r="BA44" s="361">
        <f t="shared" si="32"/>
        <v>0</v>
      </c>
      <c r="BB44" s="358"/>
      <c r="BC44" s="359"/>
      <c r="BD44" s="361">
        <f t="shared" si="50"/>
        <v>0</v>
      </c>
      <c r="BE44" s="361">
        <f t="shared" si="33"/>
        <v>0</v>
      </c>
      <c r="BF44" s="358"/>
      <c r="BG44" s="359"/>
      <c r="BH44" s="361">
        <f t="shared" si="34"/>
        <v>0</v>
      </c>
      <c r="BI44" s="361">
        <f t="shared" si="51"/>
        <v>0</v>
      </c>
      <c r="BJ44" s="358"/>
      <c r="BK44" s="127"/>
      <c r="BL44" s="443" t="str">
        <f t="shared" si="35"/>
        <v/>
      </c>
      <c r="BM44" s="359"/>
      <c r="BN44" s="361">
        <f t="shared" si="52"/>
        <v>0</v>
      </c>
      <c r="BO44" s="361">
        <f t="shared" si="53"/>
        <v>0</v>
      </c>
      <c r="BP44" s="358"/>
      <c r="BQ44" s="363"/>
      <c r="BR44" s="441">
        <f t="shared" si="38"/>
        <v>0</v>
      </c>
      <c r="BS44" s="441">
        <f t="shared" si="39"/>
        <v>0</v>
      </c>
      <c r="BT44" s="359"/>
      <c r="BU44" s="359"/>
      <c r="BV44" s="361">
        <f t="shared" si="54"/>
        <v>0</v>
      </c>
      <c r="BW44" s="361">
        <f t="shared" si="55"/>
        <v>0</v>
      </c>
      <c r="BX44" s="361">
        <f t="shared" si="42"/>
        <v>0</v>
      </c>
      <c r="BY44" s="169"/>
      <c r="BZ44" s="358"/>
      <c r="CA44" s="359"/>
      <c r="CB44" s="361">
        <f t="shared" si="56"/>
        <v>0</v>
      </c>
      <c r="CC44" s="361">
        <f t="shared" si="57"/>
        <v>0</v>
      </c>
      <c r="CD44" s="361">
        <f t="shared" si="45"/>
        <v>0</v>
      </c>
      <c r="CE44" s="169"/>
      <c r="CF44" s="358"/>
      <c r="CG44" s="359"/>
      <c r="CH44" s="361">
        <f t="shared" si="58"/>
        <v>0</v>
      </c>
      <c r="CI44" s="361">
        <f t="shared" si="59"/>
        <v>0</v>
      </c>
      <c r="CJ44" s="361">
        <f t="shared" si="48"/>
        <v>0</v>
      </c>
      <c r="CK44" s="169"/>
      <c r="CL44" s="127"/>
    </row>
    <row r="45" spans="1:90" s="365" customFormat="1" ht="18" customHeight="1">
      <c r="A45" s="123"/>
      <c r="B45" s="123"/>
      <c r="C45" s="123"/>
      <c r="D45" s="124"/>
      <c r="E45" s="228"/>
      <c r="F45" s="128"/>
      <c r="G45" s="130"/>
      <c r="H45" s="359"/>
      <c r="I45" s="361"/>
      <c r="J45" s="361"/>
      <c r="K45" s="358"/>
      <c r="L45" s="359"/>
      <c r="M45" s="361" t="str">
        <f t="shared" si="13"/>
        <v/>
      </c>
      <c r="N45" s="358"/>
      <c r="O45" s="363"/>
      <c r="P45" s="441">
        <f t="shared" si="14"/>
        <v>0</v>
      </c>
      <c r="Q45" s="441">
        <f t="shared" si="15"/>
        <v>0</v>
      </c>
      <c r="R45" s="441">
        <f t="shared" si="16"/>
        <v>0</v>
      </c>
      <c r="S45" s="441">
        <f t="shared" si="17"/>
        <v>0</v>
      </c>
      <c r="T45" s="442"/>
      <c r="U45" s="442"/>
      <c r="V45" s="363"/>
      <c r="W45" s="358"/>
      <c r="X45" s="363"/>
      <c r="Y45" s="441">
        <f t="shared" si="49"/>
        <v>0</v>
      </c>
      <c r="Z45" s="441">
        <f t="shared" si="18"/>
        <v>0</v>
      </c>
      <c r="AA45" s="441">
        <f t="shared" si="19"/>
        <v>0</v>
      </c>
      <c r="AB45" s="441">
        <f t="shared" si="20"/>
        <v>0</v>
      </c>
      <c r="AC45" s="169"/>
      <c r="AD45" s="169"/>
      <c r="AE45" s="169"/>
      <c r="AF45" s="363"/>
      <c r="AG45" s="358"/>
      <c r="AH45" s="363"/>
      <c r="AI45" s="441">
        <f t="shared" si="21"/>
        <v>0</v>
      </c>
      <c r="AJ45" s="441">
        <f t="shared" si="22"/>
        <v>0</v>
      </c>
      <c r="AK45" s="441">
        <f t="shared" si="23"/>
        <v>0</v>
      </c>
      <c r="AL45" s="169"/>
      <c r="AM45" s="362"/>
      <c r="AN45" s="359"/>
      <c r="AO45" s="361">
        <f t="shared" si="24"/>
        <v>0</v>
      </c>
      <c r="AP45" s="361">
        <f t="shared" si="25"/>
        <v>0</v>
      </c>
      <c r="AQ45" s="361">
        <f t="shared" si="26"/>
        <v>0</v>
      </c>
      <c r="AR45" s="362"/>
      <c r="AS45" s="359"/>
      <c r="AT45" s="361">
        <f t="shared" si="27"/>
        <v>0</v>
      </c>
      <c r="AU45" s="361">
        <f t="shared" si="28"/>
        <v>0</v>
      </c>
      <c r="AV45" s="361">
        <f t="shared" si="29"/>
        <v>0</v>
      </c>
      <c r="AW45" s="362"/>
      <c r="AX45" s="359"/>
      <c r="AY45" s="361">
        <f t="shared" si="30"/>
        <v>0</v>
      </c>
      <c r="AZ45" s="361">
        <f t="shared" si="31"/>
        <v>0</v>
      </c>
      <c r="BA45" s="361">
        <f t="shared" si="32"/>
        <v>0</v>
      </c>
      <c r="BB45" s="358"/>
      <c r="BC45" s="359"/>
      <c r="BD45" s="361">
        <f t="shared" si="50"/>
        <v>0</v>
      </c>
      <c r="BE45" s="361">
        <f t="shared" si="33"/>
        <v>0</v>
      </c>
      <c r="BF45" s="358"/>
      <c r="BG45" s="359"/>
      <c r="BH45" s="361">
        <f t="shared" si="34"/>
        <v>0</v>
      </c>
      <c r="BI45" s="361">
        <f t="shared" si="51"/>
        <v>0</v>
      </c>
      <c r="BJ45" s="358"/>
      <c r="BK45" s="127"/>
      <c r="BL45" s="443" t="str">
        <f t="shared" si="35"/>
        <v/>
      </c>
      <c r="BM45" s="359"/>
      <c r="BN45" s="361">
        <f t="shared" si="52"/>
        <v>0</v>
      </c>
      <c r="BO45" s="361">
        <f t="shared" si="53"/>
        <v>0</v>
      </c>
      <c r="BP45" s="358"/>
      <c r="BQ45" s="363"/>
      <c r="BR45" s="441">
        <f t="shared" si="38"/>
        <v>0</v>
      </c>
      <c r="BS45" s="441">
        <f t="shared" si="39"/>
        <v>0</v>
      </c>
      <c r="BT45" s="359"/>
      <c r="BU45" s="359"/>
      <c r="BV45" s="361">
        <f t="shared" si="54"/>
        <v>0</v>
      </c>
      <c r="BW45" s="361">
        <f t="shared" si="55"/>
        <v>0</v>
      </c>
      <c r="BX45" s="361">
        <f t="shared" si="42"/>
        <v>0</v>
      </c>
      <c r="BY45" s="169"/>
      <c r="BZ45" s="358"/>
      <c r="CA45" s="359"/>
      <c r="CB45" s="361">
        <f t="shared" si="56"/>
        <v>0</v>
      </c>
      <c r="CC45" s="361">
        <f t="shared" si="57"/>
        <v>0</v>
      </c>
      <c r="CD45" s="361">
        <f t="shared" si="45"/>
        <v>0</v>
      </c>
      <c r="CE45" s="169"/>
      <c r="CF45" s="358"/>
      <c r="CG45" s="359"/>
      <c r="CH45" s="361">
        <f t="shared" si="58"/>
        <v>0</v>
      </c>
      <c r="CI45" s="361">
        <f t="shared" si="59"/>
        <v>0</v>
      </c>
      <c r="CJ45" s="361">
        <f t="shared" si="48"/>
        <v>0</v>
      </c>
      <c r="CK45" s="169"/>
      <c r="CL45" s="127"/>
    </row>
    <row r="46" spans="1:90" s="365" customFormat="1" ht="18" customHeight="1">
      <c r="A46" s="123"/>
      <c r="B46" s="123"/>
      <c r="C46" s="123"/>
      <c r="D46" s="124"/>
      <c r="E46" s="228"/>
      <c r="F46" s="128"/>
      <c r="G46" s="130"/>
      <c r="H46" s="359"/>
      <c r="I46" s="361"/>
      <c r="J46" s="361"/>
      <c r="K46" s="358"/>
      <c r="L46" s="359"/>
      <c r="M46" s="361" t="str">
        <f t="shared" si="13"/>
        <v/>
      </c>
      <c r="N46" s="358"/>
      <c r="O46" s="363"/>
      <c r="P46" s="441">
        <f t="shared" si="14"/>
        <v>0</v>
      </c>
      <c r="Q46" s="441">
        <f t="shared" si="15"/>
        <v>0</v>
      </c>
      <c r="R46" s="441">
        <f t="shared" si="16"/>
        <v>0</v>
      </c>
      <c r="S46" s="441">
        <f t="shared" si="17"/>
        <v>0</v>
      </c>
      <c r="T46" s="442"/>
      <c r="U46" s="442"/>
      <c r="V46" s="363"/>
      <c r="W46" s="358"/>
      <c r="X46" s="363"/>
      <c r="Y46" s="441">
        <f t="shared" si="49"/>
        <v>0</v>
      </c>
      <c r="Z46" s="441">
        <f t="shared" si="18"/>
        <v>0</v>
      </c>
      <c r="AA46" s="441">
        <f t="shared" si="19"/>
        <v>0</v>
      </c>
      <c r="AB46" s="441">
        <f t="shared" si="20"/>
        <v>0</v>
      </c>
      <c r="AC46" s="169"/>
      <c r="AD46" s="169"/>
      <c r="AE46" s="169"/>
      <c r="AF46" s="363"/>
      <c r="AG46" s="358"/>
      <c r="AH46" s="363"/>
      <c r="AI46" s="441">
        <f t="shared" si="21"/>
        <v>0</v>
      </c>
      <c r="AJ46" s="441">
        <f t="shared" si="22"/>
        <v>0</v>
      </c>
      <c r="AK46" s="441">
        <f t="shared" si="23"/>
        <v>0</v>
      </c>
      <c r="AL46" s="169"/>
      <c r="AM46" s="362"/>
      <c r="AN46" s="359"/>
      <c r="AO46" s="361">
        <f t="shared" si="24"/>
        <v>0</v>
      </c>
      <c r="AP46" s="361">
        <f t="shared" si="25"/>
        <v>0</v>
      </c>
      <c r="AQ46" s="361">
        <f t="shared" si="26"/>
        <v>0</v>
      </c>
      <c r="AR46" s="362"/>
      <c r="AS46" s="359"/>
      <c r="AT46" s="361">
        <f t="shared" si="27"/>
        <v>0</v>
      </c>
      <c r="AU46" s="361">
        <f t="shared" si="28"/>
        <v>0</v>
      </c>
      <c r="AV46" s="361">
        <f t="shared" si="29"/>
        <v>0</v>
      </c>
      <c r="AW46" s="362"/>
      <c r="AX46" s="359"/>
      <c r="AY46" s="361">
        <f t="shared" si="30"/>
        <v>0</v>
      </c>
      <c r="AZ46" s="361">
        <f t="shared" si="31"/>
        <v>0</v>
      </c>
      <c r="BA46" s="361">
        <f t="shared" si="32"/>
        <v>0</v>
      </c>
      <c r="BB46" s="358"/>
      <c r="BC46" s="359"/>
      <c r="BD46" s="361">
        <f t="shared" si="50"/>
        <v>0</v>
      </c>
      <c r="BE46" s="361">
        <f t="shared" si="33"/>
        <v>0</v>
      </c>
      <c r="BF46" s="358"/>
      <c r="BG46" s="359"/>
      <c r="BH46" s="361">
        <f t="shared" si="34"/>
        <v>0</v>
      </c>
      <c r="BI46" s="361">
        <f t="shared" si="51"/>
        <v>0</v>
      </c>
      <c r="BJ46" s="358"/>
      <c r="BK46" s="127"/>
      <c r="BL46" s="443" t="str">
        <f t="shared" si="35"/>
        <v/>
      </c>
      <c r="BM46" s="359"/>
      <c r="BN46" s="361">
        <f t="shared" si="52"/>
        <v>0</v>
      </c>
      <c r="BO46" s="361">
        <f t="shared" si="53"/>
        <v>0</v>
      </c>
      <c r="BP46" s="358"/>
      <c r="BQ46" s="363"/>
      <c r="BR46" s="441">
        <f t="shared" si="38"/>
        <v>0</v>
      </c>
      <c r="BS46" s="441">
        <f t="shared" si="39"/>
        <v>0</v>
      </c>
      <c r="BT46" s="359"/>
      <c r="BU46" s="359"/>
      <c r="BV46" s="361">
        <f t="shared" si="54"/>
        <v>0</v>
      </c>
      <c r="BW46" s="361">
        <f t="shared" si="55"/>
        <v>0</v>
      </c>
      <c r="BX46" s="361">
        <f t="shared" si="42"/>
        <v>0</v>
      </c>
      <c r="BY46" s="169"/>
      <c r="BZ46" s="358"/>
      <c r="CA46" s="359"/>
      <c r="CB46" s="361">
        <f t="shared" si="56"/>
        <v>0</v>
      </c>
      <c r="CC46" s="361">
        <f t="shared" si="57"/>
        <v>0</v>
      </c>
      <c r="CD46" s="361">
        <f t="shared" si="45"/>
        <v>0</v>
      </c>
      <c r="CE46" s="169"/>
      <c r="CF46" s="358"/>
      <c r="CG46" s="359"/>
      <c r="CH46" s="361">
        <f t="shared" si="58"/>
        <v>0</v>
      </c>
      <c r="CI46" s="361">
        <f t="shared" si="59"/>
        <v>0</v>
      </c>
      <c r="CJ46" s="361">
        <f t="shared" si="48"/>
        <v>0</v>
      </c>
      <c r="CK46" s="169"/>
      <c r="CL46" s="127"/>
    </row>
    <row r="47" spans="1:90" s="365" customFormat="1" ht="18" customHeight="1">
      <c r="A47" s="123"/>
      <c r="B47" s="123"/>
      <c r="C47" s="123"/>
      <c r="D47" s="124"/>
      <c r="E47" s="228"/>
      <c r="F47" s="128"/>
      <c r="G47" s="130"/>
      <c r="H47" s="359"/>
      <c r="I47" s="361"/>
      <c r="J47" s="361"/>
      <c r="K47" s="358"/>
      <c r="L47" s="359"/>
      <c r="M47" s="361" t="str">
        <f t="shared" si="13"/>
        <v/>
      </c>
      <c r="N47" s="358"/>
      <c r="O47" s="363"/>
      <c r="P47" s="441">
        <f t="shared" si="14"/>
        <v>0</v>
      </c>
      <c r="Q47" s="441">
        <f t="shared" si="15"/>
        <v>0</v>
      </c>
      <c r="R47" s="441">
        <f t="shared" si="16"/>
        <v>0</v>
      </c>
      <c r="S47" s="441">
        <f t="shared" si="17"/>
        <v>0</v>
      </c>
      <c r="T47" s="442"/>
      <c r="U47" s="442"/>
      <c r="V47" s="363"/>
      <c r="W47" s="358"/>
      <c r="X47" s="363"/>
      <c r="Y47" s="441">
        <f t="shared" si="49"/>
        <v>0</v>
      </c>
      <c r="Z47" s="441">
        <f t="shared" si="18"/>
        <v>0</v>
      </c>
      <c r="AA47" s="441">
        <f t="shared" si="19"/>
        <v>0</v>
      </c>
      <c r="AB47" s="441">
        <f t="shared" si="20"/>
        <v>0</v>
      </c>
      <c r="AC47" s="169"/>
      <c r="AD47" s="169"/>
      <c r="AE47" s="169"/>
      <c r="AF47" s="363"/>
      <c r="AG47" s="358"/>
      <c r="AH47" s="363"/>
      <c r="AI47" s="441">
        <f t="shared" si="21"/>
        <v>0</v>
      </c>
      <c r="AJ47" s="441">
        <f t="shared" si="22"/>
        <v>0</v>
      </c>
      <c r="AK47" s="441">
        <f t="shared" si="23"/>
        <v>0</v>
      </c>
      <c r="AL47" s="169"/>
      <c r="AM47" s="362"/>
      <c r="AN47" s="359"/>
      <c r="AO47" s="361">
        <f t="shared" si="24"/>
        <v>0</v>
      </c>
      <c r="AP47" s="361">
        <f t="shared" si="25"/>
        <v>0</v>
      </c>
      <c r="AQ47" s="361">
        <f t="shared" si="26"/>
        <v>0</v>
      </c>
      <c r="AR47" s="362"/>
      <c r="AS47" s="359"/>
      <c r="AT47" s="361">
        <f t="shared" si="27"/>
        <v>0</v>
      </c>
      <c r="AU47" s="361">
        <f t="shared" si="28"/>
        <v>0</v>
      </c>
      <c r="AV47" s="361">
        <f t="shared" si="29"/>
        <v>0</v>
      </c>
      <c r="AW47" s="362"/>
      <c r="AX47" s="359"/>
      <c r="AY47" s="361">
        <f t="shared" si="30"/>
        <v>0</v>
      </c>
      <c r="AZ47" s="361">
        <f t="shared" si="31"/>
        <v>0</v>
      </c>
      <c r="BA47" s="361">
        <f t="shared" si="32"/>
        <v>0</v>
      </c>
      <c r="BB47" s="358"/>
      <c r="BC47" s="359"/>
      <c r="BD47" s="361">
        <f t="shared" si="50"/>
        <v>0</v>
      </c>
      <c r="BE47" s="361">
        <f t="shared" si="33"/>
        <v>0</v>
      </c>
      <c r="BF47" s="358"/>
      <c r="BG47" s="359"/>
      <c r="BH47" s="361">
        <f t="shared" si="34"/>
        <v>0</v>
      </c>
      <c r="BI47" s="361">
        <f t="shared" si="51"/>
        <v>0</v>
      </c>
      <c r="BJ47" s="358"/>
      <c r="BK47" s="127"/>
      <c r="BL47" s="443" t="str">
        <f t="shared" si="35"/>
        <v/>
      </c>
      <c r="BM47" s="359"/>
      <c r="BN47" s="361">
        <f t="shared" si="52"/>
        <v>0</v>
      </c>
      <c r="BO47" s="361">
        <f t="shared" si="53"/>
        <v>0</v>
      </c>
      <c r="BP47" s="358"/>
      <c r="BQ47" s="363"/>
      <c r="BR47" s="441">
        <f t="shared" si="38"/>
        <v>0</v>
      </c>
      <c r="BS47" s="441">
        <f t="shared" si="39"/>
        <v>0</v>
      </c>
      <c r="BT47" s="359"/>
      <c r="BU47" s="359"/>
      <c r="BV47" s="361">
        <f t="shared" si="54"/>
        <v>0</v>
      </c>
      <c r="BW47" s="361">
        <f t="shared" si="55"/>
        <v>0</v>
      </c>
      <c r="BX47" s="361">
        <f t="shared" si="42"/>
        <v>0</v>
      </c>
      <c r="BY47" s="169"/>
      <c r="BZ47" s="358"/>
      <c r="CA47" s="359"/>
      <c r="CB47" s="361">
        <f t="shared" si="56"/>
        <v>0</v>
      </c>
      <c r="CC47" s="361">
        <f t="shared" si="57"/>
        <v>0</v>
      </c>
      <c r="CD47" s="361">
        <f t="shared" si="45"/>
        <v>0</v>
      </c>
      <c r="CE47" s="169"/>
      <c r="CF47" s="358"/>
      <c r="CG47" s="359"/>
      <c r="CH47" s="361">
        <f t="shared" si="58"/>
        <v>0</v>
      </c>
      <c r="CI47" s="361">
        <f t="shared" si="59"/>
        <v>0</v>
      </c>
      <c r="CJ47" s="361">
        <f t="shared" si="48"/>
        <v>0</v>
      </c>
      <c r="CK47" s="169"/>
      <c r="CL47" s="127"/>
    </row>
    <row r="48" spans="1:90" s="365" customFormat="1" ht="18" customHeight="1">
      <c r="A48" s="123"/>
      <c r="B48" s="123"/>
      <c r="C48" s="123"/>
      <c r="D48" s="124"/>
      <c r="E48" s="228"/>
      <c r="F48" s="128"/>
      <c r="G48" s="130"/>
      <c r="H48" s="359"/>
      <c r="I48" s="361"/>
      <c r="J48" s="361"/>
      <c r="K48" s="358"/>
      <c r="L48" s="359"/>
      <c r="M48" s="361" t="str">
        <f t="shared" si="13"/>
        <v/>
      </c>
      <c r="N48" s="358"/>
      <c r="O48" s="363"/>
      <c r="P48" s="441">
        <f t="shared" si="14"/>
        <v>0</v>
      </c>
      <c r="Q48" s="441">
        <f t="shared" si="15"/>
        <v>0</v>
      </c>
      <c r="R48" s="441">
        <f t="shared" si="16"/>
        <v>0</v>
      </c>
      <c r="S48" s="441">
        <f t="shared" si="17"/>
        <v>0</v>
      </c>
      <c r="T48" s="442"/>
      <c r="U48" s="442"/>
      <c r="V48" s="363"/>
      <c r="W48" s="358"/>
      <c r="X48" s="363"/>
      <c r="Y48" s="441">
        <f t="shared" si="49"/>
        <v>0</v>
      </c>
      <c r="Z48" s="441">
        <f t="shared" si="18"/>
        <v>0</v>
      </c>
      <c r="AA48" s="441">
        <f t="shared" si="19"/>
        <v>0</v>
      </c>
      <c r="AB48" s="441">
        <f t="shared" si="20"/>
        <v>0</v>
      </c>
      <c r="AC48" s="169"/>
      <c r="AD48" s="169"/>
      <c r="AE48" s="169"/>
      <c r="AF48" s="363"/>
      <c r="AG48" s="358"/>
      <c r="AH48" s="363"/>
      <c r="AI48" s="441">
        <f t="shared" si="21"/>
        <v>0</v>
      </c>
      <c r="AJ48" s="441">
        <f t="shared" si="22"/>
        <v>0</v>
      </c>
      <c r="AK48" s="441">
        <f t="shared" si="23"/>
        <v>0</v>
      </c>
      <c r="AL48" s="169"/>
      <c r="AM48" s="362"/>
      <c r="AN48" s="359"/>
      <c r="AO48" s="361">
        <f t="shared" si="24"/>
        <v>0</v>
      </c>
      <c r="AP48" s="361">
        <f t="shared" si="25"/>
        <v>0</v>
      </c>
      <c r="AQ48" s="361">
        <f t="shared" si="26"/>
        <v>0</v>
      </c>
      <c r="AR48" s="362"/>
      <c r="AS48" s="359"/>
      <c r="AT48" s="361">
        <f t="shared" si="27"/>
        <v>0</v>
      </c>
      <c r="AU48" s="361">
        <f t="shared" si="28"/>
        <v>0</v>
      </c>
      <c r="AV48" s="361">
        <f t="shared" si="29"/>
        <v>0</v>
      </c>
      <c r="AW48" s="362"/>
      <c r="AX48" s="359"/>
      <c r="AY48" s="361">
        <f t="shared" si="30"/>
        <v>0</v>
      </c>
      <c r="AZ48" s="361">
        <f t="shared" si="31"/>
        <v>0</v>
      </c>
      <c r="BA48" s="361">
        <f t="shared" si="32"/>
        <v>0</v>
      </c>
      <c r="BB48" s="358"/>
      <c r="BC48" s="359"/>
      <c r="BD48" s="361">
        <f t="shared" si="50"/>
        <v>0</v>
      </c>
      <c r="BE48" s="361">
        <f t="shared" si="33"/>
        <v>0</v>
      </c>
      <c r="BF48" s="358"/>
      <c r="BG48" s="359"/>
      <c r="BH48" s="361">
        <f t="shared" si="34"/>
        <v>0</v>
      </c>
      <c r="BI48" s="361">
        <f t="shared" si="51"/>
        <v>0</v>
      </c>
      <c r="BJ48" s="358"/>
      <c r="BK48" s="127"/>
      <c r="BL48" s="443" t="str">
        <f t="shared" si="35"/>
        <v/>
      </c>
      <c r="BM48" s="359"/>
      <c r="BN48" s="361">
        <f t="shared" si="52"/>
        <v>0</v>
      </c>
      <c r="BO48" s="361">
        <f t="shared" si="53"/>
        <v>0</v>
      </c>
      <c r="BP48" s="358"/>
      <c r="BQ48" s="363"/>
      <c r="BR48" s="441">
        <f t="shared" si="38"/>
        <v>0</v>
      </c>
      <c r="BS48" s="441">
        <f t="shared" si="39"/>
        <v>0</v>
      </c>
      <c r="BT48" s="359"/>
      <c r="BU48" s="359"/>
      <c r="BV48" s="361">
        <f t="shared" si="54"/>
        <v>0</v>
      </c>
      <c r="BW48" s="361">
        <f t="shared" si="55"/>
        <v>0</v>
      </c>
      <c r="BX48" s="361">
        <f t="shared" si="42"/>
        <v>0</v>
      </c>
      <c r="BY48" s="169"/>
      <c r="BZ48" s="358"/>
      <c r="CA48" s="359"/>
      <c r="CB48" s="361">
        <f t="shared" si="56"/>
        <v>0</v>
      </c>
      <c r="CC48" s="361">
        <f t="shared" si="57"/>
        <v>0</v>
      </c>
      <c r="CD48" s="361">
        <f t="shared" si="45"/>
        <v>0</v>
      </c>
      <c r="CE48" s="169"/>
      <c r="CF48" s="358"/>
      <c r="CG48" s="359"/>
      <c r="CH48" s="361">
        <f t="shared" si="58"/>
        <v>0</v>
      </c>
      <c r="CI48" s="361">
        <f t="shared" si="59"/>
        <v>0</v>
      </c>
      <c r="CJ48" s="361">
        <f t="shared" si="48"/>
        <v>0</v>
      </c>
      <c r="CK48" s="169"/>
      <c r="CL48" s="127"/>
    </row>
    <row r="49" spans="1:90" s="365" customFormat="1" ht="18" customHeight="1">
      <c r="A49" s="123"/>
      <c r="B49" s="123"/>
      <c r="C49" s="123"/>
      <c r="D49" s="124"/>
      <c r="E49" s="228"/>
      <c r="F49" s="128"/>
      <c r="G49" s="130"/>
      <c r="H49" s="359"/>
      <c r="I49" s="361"/>
      <c r="J49" s="361"/>
      <c r="K49" s="358"/>
      <c r="L49" s="359"/>
      <c r="M49" s="361" t="str">
        <f t="shared" si="13"/>
        <v/>
      </c>
      <c r="N49" s="358"/>
      <c r="O49" s="363"/>
      <c r="P49" s="441">
        <f t="shared" si="14"/>
        <v>0</v>
      </c>
      <c r="Q49" s="441">
        <f t="shared" si="15"/>
        <v>0</v>
      </c>
      <c r="R49" s="441">
        <f t="shared" si="16"/>
        <v>0</v>
      </c>
      <c r="S49" s="441">
        <f t="shared" si="17"/>
        <v>0</v>
      </c>
      <c r="T49" s="442"/>
      <c r="U49" s="442"/>
      <c r="V49" s="363"/>
      <c r="W49" s="358"/>
      <c r="X49" s="363"/>
      <c r="Y49" s="441">
        <f t="shared" si="49"/>
        <v>0</v>
      </c>
      <c r="Z49" s="441">
        <f t="shared" si="18"/>
        <v>0</v>
      </c>
      <c r="AA49" s="441">
        <f t="shared" si="19"/>
        <v>0</v>
      </c>
      <c r="AB49" s="441">
        <f t="shared" si="20"/>
        <v>0</v>
      </c>
      <c r="AC49" s="169"/>
      <c r="AD49" s="169"/>
      <c r="AE49" s="169"/>
      <c r="AF49" s="363"/>
      <c r="AG49" s="358"/>
      <c r="AH49" s="363"/>
      <c r="AI49" s="441">
        <f t="shared" si="21"/>
        <v>0</v>
      </c>
      <c r="AJ49" s="441">
        <f t="shared" si="22"/>
        <v>0</v>
      </c>
      <c r="AK49" s="441">
        <f t="shared" si="23"/>
        <v>0</v>
      </c>
      <c r="AL49" s="169"/>
      <c r="AM49" s="362"/>
      <c r="AN49" s="359"/>
      <c r="AO49" s="361">
        <f t="shared" si="24"/>
        <v>0</v>
      </c>
      <c r="AP49" s="361">
        <f t="shared" si="25"/>
        <v>0</v>
      </c>
      <c r="AQ49" s="361">
        <f t="shared" si="26"/>
        <v>0</v>
      </c>
      <c r="AR49" s="362"/>
      <c r="AS49" s="359"/>
      <c r="AT49" s="361">
        <f t="shared" si="27"/>
        <v>0</v>
      </c>
      <c r="AU49" s="361">
        <f t="shared" si="28"/>
        <v>0</v>
      </c>
      <c r="AV49" s="361">
        <f t="shared" si="29"/>
        <v>0</v>
      </c>
      <c r="AW49" s="362"/>
      <c r="AX49" s="359"/>
      <c r="AY49" s="361">
        <f t="shared" si="30"/>
        <v>0</v>
      </c>
      <c r="AZ49" s="361">
        <f t="shared" si="31"/>
        <v>0</v>
      </c>
      <c r="BA49" s="361">
        <f t="shared" si="32"/>
        <v>0</v>
      </c>
      <c r="BB49" s="358"/>
      <c r="BC49" s="359"/>
      <c r="BD49" s="361">
        <f t="shared" si="50"/>
        <v>0</v>
      </c>
      <c r="BE49" s="361">
        <f t="shared" si="33"/>
        <v>0</v>
      </c>
      <c r="BF49" s="358"/>
      <c r="BG49" s="359"/>
      <c r="BH49" s="361">
        <f t="shared" si="34"/>
        <v>0</v>
      </c>
      <c r="BI49" s="361">
        <f t="shared" si="51"/>
        <v>0</v>
      </c>
      <c r="BJ49" s="358"/>
      <c r="BK49" s="127"/>
      <c r="BL49" s="443" t="str">
        <f t="shared" si="35"/>
        <v/>
      </c>
      <c r="BM49" s="359"/>
      <c r="BN49" s="361">
        <f t="shared" si="52"/>
        <v>0</v>
      </c>
      <c r="BO49" s="361">
        <f t="shared" si="53"/>
        <v>0</v>
      </c>
      <c r="BP49" s="358"/>
      <c r="BQ49" s="363"/>
      <c r="BR49" s="441">
        <f t="shared" si="38"/>
        <v>0</v>
      </c>
      <c r="BS49" s="441">
        <f t="shared" si="39"/>
        <v>0</v>
      </c>
      <c r="BT49" s="359"/>
      <c r="BU49" s="359"/>
      <c r="BV49" s="361">
        <f t="shared" si="54"/>
        <v>0</v>
      </c>
      <c r="BW49" s="361">
        <f t="shared" si="55"/>
        <v>0</v>
      </c>
      <c r="BX49" s="361">
        <f t="shared" si="42"/>
        <v>0</v>
      </c>
      <c r="BY49" s="169"/>
      <c r="BZ49" s="358"/>
      <c r="CA49" s="359"/>
      <c r="CB49" s="361">
        <f t="shared" si="56"/>
        <v>0</v>
      </c>
      <c r="CC49" s="361">
        <f t="shared" si="57"/>
        <v>0</v>
      </c>
      <c r="CD49" s="361">
        <f t="shared" si="45"/>
        <v>0</v>
      </c>
      <c r="CE49" s="169"/>
      <c r="CF49" s="358"/>
      <c r="CG49" s="359"/>
      <c r="CH49" s="361">
        <f t="shared" si="58"/>
        <v>0</v>
      </c>
      <c r="CI49" s="361">
        <f t="shared" si="59"/>
        <v>0</v>
      </c>
      <c r="CJ49" s="361">
        <f t="shared" si="48"/>
        <v>0</v>
      </c>
      <c r="CK49" s="169"/>
      <c r="CL49" s="127"/>
    </row>
    <row r="50" spans="1:90" s="365" customFormat="1" ht="18" customHeight="1">
      <c r="A50" s="123"/>
      <c r="B50" s="123"/>
      <c r="C50" s="123"/>
      <c r="D50" s="124"/>
      <c r="E50" s="228"/>
      <c r="F50" s="128"/>
      <c r="G50" s="130"/>
      <c r="H50" s="359"/>
      <c r="I50" s="361"/>
      <c r="J50" s="361"/>
      <c r="K50" s="358"/>
      <c r="L50" s="359"/>
      <c r="M50" s="361" t="str">
        <f t="shared" si="13"/>
        <v/>
      </c>
      <c r="N50" s="358"/>
      <c r="O50" s="363"/>
      <c r="P50" s="441">
        <f t="shared" si="14"/>
        <v>0</v>
      </c>
      <c r="Q50" s="441">
        <f t="shared" si="15"/>
        <v>0</v>
      </c>
      <c r="R50" s="441">
        <f t="shared" si="16"/>
        <v>0</v>
      </c>
      <c r="S50" s="441">
        <f t="shared" si="17"/>
        <v>0</v>
      </c>
      <c r="T50" s="442"/>
      <c r="U50" s="442"/>
      <c r="V50" s="363"/>
      <c r="W50" s="358"/>
      <c r="X50" s="363"/>
      <c r="Y50" s="441">
        <f t="shared" si="49"/>
        <v>0</v>
      </c>
      <c r="Z50" s="441">
        <f t="shared" si="18"/>
        <v>0</v>
      </c>
      <c r="AA50" s="441">
        <f t="shared" si="19"/>
        <v>0</v>
      </c>
      <c r="AB50" s="441">
        <f t="shared" si="20"/>
        <v>0</v>
      </c>
      <c r="AC50" s="169"/>
      <c r="AD50" s="169"/>
      <c r="AE50" s="169"/>
      <c r="AF50" s="363"/>
      <c r="AG50" s="358"/>
      <c r="AH50" s="363"/>
      <c r="AI50" s="441">
        <f t="shared" si="21"/>
        <v>0</v>
      </c>
      <c r="AJ50" s="441">
        <f t="shared" si="22"/>
        <v>0</v>
      </c>
      <c r="AK50" s="441">
        <f t="shared" si="23"/>
        <v>0</v>
      </c>
      <c r="AL50" s="169"/>
      <c r="AM50" s="362"/>
      <c r="AN50" s="359"/>
      <c r="AO50" s="361">
        <f t="shared" si="24"/>
        <v>0</v>
      </c>
      <c r="AP50" s="361">
        <f t="shared" si="25"/>
        <v>0</v>
      </c>
      <c r="AQ50" s="361">
        <f t="shared" si="26"/>
        <v>0</v>
      </c>
      <c r="AR50" s="362"/>
      <c r="AS50" s="359"/>
      <c r="AT50" s="361">
        <f t="shared" si="27"/>
        <v>0</v>
      </c>
      <c r="AU50" s="361">
        <f t="shared" si="28"/>
        <v>0</v>
      </c>
      <c r="AV50" s="361">
        <f t="shared" si="29"/>
        <v>0</v>
      </c>
      <c r="AW50" s="362"/>
      <c r="AX50" s="359"/>
      <c r="AY50" s="361">
        <f t="shared" si="30"/>
        <v>0</v>
      </c>
      <c r="AZ50" s="361">
        <f t="shared" si="31"/>
        <v>0</v>
      </c>
      <c r="BA50" s="361">
        <f t="shared" si="32"/>
        <v>0</v>
      </c>
      <c r="BB50" s="358"/>
      <c r="BC50" s="359"/>
      <c r="BD50" s="361">
        <f t="shared" si="50"/>
        <v>0</v>
      </c>
      <c r="BE50" s="361">
        <f t="shared" si="33"/>
        <v>0</v>
      </c>
      <c r="BF50" s="358"/>
      <c r="BG50" s="359"/>
      <c r="BH50" s="361">
        <f t="shared" si="34"/>
        <v>0</v>
      </c>
      <c r="BI50" s="361">
        <f t="shared" si="51"/>
        <v>0</v>
      </c>
      <c r="BJ50" s="358"/>
      <c r="BK50" s="127"/>
      <c r="BL50" s="443" t="str">
        <f t="shared" si="35"/>
        <v/>
      </c>
      <c r="BM50" s="359"/>
      <c r="BN50" s="361">
        <f t="shared" si="52"/>
        <v>0</v>
      </c>
      <c r="BO50" s="361">
        <f t="shared" si="53"/>
        <v>0</v>
      </c>
      <c r="BP50" s="358"/>
      <c r="BQ50" s="363"/>
      <c r="BR50" s="441">
        <f t="shared" si="38"/>
        <v>0</v>
      </c>
      <c r="BS50" s="441">
        <f t="shared" si="39"/>
        <v>0</v>
      </c>
      <c r="BT50" s="359"/>
      <c r="BU50" s="359"/>
      <c r="BV50" s="361">
        <f t="shared" si="54"/>
        <v>0</v>
      </c>
      <c r="BW50" s="361">
        <f t="shared" si="55"/>
        <v>0</v>
      </c>
      <c r="BX50" s="361">
        <f t="shared" si="42"/>
        <v>0</v>
      </c>
      <c r="BY50" s="169"/>
      <c r="BZ50" s="358"/>
      <c r="CA50" s="359"/>
      <c r="CB50" s="361">
        <f t="shared" si="56"/>
        <v>0</v>
      </c>
      <c r="CC50" s="361">
        <f t="shared" si="57"/>
        <v>0</v>
      </c>
      <c r="CD50" s="361">
        <f t="shared" si="45"/>
        <v>0</v>
      </c>
      <c r="CE50" s="169"/>
      <c r="CF50" s="358"/>
      <c r="CG50" s="359"/>
      <c r="CH50" s="361">
        <f t="shared" si="58"/>
        <v>0</v>
      </c>
      <c r="CI50" s="361">
        <f t="shared" si="59"/>
        <v>0</v>
      </c>
      <c r="CJ50" s="361">
        <f t="shared" si="48"/>
        <v>0</v>
      </c>
      <c r="CK50" s="169"/>
      <c r="CL50" s="127"/>
    </row>
    <row r="51" spans="1:90" s="365" customFormat="1" ht="18" customHeight="1">
      <c r="A51" s="123"/>
      <c r="B51" s="123"/>
      <c r="C51" s="123"/>
      <c r="D51" s="124"/>
      <c r="E51" s="228"/>
      <c r="F51" s="128"/>
      <c r="G51" s="130"/>
      <c r="H51" s="359"/>
      <c r="I51" s="361"/>
      <c r="J51" s="361"/>
      <c r="K51" s="358"/>
      <c r="L51" s="359"/>
      <c r="M51" s="361" t="str">
        <f t="shared" si="13"/>
        <v/>
      </c>
      <c r="N51" s="358"/>
      <c r="O51" s="363"/>
      <c r="P51" s="441">
        <f t="shared" si="14"/>
        <v>0</v>
      </c>
      <c r="Q51" s="441">
        <f t="shared" si="15"/>
        <v>0</v>
      </c>
      <c r="R51" s="441">
        <f t="shared" si="16"/>
        <v>0</v>
      </c>
      <c r="S51" s="441">
        <f t="shared" si="17"/>
        <v>0</v>
      </c>
      <c r="T51" s="442"/>
      <c r="U51" s="442"/>
      <c r="V51" s="363"/>
      <c r="W51" s="358"/>
      <c r="X51" s="363"/>
      <c r="Y51" s="441">
        <f t="shared" si="49"/>
        <v>0</v>
      </c>
      <c r="Z51" s="441">
        <f t="shared" si="18"/>
        <v>0</v>
      </c>
      <c r="AA51" s="441">
        <f t="shared" si="19"/>
        <v>0</v>
      </c>
      <c r="AB51" s="441">
        <f t="shared" si="20"/>
        <v>0</v>
      </c>
      <c r="AC51" s="169"/>
      <c r="AD51" s="169"/>
      <c r="AE51" s="169"/>
      <c r="AF51" s="363"/>
      <c r="AG51" s="358"/>
      <c r="AH51" s="363"/>
      <c r="AI51" s="441">
        <f t="shared" si="21"/>
        <v>0</v>
      </c>
      <c r="AJ51" s="441">
        <f t="shared" si="22"/>
        <v>0</v>
      </c>
      <c r="AK51" s="441">
        <f t="shared" si="23"/>
        <v>0</v>
      </c>
      <c r="AL51" s="169"/>
      <c r="AM51" s="362"/>
      <c r="AN51" s="359"/>
      <c r="AO51" s="361">
        <f t="shared" si="24"/>
        <v>0</v>
      </c>
      <c r="AP51" s="361">
        <f t="shared" si="25"/>
        <v>0</v>
      </c>
      <c r="AQ51" s="361">
        <f t="shared" si="26"/>
        <v>0</v>
      </c>
      <c r="AR51" s="362"/>
      <c r="AS51" s="359"/>
      <c r="AT51" s="361">
        <f t="shared" si="27"/>
        <v>0</v>
      </c>
      <c r="AU51" s="361">
        <f t="shared" si="28"/>
        <v>0</v>
      </c>
      <c r="AV51" s="361">
        <f t="shared" si="29"/>
        <v>0</v>
      </c>
      <c r="AW51" s="362"/>
      <c r="AX51" s="359"/>
      <c r="AY51" s="361">
        <f t="shared" si="30"/>
        <v>0</v>
      </c>
      <c r="AZ51" s="361">
        <f t="shared" si="31"/>
        <v>0</v>
      </c>
      <c r="BA51" s="361">
        <f t="shared" si="32"/>
        <v>0</v>
      </c>
      <c r="BB51" s="358"/>
      <c r="BC51" s="359"/>
      <c r="BD51" s="361">
        <f t="shared" si="50"/>
        <v>0</v>
      </c>
      <c r="BE51" s="361">
        <f t="shared" si="33"/>
        <v>0</v>
      </c>
      <c r="BF51" s="358"/>
      <c r="BG51" s="359"/>
      <c r="BH51" s="361">
        <f t="shared" si="34"/>
        <v>0</v>
      </c>
      <c r="BI51" s="361">
        <f t="shared" si="51"/>
        <v>0</v>
      </c>
      <c r="BJ51" s="358"/>
      <c r="BK51" s="127"/>
      <c r="BL51" s="443" t="str">
        <f t="shared" si="35"/>
        <v/>
      </c>
      <c r="BM51" s="359"/>
      <c r="BN51" s="361">
        <f t="shared" si="52"/>
        <v>0</v>
      </c>
      <c r="BO51" s="361">
        <f t="shared" si="53"/>
        <v>0</v>
      </c>
      <c r="BP51" s="358"/>
      <c r="BQ51" s="363"/>
      <c r="BR51" s="441">
        <f t="shared" si="38"/>
        <v>0</v>
      </c>
      <c r="BS51" s="441">
        <f t="shared" si="39"/>
        <v>0</v>
      </c>
      <c r="BT51" s="359"/>
      <c r="BU51" s="359"/>
      <c r="BV51" s="361">
        <f t="shared" si="54"/>
        <v>0</v>
      </c>
      <c r="BW51" s="361">
        <f t="shared" si="55"/>
        <v>0</v>
      </c>
      <c r="BX51" s="361">
        <f t="shared" si="42"/>
        <v>0</v>
      </c>
      <c r="BY51" s="169"/>
      <c r="BZ51" s="358"/>
      <c r="CA51" s="359"/>
      <c r="CB51" s="361">
        <f t="shared" si="56"/>
        <v>0</v>
      </c>
      <c r="CC51" s="361">
        <f t="shared" si="57"/>
        <v>0</v>
      </c>
      <c r="CD51" s="361">
        <f t="shared" si="45"/>
        <v>0</v>
      </c>
      <c r="CE51" s="169"/>
      <c r="CF51" s="358"/>
      <c r="CG51" s="359"/>
      <c r="CH51" s="361">
        <f t="shared" si="58"/>
        <v>0</v>
      </c>
      <c r="CI51" s="361">
        <f t="shared" si="59"/>
        <v>0</v>
      </c>
      <c r="CJ51" s="361">
        <f t="shared" si="48"/>
        <v>0</v>
      </c>
      <c r="CK51" s="169"/>
      <c r="CL51" s="127"/>
    </row>
    <row r="52" spans="1:90" s="365" customFormat="1" ht="18" customHeight="1">
      <c r="A52" s="123"/>
      <c r="B52" s="123"/>
      <c r="C52" s="123"/>
      <c r="D52" s="124"/>
      <c r="E52" s="228"/>
      <c r="F52" s="128"/>
      <c r="G52" s="130"/>
      <c r="H52" s="359"/>
      <c r="I52" s="361"/>
      <c r="J52" s="361"/>
      <c r="K52" s="358"/>
      <c r="L52" s="359"/>
      <c r="M52" s="361" t="str">
        <f t="shared" si="13"/>
        <v/>
      </c>
      <c r="N52" s="358"/>
      <c r="O52" s="363"/>
      <c r="P52" s="441">
        <f t="shared" si="14"/>
        <v>0</v>
      </c>
      <c r="Q52" s="441">
        <f t="shared" si="15"/>
        <v>0</v>
      </c>
      <c r="R52" s="441">
        <f t="shared" si="16"/>
        <v>0</v>
      </c>
      <c r="S52" s="441">
        <f t="shared" si="17"/>
        <v>0</v>
      </c>
      <c r="T52" s="442"/>
      <c r="U52" s="442"/>
      <c r="V52" s="363"/>
      <c r="W52" s="358"/>
      <c r="X52" s="363"/>
      <c r="Y52" s="441">
        <f t="shared" si="49"/>
        <v>0</v>
      </c>
      <c r="Z52" s="441">
        <f t="shared" si="18"/>
        <v>0</v>
      </c>
      <c r="AA52" s="441">
        <f t="shared" si="19"/>
        <v>0</v>
      </c>
      <c r="AB52" s="441">
        <f t="shared" si="20"/>
        <v>0</v>
      </c>
      <c r="AC52" s="169"/>
      <c r="AD52" s="169"/>
      <c r="AE52" s="169"/>
      <c r="AF52" s="363"/>
      <c r="AG52" s="358"/>
      <c r="AH52" s="363"/>
      <c r="AI52" s="441">
        <f t="shared" si="21"/>
        <v>0</v>
      </c>
      <c r="AJ52" s="441">
        <f t="shared" si="22"/>
        <v>0</v>
      </c>
      <c r="AK52" s="441">
        <f t="shared" si="23"/>
        <v>0</v>
      </c>
      <c r="AL52" s="169"/>
      <c r="AM52" s="362"/>
      <c r="AN52" s="359"/>
      <c r="AO52" s="361">
        <f t="shared" si="24"/>
        <v>0</v>
      </c>
      <c r="AP52" s="361">
        <f t="shared" si="25"/>
        <v>0</v>
      </c>
      <c r="AQ52" s="361">
        <f t="shared" si="26"/>
        <v>0</v>
      </c>
      <c r="AR52" s="362"/>
      <c r="AS52" s="359"/>
      <c r="AT52" s="361">
        <f t="shared" si="27"/>
        <v>0</v>
      </c>
      <c r="AU52" s="361">
        <f t="shared" si="28"/>
        <v>0</v>
      </c>
      <c r="AV52" s="361">
        <f t="shared" si="29"/>
        <v>0</v>
      </c>
      <c r="AW52" s="362"/>
      <c r="AX52" s="359"/>
      <c r="AY52" s="361">
        <f t="shared" si="30"/>
        <v>0</v>
      </c>
      <c r="AZ52" s="361">
        <f t="shared" si="31"/>
        <v>0</v>
      </c>
      <c r="BA52" s="361">
        <f t="shared" si="32"/>
        <v>0</v>
      </c>
      <c r="BB52" s="358"/>
      <c r="BC52" s="359"/>
      <c r="BD52" s="361">
        <f t="shared" si="50"/>
        <v>0</v>
      </c>
      <c r="BE52" s="361">
        <f t="shared" si="33"/>
        <v>0</v>
      </c>
      <c r="BF52" s="358"/>
      <c r="BG52" s="359"/>
      <c r="BH52" s="361">
        <f t="shared" si="34"/>
        <v>0</v>
      </c>
      <c r="BI52" s="361">
        <f t="shared" si="51"/>
        <v>0</v>
      </c>
      <c r="BJ52" s="358"/>
      <c r="BK52" s="127"/>
      <c r="BL52" s="443" t="str">
        <f t="shared" si="35"/>
        <v/>
      </c>
      <c r="BM52" s="359"/>
      <c r="BN52" s="361">
        <f t="shared" si="52"/>
        <v>0</v>
      </c>
      <c r="BO52" s="361">
        <f t="shared" si="53"/>
        <v>0</v>
      </c>
      <c r="BP52" s="358"/>
      <c r="BQ52" s="363"/>
      <c r="BR52" s="441">
        <f t="shared" si="38"/>
        <v>0</v>
      </c>
      <c r="BS52" s="441">
        <f t="shared" si="39"/>
        <v>0</v>
      </c>
      <c r="BT52" s="359"/>
      <c r="BU52" s="359"/>
      <c r="BV52" s="361">
        <f t="shared" si="54"/>
        <v>0</v>
      </c>
      <c r="BW52" s="361">
        <f t="shared" si="55"/>
        <v>0</v>
      </c>
      <c r="BX52" s="361">
        <f t="shared" si="42"/>
        <v>0</v>
      </c>
      <c r="BY52" s="169"/>
      <c r="BZ52" s="358"/>
      <c r="CA52" s="359"/>
      <c r="CB52" s="361">
        <f t="shared" si="56"/>
        <v>0</v>
      </c>
      <c r="CC52" s="361">
        <f t="shared" si="57"/>
        <v>0</v>
      </c>
      <c r="CD52" s="361">
        <f t="shared" si="45"/>
        <v>0</v>
      </c>
      <c r="CE52" s="169"/>
      <c r="CF52" s="358"/>
      <c r="CG52" s="359"/>
      <c r="CH52" s="361">
        <f t="shared" si="58"/>
        <v>0</v>
      </c>
      <c r="CI52" s="361">
        <f t="shared" si="59"/>
        <v>0</v>
      </c>
      <c r="CJ52" s="361">
        <f t="shared" si="48"/>
        <v>0</v>
      </c>
      <c r="CK52" s="169"/>
      <c r="CL52" s="127"/>
    </row>
    <row r="53" spans="1:90" s="365" customFormat="1" ht="18" customHeight="1">
      <c r="A53" s="123"/>
      <c r="B53" s="123"/>
      <c r="C53" s="123"/>
      <c r="D53" s="124"/>
      <c r="E53" s="228"/>
      <c r="F53" s="128"/>
      <c r="G53" s="130"/>
      <c r="H53" s="359"/>
      <c r="I53" s="361"/>
      <c r="J53" s="361"/>
      <c r="K53" s="358"/>
      <c r="L53" s="359"/>
      <c r="M53" s="361" t="str">
        <f t="shared" si="13"/>
        <v/>
      </c>
      <c r="N53" s="358"/>
      <c r="O53" s="363"/>
      <c r="P53" s="441">
        <f t="shared" si="14"/>
        <v>0</v>
      </c>
      <c r="Q53" s="441">
        <f t="shared" si="15"/>
        <v>0</v>
      </c>
      <c r="R53" s="441">
        <f t="shared" si="16"/>
        <v>0</v>
      </c>
      <c r="S53" s="441">
        <f t="shared" si="17"/>
        <v>0</v>
      </c>
      <c r="T53" s="442"/>
      <c r="U53" s="442"/>
      <c r="V53" s="363"/>
      <c r="W53" s="358"/>
      <c r="X53" s="363"/>
      <c r="Y53" s="441">
        <f t="shared" si="49"/>
        <v>0</v>
      </c>
      <c r="Z53" s="441">
        <f t="shared" si="18"/>
        <v>0</v>
      </c>
      <c r="AA53" s="441">
        <f t="shared" si="19"/>
        <v>0</v>
      </c>
      <c r="AB53" s="441">
        <f t="shared" si="20"/>
        <v>0</v>
      </c>
      <c r="AC53" s="169"/>
      <c r="AD53" s="169"/>
      <c r="AE53" s="169"/>
      <c r="AF53" s="363"/>
      <c r="AG53" s="358"/>
      <c r="AH53" s="363"/>
      <c r="AI53" s="441">
        <f t="shared" si="21"/>
        <v>0</v>
      </c>
      <c r="AJ53" s="441">
        <f t="shared" si="22"/>
        <v>0</v>
      </c>
      <c r="AK53" s="441">
        <f t="shared" si="23"/>
        <v>0</v>
      </c>
      <c r="AL53" s="169"/>
      <c r="AM53" s="362"/>
      <c r="AN53" s="359"/>
      <c r="AO53" s="361">
        <f t="shared" si="24"/>
        <v>0</v>
      </c>
      <c r="AP53" s="361">
        <f t="shared" si="25"/>
        <v>0</v>
      </c>
      <c r="AQ53" s="361">
        <f t="shared" si="26"/>
        <v>0</v>
      </c>
      <c r="AR53" s="362"/>
      <c r="AS53" s="359"/>
      <c r="AT53" s="361">
        <f t="shared" si="27"/>
        <v>0</v>
      </c>
      <c r="AU53" s="361">
        <f t="shared" si="28"/>
        <v>0</v>
      </c>
      <c r="AV53" s="361">
        <f t="shared" si="29"/>
        <v>0</v>
      </c>
      <c r="AW53" s="362"/>
      <c r="AX53" s="359"/>
      <c r="AY53" s="361">
        <f t="shared" si="30"/>
        <v>0</v>
      </c>
      <c r="AZ53" s="361">
        <f t="shared" si="31"/>
        <v>0</v>
      </c>
      <c r="BA53" s="361">
        <f t="shared" si="32"/>
        <v>0</v>
      </c>
      <c r="BB53" s="358"/>
      <c r="BC53" s="359"/>
      <c r="BD53" s="361">
        <f t="shared" si="50"/>
        <v>0</v>
      </c>
      <c r="BE53" s="361">
        <f t="shared" si="33"/>
        <v>0</v>
      </c>
      <c r="BF53" s="358"/>
      <c r="BG53" s="359"/>
      <c r="BH53" s="361">
        <f t="shared" si="34"/>
        <v>0</v>
      </c>
      <c r="BI53" s="361">
        <f t="shared" si="51"/>
        <v>0</v>
      </c>
      <c r="BJ53" s="358"/>
      <c r="BK53" s="127"/>
      <c r="BL53" s="443" t="str">
        <f t="shared" si="35"/>
        <v/>
      </c>
      <c r="BM53" s="359"/>
      <c r="BN53" s="361">
        <f t="shared" si="52"/>
        <v>0</v>
      </c>
      <c r="BO53" s="361">
        <f t="shared" si="53"/>
        <v>0</v>
      </c>
      <c r="BP53" s="358"/>
      <c r="BQ53" s="363"/>
      <c r="BR53" s="441">
        <f t="shared" si="38"/>
        <v>0</v>
      </c>
      <c r="BS53" s="441">
        <f t="shared" si="39"/>
        <v>0</v>
      </c>
      <c r="BT53" s="359"/>
      <c r="BU53" s="359"/>
      <c r="BV53" s="361">
        <f t="shared" si="54"/>
        <v>0</v>
      </c>
      <c r="BW53" s="361">
        <f t="shared" si="55"/>
        <v>0</v>
      </c>
      <c r="BX53" s="361">
        <f t="shared" si="42"/>
        <v>0</v>
      </c>
      <c r="BY53" s="169"/>
      <c r="BZ53" s="358"/>
      <c r="CA53" s="359"/>
      <c r="CB53" s="361">
        <f t="shared" si="56"/>
        <v>0</v>
      </c>
      <c r="CC53" s="361">
        <f t="shared" si="57"/>
        <v>0</v>
      </c>
      <c r="CD53" s="361">
        <f t="shared" si="45"/>
        <v>0</v>
      </c>
      <c r="CE53" s="169"/>
      <c r="CF53" s="358"/>
      <c r="CG53" s="359"/>
      <c r="CH53" s="361">
        <f t="shared" si="58"/>
        <v>0</v>
      </c>
      <c r="CI53" s="361">
        <f t="shared" si="59"/>
        <v>0</v>
      </c>
      <c r="CJ53" s="361">
        <f t="shared" si="48"/>
        <v>0</v>
      </c>
      <c r="CK53" s="169"/>
      <c r="CL53" s="127"/>
    </row>
    <row r="56" spans="1:90">
      <c r="B56" s="114" t="s">
        <v>509</v>
      </c>
      <c r="T56" s="114" t="s">
        <v>968</v>
      </c>
      <c r="U56" s="114" t="s">
        <v>730</v>
      </c>
      <c r="AC56" s="114" t="s">
        <v>660</v>
      </c>
      <c r="AD56" s="114" t="s">
        <v>660</v>
      </c>
      <c r="AE56" s="114" t="s">
        <v>730</v>
      </c>
    </row>
    <row r="57" spans="1:90">
      <c r="B57" s="114" t="s">
        <v>484</v>
      </c>
      <c r="T57" s="114" t="s">
        <v>969</v>
      </c>
      <c r="U57" s="114" t="s">
        <v>661</v>
      </c>
      <c r="AC57" s="114" t="s">
        <v>731</v>
      </c>
      <c r="AD57" s="114" t="s">
        <v>731</v>
      </c>
      <c r="AE57" s="114" t="s">
        <v>661</v>
      </c>
    </row>
    <row r="58" spans="1:90">
      <c r="B58" s="114" t="s">
        <v>487</v>
      </c>
      <c r="T58" s="114" t="s">
        <v>1048</v>
      </c>
      <c r="U58" s="114" t="s">
        <v>732</v>
      </c>
      <c r="AE58" s="114" t="s">
        <v>732</v>
      </c>
    </row>
    <row r="59" spans="1:90">
      <c r="B59" s="114" t="s">
        <v>489</v>
      </c>
      <c r="T59" s="114" t="s">
        <v>1049</v>
      </c>
    </row>
    <row r="60" spans="1:90">
      <c r="B60" s="114" t="s">
        <v>491</v>
      </c>
      <c r="T60" s="114" t="s">
        <v>972</v>
      </c>
    </row>
    <row r="61" spans="1:90">
      <c r="B61" s="114" t="s">
        <v>493</v>
      </c>
      <c r="T61" s="114" t="s">
        <v>973</v>
      </c>
    </row>
    <row r="62" spans="1:90">
      <c r="B62" s="114" t="s">
        <v>496</v>
      </c>
    </row>
    <row r="63" spans="1:90">
      <c r="B63" s="114" t="s">
        <v>499</v>
      </c>
    </row>
    <row r="64" spans="1:90">
      <c r="B64" s="114" t="s">
        <v>501</v>
      </c>
    </row>
    <row r="65" spans="2:2">
      <c r="B65" s="114" t="s">
        <v>504</v>
      </c>
    </row>
  </sheetData>
  <mergeCells count="29">
    <mergeCell ref="A4:A8"/>
    <mergeCell ref="B4:B8"/>
    <mergeCell ref="C4:C8"/>
    <mergeCell ref="D4:D8"/>
    <mergeCell ref="E4:E8"/>
    <mergeCell ref="CL4:CL8"/>
    <mergeCell ref="F6:F8"/>
    <mergeCell ref="G6:J6"/>
    <mergeCell ref="K6:M6"/>
    <mergeCell ref="N6:S6"/>
    <mergeCell ref="T6:AB6"/>
    <mergeCell ref="AC6:AL6"/>
    <mergeCell ref="AM6:AQ6"/>
    <mergeCell ref="AR6:AV6"/>
    <mergeCell ref="AW6:BA6"/>
    <mergeCell ref="F4:CK5"/>
    <mergeCell ref="BB6:BE6"/>
    <mergeCell ref="BF6:BI6"/>
    <mergeCell ref="BJ6:BO6"/>
    <mergeCell ref="BP6:BS6"/>
    <mergeCell ref="BT6:BY6"/>
    <mergeCell ref="BZ6:CE6"/>
    <mergeCell ref="CF6:CK6"/>
    <mergeCell ref="T7:T8"/>
    <mergeCell ref="U7:U8"/>
    <mergeCell ref="AC7:AC8"/>
    <mergeCell ref="AD7:AD8"/>
    <mergeCell ref="AE7:AE8"/>
    <mergeCell ref="AL7:AL8"/>
  </mergeCells>
  <phoneticPr fontId="8"/>
  <dataValidations count="4">
    <dataValidation type="list" allowBlank="1" showInputMessage="1" showErrorMessage="1" sqref="T10:T53" xr:uid="{CDAD7492-84F0-4A5D-BBF3-C77B6C29B200}">
      <formula1>$T$55:$T$61</formula1>
    </dataValidation>
    <dataValidation type="list" allowBlank="1" showInputMessage="1" showErrorMessage="1" sqref="U10:U53" xr:uid="{C578C8BE-17A0-4EE2-B6FE-CDE8C8509DC1}">
      <formula1>$U$55:$U$58</formula1>
    </dataValidation>
    <dataValidation imeMode="halfAlpha" allowBlank="1" showInputMessage="1" showErrorMessage="1" sqref="J10:J53 H10 AI10:AJ53 A10:A53 AP10:AP53 BD10:BE53 BH10:BO53 AC10:AF53 BA10:BA53 AV10:AV53 BV10:BW53 BR10:BS53 CG10:CI53 CB10:CC53 BY10:BY53 CE10:CE53 CK10:CK53 P10:Q53 Y10:Z53 V10:V53" xr:uid="{4A3449E8-BD44-49FC-94BB-3A760A3B4153}"/>
    <dataValidation type="list" allowBlank="1" showInputMessage="1" showErrorMessage="1" sqref="B10:B53" xr:uid="{CA77FBA6-7701-4E64-8C42-BB2656E41694}">
      <formula1>$B$56:$B$65</formula1>
    </dataValidation>
  </dataValidations>
  <pageMargins left="0.70866141732283472" right="0.70866141732283472" top="0.74803149606299213" bottom="0.74803149606299213" header="0.31496062992125984" footer="0.31496062992125984"/>
  <pageSetup paperSize="8" scale="34" fitToHeight="0" pageOrder="overThenDown" orientation="landscape" cellComments="asDisplayed" r:id="rId1"/>
  <colBreaks count="1" manualBreakCount="1">
    <brk id="67" max="52"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3625F-A623-45A2-B5A6-1E18A2043059}">
  <dimension ref="A1:AV37"/>
  <sheetViews>
    <sheetView showGridLines="0" showZeros="0" view="pageBreakPreview" zoomScale="70" zoomScaleNormal="85" zoomScaleSheetLayoutView="70" workbookViewId="0">
      <pane ySplit="8" topLeftCell="A9" activePane="bottomLeft" state="frozen"/>
      <selection activeCell="L41" sqref="L41"/>
      <selection pane="bottomLeft" activeCell="V15" sqref="V15"/>
    </sheetView>
  </sheetViews>
  <sheetFormatPr defaultRowHeight="13.2"/>
  <cols>
    <col min="1" max="1" width="4.77734375" style="197" customWidth="1"/>
    <col min="2" max="2" width="5.6640625" style="197" customWidth="1"/>
    <col min="3" max="3" width="10.33203125" style="197" customWidth="1"/>
    <col min="4" max="4" width="11.33203125" style="197" bestFit="1" customWidth="1"/>
    <col min="5" max="5" width="21.109375" style="197" customWidth="1"/>
    <col min="6" max="6" width="19.77734375" style="204" customWidth="1"/>
    <col min="7" max="8" width="5.33203125" style="197" customWidth="1"/>
    <col min="9" max="9" width="12.6640625" style="197" customWidth="1"/>
    <col min="10" max="10" width="13.77734375" style="197" customWidth="1"/>
    <col min="11" max="13" width="5.33203125" style="197" customWidth="1"/>
    <col min="14" max="14" width="9.6640625" style="197" customWidth="1"/>
    <col min="15" max="16" width="8.6640625" style="197" customWidth="1"/>
    <col min="17" max="17" width="35.109375" style="197" customWidth="1"/>
    <col min="18" max="19" width="7.6640625" style="197" customWidth="1"/>
    <col min="20" max="20" width="9.33203125" style="197" bestFit="1" customWidth="1"/>
    <col min="21" max="24" width="9.33203125" style="197" customWidth="1"/>
    <col min="25" max="28" width="9.21875" style="197" customWidth="1"/>
    <col min="29" max="33" width="7.6640625" style="197" customWidth="1"/>
    <col min="34" max="34" width="8.77734375" style="197" customWidth="1"/>
    <col min="35" max="45" width="7.6640625" style="197" customWidth="1"/>
    <col min="46" max="46" width="9.33203125" style="197" customWidth="1"/>
    <col min="47" max="47" width="7.6640625" style="197" customWidth="1"/>
    <col min="48" max="48" width="9.6640625" style="197" customWidth="1"/>
    <col min="49" max="267" width="8.88671875" style="197"/>
    <col min="268" max="268" width="4.77734375" style="197" customWidth="1"/>
    <col min="269" max="269" width="5.6640625" style="197" customWidth="1"/>
    <col min="270" max="270" width="10.33203125" style="197" customWidth="1"/>
    <col min="271" max="271" width="11.33203125" style="197" bestFit="1" customWidth="1"/>
    <col min="272" max="272" width="21.109375" style="197" customWidth="1"/>
    <col min="273" max="273" width="19.77734375" style="197" customWidth="1"/>
    <col min="274" max="275" width="5.33203125" style="197" customWidth="1"/>
    <col min="276" max="276" width="12.6640625" style="197" customWidth="1"/>
    <col min="277" max="277" width="13.77734375" style="197" customWidth="1"/>
    <col min="278" max="280" width="5.33203125" style="197" customWidth="1"/>
    <col min="281" max="281" width="9.6640625" style="197" customWidth="1"/>
    <col min="282" max="283" width="8.6640625" style="197" customWidth="1"/>
    <col min="284" max="284" width="9.21875" style="197" bestFit="1" customWidth="1"/>
    <col min="285" max="285" width="24" style="197" bestFit="1" customWidth="1"/>
    <col min="286" max="287" width="7.6640625" style="197" customWidth="1"/>
    <col min="288" max="288" width="9.33203125" style="197" bestFit="1" customWidth="1"/>
    <col min="289" max="289" width="9.21875" style="197" customWidth="1"/>
    <col min="290" max="290" width="10" style="197" bestFit="1" customWidth="1"/>
    <col min="291" max="301" width="7.6640625" style="197" customWidth="1"/>
    <col min="302" max="302" width="9.33203125" style="197" customWidth="1"/>
    <col min="303" max="303" width="7.6640625" style="197" customWidth="1"/>
    <col min="304" max="304" width="9.6640625" style="197" customWidth="1"/>
    <col min="305" max="523" width="8.88671875" style="197"/>
    <col min="524" max="524" width="4.77734375" style="197" customWidth="1"/>
    <col min="525" max="525" width="5.6640625" style="197" customWidth="1"/>
    <col min="526" max="526" width="10.33203125" style="197" customWidth="1"/>
    <col min="527" max="527" width="11.33203125" style="197" bestFit="1" customWidth="1"/>
    <col min="528" max="528" width="21.109375" style="197" customWidth="1"/>
    <col min="529" max="529" width="19.77734375" style="197" customWidth="1"/>
    <col min="530" max="531" width="5.33203125" style="197" customWidth="1"/>
    <col min="532" max="532" width="12.6640625" style="197" customWidth="1"/>
    <col min="533" max="533" width="13.77734375" style="197" customWidth="1"/>
    <col min="534" max="536" width="5.33203125" style="197" customWidth="1"/>
    <col min="537" max="537" width="9.6640625" style="197" customWidth="1"/>
    <col min="538" max="539" width="8.6640625" style="197" customWidth="1"/>
    <col min="540" max="540" width="9.21875" style="197" bestFit="1" customWidth="1"/>
    <col min="541" max="541" width="24" style="197" bestFit="1" customWidth="1"/>
    <col min="542" max="543" width="7.6640625" style="197" customWidth="1"/>
    <col min="544" max="544" width="9.33203125" style="197" bestFit="1" customWidth="1"/>
    <col min="545" max="545" width="9.21875" style="197" customWidth="1"/>
    <col min="546" max="546" width="10" style="197" bestFit="1" customWidth="1"/>
    <col min="547" max="557" width="7.6640625" style="197" customWidth="1"/>
    <col min="558" max="558" width="9.33203125" style="197" customWidth="1"/>
    <col min="559" max="559" width="7.6640625" style="197" customWidth="1"/>
    <col min="560" max="560" width="9.6640625" style="197" customWidth="1"/>
    <col min="561" max="779" width="8.88671875" style="197"/>
    <col min="780" max="780" width="4.77734375" style="197" customWidth="1"/>
    <col min="781" max="781" width="5.6640625" style="197" customWidth="1"/>
    <col min="782" max="782" width="10.33203125" style="197" customWidth="1"/>
    <col min="783" max="783" width="11.33203125" style="197" bestFit="1" customWidth="1"/>
    <col min="784" max="784" width="21.109375" style="197" customWidth="1"/>
    <col min="785" max="785" width="19.77734375" style="197" customWidth="1"/>
    <col min="786" max="787" width="5.33203125" style="197" customWidth="1"/>
    <col min="788" max="788" width="12.6640625" style="197" customWidth="1"/>
    <col min="789" max="789" width="13.77734375" style="197" customWidth="1"/>
    <col min="790" max="792" width="5.33203125" style="197" customWidth="1"/>
    <col min="793" max="793" width="9.6640625" style="197" customWidth="1"/>
    <col min="794" max="795" width="8.6640625" style="197" customWidth="1"/>
    <col min="796" max="796" width="9.21875" style="197" bestFit="1" customWidth="1"/>
    <col min="797" max="797" width="24" style="197" bestFit="1" customWidth="1"/>
    <col min="798" max="799" width="7.6640625" style="197" customWidth="1"/>
    <col min="800" max="800" width="9.33203125" style="197" bestFit="1" customWidth="1"/>
    <col min="801" max="801" width="9.21875" style="197" customWidth="1"/>
    <col min="802" max="802" width="10" style="197" bestFit="1" customWidth="1"/>
    <col min="803" max="813" width="7.6640625" style="197" customWidth="1"/>
    <col min="814" max="814" width="9.33203125" style="197" customWidth="1"/>
    <col min="815" max="815" width="7.6640625" style="197" customWidth="1"/>
    <col min="816" max="816" width="9.6640625" style="197" customWidth="1"/>
    <col min="817" max="1035" width="8.88671875" style="197"/>
    <col min="1036" max="1036" width="4.77734375" style="197" customWidth="1"/>
    <col min="1037" max="1037" width="5.6640625" style="197" customWidth="1"/>
    <col min="1038" max="1038" width="10.33203125" style="197" customWidth="1"/>
    <col min="1039" max="1039" width="11.33203125" style="197" bestFit="1" customWidth="1"/>
    <col min="1040" max="1040" width="21.109375" style="197" customWidth="1"/>
    <col min="1041" max="1041" width="19.77734375" style="197" customWidth="1"/>
    <col min="1042" max="1043" width="5.33203125" style="197" customWidth="1"/>
    <col min="1044" max="1044" width="12.6640625" style="197" customWidth="1"/>
    <col min="1045" max="1045" width="13.77734375" style="197" customWidth="1"/>
    <col min="1046" max="1048" width="5.33203125" style="197" customWidth="1"/>
    <col min="1049" max="1049" width="9.6640625" style="197" customWidth="1"/>
    <col min="1050" max="1051" width="8.6640625" style="197" customWidth="1"/>
    <col min="1052" max="1052" width="9.21875" style="197" bestFit="1" customWidth="1"/>
    <col min="1053" max="1053" width="24" style="197" bestFit="1" customWidth="1"/>
    <col min="1054" max="1055" width="7.6640625" style="197" customWidth="1"/>
    <col min="1056" max="1056" width="9.33203125" style="197" bestFit="1" customWidth="1"/>
    <col min="1057" max="1057" width="9.21875" style="197" customWidth="1"/>
    <col min="1058" max="1058" width="10" style="197" bestFit="1" customWidth="1"/>
    <col min="1059" max="1069" width="7.6640625" style="197" customWidth="1"/>
    <col min="1070" max="1070" width="9.33203125" style="197" customWidth="1"/>
    <col min="1071" max="1071" width="7.6640625" style="197" customWidth="1"/>
    <col min="1072" max="1072" width="9.6640625" style="197" customWidth="1"/>
    <col min="1073" max="1291" width="8.88671875" style="197"/>
    <col min="1292" max="1292" width="4.77734375" style="197" customWidth="1"/>
    <col min="1293" max="1293" width="5.6640625" style="197" customWidth="1"/>
    <col min="1294" max="1294" width="10.33203125" style="197" customWidth="1"/>
    <col min="1295" max="1295" width="11.33203125" style="197" bestFit="1" customWidth="1"/>
    <col min="1296" max="1296" width="21.109375" style="197" customWidth="1"/>
    <col min="1297" max="1297" width="19.77734375" style="197" customWidth="1"/>
    <col min="1298" max="1299" width="5.33203125" style="197" customWidth="1"/>
    <col min="1300" max="1300" width="12.6640625" style="197" customWidth="1"/>
    <col min="1301" max="1301" width="13.77734375" style="197" customWidth="1"/>
    <col min="1302" max="1304" width="5.33203125" style="197" customWidth="1"/>
    <col min="1305" max="1305" width="9.6640625" style="197" customWidth="1"/>
    <col min="1306" max="1307" width="8.6640625" style="197" customWidth="1"/>
    <col min="1308" max="1308" width="9.21875" style="197" bestFit="1" customWidth="1"/>
    <col min="1309" max="1309" width="24" style="197" bestFit="1" customWidth="1"/>
    <col min="1310" max="1311" width="7.6640625" style="197" customWidth="1"/>
    <col min="1312" max="1312" width="9.33203125" style="197" bestFit="1" customWidth="1"/>
    <col min="1313" max="1313" width="9.21875" style="197" customWidth="1"/>
    <col min="1314" max="1314" width="10" style="197" bestFit="1" customWidth="1"/>
    <col min="1315" max="1325" width="7.6640625" style="197" customWidth="1"/>
    <col min="1326" max="1326" width="9.33203125" style="197" customWidth="1"/>
    <col min="1327" max="1327" width="7.6640625" style="197" customWidth="1"/>
    <col min="1328" max="1328" width="9.6640625" style="197" customWidth="1"/>
    <col min="1329" max="1547" width="8.88671875" style="197"/>
    <col min="1548" max="1548" width="4.77734375" style="197" customWidth="1"/>
    <col min="1549" max="1549" width="5.6640625" style="197" customWidth="1"/>
    <col min="1550" max="1550" width="10.33203125" style="197" customWidth="1"/>
    <col min="1551" max="1551" width="11.33203125" style="197" bestFit="1" customWidth="1"/>
    <col min="1552" max="1552" width="21.109375" style="197" customWidth="1"/>
    <col min="1553" max="1553" width="19.77734375" style="197" customWidth="1"/>
    <col min="1554" max="1555" width="5.33203125" style="197" customWidth="1"/>
    <col min="1556" max="1556" width="12.6640625" style="197" customWidth="1"/>
    <col min="1557" max="1557" width="13.77734375" style="197" customWidth="1"/>
    <col min="1558" max="1560" width="5.33203125" style="197" customWidth="1"/>
    <col min="1561" max="1561" width="9.6640625" style="197" customWidth="1"/>
    <col min="1562" max="1563" width="8.6640625" style="197" customWidth="1"/>
    <col min="1564" max="1564" width="9.21875" style="197" bestFit="1" customWidth="1"/>
    <col min="1565" max="1565" width="24" style="197" bestFit="1" customWidth="1"/>
    <col min="1566" max="1567" width="7.6640625" style="197" customWidth="1"/>
    <col min="1568" max="1568" width="9.33203125" style="197" bestFit="1" customWidth="1"/>
    <col min="1569" max="1569" width="9.21875" style="197" customWidth="1"/>
    <col min="1570" max="1570" width="10" style="197" bestFit="1" customWidth="1"/>
    <col min="1571" max="1581" width="7.6640625" style="197" customWidth="1"/>
    <col min="1582" max="1582" width="9.33203125" style="197" customWidth="1"/>
    <col min="1583" max="1583" width="7.6640625" style="197" customWidth="1"/>
    <col min="1584" max="1584" width="9.6640625" style="197" customWidth="1"/>
    <col min="1585" max="1803" width="8.88671875" style="197"/>
    <col min="1804" max="1804" width="4.77734375" style="197" customWidth="1"/>
    <col min="1805" max="1805" width="5.6640625" style="197" customWidth="1"/>
    <col min="1806" max="1806" width="10.33203125" style="197" customWidth="1"/>
    <col min="1807" max="1807" width="11.33203125" style="197" bestFit="1" customWidth="1"/>
    <col min="1808" max="1808" width="21.109375" style="197" customWidth="1"/>
    <col min="1809" max="1809" width="19.77734375" style="197" customWidth="1"/>
    <col min="1810" max="1811" width="5.33203125" style="197" customWidth="1"/>
    <col min="1812" max="1812" width="12.6640625" style="197" customWidth="1"/>
    <col min="1813" max="1813" width="13.77734375" style="197" customWidth="1"/>
    <col min="1814" max="1816" width="5.33203125" style="197" customWidth="1"/>
    <col min="1817" max="1817" width="9.6640625" style="197" customWidth="1"/>
    <col min="1818" max="1819" width="8.6640625" style="197" customWidth="1"/>
    <col min="1820" max="1820" width="9.21875" style="197" bestFit="1" customWidth="1"/>
    <col min="1821" max="1821" width="24" style="197" bestFit="1" customWidth="1"/>
    <col min="1822" max="1823" width="7.6640625" style="197" customWidth="1"/>
    <col min="1824" max="1824" width="9.33203125" style="197" bestFit="1" customWidth="1"/>
    <col min="1825" max="1825" width="9.21875" style="197" customWidth="1"/>
    <col min="1826" max="1826" width="10" style="197" bestFit="1" customWidth="1"/>
    <col min="1827" max="1837" width="7.6640625" style="197" customWidth="1"/>
    <col min="1838" max="1838" width="9.33203125" style="197" customWidth="1"/>
    <col min="1839" max="1839" width="7.6640625" style="197" customWidth="1"/>
    <col min="1840" max="1840" width="9.6640625" style="197" customWidth="1"/>
    <col min="1841" max="2059" width="8.88671875" style="197"/>
    <col min="2060" max="2060" width="4.77734375" style="197" customWidth="1"/>
    <col min="2061" max="2061" width="5.6640625" style="197" customWidth="1"/>
    <col min="2062" max="2062" width="10.33203125" style="197" customWidth="1"/>
    <col min="2063" max="2063" width="11.33203125" style="197" bestFit="1" customWidth="1"/>
    <col min="2064" max="2064" width="21.109375" style="197" customWidth="1"/>
    <col min="2065" max="2065" width="19.77734375" style="197" customWidth="1"/>
    <col min="2066" max="2067" width="5.33203125" style="197" customWidth="1"/>
    <col min="2068" max="2068" width="12.6640625" style="197" customWidth="1"/>
    <col min="2069" max="2069" width="13.77734375" style="197" customWidth="1"/>
    <col min="2070" max="2072" width="5.33203125" style="197" customWidth="1"/>
    <col min="2073" max="2073" width="9.6640625" style="197" customWidth="1"/>
    <col min="2074" max="2075" width="8.6640625" style="197" customWidth="1"/>
    <col min="2076" max="2076" width="9.21875" style="197" bestFit="1" customWidth="1"/>
    <col min="2077" max="2077" width="24" style="197" bestFit="1" customWidth="1"/>
    <col min="2078" max="2079" width="7.6640625" style="197" customWidth="1"/>
    <col min="2080" max="2080" width="9.33203125" style="197" bestFit="1" customWidth="1"/>
    <col min="2081" max="2081" width="9.21875" style="197" customWidth="1"/>
    <col min="2082" max="2082" width="10" style="197" bestFit="1" customWidth="1"/>
    <col min="2083" max="2093" width="7.6640625" style="197" customWidth="1"/>
    <col min="2094" max="2094" width="9.33203125" style="197" customWidth="1"/>
    <col min="2095" max="2095" width="7.6640625" style="197" customWidth="1"/>
    <col min="2096" max="2096" width="9.6640625" style="197" customWidth="1"/>
    <col min="2097" max="2315" width="8.88671875" style="197"/>
    <col min="2316" max="2316" width="4.77734375" style="197" customWidth="1"/>
    <col min="2317" max="2317" width="5.6640625" style="197" customWidth="1"/>
    <col min="2318" max="2318" width="10.33203125" style="197" customWidth="1"/>
    <col min="2319" max="2319" width="11.33203125" style="197" bestFit="1" customWidth="1"/>
    <col min="2320" max="2320" width="21.109375" style="197" customWidth="1"/>
    <col min="2321" max="2321" width="19.77734375" style="197" customWidth="1"/>
    <col min="2322" max="2323" width="5.33203125" style="197" customWidth="1"/>
    <col min="2324" max="2324" width="12.6640625" style="197" customWidth="1"/>
    <col min="2325" max="2325" width="13.77734375" style="197" customWidth="1"/>
    <col min="2326" max="2328" width="5.33203125" style="197" customWidth="1"/>
    <col min="2329" max="2329" width="9.6640625" style="197" customWidth="1"/>
    <col min="2330" max="2331" width="8.6640625" style="197" customWidth="1"/>
    <col min="2332" max="2332" width="9.21875" style="197" bestFit="1" customWidth="1"/>
    <col min="2333" max="2333" width="24" style="197" bestFit="1" customWidth="1"/>
    <col min="2334" max="2335" width="7.6640625" style="197" customWidth="1"/>
    <col min="2336" max="2336" width="9.33203125" style="197" bestFit="1" customWidth="1"/>
    <col min="2337" max="2337" width="9.21875" style="197" customWidth="1"/>
    <col min="2338" max="2338" width="10" style="197" bestFit="1" customWidth="1"/>
    <col min="2339" max="2349" width="7.6640625" style="197" customWidth="1"/>
    <col min="2350" max="2350" width="9.33203125" style="197" customWidth="1"/>
    <col min="2351" max="2351" width="7.6640625" style="197" customWidth="1"/>
    <col min="2352" max="2352" width="9.6640625" style="197" customWidth="1"/>
    <col min="2353" max="2571" width="8.88671875" style="197"/>
    <col min="2572" max="2572" width="4.77734375" style="197" customWidth="1"/>
    <col min="2573" max="2573" width="5.6640625" style="197" customWidth="1"/>
    <col min="2574" max="2574" width="10.33203125" style="197" customWidth="1"/>
    <col min="2575" max="2575" width="11.33203125" style="197" bestFit="1" customWidth="1"/>
    <col min="2576" max="2576" width="21.109375" style="197" customWidth="1"/>
    <col min="2577" max="2577" width="19.77734375" style="197" customWidth="1"/>
    <col min="2578" max="2579" width="5.33203125" style="197" customWidth="1"/>
    <col min="2580" max="2580" width="12.6640625" style="197" customWidth="1"/>
    <col min="2581" max="2581" width="13.77734375" style="197" customWidth="1"/>
    <col min="2582" max="2584" width="5.33203125" style="197" customWidth="1"/>
    <col min="2585" max="2585" width="9.6640625" style="197" customWidth="1"/>
    <col min="2586" max="2587" width="8.6640625" style="197" customWidth="1"/>
    <col min="2588" max="2588" width="9.21875" style="197" bestFit="1" customWidth="1"/>
    <col min="2589" max="2589" width="24" style="197" bestFit="1" customWidth="1"/>
    <col min="2590" max="2591" width="7.6640625" style="197" customWidth="1"/>
    <col min="2592" max="2592" width="9.33203125" style="197" bestFit="1" customWidth="1"/>
    <col min="2593" max="2593" width="9.21875" style="197" customWidth="1"/>
    <col min="2594" max="2594" width="10" style="197" bestFit="1" customWidth="1"/>
    <col min="2595" max="2605" width="7.6640625" style="197" customWidth="1"/>
    <col min="2606" max="2606" width="9.33203125" style="197" customWidth="1"/>
    <col min="2607" max="2607" width="7.6640625" style="197" customWidth="1"/>
    <col min="2608" max="2608" width="9.6640625" style="197" customWidth="1"/>
    <col min="2609" max="2827" width="8.88671875" style="197"/>
    <col min="2828" max="2828" width="4.77734375" style="197" customWidth="1"/>
    <col min="2829" max="2829" width="5.6640625" style="197" customWidth="1"/>
    <col min="2830" max="2830" width="10.33203125" style="197" customWidth="1"/>
    <col min="2831" max="2831" width="11.33203125" style="197" bestFit="1" customWidth="1"/>
    <col min="2832" max="2832" width="21.109375" style="197" customWidth="1"/>
    <col min="2833" max="2833" width="19.77734375" style="197" customWidth="1"/>
    <col min="2834" max="2835" width="5.33203125" style="197" customWidth="1"/>
    <col min="2836" max="2836" width="12.6640625" style="197" customWidth="1"/>
    <col min="2837" max="2837" width="13.77734375" style="197" customWidth="1"/>
    <col min="2838" max="2840" width="5.33203125" style="197" customWidth="1"/>
    <col min="2841" max="2841" width="9.6640625" style="197" customWidth="1"/>
    <col min="2842" max="2843" width="8.6640625" style="197" customWidth="1"/>
    <col min="2844" max="2844" width="9.21875" style="197" bestFit="1" customWidth="1"/>
    <col min="2845" max="2845" width="24" style="197" bestFit="1" customWidth="1"/>
    <col min="2846" max="2847" width="7.6640625" style="197" customWidth="1"/>
    <col min="2848" max="2848" width="9.33203125" style="197" bestFit="1" customWidth="1"/>
    <col min="2849" max="2849" width="9.21875" style="197" customWidth="1"/>
    <col min="2850" max="2850" width="10" style="197" bestFit="1" customWidth="1"/>
    <col min="2851" max="2861" width="7.6640625" style="197" customWidth="1"/>
    <col min="2862" max="2862" width="9.33203125" style="197" customWidth="1"/>
    <col min="2863" max="2863" width="7.6640625" style="197" customWidth="1"/>
    <col min="2864" max="2864" width="9.6640625" style="197" customWidth="1"/>
    <col min="2865" max="3083" width="8.88671875" style="197"/>
    <col min="3084" max="3084" width="4.77734375" style="197" customWidth="1"/>
    <col min="3085" max="3085" width="5.6640625" style="197" customWidth="1"/>
    <col min="3086" max="3086" width="10.33203125" style="197" customWidth="1"/>
    <col min="3087" max="3087" width="11.33203125" style="197" bestFit="1" customWidth="1"/>
    <col min="3088" max="3088" width="21.109375" style="197" customWidth="1"/>
    <col min="3089" max="3089" width="19.77734375" style="197" customWidth="1"/>
    <col min="3090" max="3091" width="5.33203125" style="197" customWidth="1"/>
    <col min="3092" max="3092" width="12.6640625" style="197" customWidth="1"/>
    <col min="3093" max="3093" width="13.77734375" style="197" customWidth="1"/>
    <col min="3094" max="3096" width="5.33203125" style="197" customWidth="1"/>
    <col min="3097" max="3097" width="9.6640625" style="197" customWidth="1"/>
    <col min="3098" max="3099" width="8.6640625" style="197" customWidth="1"/>
    <col min="3100" max="3100" width="9.21875" style="197" bestFit="1" customWidth="1"/>
    <col min="3101" max="3101" width="24" style="197" bestFit="1" customWidth="1"/>
    <col min="3102" max="3103" width="7.6640625" style="197" customWidth="1"/>
    <col min="3104" max="3104" width="9.33203125" style="197" bestFit="1" customWidth="1"/>
    <col min="3105" max="3105" width="9.21875" style="197" customWidth="1"/>
    <col min="3106" max="3106" width="10" style="197" bestFit="1" customWidth="1"/>
    <col min="3107" max="3117" width="7.6640625" style="197" customWidth="1"/>
    <col min="3118" max="3118" width="9.33203125" style="197" customWidth="1"/>
    <col min="3119" max="3119" width="7.6640625" style="197" customWidth="1"/>
    <col min="3120" max="3120" width="9.6640625" style="197" customWidth="1"/>
    <col min="3121" max="3339" width="8.88671875" style="197"/>
    <col min="3340" max="3340" width="4.77734375" style="197" customWidth="1"/>
    <col min="3341" max="3341" width="5.6640625" style="197" customWidth="1"/>
    <col min="3342" max="3342" width="10.33203125" style="197" customWidth="1"/>
    <col min="3343" max="3343" width="11.33203125" style="197" bestFit="1" customWidth="1"/>
    <col min="3344" max="3344" width="21.109375" style="197" customWidth="1"/>
    <col min="3345" max="3345" width="19.77734375" style="197" customWidth="1"/>
    <col min="3346" max="3347" width="5.33203125" style="197" customWidth="1"/>
    <col min="3348" max="3348" width="12.6640625" style="197" customWidth="1"/>
    <col min="3349" max="3349" width="13.77734375" style="197" customWidth="1"/>
    <col min="3350" max="3352" width="5.33203125" style="197" customWidth="1"/>
    <col min="3353" max="3353" width="9.6640625" style="197" customWidth="1"/>
    <col min="3354" max="3355" width="8.6640625" style="197" customWidth="1"/>
    <col min="3356" max="3356" width="9.21875" style="197" bestFit="1" customWidth="1"/>
    <col min="3357" max="3357" width="24" style="197" bestFit="1" customWidth="1"/>
    <col min="3358" max="3359" width="7.6640625" style="197" customWidth="1"/>
    <col min="3360" max="3360" width="9.33203125" style="197" bestFit="1" customWidth="1"/>
    <col min="3361" max="3361" width="9.21875" style="197" customWidth="1"/>
    <col min="3362" max="3362" width="10" style="197" bestFit="1" customWidth="1"/>
    <col min="3363" max="3373" width="7.6640625" style="197" customWidth="1"/>
    <col min="3374" max="3374" width="9.33203125" style="197" customWidth="1"/>
    <col min="3375" max="3375" width="7.6640625" style="197" customWidth="1"/>
    <col min="3376" max="3376" width="9.6640625" style="197" customWidth="1"/>
    <col min="3377" max="3595" width="8.88671875" style="197"/>
    <col min="3596" max="3596" width="4.77734375" style="197" customWidth="1"/>
    <col min="3597" max="3597" width="5.6640625" style="197" customWidth="1"/>
    <col min="3598" max="3598" width="10.33203125" style="197" customWidth="1"/>
    <col min="3599" max="3599" width="11.33203125" style="197" bestFit="1" customWidth="1"/>
    <col min="3600" max="3600" width="21.109375" style="197" customWidth="1"/>
    <col min="3601" max="3601" width="19.77734375" style="197" customWidth="1"/>
    <col min="3602" max="3603" width="5.33203125" style="197" customWidth="1"/>
    <col min="3604" max="3604" width="12.6640625" style="197" customWidth="1"/>
    <col min="3605" max="3605" width="13.77734375" style="197" customWidth="1"/>
    <col min="3606" max="3608" width="5.33203125" style="197" customWidth="1"/>
    <col min="3609" max="3609" width="9.6640625" style="197" customWidth="1"/>
    <col min="3610" max="3611" width="8.6640625" style="197" customWidth="1"/>
    <col min="3612" max="3612" width="9.21875" style="197" bestFit="1" customWidth="1"/>
    <col min="3613" max="3613" width="24" style="197" bestFit="1" customWidth="1"/>
    <col min="3614" max="3615" width="7.6640625" style="197" customWidth="1"/>
    <col min="3616" max="3616" width="9.33203125" style="197" bestFit="1" customWidth="1"/>
    <col min="3617" max="3617" width="9.21875" style="197" customWidth="1"/>
    <col min="3618" max="3618" width="10" style="197" bestFit="1" customWidth="1"/>
    <col min="3619" max="3629" width="7.6640625" style="197" customWidth="1"/>
    <col min="3630" max="3630" width="9.33203125" style="197" customWidth="1"/>
    <col min="3631" max="3631" width="7.6640625" style="197" customWidth="1"/>
    <col min="3632" max="3632" width="9.6640625" style="197" customWidth="1"/>
    <col min="3633" max="3851" width="8.88671875" style="197"/>
    <col min="3852" max="3852" width="4.77734375" style="197" customWidth="1"/>
    <col min="3853" max="3853" width="5.6640625" style="197" customWidth="1"/>
    <col min="3854" max="3854" width="10.33203125" style="197" customWidth="1"/>
    <col min="3855" max="3855" width="11.33203125" style="197" bestFit="1" customWidth="1"/>
    <col min="3856" max="3856" width="21.109375" style="197" customWidth="1"/>
    <col min="3857" max="3857" width="19.77734375" style="197" customWidth="1"/>
    <col min="3858" max="3859" width="5.33203125" style="197" customWidth="1"/>
    <col min="3860" max="3860" width="12.6640625" style="197" customWidth="1"/>
    <col min="3861" max="3861" width="13.77734375" style="197" customWidth="1"/>
    <col min="3862" max="3864" width="5.33203125" style="197" customWidth="1"/>
    <col min="3865" max="3865" width="9.6640625" style="197" customWidth="1"/>
    <col min="3866" max="3867" width="8.6640625" style="197" customWidth="1"/>
    <col min="3868" max="3868" width="9.21875" style="197" bestFit="1" customWidth="1"/>
    <col min="3869" max="3869" width="24" style="197" bestFit="1" customWidth="1"/>
    <col min="3870" max="3871" width="7.6640625" style="197" customWidth="1"/>
    <col min="3872" max="3872" width="9.33203125" style="197" bestFit="1" customWidth="1"/>
    <col min="3873" max="3873" width="9.21875" style="197" customWidth="1"/>
    <col min="3874" max="3874" width="10" style="197" bestFit="1" customWidth="1"/>
    <col min="3875" max="3885" width="7.6640625" style="197" customWidth="1"/>
    <col min="3886" max="3886" width="9.33203125" style="197" customWidth="1"/>
    <col min="3887" max="3887" width="7.6640625" style="197" customWidth="1"/>
    <col min="3888" max="3888" width="9.6640625" style="197" customWidth="1"/>
    <col min="3889" max="4107" width="8.88671875" style="197"/>
    <col min="4108" max="4108" width="4.77734375" style="197" customWidth="1"/>
    <col min="4109" max="4109" width="5.6640625" style="197" customWidth="1"/>
    <col min="4110" max="4110" width="10.33203125" style="197" customWidth="1"/>
    <col min="4111" max="4111" width="11.33203125" style="197" bestFit="1" customWidth="1"/>
    <col min="4112" max="4112" width="21.109375" style="197" customWidth="1"/>
    <col min="4113" max="4113" width="19.77734375" style="197" customWidth="1"/>
    <col min="4114" max="4115" width="5.33203125" style="197" customWidth="1"/>
    <col min="4116" max="4116" width="12.6640625" style="197" customWidth="1"/>
    <col min="4117" max="4117" width="13.77734375" style="197" customWidth="1"/>
    <col min="4118" max="4120" width="5.33203125" style="197" customWidth="1"/>
    <col min="4121" max="4121" width="9.6640625" style="197" customWidth="1"/>
    <col min="4122" max="4123" width="8.6640625" style="197" customWidth="1"/>
    <col min="4124" max="4124" width="9.21875" style="197" bestFit="1" customWidth="1"/>
    <col min="4125" max="4125" width="24" style="197" bestFit="1" customWidth="1"/>
    <col min="4126" max="4127" width="7.6640625" style="197" customWidth="1"/>
    <col min="4128" max="4128" width="9.33203125" style="197" bestFit="1" customWidth="1"/>
    <col min="4129" max="4129" width="9.21875" style="197" customWidth="1"/>
    <col min="4130" max="4130" width="10" style="197" bestFit="1" customWidth="1"/>
    <col min="4131" max="4141" width="7.6640625" style="197" customWidth="1"/>
    <col min="4142" max="4142" width="9.33203125" style="197" customWidth="1"/>
    <col min="4143" max="4143" width="7.6640625" style="197" customWidth="1"/>
    <col min="4144" max="4144" width="9.6640625" style="197" customWidth="1"/>
    <col min="4145" max="4363" width="8.88671875" style="197"/>
    <col min="4364" max="4364" width="4.77734375" style="197" customWidth="1"/>
    <col min="4365" max="4365" width="5.6640625" style="197" customWidth="1"/>
    <col min="4366" max="4366" width="10.33203125" style="197" customWidth="1"/>
    <col min="4367" max="4367" width="11.33203125" style="197" bestFit="1" customWidth="1"/>
    <col min="4368" max="4368" width="21.109375" style="197" customWidth="1"/>
    <col min="4369" max="4369" width="19.77734375" style="197" customWidth="1"/>
    <col min="4370" max="4371" width="5.33203125" style="197" customWidth="1"/>
    <col min="4372" max="4372" width="12.6640625" style="197" customWidth="1"/>
    <col min="4373" max="4373" width="13.77734375" style="197" customWidth="1"/>
    <col min="4374" max="4376" width="5.33203125" style="197" customWidth="1"/>
    <col min="4377" max="4377" width="9.6640625" style="197" customWidth="1"/>
    <col min="4378" max="4379" width="8.6640625" style="197" customWidth="1"/>
    <col min="4380" max="4380" width="9.21875" style="197" bestFit="1" customWidth="1"/>
    <col min="4381" max="4381" width="24" style="197" bestFit="1" customWidth="1"/>
    <col min="4382" max="4383" width="7.6640625" style="197" customWidth="1"/>
    <col min="4384" max="4384" width="9.33203125" style="197" bestFit="1" customWidth="1"/>
    <col min="4385" max="4385" width="9.21875" style="197" customWidth="1"/>
    <col min="4386" max="4386" width="10" style="197" bestFit="1" customWidth="1"/>
    <col min="4387" max="4397" width="7.6640625" style="197" customWidth="1"/>
    <col min="4398" max="4398" width="9.33203125" style="197" customWidth="1"/>
    <col min="4399" max="4399" width="7.6640625" style="197" customWidth="1"/>
    <col min="4400" max="4400" width="9.6640625" style="197" customWidth="1"/>
    <col min="4401" max="4619" width="8.88671875" style="197"/>
    <col min="4620" max="4620" width="4.77734375" style="197" customWidth="1"/>
    <col min="4621" max="4621" width="5.6640625" style="197" customWidth="1"/>
    <col min="4622" max="4622" width="10.33203125" style="197" customWidth="1"/>
    <col min="4623" max="4623" width="11.33203125" style="197" bestFit="1" customWidth="1"/>
    <col min="4624" max="4624" width="21.109375" style="197" customWidth="1"/>
    <col min="4625" max="4625" width="19.77734375" style="197" customWidth="1"/>
    <col min="4626" max="4627" width="5.33203125" style="197" customWidth="1"/>
    <col min="4628" max="4628" width="12.6640625" style="197" customWidth="1"/>
    <col min="4629" max="4629" width="13.77734375" style="197" customWidth="1"/>
    <col min="4630" max="4632" width="5.33203125" style="197" customWidth="1"/>
    <col min="4633" max="4633" width="9.6640625" style="197" customWidth="1"/>
    <col min="4634" max="4635" width="8.6640625" style="197" customWidth="1"/>
    <col min="4636" max="4636" width="9.21875" style="197" bestFit="1" customWidth="1"/>
    <col min="4637" max="4637" width="24" style="197" bestFit="1" customWidth="1"/>
    <col min="4638" max="4639" width="7.6640625" style="197" customWidth="1"/>
    <col min="4640" max="4640" width="9.33203125" style="197" bestFit="1" customWidth="1"/>
    <col min="4641" max="4641" width="9.21875" style="197" customWidth="1"/>
    <col min="4642" max="4642" width="10" style="197" bestFit="1" customWidth="1"/>
    <col min="4643" max="4653" width="7.6640625" style="197" customWidth="1"/>
    <col min="4654" max="4654" width="9.33203125" style="197" customWidth="1"/>
    <col min="4655" max="4655" width="7.6640625" style="197" customWidth="1"/>
    <col min="4656" max="4656" width="9.6640625" style="197" customWidth="1"/>
    <col min="4657" max="4875" width="8.88671875" style="197"/>
    <col min="4876" max="4876" width="4.77734375" style="197" customWidth="1"/>
    <col min="4877" max="4877" width="5.6640625" style="197" customWidth="1"/>
    <col min="4878" max="4878" width="10.33203125" style="197" customWidth="1"/>
    <col min="4879" max="4879" width="11.33203125" style="197" bestFit="1" customWidth="1"/>
    <col min="4880" max="4880" width="21.109375" style="197" customWidth="1"/>
    <col min="4881" max="4881" width="19.77734375" style="197" customWidth="1"/>
    <col min="4882" max="4883" width="5.33203125" style="197" customWidth="1"/>
    <col min="4884" max="4884" width="12.6640625" style="197" customWidth="1"/>
    <col min="4885" max="4885" width="13.77734375" style="197" customWidth="1"/>
    <col min="4886" max="4888" width="5.33203125" style="197" customWidth="1"/>
    <col min="4889" max="4889" width="9.6640625" style="197" customWidth="1"/>
    <col min="4890" max="4891" width="8.6640625" style="197" customWidth="1"/>
    <col min="4892" max="4892" width="9.21875" style="197" bestFit="1" customWidth="1"/>
    <col min="4893" max="4893" width="24" style="197" bestFit="1" customWidth="1"/>
    <col min="4894" max="4895" width="7.6640625" style="197" customWidth="1"/>
    <col min="4896" max="4896" width="9.33203125" style="197" bestFit="1" customWidth="1"/>
    <col min="4897" max="4897" width="9.21875" style="197" customWidth="1"/>
    <col min="4898" max="4898" width="10" style="197" bestFit="1" customWidth="1"/>
    <col min="4899" max="4909" width="7.6640625" style="197" customWidth="1"/>
    <col min="4910" max="4910" width="9.33203125" style="197" customWidth="1"/>
    <col min="4911" max="4911" width="7.6640625" style="197" customWidth="1"/>
    <col min="4912" max="4912" width="9.6640625" style="197" customWidth="1"/>
    <col min="4913" max="5131" width="8.88671875" style="197"/>
    <col min="5132" max="5132" width="4.77734375" style="197" customWidth="1"/>
    <col min="5133" max="5133" width="5.6640625" style="197" customWidth="1"/>
    <col min="5134" max="5134" width="10.33203125" style="197" customWidth="1"/>
    <col min="5135" max="5135" width="11.33203125" style="197" bestFit="1" customWidth="1"/>
    <col min="5136" max="5136" width="21.109375" style="197" customWidth="1"/>
    <col min="5137" max="5137" width="19.77734375" style="197" customWidth="1"/>
    <col min="5138" max="5139" width="5.33203125" style="197" customWidth="1"/>
    <col min="5140" max="5140" width="12.6640625" style="197" customWidth="1"/>
    <col min="5141" max="5141" width="13.77734375" style="197" customWidth="1"/>
    <col min="5142" max="5144" width="5.33203125" style="197" customWidth="1"/>
    <col min="5145" max="5145" width="9.6640625" style="197" customWidth="1"/>
    <col min="5146" max="5147" width="8.6640625" style="197" customWidth="1"/>
    <col min="5148" max="5148" width="9.21875" style="197" bestFit="1" customWidth="1"/>
    <col min="5149" max="5149" width="24" style="197" bestFit="1" customWidth="1"/>
    <col min="5150" max="5151" width="7.6640625" style="197" customWidth="1"/>
    <col min="5152" max="5152" width="9.33203125" style="197" bestFit="1" customWidth="1"/>
    <col min="5153" max="5153" width="9.21875" style="197" customWidth="1"/>
    <col min="5154" max="5154" width="10" style="197" bestFit="1" customWidth="1"/>
    <col min="5155" max="5165" width="7.6640625" style="197" customWidth="1"/>
    <col min="5166" max="5166" width="9.33203125" style="197" customWidth="1"/>
    <col min="5167" max="5167" width="7.6640625" style="197" customWidth="1"/>
    <col min="5168" max="5168" width="9.6640625" style="197" customWidth="1"/>
    <col min="5169" max="5387" width="8.88671875" style="197"/>
    <col min="5388" max="5388" width="4.77734375" style="197" customWidth="1"/>
    <col min="5389" max="5389" width="5.6640625" style="197" customWidth="1"/>
    <col min="5390" max="5390" width="10.33203125" style="197" customWidth="1"/>
    <col min="5391" max="5391" width="11.33203125" style="197" bestFit="1" customWidth="1"/>
    <col min="5392" max="5392" width="21.109375" style="197" customWidth="1"/>
    <col min="5393" max="5393" width="19.77734375" style="197" customWidth="1"/>
    <col min="5394" max="5395" width="5.33203125" style="197" customWidth="1"/>
    <col min="5396" max="5396" width="12.6640625" style="197" customWidth="1"/>
    <col min="5397" max="5397" width="13.77734375" style="197" customWidth="1"/>
    <col min="5398" max="5400" width="5.33203125" style="197" customWidth="1"/>
    <col min="5401" max="5401" width="9.6640625" style="197" customWidth="1"/>
    <col min="5402" max="5403" width="8.6640625" style="197" customWidth="1"/>
    <col min="5404" max="5404" width="9.21875" style="197" bestFit="1" customWidth="1"/>
    <col min="5405" max="5405" width="24" style="197" bestFit="1" customWidth="1"/>
    <col min="5406" max="5407" width="7.6640625" style="197" customWidth="1"/>
    <col min="5408" max="5408" width="9.33203125" style="197" bestFit="1" customWidth="1"/>
    <col min="5409" max="5409" width="9.21875" style="197" customWidth="1"/>
    <col min="5410" max="5410" width="10" style="197" bestFit="1" customWidth="1"/>
    <col min="5411" max="5421" width="7.6640625" style="197" customWidth="1"/>
    <col min="5422" max="5422" width="9.33203125" style="197" customWidth="1"/>
    <col min="5423" max="5423" width="7.6640625" style="197" customWidth="1"/>
    <col min="5424" max="5424" width="9.6640625" style="197" customWidth="1"/>
    <col min="5425" max="5643" width="8.88671875" style="197"/>
    <col min="5644" max="5644" width="4.77734375" style="197" customWidth="1"/>
    <col min="5645" max="5645" width="5.6640625" style="197" customWidth="1"/>
    <col min="5646" max="5646" width="10.33203125" style="197" customWidth="1"/>
    <col min="5647" max="5647" width="11.33203125" style="197" bestFit="1" customWidth="1"/>
    <col min="5648" max="5648" width="21.109375" style="197" customWidth="1"/>
    <col min="5649" max="5649" width="19.77734375" style="197" customWidth="1"/>
    <col min="5650" max="5651" width="5.33203125" style="197" customWidth="1"/>
    <col min="5652" max="5652" width="12.6640625" style="197" customWidth="1"/>
    <col min="5653" max="5653" width="13.77734375" style="197" customWidth="1"/>
    <col min="5654" max="5656" width="5.33203125" style="197" customWidth="1"/>
    <col min="5657" max="5657" width="9.6640625" style="197" customWidth="1"/>
    <col min="5658" max="5659" width="8.6640625" style="197" customWidth="1"/>
    <col min="5660" max="5660" width="9.21875" style="197" bestFit="1" customWidth="1"/>
    <col min="5661" max="5661" width="24" style="197" bestFit="1" customWidth="1"/>
    <col min="5662" max="5663" width="7.6640625" style="197" customWidth="1"/>
    <col min="5664" max="5664" width="9.33203125" style="197" bestFit="1" customWidth="1"/>
    <col min="5665" max="5665" width="9.21875" style="197" customWidth="1"/>
    <col min="5666" max="5666" width="10" style="197" bestFit="1" customWidth="1"/>
    <col min="5667" max="5677" width="7.6640625" style="197" customWidth="1"/>
    <col min="5678" max="5678" width="9.33203125" style="197" customWidth="1"/>
    <col min="5679" max="5679" width="7.6640625" style="197" customWidth="1"/>
    <col min="5680" max="5680" width="9.6640625" style="197" customWidth="1"/>
    <col min="5681" max="5899" width="8.88671875" style="197"/>
    <col min="5900" max="5900" width="4.77734375" style="197" customWidth="1"/>
    <col min="5901" max="5901" width="5.6640625" style="197" customWidth="1"/>
    <col min="5902" max="5902" width="10.33203125" style="197" customWidth="1"/>
    <col min="5903" max="5903" width="11.33203125" style="197" bestFit="1" customWidth="1"/>
    <col min="5904" max="5904" width="21.109375" style="197" customWidth="1"/>
    <col min="5905" max="5905" width="19.77734375" style="197" customWidth="1"/>
    <col min="5906" max="5907" width="5.33203125" style="197" customWidth="1"/>
    <col min="5908" max="5908" width="12.6640625" style="197" customWidth="1"/>
    <col min="5909" max="5909" width="13.77734375" style="197" customWidth="1"/>
    <col min="5910" max="5912" width="5.33203125" style="197" customWidth="1"/>
    <col min="5913" max="5913" width="9.6640625" style="197" customWidth="1"/>
    <col min="5914" max="5915" width="8.6640625" style="197" customWidth="1"/>
    <col min="5916" max="5916" width="9.21875" style="197" bestFit="1" customWidth="1"/>
    <col min="5917" max="5917" width="24" style="197" bestFit="1" customWidth="1"/>
    <col min="5918" max="5919" width="7.6640625" style="197" customWidth="1"/>
    <col min="5920" max="5920" width="9.33203125" style="197" bestFit="1" customWidth="1"/>
    <col min="5921" max="5921" width="9.21875" style="197" customWidth="1"/>
    <col min="5922" max="5922" width="10" style="197" bestFit="1" customWidth="1"/>
    <col min="5923" max="5933" width="7.6640625" style="197" customWidth="1"/>
    <col min="5934" max="5934" width="9.33203125" style="197" customWidth="1"/>
    <col min="5935" max="5935" width="7.6640625" style="197" customWidth="1"/>
    <col min="5936" max="5936" width="9.6640625" style="197" customWidth="1"/>
    <col min="5937" max="6155" width="8.88671875" style="197"/>
    <col min="6156" max="6156" width="4.77734375" style="197" customWidth="1"/>
    <col min="6157" max="6157" width="5.6640625" style="197" customWidth="1"/>
    <col min="6158" max="6158" width="10.33203125" style="197" customWidth="1"/>
    <col min="6159" max="6159" width="11.33203125" style="197" bestFit="1" customWidth="1"/>
    <col min="6160" max="6160" width="21.109375" style="197" customWidth="1"/>
    <col min="6161" max="6161" width="19.77734375" style="197" customWidth="1"/>
    <col min="6162" max="6163" width="5.33203125" style="197" customWidth="1"/>
    <col min="6164" max="6164" width="12.6640625" style="197" customWidth="1"/>
    <col min="6165" max="6165" width="13.77734375" style="197" customWidth="1"/>
    <col min="6166" max="6168" width="5.33203125" style="197" customWidth="1"/>
    <col min="6169" max="6169" width="9.6640625" style="197" customWidth="1"/>
    <col min="6170" max="6171" width="8.6640625" style="197" customWidth="1"/>
    <col min="6172" max="6172" width="9.21875" style="197" bestFit="1" customWidth="1"/>
    <col min="6173" max="6173" width="24" style="197" bestFit="1" customWidth="1"/>
    <col min="6174" max="6175" width="7.6640625" style="197" customWidth="1"/>
    <col min="6176" max="6176" width="9.33203125" style="197" bestFit="1" customWidth="1"/>
    <col min="6177" max="6177" width="9.21875" style="197" customWidth="1"/>
    <col min="6178" max="6178" width="10" style="197" bestFit="1" customWidth="1"/>
    <col min="6179" max="6189" width="7.6640625" style="197" customWidth="1"/>
    <col min="6190" max="6190" width="9.33203125" style="197" customWidth="1"/>
    <col min="6191" max="6191" width="7.6640625" style="197" customWidth="1"/>
    <col min="6192" max="6192" width="9.6640625" style="197" customWidth="1"/>
    <col min="6193" max="6411" width="8.88671875" style="197"/>
    <col min="6412" max="6412" width="4.77734375" style="197" customWidth="1"/>
    <col min="6413" max="6413" width="5.6640625" style="197" customWidth="1"/>
    <col min="6414" max="6414" width="10.33203125" style="197" customWidth="1"/>
    <col min="6415" max="6415" width="11.33203125" style="197" bestFit="1" customWidth="1"/>
    <col min="6416" max="6416" width="21.109375" style="197" customWidth="1"/>
    <col min="6417" max="6417" width="19.77734375" style="197" customWidth="1"/>
    <col min="6418" max="6419" width="5.33203125" style="197" customWidth="1"/>
    <col min="6420" max="6420" width="12.6640625" style="197" customWidth="1"/>
    <col min="6421" max="6421" width="13.77734375" style="197" customWidth="1"/>
    <col min="6422" max="6424" width="5.33203125" style="197" customWidth="1"/>
    <col min="6425" max="6425" width="9.6640625" style="197" customWidth="1"/>
    <col min="6426" max="6427" width="8.6640625" style="197" customWidth="1"/>
    <col min="6428" max="6428" width="9.21875" style="197" bestFit="1" customWidth="1"/>
    <col min="6429" max="6429" width="24" style="197" bestFit="1" customWidth="1"/>
    <col min="6430" max="6431" width="7.6640625" style="197" customWidth="1"/>
    <col min="6432" max="6432" width="9.33203125" style="197" bestFit="1" customWidth="1"/>
    <col min="6433" max="6433" width="9.21875" style="197" customWidth="1"/>
    <col min="6434" max="6434" width="10" style="197" bestFit="1" customWidth="1"/>
    <col min="6435" max="6445" width="7.6640625" style="197" customWidth="1"/>
    <col min="6446" max="6446" width="9.33203125" style="197" customWidth="1"/>
    <col min="6447" max="6447" width="7.6640625" style="197" customWidth="1"/>
    <col min="6448" max="6448" width="9.6640625" style="197" customWidth="1"/>
    <col min="6449" max="6667" width="8.88671875" style="197"/>
    <col min="6668" max="6668" width="4.77734375" style="197" customWidth="1"/>
    <col min="6669" max="6669" width="5.6640625" style="197" customWidth="1"/>
    <col min="6670" max="6670" width="10.33203125" style="197" customWidth="1"/>
    <col min="6671" max="6671" width="11.33203125" style="197" bestFit="1" customWidth="1"/>
    <col min="6672" max="6672" width="21.109375" style="197" customWidth="1"/>
    <col min="6673" max="6673" width="19.77734375" style="197" customWidth="1"/>
    <col min="6674" max="6675" width="5.33203125" style="197" customWidth="1"/>
    <col min="6676" max="6676" width="12.6640625" style="197" customWidth="1"/>
    <col min="6677" max="6677" width="13.77734375" style="197" customWidth="1"/>
    <col min="6678" max="6680" width="5.33203125" style="197" customWidth="1"/>
    <col min="6681" max="6681" width="9.6640625" style="197" customWidth="1"/>
    <col min="6682" max="6683" width="8.6640625" style="197" customWidth="1"/>
    <col min="6684" max="6684" width="9.21875" style="197" bestFit="1" customWidth="1"/>
    <col min="6685" max="6685" width="24" style="197" bestFit="1" customWidth="1"/>
    <col min="6686" max="6687" width="7.6640625" style="197" customWidth="1"/>
    <col min="6688" max="6688" width="9.33203125" style="197" bestFit="1" customWidth="1"/>
    <col min="6689" max="6689" width="9.21875" style="197" customWidth="1"/>
    <col min="6690" max="6690" width="10" style="197" bestFit="1" customWidth="1"/>
    <col min="6691" max="6701" width="7.6640625" style="197" customWidth="1"/>
    <col min="6702" max="6702" width="9.33203125" style="197" customWidth="1"/>
    <col min="6703" max="6703" width="7.6640625" style="197" customWidth="1"/>
    <col min="6704" max="6704" width="9.6640625" style="197" customWidth="1"/>
    <col min="6705" max="6923" width="8.88671875" style="197"/>
    <col min="6924" max="6924" width="4.77734375" style="197" customWidth="1"/>
    <col min="6925" max="6925" width="5.6640625" style="197" customWidth="1"/>
    <col min="6926" max="6926" width="10.33203125" style="197" customWidth="1"/>
    <col min="6927" max="6927" width="11.33203125" style="197" bestFit="1" customWidth="1"/>
    <col min="6928" max="6928" width="21.109375" style="197" customWidth="1"/>
    <col min="6929" max="6929" width="19.77734375" style="197" customWidth="1"/>
    <col min="6930" max="6931" width="5.33203125" style="197" customWidth="1"/>
    <col min="6932" max="6932" width="12.6640625" style="197" customWidth="1"/>
    <col min="6933" max="6933" width="13.77734375" style="197" customWidth="1"/>
    <col min="6934" max="6936" width="5.33203125" style="197" customWidth="1"/>
    <col min="6937" max="6937" width="9.6640625" style="197" customWidth="1"/>
    <col min="6938" max="6939" width="8.6640625" style="197" customWidth="1"/>
    <col min="6940" max="6940" width="9.21875" style="197" bestFit="1" customWidth="1"/>
    <col min="6941" max="6941" width="24" style="197" bestFit="1" customWidth="1"/>
    <col min="6942" max="6943" width="7.6640625" style="197" customWidth="1"/>
    <col min="6944" max="6944" width="9.33203125" style="197" bestFit="1" customWidth="1"/>
    <col min="6945" max="6945" width="9.21875" style="197" customWidth="1"/>
    <col min="6946" max="6946" width="10" style="197" bestFit="1" customWidth="1"/>
    <col min="6947" max="6957" width="7.6640625" style="197" customWidth="1"/>
    <col min="6958" max="6958" width="9.33203125" style="197" customWidth="1"/>
    <col min="6959" max="6959" width="7.6640625" style="197" customWidth="1"/>
    <col min="6960" max="6960" width="9.6640625" style="197" customWidth="1"/>
    <col min="6961" max="7179" width="8.88671875" style="197"/>
    <col min="7180" max="7180" width="4.77734375" style="197" customWidth="1"/>
    <col min="7181" max="7181" width="5.6640625" style="197" customWidth="1"/>
    <col min="7182" max="7182" width="10.33203125" style="197" customWidth="1"/>
    <col min="7183" max="7183" width="11.33203125" style="197" bestFit="1" customWidth="1"/>
    <col min="7184" max="7184" width="21.109375" style="197" customWidth="1"/>
    <col min="7185" max="7185" width="19.77734375" style="197" customWidth="1"/>
    <col min="7186" max="7187" width="5.33203125" style="197" customWidth="1"/>
    <col min="7188" max="7188" width="12.6640625" style="197" customWidth="1"/>
    <col min="7189" max="7189" width="13.77734375" style="197" customWidth="1"/>
    <col min="7190" max="7192" width="5.33203125" style="197" customWidth="1"/>
    <col min="7193" max="7193" width="9.6640625" style="197" customWidth="1"/>
    <col min="7194" max="7195" width="8.6640625" style="197" customWidth="1"/>
    <col min="7196" max="7196" width="9.21875" style="197" bestFit="1" customWidth="1"/>
    <col min="7197" max="7197" width="24" style="197" bestFit="1" customWidth="1"/>
    <col min="7198" max="7199" width="7.6640625" style="197" customWidth="1"/>
    <col min="7200" max="7200" width="9.33203125" style="197" bestFit="1" customWidth="1"/>
    <col min="7201" max="7201" width="9.21875" style="197" customWidth="1"/>
    <col min="7202" max="7202" width="10" style="197" bestFit="1" customWidth="1"/>
    <col min="7203" max="7213" width="7.6640625" style="197" customWidth="1"/>
    <col min="7214" max="7214" width="9.33203125" style="197" customWidth="1"/>
    <col min="7215" max="7215" width="7.6640625" style="197" customWidth="1"/>
    <col min="7216" max="7216" width="9.6640625" style="197" customWidth="1"/>
    <col min="7217" max="7435" width="8.88671875" style="197"/>
    <col min="7436" max="7436" width="4.77734375" style="197" customWidth="1"/>
    <col min="7437" max="7437" width="5.6640625" style="197" customWidth="1"/>
    <col min="7438" max="7438" width="10.33203125" style="197" customWidth="1"/>
    <col min="7439" max="7439" width="11.33203125" style="197" bestFit="1" customWidth="1"/>
    <col min="7440" max="7440" width="21.109375" style="197" customWidth="1"/>
    <col min="7441" max="7441" width="19.77734375" style="197" customWidth="1"/>
    <col min="7442" max="7443" width="5.33203125" style="197" customWidth="1"/>
    <col min="7444" max="7444" width="12.6640625" style="197" customWidth="1"/>
    <col min="7445" max="7445" width="13.77734375" style="197" customWidth="1"/>
    <col min="7446" max="7448" width="5.33203125" style="197" customWidth="1"/>
    <col min="7449" max="7449" width="9.6640625" style="197" customWidth="1"/>
    <col min="7450" max="7451" width="8.6640625" style="197" customWidth="1"/>
    <col min="7452" max="7452" width="9.21875" style="197" bestFit="1" customWidth="1"/>
    <col min="7453" max="7453" width="24" style="197" bestFit="1" customWidth="1"/>
    <col min="7454" max="7455" width="7.6640625" style="197" customWidth="1"/>
    <col min="7456" max="7456" width="9.33203125" style="197" bestFit="1" customWidth="1"/>
    <col min="7457" max="7457" width="9.21875" style="197" customWidth="1"/>
    <col min="7458" max="7458" width="10" style="197" bestFit="1" customWidth="1"/>
    <col min="7459" max="7469" width="7.6640625" style="197" customWidth="1"/>
    <col min="7470" max="7470" width="9.33203125" style="197" customWidth="1"/>
    <col min="7471" max="7471" width="7.6640625" style="197" customWidth="1"/>
    <col min="7472" max="7472" width="9.6640625" style="197" customWidth="1"/>
    <col min="7473" max="7691" width="8.88671875" style="197"/>
    <col min="7692" max="7692" width="4.77734375" style="197" customWidth="1"/>
    <col min="7693" max="7693" width="5.6640625" style="197" customWidth="1"/>
    <col min="7694" max="7694" width="10.33203125" style="197" customWidth="1"/>
    <col min="7695" max="7695" width="11.33203125" style="197" bestFit="1" customWidth="1"/>
    <col min="7696" max="7696" width="21.109375" style="197" customWidth="1"/>
    <col min="7697" max="7697" width="19.77734375" style="197" customWidth="1"/>
    <col min="7698" max="7699" width="5.33203125" style="197" customWidth="1"/>
    <col min="7700" max="7700" width="12.6640625" style="197" customWidth="1"/>
    <col min="7701" max="7701" width="13.77734375" style="197" customWidth="1"/>
    <col min="7702" max="7704" width="5.33203125" style="197" customWidth="1"/>
    <col min="7705" max="7705" width="9.6640625" style="197" customWidth="1"/>
    <col min="7706" max="7707" width="8.6640625" style="197" customWidth="1"/>
    <col min="7708" max="7708" width="9.21875" style="197" bestFit="1" customWidth="1"/>
    <col min="7709" max="7709" width="24" style="197" bestFit="1" customWidth="1"/>
    <col min="7710" max="7711" width="7.6640625" style="197" customWidth="1"/>
    <col min="7712" max="7712" width="9.33203125" style="197" bestFit="1" customWidth="1"/>
    <col min="7713" max="7713" width="9.21875" style="197" customWidth="1"/>
    <col min="7714" max="7714" width="10" style="197" bestFit="1" customWidth="1"/>
    <col min="7715" max="7725" width="7.6640625" style="197" customWidth="1"/>
    <col min="7726" max="7726" width="9.33203125" style="197" customWidth="1"/>
    <col min="7727" max="7727" width="7.6640625" style="197" customWidth="1"/>
    <col min="7728" max="7728" width="9.6640625" style="197" customWidth="1"/>
    <col min="7729" max="7947" width="8.88671875" style="197"/>
    <col min="7948" max="7948" width="4.77734375" style="197" customWidth="1"/>
    <col min="7949" max="7949" width="5.6640625" style="197" customWidth="1"/>
    <col min="7950" max="7950" width="10.33203125" style="197" customWidth="1"/>
    <col min="7951" max="7951" width="11.33203125" style="197" bestFit="1" customWidth="1"/>
    <col min="7952" max="7952" width="21.109375" style="197" customWidth="1"/>
    <col min="7953" max="7953" width="19.77734375" style="197" customWidth="1"/>
    <col min="7954" max="7955" width="5.33203125" style="197" customWidth="1"/>
    <col min="7956" max="7956" width="12.6640625" style="197" customWidth="1"/>
    <col min="7957" max="7957" width="13.77734375" style="197" customWidth="1"/>
    <col min="7958" max="7960" width="5.33203125" style="197" customWidth="1"/>
    <col min="7961" max="7961" width="9.6640625" style="197" customWidth="1"/>
    <col min="7962" max="7963" width="8.6640625" style="197" customWidth="1"/>
    <col min="7964" max="7964" width="9.21875" style="197" bestFit="1" customWidth="1"/>
    <col min="7965" max="7965" width="24" style="197" bestFit="1" customWidth="1"/>
    <col min="7966" max="7967" width="7.6640625" style="197" customWidth="1"/>
    <col min="7968" max="7968" width="9.33203125" style="197" bestFit="1" customWidth="1"/>
    <col min="7969" max="7969" width="9.21875" style="197" customWidth="1"/>
    <col min="7970" max="7970" width="10" style="197" bestFit="1" customWidth="1"/>
    <col min="7971" max="7981" width="7.6640625" style="197" customWidth="1"/>
    <col min="7982" max="7982" width="9.33203125" style="197" customWidth="1"/>
    <col min="7983" max="7983" width="7.6640625" style="197" customWidth="1"/>
    <col min="7984" max="7984" width="9.6640625" style="197" customWidth="1"/>
    <col min="7985" max="8203" width="8.88671875" style="197"/>
    <col min="8204" max="8204" width="4.77734375" style="197" customWidth="1"/>
    <col min="8205" max="8205" width="5.6640625" style="197" customWidth="1"/>
    <col min="8206" max="8206" width="10.33203125" style="197" customWidth="1"/>
    <col min="8207" max="8207" width="11.33203125" style="197" bestFit="1" customWidth="1"/>
    <col min="8208" max="8208" width="21.109375" style="197" customWidth="1"/>
    <col min="8209" max="8209" width="19.77734375" style="197" customWidth="1"/>
    <col min="8210" max="8211" width="5.33203125" style="197" customWidth="1"/>
    <col min="8212" max="8212" width="12.6640625" style="197" customWidth="1"/>
    <col min="8213" max="8213" width="13.77734375" style="197" customWidth="1"/>
    <col min="8214" max="8216" width="5.33203125" style="197" customWidth="1"/>
    <col min="8217" max="8217" width="9.6640625" style="197" customWidth="1"/>
    <col min="8218" max="8219" width="8.6640625" style="197" customWidth="1"/>
    <col min="8220" max="8220" width="9.21875" style="197" bestFit="1" customWidth="1"/>
    <col min="8221" max="8221" width="24" style="197" bestFit="1" customWidth="1"/>
    <col min="8222" max="8223" width="7.6640625" style="197" customWidth="1"/>
    <col min="8224" max="8224" width="9.33203125" style="197" bestFit="1" customWidth="1"/>
    <col min="8225" max="8225" width="9.21875" style="197" customWidth="1"/>
    <col min="8226" max="8226" width="10" style="197" bestFit="1" customWidth="1"/>
    <col min="8227" max="8237" width="7.6640625" style="197" customWidth="1"/>
    <col min="8238" max="8238" width="9.33203125" style="197" customWidth="1"/>
    <col min="8239" max="8239" width="7.6640625" style="197" customWidth="1"/>
    <col min="8240" max="8240" width="9.6640625" style="197" customWidth="1"/>
    <col min="8241" max="8459" width="8.88671875" style="197"/>
    <col min="8460" max="8460" width="4.77734375" style="197" customWidth="1"/>
    <col min="8461" max="8461" width="5.6640625" style="197" customWidth="1"/>
    <col min="8462" max="8462" width="10.33203125" style="197" customWidth="1"/>
    <col min="8463" max="8463" width="11.33203125" style="197" bestFit="1" customWidth="1"/>
    <col min="8464" max="8464" width="21.109375" style="197" customWidth="1"/>
    <col min="8465" max="8465" width="19.77734375" style="197" customWidth="1"/>
    <col min="8466" max="8467" width="5.33203125" style="197" customWidth="1"/>
    <col min="8468" max="8468" width="12.6640625" style="197" customWidth="1"/>
    <col min="8469" max="8469" width="13.77734375" style="197" customWidth="1"/>
    <col min="8470" max="8472" width="5.33203125" style="197" customWidth="1"/>
    <col min="8473" max="8473" width="9.6640625" style="197" customWidth="1"/>
    <col min="8474" max="8475" width="8.6640625" style="197" customWidth="1"/>
    <col min="8476" max="8476" width="9.21875" style="197" bestFit="1" customWidth="1"/>
    <col min="8477" max="8477" width="24" style="197" bestFit="1" customWidth="1"/>
    <col min="8478" max="8479" width="7.6640625" style="197" customWidth="1"/>
    <col min="8480" max="8480" width="9.33203125" style="197" bestFit="1" customWidth="1"/>
    <col min="8481" max="8481" width="9.21875" style="197" customWidth="1"/>
    <col min="8482" max="8482" width="10" style="197" bestFit="1" customWidth="1"/>
    <col min="8483" max="8493" width="7.6640625" style="197" customWidth="1"/>
    <col min="8494" max="8494" width="9.33203125" style="197" customWidth="1"/>
    <col min="8495" max="8495" width="7.6640625" style="197" customWidth="1"/>
    <col min="8496" max="8496" width="9.6640625" style="197" customWidth="1"/>
    <col min="8497" max="8715" width="8.88671875" style="197"/>
    <col min="8716" max="8716" width="4.77734375" style="197" customWidth="1"/>
    <col min="8717" max="8717" width="5.6640625" style="197" customWidth="1"/>
    <col min="8718" max="8718" width="10.33203125" style="197" customWidth="1"/>
    <col min="8719" max="8719" width="11.33203125" style="197" bestFit="1" customWidth="1"/>
    <col min="8720" max="8720" width="21.109375" style="197" customWidth="1"/>
    <col min="8721" max="8721" width="19.77734375" style="197" customWidth="1"/>
    <col min="8722" max="8723" width="5.33203125" style="197" customWidth="1"/>
    <col min="8724" max="8724" width="12.6640625" style="197" customWidth="1"/>
    <col min="8725" max="8725" width="13.77734375" style="197" customWidth="1"/>
    <col min="8726" max="8728" width="5.33203125" style="197" customWidth="1"/>
    <col min="8729" max="8729" width="9.6640625" style="197" customWidth="1"/>
    <col min="8730" max="8731" width="8.6640625" style="197" customWidth="1"/>
    <col min="8732" max="8732" width="9.21875" style="197" bestFit="1" customWidth="1"/>
    <col min="8733" max="8733" width="24" style="197" bestFit="1" customWidth="1"/>
    <col min="8734" max="8735" width="7.6640625" style="197" customWidth="1"/>
    <col min="8736" max="8736" width="9.33203125" style="197" bestFit="1" customWidth="1"/>
    <col min="8737" max="8737" width="9.21875" style="197" customWidth="1"/>
    <col min="8738" max="8738" width="10" style="197" bestFit="1" customWidth="1"/>
    <col min="8739" max="8749" width="7.6640625" style="197" customWidth="1"/>
    <col min="8750" max="8750" width="9.33203125" style="197" customWidth="1"/>
    <col min="8751" max="8751" width="7.6640625" style="197" customWidth="1"/>
    <col min="8752" max="8752" width="9.6640625" style="197" customWidth="1"/>
    <col min="8753" max="8971" width="8.88671875" style="197"/>
    <col min="8972" max="8972" width="4.77734375" style="197" customWidth="1"/>
    <col min="8973" max="8973" width="5.6640625" style="197" customWidth="1"/>
    <col min="8974" max="8974" width="10.33203125" style="197" customWidth="1"/>
    <col min="8975" max="8975" width="11.33203125" style="197" bestFit="1" customWidth="1"/>
    <col min="8976" max="8976" width="21.109375" style="197" customWidth="1"/>
    <col min="8977" max="8977" width="19.77734375" style="197" customWidth="1"/>
    <col min="8978" max="8979" width="5.33203125" style="197" customWidth="1"/>
    <col min="8980" max="8980" width="12.6640625" style="197" customWidth="1"/>
    <col min="8981" max="8981" width="13.77734375" style="197" customWidth="1"/>
    <col min="8982" max="8984" width="5.33203125" style="197" customWidth="1"/>
    <col min="8985" max="8985" width="9.6640625" style="197" customWidth="1"/>
    <col min="8986" max="8987" width="8.6640625" style="197" customWidth="1"/>
    <col min="8988" max="8988" width="9.21875" style="197" bestFit="1" customWidth="1"/>
    <col min="8989" max="8989" width="24" style="197" bestFit="1" customWidth="1"/>
    <col min="8990" max="8991" width="7.6640625" style="197" customWidth="1"/>
    <col min="8992" max="8992" width="9.33203125" style="197" bestFit="1" customWidth="1"/>
    <col min="8993" max="8993" width="9.21875" style="197" customWidth="1"/>
    <col min="8994" max="8994" width="10" style="197" bestFit="1" customWidth="1"/>
    <col min="8995" max="9005" width="7.6640625" style="197" customWidth="1"/>
    <col min="9006" max="9006" width="9.33203125" style="197" customWidth="1"/>
    <col min="9007" max="9007" width="7.6640625" style="197" customWidth="1"/>
    <col min="9008" max="9008" width="9.6640625" style="197" customWidth="1"/>
    <col min="9009" max="9227" width="8.88671875" style="197"/>
    <col min="9228" max="9228" width="4.77734375" style="197" customWidth="1"/>
    <col min="9229" max="9229" width="5.6640625" style="197" customWidth="1"/>
    <col min="9230" max="9230" width="10.33203125" style="197" customWidth="1"/>
    <col min="9231" max="9231" width="11.33203125" style="197" bestFit="1" customWidth="1"/>
    <col min="9232" max="9232" width="21.109375" style="197" customWidth="1"/>
    <col min="9233" max="9233" width="19.77734375" style="197" customWidth="1"/>
    <col min="9234" max="9235" width="5.33203125" style="197" customWidth="1"/>
    <col min="9236" max="9236" width="12.6640625" style="197" customWidth="1"/>
    <col min="9237" max="9237" width="13.77734375" style="197" customWidth="1"/>
    <col min="9238" max="9240" width="5.33203125" style="197" customWidth="1"/>
    <col min="9241" max="9241" width="9.6640625" style="197" customWidth="1"/>
    <col min="9242" max="9243" width="8.6640625" style="197" customWidth="1"/>
    <col min="9244" max="9244" width="9.21875" style="197" bestFit="1" customWidth="1"/>
    <col min="9245" max="9245" width="24" style="197" bestFit="1" customWidth="1"/>
    <col min="9246" max="9247" width="7.6640625" style="197" customWidth="1"/>
    <col min="9248" max="9248" width="9.33203125" style="197" bestFit="1" customWidth="1"/>
    <col min="9249" max="9249" width="9.21875" style="197" customWidth="1"/>
    <col min="9250" max="9250" width="10" style="197" bestFit="1" customWidth="1"/>
    <col min="9251" max="9261" width="7.6640625" style="197" customWidth="1"/>
    <col min="9262" max="9262" width="9.33203125" style="197" customWidth="1"/>
    <col min="9263" max="9263" width="7.6640625" style="197" customWidth="1"/>
    <col min="9264" max="9264" width="9.6640625" style="197" customWidth="1"/>
    <col min="9265" max="9483" width="8.88671875" style="197"/>
    <col min="9484" max="9484" width="4.77734375" style="197" customWidth="1"/>
    <col min="9485" max="9485" width="5.6640625" style="197" customWidth="1"/>
    <col min="9486" max="9486" width="10.33203125" style="197" customWidth="1"/>
    <col min="9487" max="9487" width="11.33203125" style="197" bestFit="1" customWidth="1"/>
    <col min="9488" max="9488" width="21.109375" style="197" customWidth="1"/>
    <col min="9489" max="9489" width="19.77734375" style="197" customWidth="1"/>
    <col min="9490" max="9491" width="5.33203125" style="197" customWidth="1"/>
    <col min="9492" max="9492" width="12.6640625" style="197" customWidth="1"/>
    <col min="9493" max="9493" width="13.77734375" style="197" customWidth="1"/>
    <col min="9494" max="9496" width="5.33203125" style="197" customWidth="1"/>
    <col min="9497" max="9497" width="9.6640625" style="197" customWidth="1"/>
    <col min="9498" max="9499" width="8.6640625" style="197" customWidth="1"/>
    <col min="9500" max="9500" width="9.21875" style="197" bestFit="1" customWidth="1"/>
    <col min="9501" max="9501" width="24" style="197" bestFit="1" customWidth="1"/>
    <col min="9502" max="9503" width="7.6640625" style="197" customWidth="1"/>
    <col min="9504" max="9504" width="9.33203125" style="197" bestFit="1" customWidth="1"/>
    <col min="9505" max="9505" width="9.21875" style="197" customWidth="1"/>
    <col min="9506" max="9506" width="10" style="197" bestFit="1" customWidth="1"/>
    <col min="9507" max="9517" width="7.6640625" style="197" customWidth="1"/>
    <col min="9518" max="9518" width="9.33203125" style="197" customWidth="1"/>
    <col min="9519" max="9519" width="7.6640625" style="197" customWidth="1"/>
    <col min="9520" max="9520" width="9.6640625" style="197" customWidth="1"/>
    <col min="9521" max="9739" width="8.88671875" style="197"/>
    <col min="9740" max="9740" width="4.77734375" style="197" customWidth="1"/>
    <col min="9741" max="9741" width="5.6640625" style="197" customWidth="1"/>
    <col min="9742" max="9742" width="10.33203125" style="197" customWidth="1"/>
    <col min="9743" max="9743" width="11.33203125" style="197" bestFit="1" customWidth="1"/>
    <col min="9744" max="9744" width="21.109375" style="197" customWidth="1"/>
    <col min="9745" max="9745" width="19.77734375" style="197" customWidth="1"/>
    <col min="9746" max="9747" width="5.33203125" style="197" customWidth="1"/>
    <col min="9748" max="9748" width="12.6640625" style="197" customWidth="1"/>
    <col min="9749" max="9749" width="13.77734375" style="197" customWidth="1"/>
    <col min="9750" max="9752" width="5.33203125" style="197" customWidth="1"/>
    <col min="9753" max="9753" width="9.6640625" style="197" customWidth="1"/>
    <col min="9754" max="9755" width="8.6640625" style="197" customWidth="1"/>
    <col min="9756" max="9756" width="9.21875" style="197" bestFit="1" customWidth="1"/>
    <col min="9757" max="9757" width="24" style="197" bestFit="1" customWidth="1"/>
    <col min="9758" max="9759" width="7.6640625" style="197" customWidth="1"/>
    <col min="9760" max="9760" width="9.33203125" style="197" bestFit="1" customWidth="1"/>
    <col min="9761" max="9761" width="9.21875" style="197" customWidth="1"/>
    <col min="9762" max="9762" width="10" style="197" bestFit="1" customWidth="1"/>
    <col min="9763" max="9773" width="7.6640625" style="197" customWidth="1"/>
    <col min="9774" max="9774" width="9.33203125" style="197" customWidth="1"/>
    <col min="9775" max="9775" width="7.6640625" style="197" customWidth="1"/>
    <col min="9776" max="9776" width="9.6640625" style="197" customWidth="1"/>
    <col min="9777" max="9995" width="8.88671875" style="197"/>
    <col min="9996" max="9996" width="4.77734375" style="197" customWidth="1"/>
    <col min="9997" max="9997" width="5.6640625" style="197" customWidth="1"/>
    <col min="9998" max="9998" width="10.33203125" style="197" customWidth="1"/>
    <col min="9999" max="9999" width="11.33203125" style="197" bestFit="1" customWidth="1"/>
    <col min="10000" max="10000" width="21.109375" style="197" customWidth="1"/>
    <col min="10001" max="10001" width="19.77734375" style="197" customWidth="1"/>
    <col min="10002" max="10003" width="5.33203125" style="197" customWidth="1"/>
    <col min="10004" max="10004" width="12.6640625" style="197" customWidth="1"/>
    <col min="10005" max="10005" width="13.77734375" style="197" customWidth="1"/>
    <col min="10006" max="10008" width="5.33203125" style="197" customWidth="1"/>
    <col min="10009" max="10009" width="9.6640625" style="197" customWidth="1"/>
    <col min="10010" max="10011" width="8.6640625" style="197" customWidth="1"/>
    <col min="10012" max="10012" width="9.21875" style="197" bestFit="1" customWidth="1"/>
    <col min="10013" max="10013" width="24" style="197" bestFit="1" customWidth="1"/>
    <col min="10014" max="10015" width="7.6640625" style="197" customWidth="1"/>
    <col min="10016" max="10016" width="9.33203125" style="197" bestFit="1" customWidth="1"/>
    <col min="10017" max="10017" width="9.21875" style="197" customWidth="1"/>
    <col min="10018" max="10018" width="10" style="197" bestFit="1" customWidth="1"/>
    <col min="10019" max="10029" width="7.6640625" style="197" customWidth="1"/>
    <col min="10030" max="10030" width="9.33203125" style="197" customWidth="1"/>
    <col min="10031" max="10031" width="7.6640625" style="197" customWidth="1"/>
    <col min="10032" max="10032" width="9.6640625" style="197" customWidth="1"/>
    <col min="10033" max="10251" width="8.88671875" style="197"/>
    <col min="10252" max="10252" width="4.77734375" style="197" customWidth="1"/>
    <col min="10253" max="10253" width="5.6640625" style="197" customWidth="1"/>
    <col min="10254" max="10254" width="10.33203125" style="197" customWidth="1"/>
    <col min="10255" max="10255" width="11.33203125" style="197" bestFit="1" customWidth="1"/>
    <col min="10256" max="10256" width="21.109375" style="197" customWidth="1"/>
    <col min="10257" max="10257" width="19.77734375" style="197" customWidth="1"/>
    <col min="10258" max="10259" width="5.33203125" style="197" customWidth="1"/>
    <col min="10260" max="10260" width="12.6640625" style="197" customWidth="1"/>
    <col min="10261" max="10261" width="13.77734375" style="197" customWidth="1"/>
    <col min="10262" max="10264" width="5.33203125" style="197" customWidth="1"/>
    <col min="10265" max="10265" width="9.6640625" style="197" customWidth="1"/>
    <col min="10266" max="10267" width="8.6640625" style="197" customWidth="1"/>
    <col min="10268" max="10268" width="9.21875" style="197" bestFit="1" customWidth="1"/>
    <col min="10269" max="10269" width="24" style="197" bestFit="1" customWidth="1"/>
    <col min="10270" max="10271" width="7.6640625" style="197" customWidth="1"/>
    <col min="10272" max="10272" width="9.33203125" style="197" bestFit="1" customWidth="1"/>
    <col min="10273" max="10273" width="9.21875" style="197" customWidth="1"/>
    <col min="10274" max="10274" width="10" style="197" bestFit="1" customWidth="1"/>
    <col min="10275" max="10285" width="7.6640625" style="197" customWidth="1"/>
    <col min="10286" max="10286" width="9.33203125" style="197" customWidth="1"/>
    <col min="10287" max="10287" width="7.6640625" style="197" customWidth="1"/>
    <col min="10288" max="10288" width="9.6640625" style="197" customWidth="1"/>
    <col min="10289" max="10507" width="8.88671875" style="197"/>
    <col min="10508" max="10508" width="4.77734375" style="197" customWidth="1"/>
    <col min="10509" max="10509" width="5.6640625" style="197" customWidth="1"/>
    <col min="10510" max="10510" width="10.33203125" style="197" customWidth="1"/>
    <col min="10511" max="10511" width="11.33203125" style="197" bestFit="1" customWidth="1"/>
    <col min="10512" max="10512" width="21.109375" style="197" customWidth="1"/>
    <col min="10513" max="10513" width="19.77734375" style="197" customWidth="1"/>
    <col min="10514" max="10515" width="5.33203125" style="197" customWidth="1"/>
    <col min="10516" max="10516" width="12.6640625" style="197" customWidth="1"/>
    <col min="10517" max="10517" width="13.77734375" style="197" customWidth="1"/>
    <col min="10518" max="10520" width="5.33203125" style="197" customWidth="1"/>
    <col min="10521" max="10521" width="9.6640625" style="197" customWidth="1"/>
    <col min="10522" max="10523" width="8.6640625" style="197" customWidth="1"/>
    <col min="10524" max="10524" width="9.21875" style="197" bestFit="1" customWidth="1"/>
    <col min="10525" max="10525" width="24" style="197" bestFit="1" customWidth="1"/>
    <col min="10526" max="10527" width="7.6640625" style="197" customWidth="1"/>
    <col min="10528" max="10528" width="9.33203125" style="197" bestFit="1" customWidth="1"/>
    <col min="10529" max="10529" width="9.21875" style="197" customWidth="1"/>
    <col min="10530" max="10530" width="10" style="197" bestFit="1" customWidth="1"/>
    <col min="10531" max="10541" width="7.6640625" style="197" customWidth="1"/>
    <col min="10542" max="10542" width="9.33203125" style="197" customWidth="1"/>
    <col min="10543" max="10543" width="7.6640625" style="197" customWidth="1"/>
    <col min="10544" max="10544" width="9.6640625" style="197" customWidth="1"/>
    <col min="10545" max="10763" width="8.88671875" style="197"/>
    <col min="10764" max="10764" width="4.77734375" style="197" customWidth="1"/>
    <col min="10765" max="10765" width="5.6640625" style="197" customWidth="1"/>
    <col min="10766" max="10766" width="10.33203125" style="197" customWidth="1"/>
    <col min="10767" max="10767" width="11.33203125" style="197" bestFit="1" customWidth="1"/>
    <col min="10768" max="10768" width="21.109375" style="197" customWidth="1"/>
    <col min="10769" max="10769" width="19.77734375" style="197" customWidth="1"/>
    <col min="10770" max="10771" width="5.33203125" style="197" customWidth="1"/>
    <col min="10772" max="10772" width="12.6640625" style="197" customWidth="1"/>
    <col min="10773" max="10773" width="13.77734375" style="197" customWidth="1"/>
    <col min="10774" max="10776" width="5.33203125" style="197" customWidth="1"/>
    <col min="10777" max="10777" width="9.6640625" style="197" customWidth="1"/>
    <col min="10778" max="10779" width="8.6640625" style="197" customWidth="1"/>
    <col min="10780" max="10780" width="9.21875" style="197" bestFit="1" customWidth="1"/>
    <col min="10781" max="10781" width="24" style="197" bestFit="1" customWidth="1"/>
    <col min="10782" max="10783" width="7.6640625" style="197" customWidth="1"/>
    <col min="10784" max="10784" width="9.33203125" style="197" bestFit="1" customWidth="1"/>
    <col min="10785" max="10785" width="9.21875" style="197" customWidth="1"/>
    <col min="10786" max="10786" width="10" style="197" bestFit="1" customWidth="1"/>
    <col min="10787" max="10797" width="7.6640625" style="197" customWidth="1"/>
    <col min="10798" max="10798" width="9.33203125" style="197" customWidth="1"/>
    <col min="10799" max="10799" width="7.6640625" style="197" customWidth="1"/>
    <col min="10800" max="10800" width="9.6640625" style="197" customWidth="1"/>
    <col min="10801" max="11019" width="8.88671875" style="197"/>
    <col min="11020" max="11020" width="4.77734375" style="197" customWidth="1"/>
    <col min="11021" max="11021" width="5.6640625" style="197" customWidth="1"/>
    <col min="11022" max="11022" width="10.33203125" style="197" customWidth="1"/>
    <col min="11023" max="11023" width="11.33203125" style="197" bestFit="1" customWidth="1"/>
    <col min="11024" max="11024" width="21.109375" style="197" customWidth="1"/>
    <col min="11025" max="11025" width="19.77734375" style="197" customWidth="1"/>
    <col min="11026" max="11027" width="5.33203125" style="197" customWidth="1"/>
    <col min="11028" max="11028" width="12.6640625" style="197" customWidth="1"/>
    <col min="11029" max="11029" width="13.77734375" style="197" customWidth="1"/>
    <col min="11030" max="11032" width="5.33203125" style="197" customWidth="1"/>
    <col min="11033" max="11033" width="9.6640625" style="197" customWidth="1"/>
    <col min="11034" max="11035" width="8.6640625" style="197" customWidth="1"/>
    <col min="11036" max="11036" width="9.21875" style="197" bestFit="1" customWidth="1"/>
    <col min="11037" max="11037" width="24" style="197" bestFit="1" customWidth="1"/>
    <col min="11038" max="11039" width="7.6640625" style="197" customWidth="1"/>
    <col min="11040" max="11040" width="9.33203125" style="197" bestFit="1" customWidth="1"/>
    <col min="11041" max="11041" width="9.21875" style="197" customWidth="1"/>
    <col min="11042" max="11042" width="10" style="197" bestFit="1" customWidth="1"/>
    <col min="11043" max="11053" width="7.6640625" style="197" customWidth="1"/>
    <col min="11054" max="11054" width="9.33203125" style="197" customWidth="1"/>
    <col min="11055" max="11055" width="7.6640625" style="197" customWidth="1"/>
    <col min="11056" max="11056" width="9.6640625" style="197" customWidth="1"/>
    <col min="11057" max="11275" width="8.88671875" style="197"/>
    <col min="11276" max="11276" width="4.77734375" style="197" customWidth="1"/>
    <col min="11277" max="11277" width="5.6640625" style="197" customWidth="1"/>
    <col min="11278" max="11278" width="10.33203125" style="197" customWidth="1"/>
    <col min="11279" max="11279" width="11.33203125" style="197" bestFit="1" customWidth="1"/>
    <col min="11280" max="11280" width="21.109375" style="197" customWidth="1"/>
    <col min="11281" max="11281" width="19.77734375" style="197" customWidth="1"/>
    <col min="11282" max="11283" width="5.33203125" style="197" customWidth="1"/>
    <col min="11284" max="11284" width="12.6640625" style="197" customWidth="1"/>
    <col min="11285" max="11285" width="13.77734375" style="197" customWidth="1"/>
    <col min="11286" max="11288" width="5.33203125" style="197" customWidth="1"/>
    <col min="11289" max="11289" width="9.6640625" style="197" customWidth="1"/>
    <col min="11290" max="11291" width="8.6640625" style="197" customWidth="1"/>
    <col min="11292" max="11292" width="9.21875" style="197" bestFit="1" customWidth="1"/>
    <col min="11293" max="11293" width="24" style="197" bestFit="1" customWidth="1"/>
    <col min="11294" max="11295" width="7.6640625" style="197" customWidth="1"/>
    <col min="11296" max="11296" width="9.33203125" style="197" bestFit="1" customWidth="1"/>
    <col min="11297" max="11297" width="9.21875" style="197" customWidth="1"/>
    <col min="11298" max="11298" width="10" style="197" bestFit="1" customWidth="1"/>
    <col min="11299" max="11309" width="7.6640625" style="197" customWidth="1"/>
    <col min="11310" max="11310" width="9.33203125" style="197" customWidth="1"/>
    <col min="11311" max="11311" width="7.6640625" style="197" customWidth="1"/>
    <col min="11312" max="11312" width="9.6640625" style="197" customWidth="1"/>
    <col min="11313" max="11531" width="8.88671875" style="197"/>
    <col min="11532" max="11532" width="4.77734375" style="197" customWidth="1"/>
    <col min="11533" max="11533" width="5.6640625" style="197" customWidth="1"/>
    <col min="11534" max="11534" width="10.33203125" style="197" customWidth="1"/>
    <col min="11535" max="11535" width="11.33203125" style="197" bestFit="1" customWidth="1"/>
    <col min="11536" max="11536" width="21.109375" style="197" customWidth="1"/>
    <col min="11537" max="11537" width="19.77734375" style="197" customWidth="1"/>
    <col min="11538" max="11539" width="5.33203125" style="197" customWidth="1"/>
    <col min="11540" max="11540" width="12.6640625" style="197" customWidth="1"/>
    <col min="11541" max="11541" width="13.77734375" style="197" customWidth="1"/>
    <col min="11542" max="11544" width="5.33203125" style="197" customWidth="1"/>
    <col min="11545" max="11545" width="9.6640625" style="197" customWidth="1"/>
    <col min="11546" max="11547" width="8.6640625" style="197" customWidth="1"/>
    <col min="11548" max="11548" width="9.21875" style="197" bestFit="1" customWidth="1"/>
    <col min="11549" max="11549" width="24" style="197" bestFit="1" customWidth="1"/>
    <col min="11550" max="11551" width="7.6640625" style="197" customWidth="1"/>
    <col min="11552" max="11552" width="9.33203125" style="197" bestFit="1" customWidth="1"/>
    <col min="11553" max="11553" width="9.21875" style="197" customWidth="1"/>
    <col min="11554" max="11554" width="10" style="197" bestFit="1" customWidth="1"/>
    <col min="11555" max="11565" width="7.6640625" style="197" customWidth="1"/>
    <col min="11566" max="11566" width="9.33203125" style="197" customWidth="1"/>
    <col min="11567" max="11567" width="7.6640625" style="197" customWidth="1"/>
    <col min="11568" max="11568" width="9.6640625" style="197" customWidth="1"/>
    <col min="11569" max="11787" width="8.88671875" style="197"/>
    <col min="11788" max="11788" width="4.77734375" style="197" customWidth="1"/>
    <col min="11789" max="11789" width="5.6640625" style="197" customWidth="1"/>
    <col min="11790" max="11790" width="10.33203125" style="197" customWidth="1"/>
    <col min="11791" max="11791" width="11.33203125" style="197" bestFit="1" customWidth="1"/>
    <col min="11792" max="11792" width="21.109375" style="197" customWidth="1"/>
    <col min="11793" max="11793" width="19.77734375" style="197" customWidth="1"/>
    <col min="11794" max="11795" width="5.33203125" style="197" customWidth="1"/>
    <col min="11796" max="11796" width="12.6640625" style="197" customWidth="1"/>
    <col min="11797" max="11797" width="13.77734375" style="197" customWidth="1"/>
    <col min="11798" max="11800" width="5.33203125" style="197" customWidth="1"/>
    <col min="11801" max="11801" width="9.6640625" style="197" customWidth="1"/>
    <col min="11802" max="11803" width="8.6640625" style="197" customWidth="1"/>
    <col min="11804" max="11804" width="9.21875" style="197" bestFit="1" customWidth="1"/>
    <col min="11805" max="11805" width="24" style="197" bestFit="1" customWidth="1"/>
    <col min="11806" max="11807" width="7.6640625" style="197" customWidth="1"/>
    <col min="11808" max="11808" width="9.33203125" style="197" bestFit="1" customWidth="1"/>
    <col min="11809" max="11809" width="9.21875" style="197" customWidth="1"/>
    <col min="11810" max="11810" width="10" style="197" bestFit="1" customWidth="1"/>
    <col min="11811" max="11821" width="7.6640625" style="197" customWidth="1"/>
    <col min="11822" max="11822" width="9.33203125" style="197" customWidth="1"/>
    <col min="11823" max="11823" width="7.6640625" style="197" customWidth="1"/>
    <col min="11824" max="11824" width="9.6640625" style="197" customWidth="1"/>
    <col min="11825" max="12043" width="8.88671875" style="197"/>
    <col min="12044" max="12044" width="4.77734375" style="197" customWidth="1"/>
    <col min="12045" max="12045" width="5.6640625" style="197" customWidth="1"/>
    <col min="12046" max="12046" width="10.33203125" style="197" customWidth="1"/>
    <col min="12047" max="12047" width="11.33203125" style="197" bestFit="1" customWidth="1"/>
    <col min="12048" max="12048" width="21.109375" style="197" customWidth="1"/>
    <col min="12049" max="12049" width="19.77734375" style="197" customWidth="1"/>
    <col min="12050" max="12051" width="5.33203125" style="197" customWidth="1"/>
    <col min="12052" max="12052" width="12.6640625" style="197" customWidth="1"/>
    <col min="12053" max="12053" width="13.77734375" style="197" customWidth="1"/>
    <col min="12054" max="12056" width="5.33203125" style="197" customWidth="1"/>
    <col min="12057" max="12057" width="9.6640625" style="197" customWidth="1"/>
    <col min="12058" max="12059" width="8.6640625" style="197" customWidth="1"/>
    <col min="12060" max="12060" width="9.21875" style="197" bestFit="1" customWidth="1"/>
    <col min="12061" max="12061" width="24" style="197" bestFit="1" customWidth="1"/>
    <col min="12062" max="12063" width="7.6640625" style="197" customWidth="1"/>
    <col min="12064" max="12064" width="9.33203125" style="197" bestFit="1" customWidth="1"/>
    <col min="12065" max="12065" width="9.21875" style="197" customWidth="1"/>
    <col min="12066" max="12066" width="10" style="197" bestFit="1" customWidth="1"/>
    <col min="12067" max="12077" width="7.6640625" style="197" customWidth="1"/>
    <col min="12078" max="12078" width="9.33203125" style="197" customWidth="1"/>
    <col min="12079" max="12079" width="7.6640625" style="197" customWidth="1"/>
    <col min="12080" max="12080" width="9.6640625" style="197" customWidth="1"/>
    <col min="12081" max="12299" width="8.88671875" style="197"/>
    <col min="12300" max="12300" width="4.77734375" style="197" customWidth="1"/>
    <col min="12301" max="12301" width="5.6640625" style="197" customWidth="1"/>
    <col min="12302" max="12302" width="10.33203125" style="197" customWidth="1"/>
    <col min="12303" max="12303" width="11.33203125" style="197" bestFit="1" customWidth="1"/>
    <col min="12304" max="12304" width="21.109375" style="197" customWidth="1"/>
    <col min="12305" max="12305" width="19.77734375" style="197" customWidth="1"/>
    <col min="12306" max="12307" width="5.33203125" style="197" customWidth="1"/>
    <col min="12308" max="12308" width="12.6640625" style="197" customWidth="1"/>
    <col min="12309" max="12309" width="13.77734375" style="197" customWidth="1"/>
    <col min="12310" max="12312" width="5.33203125" style="197" customWidth="1"/>
    <col min="12313" max="12313" width="9.6640625" style="197" customWidth="1"/>
    <col min="12314" max="12315" width="8.6640625" style="197" customWidth="1"/>
    <col min="12316" max="12316" width="9.21875" style="197" bestFit="1" customWidth="1"/>
    <col min="12317" max="12317" width="24" style="197" bestFit="1" customWidth="1"/>
    <col min="12318" max="12319" width="7.6640625" style="197" customWidth="1"/>
    <col min="12320" max="12320" width="9.33203125" style="197" bestFit="1" customWidth="1"/>
    <col min="12321" max="12321" width="9.21875" style="197" customWidth="1"/>
    <col min="12322" max="12322" width="10" style="197" bestFit="1" customWidth="1"/>
    <col min="12323" max="12333" width="7.6640625" style="197" customWidth="1"/>
    <col min="12334" max="12334" width="9.33203125" style="197" customWidth="1"/>
    <col min="12335" max="12335" width="7.6640625" style="197" customWidth="1"/>
    <col min="12336" max="12336" width="9.6640625" style="197" customWidth="1"/>
    <col min="12337" max="12555" width="8.88671875" style="197"/>
    <col min="12556" max="12556" width="4.77734375" style="197" customWidth="1"/>
    <col min="12557" max="12557" width="5.6640625" style="197" customWidth="1"/>
    <col min="12558" max="12558" width="10.33203125" style="197" customWidth="1"/>
    <col min="12559" max="12559" width="11.33203125" style="197" bestFit="1" customWidth="1"/>
    <col min="12560" max="12560" width="21.109375" style="197" customWidth="1"/>
    <col min="12561" max="12561" width="19.77734375" style="197" customWidth="1"/>
    <col min="12562" max="12563" width="5.33203125" style="197" customWidth="1"/>
    <col min="12564" max="12564" width="12.6640625" style="197" customWidth="1"/>
    <col min="12565" max="12565" width="13.77734375" style="197" customWidth="1"/>
    <col min="12566" max="12568" width="5.33203125" style="197" customWidth="1"/>
    <col min="12569" max="12569" width="9.6640625" style="197" customWidth="1"/>
    <col min="12570" max="12571" width="8.6640625" style="197" customWidth="1"/>
    <col min="12572" max="12572" width="9.21875" style="197" bestFit="1" customWidth="1"/>
    <col min="12573" max="12573" width="24" style="197" bestFit="1" customWidth="1"/>
    <col min="12574" max="12575" width="7.6640625" style="197" customWidth="1"/>
    <col min="12576" max="12576" width="9.33203125" style="197" bestFit="1" customWidth="1"/>
    <col min="12577" max="12577" width="9.21875" style="197" customWidth="1"/>
    <col min="12578" max="12578" width="10" style="197" bestFit="1" customWidth="1"/>
    <col min="12579" max="12589" width="7.6640625" style="197" customWidth="1"/>
    <col min="12590" max="12590" width="9.33203125" style="197" customWidth="1"/>
    <col min="12591" max="12591" width="7.6640625" style="197" customWidth="1"/>
    <col min="12592" max="12592" width="9.6640625" style="197" customWidth="1"/>
    <col min="12593" max="12811" width="8.88671875" style="197"/>
    <col min="12812" max="12812" width="4.77734375" style="197" customWidth="1"/>
    <col min="12813" max="12813" width="5.6640625" style="197" customWidth="1"/>
    <col min="12814" max="12814" width="10.33203125" style="197" customWidth="1"/>
    <col min="12815" max="12815" width="11.33203125" style="197" bestFit="1" customWidth="1"/>
    <col min="12816" max="12816" width="21.109375" style="197" customWidth="1"/>
    <col min="12817" max="12817" width="19.77734375" style="197" customWidth="1"/>
    <col min="12818" max="12819" width="5.33203125" style="197" customWidth="1"/>
    <col min="12820" max="12820" width="12.6640625" style="197" customWidth="1"/>
    <col min="12821" max="12821" width="13.77734375" style="197" customWidth="1"/>
    <col min="12822" max="12824" width="5.33203125" style="197" customWidth="1"/>
    <col min="12825" max="12825" width="9.6640625" style="197" customWidth="1"/>
    <col min="12826" max="12827" width="8.6640625" style="197" customWidth="1"/>
    <col min="12828" max="12828" width="9.21875" style="197" bestFit="1" customWidth="1"/>
    <col min="12829" max="12829" width="24" style="197" bestFit="1" customWidth="1"/>
    <col min="12830" max="12831" width="7.6640625" style="197" customWidth="1"/>
    <col min="12832" max="12832" width="9.33203125" style="197" bestFit="1" customWidth="1"/>
    <col min="12833" max="12833" width="9.21875" style="197" customWidth="1"/>
    <col min="12834" max="12834" width="10" style="197" bestFit="1" customWidth="1"/>
    <col min="12835" max="12845" width="7.6640625" style="197" customWidth="1"/>
    <col min="12846" max="12846" width="9.33203125" style="197" customWidth="1"/>
    <col min="12847" max="12847" width="7.6640625" style="197" customWidth="1"/>
    <col min="12848" max="12848" width="9.6640625" style="197" customWidth="1"/>
    <col min="12849" max="13067" width="8.88671875" style="197"/>
    <col min="13068" max="13068" width="4.77734375" style="197" customWidth="1"/>
    <col min="13069" max="13069" width="5.6640625" style="197" customWidth="1"/>
    <col min="13070" max="13070" width="10.33203125" style="197" customWidth="1"/>
    <col min="13071" max="13071" width="11.33203125" style="197" bestFit="1" customWidth="1"/>
    <col min="13072" max="13072" width="21.109375" style="197" customWidth="1"/>
    <col min="13073" max="13073" width="19.77734375" style="197" customWidth="1"/>
    <col min="13074" max="13075" width="5.33203125" style="197" customWidth="1"/>
    <col min="13076" max="13076" width="12.6640625" style="197" customWidth="1"/>
    <col min="13077" max="13077" width="13.77734375" style="197" customWidth="1"/>
    <col min="13078" max="13080" width="5.33203125" style="197" customWidth="1"/>
    <col min="13081" max="13081" width="9.6640625" style="197" customWidth="1"/>
    <col min="13082" max="13083" width="8.6640625" style="197" customWidth="1"/>
    <col min="13084" max="13084" width="9.21875" style="197" bestFit="1" customWidth="1"/>
    <col min="13085" max="13085" width="24" style="197" bestFit="1" customWidth="1"/>
    <col min="13086" max="13087" width="7.6640625" style="197" customWidth="1"/>
    <col min="13088" max="13088" width="9.33203125" style="197" bestFit="1" customWidth="1"/>
    <col min="13089" max="13089" width="9.21875" style="197" customWidth="1"/>
    <col min="13090" max="13090" width="10" style="197" bestFit="1" customWidth="1"/>
    <col min="13091" max="13101" width="7.6640625" style="197" customWidth="1"/>
    <col min="13102" max="13102" width="9.33203125" style="197" customWidth="1"/>
    <col min="13103" max="13103" width="7.6640625" style="197" customWidth="1"/>
    <col min="13104" max="13104" width="9.6640625" style="197" customWidth="1"/>
    <col min="13105" max="13323" width="8.88671875" style="197"/>
    <col min="13324" max="13324" width="4.77734375" style="197" customWidth="1"/>
    <col min="13325" max="13325" width="5.6640625" style="197" customWidth="1"/>
    <col min="13326" max="13326" width="10.33203125" style="197" customWidth="1"/>
    <col min="13327" max="13327" width="11.33203125" style="197" bestFit="1" customWidth="1"/>
    <col min="13328" max="13328" width="21.109375" style="197" customWidth="1"/>
    <col min="13329" max="13329" width="19.77734375" style="197" customWidth="1"/>
    <col min="13330" max="13331" width="5.33203125" style="197" customWidth="1"/>
    <col min="13332" max="13332" width="12.6640625" style="197" customWidth="1"/>
    <col min="13333" max="13333" width="13.77734375" style="197" customWidth="1"/>
    <col min="13334" max="13336" width="5.33203125" style="197" customWidth="1"/>
    <col min="13337" max="13337" width="9.6640625" style="197" customWidth="1"/>
    <col min="13338" max="13339" width="8.6640625" style="197" customWidth="1"/>
    <col min="13340" max="13340" width="9.21875" style="197" bestFit="1" customWidth="1"/>
    <col min="13341" max="13341" width="24" style="197" bestFit="1" customWidth="1"/>
    <col min="13342" max="13343" width="7.6640625" style="197" customWidth="1"/>
    <col min="13344" max="13344" width="9.33203125" style="197" bestFit="1" customWidth="1"/>
    <col min="13345" max="13345" width="9.21875" style="197" customWidth="1"/>
    <col min="13346" max="13346" width="10" style="197" bestFit="1" customWidth="1"/>
    <col min="13347" max="13357" width="7.6640625" style="197" customWidth="1"/>
    <col min="13358" max="13358" width="9.33203125" style="197" customWidth="1"/>
    <col min="13359" max="13359" width="7.6640625" style="197" customWidth="1"/>
    <col min="13360" max="13360" width="9.6640625" style="197" customWidth="1"/>
    <col min="13361" max="13579" width="8.88671875" style="197"/>
    <col min="13580" max="13580" width="4.77734375" style="197" customWidth="1"/>
    <col min="13581" max="13581" width="5.6640625" style="197" customWidth="1"/>
    <col min="13582" max="13582" width="10.33203125" style="197" customWidth="1"/>
    <col min="13583" max="13583" width="11.33203125" style="197" bestFit="1" customWidth="1"/>
    <col min="13584" max="13584" width="21.109375" style="197" customWidth="1"/>
    <col min="13585" max="13585" width="19.77734375" style="197" customWidth="1"/>
    <col min="13586" max="13587" width="5.33203125" style="197" customWidth="1"/>
    <col min="13588" max="13588" width="12.6640625" style="197" customWidth="1"/>
    <col min="13589" max="13589" width="13.77734375" style="197" customWidth="1"/>
    <col min="13590" max="13592" width="5.33203125" style="197" customWidth="1"/>
    <col min="13593" max="13593" width="9.6640625" style="197" customWidth="1"/>
    <col min="13594" max="13595" width="8.6640625" style="197" customWidth="1"/>
    <col min="13596" max="13596" width="9.21875" style="197" bestFit="1" customWidth="1"/>
    <col min="13597" max="13597" width="24" style="197" bestFit="1" customWidth="1"/>
    <col min="13598" max="13599" width="7.6640625" style="197" customWidth="1"/>
    <col min="13600" max="13600" width="9.33203125" style="197" bestFit="1" customWidth="1"/>
    <col min="13601" max="13601" width="9.21875" style="197" customWidth="1"/>
    <col min="13602" max="13602" width="10" style="197" bestFit="1" customWidth="1"/>
    <col min="13603" max="13613" width="7.6640625" style="197" customWidth="1"/>
    <col min="13614" max="13614" width="9.33203125" style="197" customWidth="1"/>
    <col min="13615" max="13615" width="7.6640625" style="197" customWidth="1"/>
    <col min="13616" max="13616" width="9.6640625" style="197" customWidth="1"/>
    <col min="13617" max="13835" width="8.88671875" style="197"/>
    <col min="13836" max="13836" width="4.77734375" style="197" customWidth="1"/>
    <col min="13837" max="13837" width="5.6640625" style="197" customWidth="1"/>
    <col min="13838" max="13838" width="10.33203125" style="197" customWidth="1"/>
    <col min="13839" max="13839" width="11.33203125" style="197" bestFit="1" customWidth="1"/>
    <col min="13840" max="13840" width="21.109375" style="197" customWidth="1"/>
    <col min="13841" max="13841" width="19.77734375" style="197" customWidth="1"/>
    <col min="13842" max="13843" width="5.33203125" style="197" customWidth="1"/>
    <col min="13844" max="13844" width="12.6640625" style="197" customWidth="1"/>
    <col min="13845" max="13845" width="13.77734375" style="197" customWidth="1"/>
    <col min="13846" max="13848" width="5.33203125" style="197" customWidth="1"/>
    <col min="13849" max="13849" width="9.6640625" style="197" customWidth="1"/>
    <col min="13850" max="13851" width="8.6640625" style="197" customWidth="1"/>
    <col min="13852" max="13852" width="9.21875" style="197" bestFit="1" customWidth="1"/>
    <col min="13853" max="13853" width="24" style="197" bestFit="1" customWidth="1"/>
    <col min="13854" max="13855" width="7.6640625" style="197" customWidth="1"/>
    <col min="13856" max="13856" width="9.33203125" style="197" bestFit="1" customWidth="1"/>
    <col min="13857" max="13857" width="9.21875" style="197" customWidth="1"/>
    <col min="13858" max="13858" width="10" style="197" bestFit="1" customWidth="1"/>
    <col min="13859" max="13869" width="7.6640625" style="197" customWidth="1"/>
    <col min="13870" max="13870" width="9.33203125" style="197" customWidth="1"/>
    <col min="13871" max="13871" width="7.6640625" style="197" customWidth="1"/>
    <col min="13872" max="13872" width="9.6640625" style="197" customWidth="1"/>
    <col min="13873" max="14091" width="8.88671875" style="197"/>
    <col min="14092" max="14092" width="4.77734375" style="197" customWidth="1"/>
    <col min="14093" max="14093" width="5.6640625" style="197" customWidth="1"/>
    <col min="14094" max="14094" width="10.33203125" style="197" customWidth="1"/>
    <col min="14095" max="14095" width="11.33203125" style="197" bestFit="1" customWidth="1"/>
    <col min="14096" max="14096" width="21.109375" style="197" customWidth="1"/>
    <col min="14097" max="14097" width="19.77734375" style="197" customWidth="1"/>
    <col min="14098" max="14099" width="5.33203125" style="197" customWidth="1"/>
    <col min="14100" max="14100" width="12.6640625" style="197" customWidth="1"/>
    <col min="14101" max="14101" width="13.77734375" style="197" customWidth="1"/>
    <col min="14102" max="14104" width="5.33203125" style="197" customWidth="1"/>
    <col min="14105" max="14105" width="9.6640625" style="197" customWidth="1"/>
    <col min="14106" max="14107" width="8.6640625" style="197" customWidth="1"/>
    <col min="14108" max="14108" width="9.21875" style="197" bestFit="1" customWidth="1"/>
    <col min="14109" max="14109" width="24" style="197" bestFit="1" customWidth="1"/>
    <col min="14110" max="14111" width="7.6640625" style="197" customWidth="1"/>
    <col min="14112" max="14112" width="9.33203125" style="197" bestFit="1" customWidth="1"/>
    <col min="14113" max="14113" width="9.21875" style="197" customWidth="1"/>
    <col min="14114" max="14114" width="10" style="197" bestFit="1" customWidth="1"/>
    <col min="14115" max="14125" width="7.6640625" style="197" customWidth="1"/>
    <col min="14126" max="14126" width="9.33203125" style="197" customWidth="1"/>
    <col min="14127" max="14127" width="7.6640625" style="197" customWidth="1"/>
    <col min="14128" max="14128" width="9.6640625" style="197" customWidth="1"/>
    <col min="14129" max="14347" width="8.88671875" style="197"/>
    <col min="14348" max="14348" width="4.77734375" style="197" customWidth="1"/>
    <col min="14349" max="14349" width="5.6640625" style="197" customWidth="1"/>
    <col min="14350" max="14350" width="10.33203125" style="197" customWidth="1"/>
    <col min="14351" max="14351" width="11.33203125" style="197" bestFit="1" customWidth="1"/>
    <col min="14352" max="14352" width="21.109375" style="197" customWidth="1"/>
    <col min="14353" max="14353" width="19.77734375" style="197" customWidth="1"/>
    <col min="14354" max="14355" width="5.33203125" style="197" customWidth="1"/>
    <col min="14356" max="14356" width="12.6640625" style="197" customWidth="1"/>
    <col min="14357" max="14357" width="13.77734375" style="197" customWidth="1"/>
    <col min="14358" max="14360" width="5.33203125" style="197" customWidth="1"/>
    <col min="14361" max="14361" width="9.6640625" style="197" customWidth="1"/>
    <col min="14362" max="14363" width="8.6640625" style="197" customWidth="1"/>
    <col min="14364" max="14364" width="9.21875" style="197" bestFit="1" customWidth="1"/>
    <col min="14365" max="14365" width="24" style="197" bestFit="1" customWidth="1"/>
    <col min="14366" max="14367" width="7.6640625" style="197" customWidth="1"/>
    <col min="14368" max="14368" width="9.33203125" style="197" bestFit="1" customWidth="1"/>
    <col min="14369" max="14369" width="9.21875" style="197" customWidth="1"/>
    <col min="14370" max="14370" width="10" style="197" bestFit="1" customWidth="1"/>
    <col min="14371" max="14381" width="7.6640625" style="197" customWidth="1"/>
    <col min="14382" max="14382" width="9.33203125" style="197" customWidth="1"/>
    <col min="14383" max="14383" width="7.6640625" style="197" customWidth="1"/>
    <col min="14384" max="14384" width="9.6640625" style="197" customWidth="1"/>
    <col min="14385" max="14603" width="8.88671875" style="197"/>
    <col min="14604" max="14604" width="4.77734375" style="197" customWidth="1"/>
    <col min="14605" max="14605" width="5.6640625" style="197" customWidth="1"/>
    <col min="14606" max="14606" width="10.33203125" style="197" customWidth="1"/>
    <col min="14607" max="14607" width="11.33203125" style="197" bestFit="1" customWidth="1"/>
    <col min="14608" max="14608" width="21.109375" style="197" customWidth="1"/>
    <col min="14609" max="14609" width="19.77734375" style="197" customWidth="1"/>
    <col min="14610" max="14611" width="5.33203125" style="197" customWidth="1"/>
    <col min="14612" max="14612" width="12.6640625" style="197" customWidth="1"/>
    <col min="14613" max="14613" width="13.77734375" style="197" customWidth="1"/>
    <col min="14614" max="14616" width="5.33203125" style="197" customWidth="1"/>
    <col min="14617" max="14617" width="9.6640625" style="197" customWidth="1"/>
    <col min="14618" max="14619" width="8.6640625" style="197" customWidth="1"/>
    <col min="14620" max="14620" width="9.21875" style="197" bestFit="1" customWidth="1"/>
    <col min="14621" max="14621" width="24" style="197" bestFit="1" customWidth="1"/>
    <col min="14622" max="14623" width="7.6640625" style="197" customWidth="1"/>
    <col min="14624" max="14624" width="9.33203125" style="197" bestFit="1" customWidth="1"/>
    <col min="14625" max="14625" width="9.21875" style="197" customWidth="1"/>
    <col min="14626" max="14626" width="10" style="197" bestFit="1" customWidth="1"/>
    <col min="14627" max="14637" width="7.6640625" style="197" customWidth="1"/>
    <col min="14638" max="14638" width="9.33203125" style="197" customWidth="1"/>
    <col min="14639" max="14639" width="7.6640625" style="197" customWidth="1"/>
    <col min="14640" max="14640" width="9.6640625" style="197" customWidth="1"/>
    <col min="14641" max="14859" width="8.88671875" style="197"/>
    <col min="14860" max="14860" width="4.77734375" style="197" customWidth="1"/>
    <col min="14861" max="14861" width="5.6640625" style="197" customWidth="1"/>
    <col min="14862" max="14862" width="10.33203125" style="197" customWidth="1"/>
    <col min="14863" max="14863" width="11.33203125" style="197" bestFit="1" customWidth="1"/>
    <col min="14864" max="14864" width="21.109375" style="197" customWidth="1"/>
    <col min="14865" max="14865" width="19.77734375" style="197" customWidth="1"/>
    <col min="14866" max="14867" width="5.33203125" style="197" customWidth="1"/>
    <col min="14868" max="14868" width="12.6640625" style="197" customWidth="1"/>
    <col min="14869" max="14869" width="13.77734375" style="197" customWidth="1"/>
    <col min="14870" max="14872" width="5.33203125" style="197" customWidth="1"/>
    <col min="14873" max="14873" width="9.6640625" style="197" customWidth="1"/>
    <col min="14874" max="14875" width="8.6640625" style="197" customWidth="1"/>
    <col min="14876" max="14876" width="9.21875" style="197" bestFit="1" customWidth="1"/>
    <col min="14877" max="14877" width="24" style="197" bestFit="1" customWidth="1"/>
    <col min="14878" max="14879" width="7.6640625" style="197" customWidth="1"/>
    <col min="14880" max="14880" width="9.33203125" style="197" bestFit="1" customWidth="1"/>
    <col min="14881" max="14881" width="9.21875" style="197" customWidth="1"/>
    <col min="14882" max="14882" width="10" style="197" bestFit="1" customWidth="1"/>
    <col min="14883" max="14893" width="7.6640625" style="197" customWidth="1"/>
    <col min="14894" max="14894" width="9.33203125" style="197" customWidth="1"/>
    <col min="14895" max="14895" width="7.6640625" style="197" customWidth="1"/>
    <col min="14896" max="14896" width="9.6640625" style="197" customWidth="1"/>
    <col min="14897" max="15115" width="8.88671875" style="197"/>
    <col min="15116" max="15116" width="4.77734375" style="197" customWidth="1"/>
    <col min="15117" max="15117" width="5.6640625" style="197" customWidth="1"/>
    <col min="15118" max="15118" width="10.33203125" style="197" customWidth="1"/>
    <col min="15119" max="15119" width="11.33203125" style="197" bestFit="1" customWidth="1"/>
    <col min="15120" max="15120" width="21.109375" style="197" customWidth="1"/>
    <col min="15121" max="15121" width="19.77734375" style="197" customWidth="1"/>
    <col min="15122" max="15123" width="5.33203125" style="197" customWidth="1"/>
    <col min="15124" max="15124" width="12.6640625" style="197" customWidth="1"/>
    <col min="15125" max="15125" width="13.77734375" style="197" customWidth="1"/>
    <col min="15126" max="15128" width="5.33203125" style="197" customWidth="1"/>
    <col min="15129" max="15129" width="9.6640625" style="197" customWidth="1"/>
    <col min="15130" max="15131" width="8.6640625" style="197" customWidth="1"/>
    <col min="15132" max="15132" width="9.21875" style="197" bestFit="1" customWidth="1"/>
    <col min="15133" max="15133" width="24" style="197" bestFit="1" customWidth="1"/>
    <col min="15134" max="15135" width="7.6640625" style="197" customWidth="1"/>
    <col min="15136" max="15136" width="9.33203125" style="197" bestFit="1" customWidth="1"/>
    <col min="15137" max="15137" width="9.21875" style="197" customWidth="1"/>
    <col min="15138" max="15138" width="10" style="197" bestFit="1" customWidth="1"/>
    <col min="15139" max="15149" width="7.6640625" style="197" customWidth="1"/>
    <col min="15150" max="15150" width="9.33203125" style="197" customWidth="1"/>
    <col min="15151" max="15151" width="7.6640625" style="197" customWidth="1"/>
    <col min="15152" max="15152" width="9.6640625" style="197" customWidth="1"/>
    <col min="15153" max="15371" width="8.88671875" style="197"/>
    <col min="15372" max="15372" width="4.77734375" style="197" customWidth="1"/>
    <col min="15373" max="15373" width="5.6640625" style="197" customWidth="1"/>
    <col min="15374" max="15374" width="10.33203125" style="197" customWidth="1"/>
    <col min="15375" max="15375" width="11.33203125" style="197" bestFit="1" customWidth="1"/>
    <col min="15376" max="15376" width="21.109375" style="197" customWidth="1"/>
    <col min="15377" max="15377" width="19.77734375" style="197" customWidth="1"/>
    <col min="15378" max="15379" width="5.33203125" style="197" customWidth="1"/>
    <col min="15380" max="15380" width="12.6640625" style="197" customWidth="1"/>
    <col min="15381" max="15381" width="13.77734375" style="197" customWidth="1"/>
    <col min="15382" max="15384" width="5.33203125" style="197" customWidth="1"/>
    <col min="15385" max="15385" width="9.6640625" style="197" customWidth="1"/>
    <col min="15386" max="15387" width="8.6640625" style="197" customWidth="1"/>
    <col min="15388" max="15388" width="9.21875" style="197" bestFit="1" customWidth="1"/>
    <col min="15389" max="15389" width="24" style="197" bestFit="1" customWidth="1"/>
    <col min="15390" max="15391" width="7.6640625" style="197" customWidth="1"/>
    <col min="15392" max="15392" width="9.33203125" style="197" bestFit="1" customWidth="1"/>
    <col min="15393" max="15393" width="9.21875" style="197" customWidth="1"/>
    <col min="15394" max="15394" width="10" style="197" bestFit="1" customWidth="1"/>
    <col min="15395" max="15405" width="7.6640625" style="197" customWidth="1"/>
    <col min="15406" max="15406" width="9.33203125" style="197" customWidth="1"/>
    <col min="15407" max="15407" width="7.6640625" style="197" customWidth="1"/>
    <col min="15408" max="15408" width="9.6640625" style="197" customWidth="1"/>
    <col min="15409" max="15627" width="8.88671875" style="197"/>
    <col min="15628" max="15628" width="4.77734375" style="197" customWidth="1"/>
    <col min="15629" max="15629" width="5.6640625" style="197" customWidth="1"/>
    <col min="15630" max="15630" width="10.33203125" style="197" customWidth="1"/>
    <col min="15631" max="15631" width="11.33203125" style="197" bestFit="1" customWidth="1"/>
    <col min="15632" max="15632" width="21.109375" style="197" customWidth="1"/>
    <col min="15633" max="15633" width="19.77734375" style="197" customWidth="1"/>
    <col min="15634" max="15635" width="5.33203125" style="197" customWidth="1"/>
    <col min="15636" max="15636" width="12.6640625" style="197" customWidth="1"/>
    <col min="15637" max="15637" width="13.77734375" style="197" customWidth="1"/>
    <col min="15638" max="15640" width="5.33203125" style="197" customWidth="1"/>
    <col min="15641" max="15641" width="9.6640625" style="197" customWidth="1"/>
    <col min="15642" max="15643" width="8.6640625" style="197" customWidth="1"/>
    <col min="15644" max="15644" width="9.21875" style="197" bestFit="1" customWidth="1"/>
    <col min="15645" max="15645" width="24" style="197" bestFit="1" customWidth="1"/>
    <col min="15646" max="15647" width="7.6640625" style="197" customWidth="1"/>
    <col min="15648" max="15648" width="9.33203125" style="197" bestFit="1" customWidth="1"/>
    <col min="15649" max="15649" width="9.21875" style="197" customWidth="1"/>
    <col min="15650" max="15650" width="10" style="197" bestFit="1" customWidth="1"/>
    <col min="15651" max="15661" width="7.6640625" style="197" customWidth="1"/>
    <col min="15662" max="15662" width="9.33203125" style="197" customWidth="1"/>
    <col min="15663" max="15663" width="7.6640625" style="197" customWidth="1"/>
    <col min="15664" max="15664" width="9.6640625" style="197" customWidth="1"/>
    <col min="15665" max="15883" width="8.88671875" style="197"/>
    <col min="15884" max="15884" width="4.77734375" style="197" customWidth="1"/>
    <col min="15885" max="15885" width="5.6640625" style="197" customWidth="1"/>
    <col min="15886" max="15886" width="10.33203125" style="197" customWidth="1"/>
    <col min="15887" max="15887" width="11.33203125" style="197" bestFit="1" customWidth="1"/>
    <col min="15888" max="15888" width="21.109375" style="197" customWidth="1"/>
    <col min="15889" max="15889" width="19.77734375" style="197" customWidth="1"/>
    <col min="15890" max="15891" width="5.33203125" style="197" customWidth="1"/>
    <col min="15892" max="15892" width="12.6640625" style="197" customWidth="1"/>
    <col min="15893" max="15893" width="13.77734375" style="197" customWidth="1"/>
    <col min="15894" max="15896" width="5.33203125" style="197" customWidth="1"/>
    <col min="15897" max="15897" width="9.6640625" style="197" customWidth="1"/>
    <col min="15898" max="15899" width="8.6640625" style="197" customWidth="1"/>
    <col min="15900" max="15900" width="9.21875" style="197" bestFit="1" customWidth="1"/>
    <col min="15901" max="15901" width="24" style="197" bestFit="1" customWidth="1"/>
    <col min="15902" max="15903" width="7.6640625" style="197" customWidth="1"/>
    <col min="15904" max="15904" width="9.33203125" style="197" bestFit="1" customWidth="1"/>
    <col min="15905" max="15905" width="9.21875" style="197" customWidth="1"/>
    <col min="15906" max="15906" width="10" style="197" bestFit="1" customWidth="1"/>
    <col min="15907" max="15917" width="7.6640625" style="197" customWidth="1"/>
    <col min="15918" max="15918" width="9.33203125" style="197" customWidth="1"/>
    <col min="15919" max="15919" width="7.6640625" style="197" customWidth="1"/>
    <col min="15920" max="15920" width="9.6640625" style="197" customWidth="1"/>
    <col min="15921" max="16139" width="8.88671875" style="197"/>
    <col min="16140" max="16140" width="4.77734375" style="197" customWidth="1"/>
    <col min="16141" max="16141" width="5.6640625" style="197" customWidth="1"/>
    <col min="16142" max="16142" width="10.33203125" style="197" customWidth="1"/>
    <col min="16143" max="16143" width="11.33203125" style="197" bestFit="1" customWidth="1"/>
    <col min="16144" max="16144" width="21.109375" style="197" customWidth="1"/>
    <col min="16145" max="16145" width="19.77734375" style="197" customWidth="1"/>
    <col min="16146" max="16147" width="5.33203125" style="197" customWidth="1"/>
    <col min="16148" max="16148" width="12.6640625" style="197" customWidth="1"/>
    <col min="16149" max="16149" width="13.77734375" style="197" customWidth="1"/>
    <col min="16150" max="16152" width="5.33203125" style="197" customWidth="1"/>
    <col min="16153" max="16153" width="9.6640625" style="197" customWidth="1"/>
    <col min="16154" max="16155" width="8.6640625" style="197" customWidth="1"/>
    <col min="16156" max="16156" width="9.21875" style="197" bestFit="1" customWidth="1"/>
    <col min="16157" max="16157" width="24" style="197" bestFit="1" customWidth="1"/>
    <col min="16158" max="16159" width="7.6640625" style="197" customWidth="1"/>
    <col min="16160" max="16160" width="9.33203125" style="197" bestFit="1" customWidth="1"/>
    <col min="16161" max="16161" width="9.21875" style="197" customWidth="1"/>
    <col min="16162" max="16162" width="10" style="197" bestFit="1" customWidth="1"/>
    <col min="16163" max="16173" width="7.6640625" style="197" customWidth="1"/>
    <col min="16174" max="16174" width="9.33203125" style="197" customWidth="1"/>
    <col min="16175" max="16175" width="7.6640625" style="197" customWidth="1"/>
    <col min="16176" max="16176" width="9.6640625" style="197" customWidth="1"/>
    <col min="16177" max="16384" width="8.88671875" style="197"/>
  </cols>
  <sheetData>
    <row r="1" spans="1:48" ht="16.2">
      <c r="A1" s="196"/>
      <c r="F1" s="115"/>
    </row>
    <row r="2" spans="1:48" ht="29.25" customHeight="1">
      <c r="A2" s="198" t="s">
        <v>1054</v>
      </c>
      <c r="C2" s="445"/>
      <c r="D2" s="445"/>
      <c r="F2" s="115"/>
      <c r="G2" s="445"/>
      <c r="H2" s="445"/>
      <c r="I2" s="445"/>
      <c r="J2" s="445"/>
      <c r="K2" s="445"/>
      <c r="L2" s="445"/>
      <c r="M2" s="445"/>
    </row>
    <row r="3" spans="1:48" ht="18.75" customHeight="1">
      <c r="F3" s="115"/>
      <c r="N3" s="446"/>
      <c r="P3" s="446"/>
      <c r="Q3" s="446"/>
      <c r="R3" s="446"/>
      <c r="AI3" s="199"/>
      <c r="AJ3" s="199"/>
      <c r="AO3" s="199"/>
    </row>
    <row r="4" spans="1:48" ht="18" customHeight="1">
      <c r="A4" s="618" t="s">
        <v>387</v>
      </c>
      <c r="B4" s="618" t="s">
        <v>388</v>
      </c>
      <c r="C4" s="611" t="s">
        <v>389</v>
      </c>
      <c r="D4" s="611" t="s">
        <v>2</v>
      </c>
      <c r="E4" s="619" t="s">
        <v>524</v>
      </c>
      <c r="F4" s="619" t="s">
        <v>1</v>
      </c>
      <c r="G4" s="625" t="s">
        <v>390</v>
      </c>
      <c r="H4" s="626"/>
      <c r="I4" s="626"/>
      <c r="J4" s="626"/>
      <c r="K4" s="626"/>
      <c r="L4" s="626"/>
      <c r="M4" s="626"/>
      <c r="N4" s="626"/>
      <c r="O4" s="626"/>
      <c r="P4" s="626"/>
      <c r="Q4" s="627"/>
      <c r="R4" s="628" t="s">
        <v>667</v>
      </c>
      <c r="S4" s="629"/>
      <c r="T4" s="629"/>
      <c r="U4" s="629"/>
      <c r="V4" s="629"/>
      <c r="W4" s="629"/>
      <c r="X4" s="629"/>
      <c r="Y4" s="629"/>
      <c r="Z4" s="629"/>
      <c r="AA4" s="629"/>
      <c r="AB4" s="629"/>
      <c r="AC4" s="629"/>
      <c r="AD4" s="629"/>
      <c r="AE4" s="629"/>
      <c r="AF4" s="447"/>
      <c r="AG4" s="447"/>
      <c r="AH4" s="447"/>
      <c r="AI4" s="611" t="s">
        <v>668</v>
      </c>
      <c r="AJ4" s="611"/>
      <c r="AK4" s="611"/>
      <c r="AL4" s="611"/>
      <c r="AM4" s="611"/>
      <c r="AN4" s="611"/>
      <c r="AO4" s="628" t="s">
        <v>673</v>
      </c>
      <c r="AP4" s="629"/>
      <c r="AQ4" s="629"/>
      <c r="AR4" s="629"/>
      <c r="AS4" s="629"/>
      <c r="AT4" s="629"/>
      <c r="AU4" s="632"/>
      <c r="AV4" s="617" t="s">
        <v>406</v>
      </c>
    </row>
    <row r="5" spans="1:48" ht="31.5" customHeight="1">
      <c r="A5" s="618"/>
      <c r="B5" s="618"/>
      <c r="C5" s="611"/>
      <c r="D5" s="611"/>
      <c r="E5" s="619"/>
      <c r="F5" s="619"/>
      <c r="G5" s="618" t="s">
        <v>391</v>
      </c>
      <c r="H5" s="618"/>
      <c r="I5" s="617" t="s">
        <v>669</v>
      </c>
      <c r="J5" s="617" t="s">
        <v>670</v>
      </c>
      <c r="K5" s="618" t="s">
        <v>392</v>
      </c>
      <c r="L5" s="618"/>
      <c r="M5" s="624" t="s">
        <v>3</v>
      </c>
      <c r="N5" s="619" t="s">
        <v>671</v>
      </c>
      <c r="O5" s="619" t="s">
        <v>672</v>
      </c>
      <c r="P5" s="619"/>
      <c r="Q5" s="620" t="s">
        <v>530</v>
      </c>
      <c r="R5" s="630"/>
      <c r="S5" s="631"/>
      <c r="T5" s="631"/>
      <c r="U5" s="631"/>
      <c r="V5" s="631"/>
      <c r="W5" s="631"/>
      <c r="X5" s="631"/>
      <c r="Y5" s="631"/>
      <c r="Z5" s="631"/>
      <c r="AA5" s="631"/>
      <c r="AB5" s="631"/>
      <c r="AC5" s="631"/>
      <c r="AD5" s="631"/>
      <c r="AE5" s="631"/>
      <c r="AF5" s="448"/>
      <c r="AG5" s="448"/>
      <c r="AH5" s="448"/>
      <c r="AI5" s="608" t="s">
        <v>752</v>
      </c>
      <c r="AJ5" s="609"/>
      <c r="AK5" s="609"/>
      <c r="AL5" s="609"/>
      <c r="AM5" s="609"/>
      <c r="AN5" s="610"/>
      <c r="AO5" s="630"/>
      <c r="AP5" s="631"/>
      <c r="AQ5" s="631"/>
      <c r="AR5" s="631"/>
      <c r="AS5" s="631"/>
      <c r="AT5" s="631"/>
      <c r="AU5" s="633"/>
      <c r="AV5" s="615"/>
    </row>
    <row r="6" spans="1:48" ht="21" customHeight="1">
      <c r="A6" s="618"/>
      <c r="B6" s="618"/>
      <c r="C6" s="611"/>
      <c r="D6" s="611"/>
      <c r="E6" s="619"/>
      <c r="F6" s="619"/>
      <c r="G6" s="618"/>
      <c r="H6" s="618"/>
      <c r="I6" s="622"/>
      <c r="J6" s="616"/>
      <c r="K6" s="618"/>
      <c r="L6" s="618"/>
      <c r="M6" s="622"/>
      <c r="N6" s="619"/>
      <c r="O6" s="619"/>
      <c r="P6" s="619"/>
      <c r="Q6" s="621"/>
      <c r="R6" s="611" t="s">
        <v>674</v>
      </c>
      <c r="S6" s="611"/>
      <c r="T6" s="611"/>
      <c r="U6" s="611"/>
      <c r="V6" s="611"/>
      <c r="W6" s="611"/>
      <c r="X6" s="611"/>
      <c r="Y6" s="611"/>
      <c r="Z6" s="612" t="s">
        <v>675</v>
      </c>
      <c r="AA6" s="613"/>
      <c r="AB6" s="613"/>
      <c r="AC6" s="613"/>
      <c r="AD6" s="613"/>
      <c r="AE6" s="613"/>
      <c r="AF6" s="613"/>
      <c r="AG6" s="613"/>
      <c r="AH6" s="614"/>
      <c r="AI6" s="612" t="s">
        <v>742</v>
      </c>
      <c r="AJ6" s="613"/>
      <c r="AK6" s="613"/>
      <c r="AL6" s="613"/>
      <c r="AM6" s="613"/>
      <c r="AN6" s="614"/>
      <c r="AO6" s="634"/>
      <c r="AP6" s="635"/>
      <c r="AQ6" s="635"/>
      <c r="AR6" s="635"/>
      <c r="AS6" s="635"/>
      <c r="AT6" s="635"/>
      <c r="AU6" s="636"/>
      <c r="AV6" s="615"/>
    </row>
    <row r="7" spans="1:48" ht="21" customHeight="1">
      <c r="A7" s="618"/>
      <c r="B7" s="618"/>
      <c r="C7" s="611"/>
      <c r="D7" s="611"/>
      <c r="E7" s="619"/>
      <c r="F7" s="619"/>
      <c r="G7" s="618" t="s">
        <v>407</v>
      </c>
      <c r="H7" s="618" t="s">
        <v>408</v>
      </c>
      <c r="I7" s="622"/>
      <c r="J7" s="615" t="s">
        <v>677</v>
      </c>
      <c r="K7" s="618" t="s">
        <v>407</v>
      </c>
      <c r="L7" s="618" t="s">
        <v>408</v>
      </c>
      <c r="M7" s="622"/>
      <c r="N7" s="619"/>
      <c r="O7" s="619"/>
      <c r="P7" s="619"/>
      <c r="Q7" s="621"/>
      <c r="R7" s="521" t="s">
        <v>634</v>
      </c>
      <c r="S7" s="337" t="s">
        <v>409</v>
      </c>
      <c r="T7" s="337" t="s">
        <v>412</v>
      </c>
      <c r="U7" s="337" t="s">
        <v>411</v>
      </c>
      <c r="V7" s="341" t="s">
        <v>413</v>
      </c>
      <c r="W7" s="337" t="s">
        <v>855</v>
      </c>
      <c r="X7" s="307" t="s">
        <v>856</v>
      </c>
      <c r="Y7" s="615" t="s">
        <v>678</v>
      </c>
      <c r="Z7" s="617" t="s">
        <v>679</v>
      </c>
      <c r="AA7" s="617" t="s">
        <v>680</v>
      </c>
      <c r="AB7" s="206" t="s">
        <v>649</v>
      </c>
      <c r="AC7" s="341" t="s">
        <v>409</v>
      </c>
      <c r="AD7" s="341" t="s">
        <v>413</v>
      </c>
      <c r="AE7" s="337" t="s">
        <v>855</v>
      </c>
      <c r="AF7" s="307" t="s">
        <v>856</v>
      </c>
      <c r="AG7" s="338" t="s">
        <v>418</v>
      </c>
      <c r="AH7" s="341" t="s">
        <v>914</v>
      </c>
      <c r="AI7" s="449" t="s">
        <v>681</v>
      </c>
      <c r="AJ7" s="341" t="s">
        <v>413</v>
      </c>
      <c r="AK7" s="337" t="s">
        <v>855</v>
      </c>
      <c r="AL7" s="307" t="s">
        <v>856</v>
      </c>
      <c r="AM7" s="338" t="s">
        <v>418</v>
      </c>
      <c r="AN7" s="529" t="s">
        <v>734</v>
      </c>
      <c r="AO7" s="449" t="s">
        <v>410</v>
      </c>
      <c r="AP7" s="338" t="s">
        <v>417</v>
      </c>
      <c r="AQ7" s="337" t="s">
        <v>855</v>
      </c>
      <c r="AR7" s="307" t="s">
        <v>856</v>
      </c>
      <c r="AS7" s="449" t="s">
        <v>676</v>
      </c>
      <c r="AT7" s="449" t="s">
        <v>754</v>
      </c>
      <c r="AU7" s="449" t="s">
        <v>571</v>
      </c>
      <c r="AV7" s="615"/>
    </row>
    <row r="8" spans="1:48" ht="21" customHeight="1">
      <c r="A8" s="618"/>
      <c r="B8" s="618"/>
      <c r="C8" s="611"/>
      <c r="D8" s="611"/>
      <c r="E8" s="619"/>
      <c r="F8" s="619"/>
      <c r="G8" s="618"/>
      <c r="H8" s="618"/>
      <c r="I8" s="623"/>
      <c r="J8" s="616"/>
      <c r="K8" s="618"/>
      <c r="L8" s="618"/>
      <c r="M8" s="623"/>
      <c r="N8" s="515" t="s">
        <v>534</v>
      </c>
      <c r="O8" s="516" t="s">
        <v>682</v>
      </c>
      <c r="P8" s="450" t="s">
        <v>683</v>
      </c>
      <c r="Q8" s="610"/>
      <c r="R8" s="522"/>
      <c r="S8" s="194" t="s">
        <v>534</v>
      </c>
      <c r="T8" s="195" t="s">
        <v>422</v>
      </c>
      <c r="U8" s="195" t="s">
        <v>535</v>
      </c>
      <c r="V8" s="195" t="s">
        <v>896</v>
      </c>
      <c r="W8" s="195" t="s">
        <v>423</v>
      </c>
      <c r="X8" s="195" t="s">
        <v>423</v>
      </c>
      <c r="Y8" s="616"/>
      <c r="Z8" s="616"/>
      <c r="AA8" s="616"/>
      <c r="AB8" s="194" t="s">
        <v>643</v>
      </c>
      <c r="AC8" s="194" t="s">
        <v>537</v>
      </c>
      <c r="AD8" s="195" t="s">
        <v>896</v>
      </c>
      <c r="AE8" s="195" t="s">
        <v>423</v>
      </c>
      <c r="AF8" s="195" t="s">
        <v>423</v>
      </c>
      <c r="AG8" s="194" t="s">
        <v>423</v>
      </c>
      <c r="AH8" s="194" t="s">
        <v>423</v>
      </c>
      <c r="AI8" s="451"/>
      <c r="AJ8" s="195" t="s">
        <v>896</v>
      </c>
      <c r="AK8" s="195" t="s">
        <v>423</v>
      </c>
      <c r="AL8" s="195" t="s">
        <v>423</v>
      </c>
      <c r="AM8" s="194" t="s">
        <v>423</v>
      </c>
      <c r="AN8" s="522"/>
      <c r="AO8" s="452" t="s">
        <v>538</v>
      </c>
      <c r="AP8" s="194" t="s">
        <v>421</v>
      </c>
      <c r="AQ8" s="195" t="s">
        <v>423</v>
      </c>
      <c r="AR8" s="195" t="s">
        <v>423</v>
      </c>
      <c r="AS8" s="452" t="s">
        <v>423</v>
      </c>
      <c r="AT8" s="452" t="s">
        <v>684</v>
      </c>
      <c r="AU8" s="453"/>
      <c r="AV8" s="616"/>
    </row>
    <row r="9" spans="1:48" ht="21" customHeight="1">
      <c r="A9" s="200" t="s">
        <v>425</v>
      </c>
      <c r="B9" s="200" t="s">
        <v>426</v>
      </c>
      <c r="C9" s="200" t="s">
        <v>427</v>
      </c>
      <c r="D9" s="200" t="s">
        <v>428</v>
      </c>
      <c r="E9" s="121" t="s">
        <v>429</v>
      </c>
      <c r="F9" s="121" t="s">
        <v>430</v>
      </c>
      <c r="G9" s="200" t="s">
        <v>431</v>
      </c>
      <c r="H9" s="200" t="s">
        <v>432</v>
      </c>
      <c r="I9" s="454" t="s">
        <v>685</v>
      </c>
      <c r="J9" s="455" t="s">
        <v>686</v>
      </c>
      <c r="K9" s="200" t="s">
        <v>433</v>
      </c>
      <c r="L9" s="200" t="s">
        <v>434</v>
      </c>
      <c r="M9" s="200" t="s">
        <v>435</v>
      </c>
      <c r="N9" s="517" t="s">
        <v>687</v>
      </c>
      <c r="O9" s="518" t="s">
        <v>688</v>
      </c>
      <c r="P9" s="518" t="s">
        <v>689</v>
      </c>
      <c r="Q9" s="456" t="s">
        <v>530</v>
      </c>
      <c r="R9" s="120" t="s">
        <v>746</v>
      </c>
      <c r="S9" s="457" t="s">
        <v>690</v>
      </c>
      <c r="T9" s="457" t="s">
        <v>691</v>
      </c>
      <c r="U9" s="457" t="s">
        <v>747</v>
      </c>
      <c r="V9" s="457" t="s">
        <v>748</v>
      </c>
      <c r="W9" s="457" t="s">
        <v>749</v>
      </c>
      <c r="X9" s="458" t="s">
        <v>749</v>
      </c>
      <c r="Y9" s="458" t="s">
        <v>750</v>
      </c>
      <c r="Z9" s="458" t="s">
        <v>692</v>
      </c>
      <c r="AA9" s="458" t="s">
        <v>693</v>
      </c>
      <c r="AB9" s="120" t="s">
        <v>756</v>
      </c>
      <c r="AC9" s="120" t="s">
        <v>757</v>
      </c>
      <c r="AD9" s="120" t="s">
        <v>758</v>
      </c>
      <c r="AE9" s="120" t="s">
        <v>759</v>
      </c>
      <c r="AF9" s="120" t="s">
        <v>759</v>
      </c>
      <c r="AG9" s="120" t="s">
        <v>760</v>
      </c>
      <c r="AH9" s="120" t="s">
        <v>858</v>
      </c>
      <c r="AI9" s="459" t="s">
        <v>743</v>
      </c>
      <c r="AJ9" s="459" t="s">
        <v>751</v>
      </c>
      <c r="AK9" s="459" t="s">
        <v>744</v>
      </c>
      <c r="AL9" s="459" t="s">
        <v>744</v>
      </c>
      <c r="AM9" s="459" t="s">
        <v>745</v>
      </c>
      <c r="AN9" s="459" t="s">
        <v>753</v>
      </c>
      <c r="AO9" s="459" t="s">
        <v>694</v>
      </c>
      <c r="AP9" s="460" t="s">
        <v>755</v>
      </c>
      <c r="AQ9" s="460" t="s">
        <v>695</v>
      </c>
      <c r="AR9" s="460" t="s">
        <v>695</v>
      </c>
      <c r="AS9" s="459" t="s">
        <v>696</v>
      </c>
      <c r="AT9" s="459" t="s">
        <v>697</v>
      </c>
      <c r="AU9" s="459" t="s">
        <v>698</v>
      </c>
      <c r="AV9" s="461"/>
    </row>
    <row r="10" spans="1:48" s="465" customFormat="1" ht="18" customHeight="1">
      <c r="A10" s="215">
        <v>1</v>
      </c>
      <c r="B10" s="215">
        <v>24</v>
      </c>
      <c r="C10" s="215" t="s">
        <v>509</v>
      </c>
      <c r="D10" s="231" t="s">
        <v>699</v>
      </c>
      <c r="E10" s="231" t="s">
        <v>700</v>
      </c>
      <c r="F10" s="232" t="s">
        <v>480</v>
      </c>
      <c r="G10" s="215" t="s">
        <v>481</v>
      </c>
      <c r="H10" s="231"/>
      <c r="I10" s="233" t="s">
        <v>701</v>
      </c>
      <c r="J10" s="205"/>
      <c r="K10" s="231"/>
      <c r="L10" s="231"/>
      <c r="M10" s="231"/>
      <c r="N10" s="216">
        <v>25</v>
      </c>
      <c r="O10" s="231" t="s">
        <v>702</v>
      </c>
      <c r="P10" s="216" t="s">
        <v>703</v>
      </c>
      <c r="Q10" s="127" t="s">
        <v>545</v>
      </c>
      <c r="R10" s="127" t="s">
        <v>655</v>
      </c>
      <c r="S10" s="358">
        <v>2.12</v>
      </c>
      <c r="T10" s="359">
        <v>1663</v>
      </c>
      <c r="U10" s="443" t="str">
        <f>IFERROR(IF((T10/S10)&lt;10,"～10",IF((T10/S10)&lt;20,"10～20",IF((T10/S10)&lt;30,"20～30",IF((T10/S10)&lt;40,"30～40",IF((T10/S10)&lt;50,"40～50",IF((T10/S10)&lt;60,"50～60",IF((T10/S10)&lt;70,"60～70",IF((T10/S10)&lt;80,"70～80","80～")))))))),"")</f>
        <v>80～</v>
      </c>
      <c r="V10" s="359">
        <v>512900</v>
      </c>
      <c r="W10" s="361">
        <f>ROUNDUP((ROUNDUP((ROUNDDOWN((ROUNDDOWN(((ROUNDDOWN((V10*1.39),-2))*S10),0))*1.8,0))*0.3,0))/1000,0)</f>
        <v>817</v>
      </c>
      <c r="X10" s="361">
        <f>ROUNDUP((ROUNDUP((ROUNDDOWN((ROUNDDOWN(((ROUNDDOWN((V10*1.39),-2))*S10),0))*1.8,0))*0.4,0))/1000,0)-W10</f>
        <v>272</v>
      </c>
      <c r="Y10" s="128" t="s">
        <v>498</v>
      </c>
      <c r="Z10" s="128"/>
      <c r="AA10" s="128"/>
      <c r="AB10" s="359"/>
      <c r="AC10" s="462"/>
      <c r="AD10" s="463"/>
      <c r="AE10" s="361">
        <f>ROUNDUP((ROUNDUP((ROUNDDOWN((ROUNDDOWN(((ROUNDDOWN((AD10*1.39),-2))*AC10),0))*1.8,0))*0.3,0))/1000,0)</f>
        <v>0</v>
      </c>
      <c r="AF10" s="361">
        <f>ROUNDUP((ROUNDUP((ROUNDDOWN((ROUNDDOWN(((ROUNDDOWN((AD10*1.39),-2))*AC10),0))*1.8,0))*0.4,0))/1000,0)-AE10</f>
        <v>0</v>
      </c>
      <c r="AG10" s="361">
        <f>ROUNDDOWN((ROUNDDOWN((ROUNDDOWN((ROUNDDOWN((AD10*1.39),-2))*AC10,0))*1,0))/1000,0)-AE10-AF10</f>
        <v>0</v>
      </c>
      <c r="AH10" s="361">
        <f>ROUNDDOWN((ROUNDDOWN((ROUNDDOWN((ROUNDDOWN((AE10*1.39),-2))*AD10,0))*1,0))/1000,0)-AF10-AG10</f>
        <v>0</v>
      </c>
      <c r="AI10" s="464"/>
      <c r="AJ10" s="463"/>
      <c r="AK10" s="361">
        <f>ROUNDUP((ROUNDUP((ROUNDDOWN((ROUNDDOWN(((ROUNDDOWN((AJ10*1.39),-2))*AI10),0))*1.8,0))*0.3,0))/1000,0)</f>
        <v>0</v>
      </c>
      <c r="AL10" s="361">
        <f>ROUNDUP((ROUNDUP((ROUNDDOWN((ROUNDDOWN(((ROUNDDOWN((AJ10*1.39),-2))*AI10),0))*1.8,0))*0.4,0))/1000,0)-AK10</f>
        <v>0</v>
      </c>
      <c r="AM10" s="361">
        <f>ROUNDDOWN((ROUNDDOWN((ROUNDDOWN((ROUNDDOWN((AJ10*1.39),-2))*AI10,0))*1,0))/1000,0)-AK10-AL10</f>
        <v>0</v>
      </c>
      <c r="AN10" s="127"/>
      <c r="AO10" s="201"/>
      <c r="AP10" s="202"/>
      <c r="AQ10" s="311">
        <f>ROUNDUP((ROUNDUP((ROUNDDOWN((ROUNDDOWN(((ROUNDDOWN((AP10*1.39),-2))*AO10),0))*1.8,0))*0.3,0))/1000,0)</f>
        <v>0</v>
      </c>
      <c r="AR10" s="311">
        <f>ROUNDUP((ROUNDUP((ROUNDDOWN((ROUNDDOWN(((ROUNDDOWN((AP10*1.39),-2))*AO10),0))*1.8,0))*0.4,0))/1000,0)-AQ10</f>
        <v>0</v>
      </c>
      <c r="AS10" s="311">
        <f>ROUNDDOWN((ROUNDDOWN((ROUNDDOWN((ROUNDDOWN((AP10*1.39),-2))*AO10,0))*1,0))/1000,0)-AQ10-AR10</f>
        <v>0</v>
      </c>
      <c r="AT10" s="202"/>
      <c r="AU10" s="203"/>
      <c r="AV10" s="202"/>
    </row>
    <row r="11" spans="1:48" s="465" customFormat="1" ht="18" customHeight="1">
      <c r="A11" s="234"/>
      <c r="B11" s="234"/>
      <c r="C11" s="234"/>
      <c r="D11" s="234"/>
      <c r="E11" s="234"/>
      <c r="F11" s="234"/>
      <c r="G11" s="235"/>
      <c r="H11" s="234"/>
      <c r="I11" s="234"/>
      <c r="J11" s="234"/>
      <c r="K11" s="234"/>
      <c r="L11" s="234"/>
      <c r="M11" s="234"/>
      <c r="N11" s="234"/>
      <c r="O11" s="234"/>
      <c r="P11" s="234"/>
      <c r="Q11" s="234"/>
      <c r="R11" s="234"/>
      <c r="S11" s="358"/>
      <c r="T11" s="359"/>
      <c r="U11" s="443" t="str">
        <f t="shared" ref="U11:U26" si="0">IFERROR(IF((T11/S11)&lt;10,"～10",IF((T11/S11)&lt;20,"10～20",IF((T11/S11)&lt;30,"20～30",IF((T11/S11)&lt;40,"30～40",IF((T11/S11)&lt;50,"40～50",IF((T11/S11)&lt;60,"50～60",IF((T11/S11)&lt;70,"60～70",IF((T11/S11)&lt;80,"70～80","80～")))))))),"")</f>
        <v/>
      </c>
      <c r="V11" s="359"/>
      <c r="W11" s="361">
        <f t="shared" ref="W11:W26" si="1">ROUNDUP((ROUNDUP((ROUNDDOWN((ROUNDDOWN(((ROUNDDOWN((V11*1.39),-2))*S11),0))*1.8,0))*0.3,0))/1000,0)</f>
        <v>0</v>
      </c>
      <c r="X11" s="361">
        <f t="shared" ref="X11:X26" si="2">ROUNDUP((ROUNDUP((ROUNDDOWN((ROUNDDOWN(((ROUNDDOWN((V11*1.39),-2))*S11),0))*1.8,0))*0.4,0))/1000,0)-W11</f>
        <v>0</v>
      </c>
      <c r="Y11" s="128"/>
      <c r="Z11" s="128"/>
      <c r="AA11" s="128"/>
      <c r="AB11" s="359"/>
      <c r="AC11" s="358"/>
      <c r="AD11" s="359"/>
      <c r="AE11" s="361">
        <f t="shared" ref="AE11:AE26" si="3">ROUNDUP((ROUNDUP((ROUNDDOWN((ROUNDDOWN(((ROUNDDOWN((AD11*1.39),-2))*AC11),0))*1.8,0))*0.3,0))/1000,0)</f>
        <v>0</v>
      </c>
      <c r="AF11" s="361">
        <f t="shared" ref="AF11:AF26" si="4">ROUNDUP((ROUNDUP((ROUNDDOWN((ROUNDDOWN(((ROUNDDOWN((AD11*1.39),-2))*AC11),0))*1.8,0))*0.4,0))/1000,0)-AE11</f>
        <v>0</v>
      </c>
      <c r="AG11" s="361">
        <f t="shared" ref="AG11:AH26" si="5">ROUNDDOWN((ROUNDDOWN((ROUNDDOWN((ROUNDDOWN((AD11*1.39),-2))*AC11,0))*1,0))/1000,0)-AE11-AF11</f>
        <v>0</v>
      </c>
      <c r="AH11" s="361">
        <f t="shared" si="5"/>
        <v>0</v>
      </c>
      <c r="AI11" s="464"/>
      <c r="AJ11" s="463"/>
      <c r="AK11" s="361">
        <f t="shared" ref="AK11:AK26" si="6">ROUNDUP((ROUNDUP((ROUNDDOWN((ROUNDDOWN(((ROUNDDOWN((AJ11*1.39),-2))*AI11),0))*1.8,0))*0.3,0))/1000,0)</f>
        <v>0</v>
      </c>
      <c r="AL11" s="361">
        <f t="shared" ref="AL11:AL26" si="7">ROUNDUP((ROUNDUP((ROUNDDOWN((ROUNDDOWN(((ROUNDDOWN((AJ11*1.39),-2))*AI11),0))*1.8,0))*0.4,0))/1000,0)-AK11</f>
        <v>0</v>
      </c>
      <c r="AM11" s="361">
        <f t="shared" ref="AM11:AM26" si="8">ROUNDDOWN((ROUNDDOWN((ROUNDDOWN((ROUNDDOWN((AJ11*1.39),-2))*AI11,0))*1,0))/1000,0)-AK11-AL11</f>
        <v>0</v>
      </c>
      <c r="AN11" s="127"/>
      <c r="AO11" s="201"/>
      <c r="AP11" s="202"/>
      <c r="AQ11" s="311">
        <f t="shared" ref="AQ11:AQ26" si="9">ROUNDUP((ROUNDUP((ROUNDDOWN((ROUNDDOWN(((ROUNDDOWN((AP11*1.39),-2))*AO11),0))*1.8,0))*0.3,0))/1000,0)</f>
        <v>0</v>
      </c>
      <c r="AR11" s="311">
        <f t="shared" ref="AR11:AR26" si="10">ROUNDUP((ROUNDUP((ROUNDDOWN((ROUNDDOWN(((ROUNDDOWN((AP11*1.39),-2))*AO11),0))*1.8,0))*0.4,0))/1000,0)-AQ11</f>
        <v>0</v>
      </c>
      <c r="AS11" s="311">
        <f t="shared" ref="AS11:AS26" si="11">ROUNDDOWN((ROUNDDOWN((ROUNDDOWN((ROUNDDOWN((AP11*1.39),-2))*AO11,0))*1,0))/1000,0)-AQ11-AR11</f>
        <v>0</v>
      </c>
      <c r="AT11" s="202"/>
      <c r="AU11" s="203"/>
      <c r="AV11" s="202"/>
    </row>
    <row r="12" spans="1:48" s="465" customFormat="1" ht="18" customHeight="1">
      <c r="A12" s="234"/>
      <c r="B12" s="234"/>
      <c r="C12" s="234"/>
      <c r="D12" s="234"/>
      <c r="E12" s="234"/>
      <c r="F12" s="234"/>
      <c r="G12" s="235"/>
      <c r="H12" s="234"/>
      <c r="I12" s="234"/>
      <c r="J12" s="234"/>
      <c r="K12" s="234"/>
      <c r="L12" s="234"/>
      <c r="M12" s="234"/>
      <c r="N12" s="234"/>
      <c r="O12" s="234"/>
      <c r="P12" s="234"/>
      <c r="Q12" s="234"/>
      <c r="R12" s="234"/>
      <c r="S12" s="358"/>
      <c r="T12" s="359"/>
      <c r="U12" s="443" t="str">
        <f t="shared" si="0"/>
        <v/>
      </c>
      <c r="V12" s="359"/>
      <c r="W12" s="361">
        <f t="shared" si="1"/>
        <v>0</v>
      </c>
      <c r="X12" s="361">
        <f t="shared" si="2"/>
        <v>0</v>
      </c>
      <c r="Y12" s="128"/>
      <c r="Z12" s="128"/>
      <c r="AA12" s="128"/>
      <c r="AB12" s="359"/>
      <c r="AC12" s="358"/>
      <c r="AD12" s="359"/>
      <c r="AE12" s="361">
        <f t="shared" si="3"/>
        <v>0</v>
      </c>
      <c r="AF12" s="361">
        <f t="shared" si="4"/>
        <v>0</v>
      </c>
      <c r="AG12" s="361">
        <f t="shared" si="5"/>
        <v>0</v>
      </c>
      <c r="AH12" s="361">
        <f t="shared" si="5"/>
        <v>0</v>
      </c>
      <c r="AI12" s="464"/>
      <c r="AJ12" s="463"/>
      <c r="AK12" s="361">
        <f t="shared" si="6"/>
        <v>0</v>
      </c>
      <c r="AL12" s="361">
        <f t="shared" si="7"/>
        <v>0</v>
      </c>
      <c r="AM12" s="361">
        <f t="shared" si="8"/>
        <v>0</v>
      </c>
      <c r="AN12" s="127"/>
      <c r="AO12" s="201"/>
      <c r="AP12" s="202"/>
      <c r="AQ12" s="311">
        <f t="shared" si="9"/>
        <v>0</v>
      </c>
      <c r="AR12" s="311">
        <f t="shared" si="10"/>
        <v>0</v>
      </c>
      <c r="AS12" s="311">
        <f t="shared" si="11"/>
        <v>0</v>
      </c>
      <c r="AT12" s="202"/>
      <c r="AU12" s="203"/>
      <c r="AV12" s="202"/>
    </row>
    <row r="13" spans="1:48" s="465" customFormat="1" ht="18" customHeight="1">
      <c r="A13" s="234"/>
      <c r="B13" s="234"/>
      <c r="C13" s="234"/>
      <c r="D13" s="234"/>
      <c r="E13" s="234"/>
      <c r="F13" s="234"/>
      <c r="G13" s="235"/>
      <c r="H13" s="234"/>
      <c r="I13" s="234"/>
      <c r="J13" s="234"/>
      <c r="K13" s="234"/>
      <c r="L13" s="234"/>
      <c r="M13" s="234"/>
      <c r="N13" s="234"/>
      <c r="O13" s="234"/>
      <c r="P13" s="234"/>
      <c r="Q13" s="234"/>
      <c r="R13" s="234"/>
      <c r="S13" s="358"/>
      <c r="T13" s="359"/>
      <c r="U13" s="443" t="str">
        <f t="shared" si="0"/>
        <v/>
      </c>
      <c r="V13" s="359"/>
      <c r="W13" s="361">
        <f t="shared" si="1"/>
        <v>0</v>
      </c>
      <c r="X13" s="361">
        <f t="shared" si="2"/>
        <v>0</v>
      </c>
      <c r="Y13" s="128"/>
      <c r="Z13" s="128"/>
      <c r="AA13" s="128"/>
      <c r="AB13" s="359"/>
      <c r="AC13" s="358"/>
      <c r="AD13" s="359"/>
      <c r="AE13" s="361">
        <f t="shared" si="3"/>
        <v>0</v>
      </c>
      <c r="AF13" s="361">
        <f t="shared" si="4"/>
        <v>0</v>
      </c>
      <c r="AG13" s="361">
        <f t="shared" si="5"/>
        <v>0</v>
      </c>
      <c r="AH13" s="361">
        <f t="shared" si="5"/>
        <v>0</v>
      </c>
      <c r="AI13" s="464"/>
      <c r="AJ13" s="463"/>
      <c r="AK13" s="361">
        <f t="shared" si="6"/>
        <v>0</v>
      </c>
      <c r="AL13" s="361">
        <f t="shared" si="7"/>
        <v>0</v>
      </c>
      <c r="AM13" s="361">
        <f t="shared" si="8"/>
        <v>0</v>
      </c>
      <c r="AN13" s="127"/>
      <c r="AO13" s="201"/>
      <c r="AP13" s="202"/>
      <c r="AQ13" s="311">
        <f t="shared" si="9"/>
        <v>0</v>
      </c>
      <c r="AR13" s="311">
        <f t="shared" si="10"/>
        <v>0</v>
      </c>
      <c r="AS13" s="311">
        <f t="shared" si="11"/>
        <v>0</v>
      </c>
      <c r="AT13" s="202"/>
      <c r="AU13" s="203"/>
      <c r="AV13" s="202"/>
    </row>
    <row r="14" spans="1:48" s="465" customFormat="1" ht="18" customHeight="1">
      <c r="A14" s="234"/>
      <c r="B14" s="234"/>
      <c r="C14" s="234"/>
      <c r="D14" s="234"/>
      <c r="E14" s="234"/>
      <c r="F14" s="234"/>
      <c r="G14" s="235"/>
      <c r="H14" s="234"/>
      <c r="I14" s="234"/>
      <c r="J14" s="234"/>
      <c r="K14" s="234"/>
      <c r="L14" s="234"/>
      <c r="M14" s="234"/>
      <c r="N14" s="234"/>
      <c r="O14" s="234"/>
      <c r="P14" s="234"/>
      <c r="Q14" s="234"/>
      <c r="R14" s="234"/>
      <c r="S14" s="462"/>
      <c r="T14" s="463"/>
      <c r="U14" s="443" t="str">
        <f t="shared" si="0"/>
        <v/>
      </c>
      <c r="V14" s="463"/>
      <c r="W14" s="361">
        <f t="shared" si="1"/>
        <v>0</v>
      </c>
      <c r="X14" s="361">
        <f t="shared" si="2"/>
        <v>0</v>
      </c>
      <c r="Y14" s="128"/>
      <c r="Z14" s="128"/>
      <c r="AA14" s="203"/>
      <c r="AB14" s="463"/>
      <c r="AC14" s="462"/>
      <c r="AD14" s="463"/>
      <c r="AE14" s="361">
        <f t="shared" si="3"/>
        <v>0</v>
      </c>
      <c r="AF14" s="361">
        <f t="shared" si="4"/>
        <v>0</v>
      </c>
      <c r="AG14" s="361">
        <f t="shared" si="5"/>
        <v>0</v>
      </c>
      <c r="AH14" s="361">
        <f t="shared" si="5"/>
        <v>0</v>
      </c>
      <c r="AI14" s="464"/>
      <c r="AJ14" s="463"/>
      <c r="AK14" s="361">
        <f t="shared" si="6"/>
        <v>0</v>
      </c>
      <c r="AL14" s="361">
        <f t="shared" si="7"/>
        <v>0</v>
      </c>
      <c r="AM14" s="361">
        <f t="shared" si="8"/>
        <v>0</v>
      </c>
      <c r="AN14" s="127"/>
      <c r="AO14" s="201"/>
      <c r="AP14" s="202"/>
      <c r="AQ14" s="311">
        <f t="shared" si="9"/>
        <v>0</v>
      </c>
      <c r="AR14" s="311">
        <f t="shared" si="10"/>
        <v>0</v>
      </c>
      <c r="AS14" s="311">
        <f t="shared" si="11"/>
        <v>0</v>
      </c>
      <c r="AT14" s="202"/>
      <c r="AU14" s="203"/>
      <c r="AV14" s="202"/>
    </row>
    <row r="15" spans="1:48" s="465" customFormat="1" ht="18" customHeight="1">
      <c r="A15" s="234"/>
      <c r="B15" s="234"/>
      <c r="C15" s="234"/>
      <c r="D15" s="234"/>
      <c r="E15" s="234"/>
      <c r="F15" s="234"/>
      <c r="G15" s="235"/>
      <c r="H15" s="234"/>
      <c r="I15" s="234"/>
      <c r="J15" s="234"/>
      <c r="K15" s="234"/>
      <c r="L15" s="234"/>
      <c r="M15" s="234"/>
      <c r="N15" s="234"/>
      <c r="O15" s="234"/>
      <c r="P15" s="234"/>
      <c r="Q15" s="234"/>
      <c r="R15" s="234"/>
      <c r="S15" s="462"/>
      <c r="T15" s="463"/>
      <c r="U15" s="443" t="str">
        <f t="shared" si="0"/>
        <v/>
      </c>
      <c r="V15" s="463"/>
      <c r="W15" s="361">
        <f t="shared" si="1"/>
        <v>0</v>
      </c>
      <c r="X15" s="361">
        <f t="shared" si="2"/>
        <v>0</v>
      </c>
      <c r="Y15" s="128"/>
      <c r="Z15" s="128"/>
      <c r="AA15" s="203"/>
      <c r="AB15" s="463"/>
      <c r="AC15" s="462"/>
      <c r="AD15" s="463"/>
      <c r="AE15" s="361">
        <f t="shared" si="3"/>
        <v>0</v>
      </c>
      <c r="AF15" s="361">
        <f t="shared" si="4"/>
        <v>0</v>
      </c>
      <c r="AG15" s="361">
        <f t="shared" si="5"/>
        <v>0</v>
      </c>
      <c r="AH15" s="361">
        <f t="shared" si="5"/>
        <v>0</v>
      </c>
      <c r="AI15" s="464"/>
      <c r="AJ15" s="463"/>
      <c r="AK15" s="361">
        <f t="shared" si="6"/>
        <v>0</v>
      </c>
      <c r="AL15" s="361">
        <f t="shared" si="7"/>
        <v>0</v>
      </c>
      <c r="AM15" s="361">
        <f t="shared" si="8"/>
        <v>0</v>
      </c>
      <c r="AN15" s="127"/>
      <c r="AO15" s="201"/>
      <c r="AP15" s="202"/>
      <c r="AQ15" s="311">
        <f t="shared" si="9"/>
        <v>0</v>
      </c>
      <c r="AR15" s="311">
        <f t="shared" si="10"/>
        <v>0</v>
      </c>
      <c r="AS15" s="311">
        <f t="shared" si="11"/>
        <v>0</v>
      </c>
      <c r="AT15" s="202"/>
      <c r="AU15" s="203"/>
      <c r="AV15" s="202"/>
    </row>
    <row r="16" spans="1:48" s="465" customFormat="1" ht="18" customHeight="1">
      <c r="A16" s="234"/>
      <c r="B16" s="234"/>
      <c r="C16" s="234"/>
      <c r="D16" s="234"/>
      <c r="E16" s="234"/>
      <c r="F16" s="234"/>
      <c r="G16" s="235"/>
      <c r="H16" s="234"/>
      <c r="I16" s="234"/>
      <c r="J16" s="234"/>
      <c r="K16" s="234"/>
      <c r="L16" s="234"/>
      <c r="M16" s="234"/>
      <c r="N16" s="234"/>
      <c r="O16" s="234"/>
      <c r="P16" s="234"/>
      <c r="Q16" s="234"/>
      <c r="R16" s="234"/>
      <c r="S16" s="462"/>
      <c r="T16" s="463"/>
      <c r="U16" s="443" t="str">
        <f t="shared" si="0"/>
        <v/>
      </c>
      <c r="V16" s="463"/>
      <c r="W16" s="361">
        <f t="shared" si="1"/>
        <v>0</v>
      </c>
      <c r="X16" s="361">
        <f t="shared" si="2"/>
        <v>0</v>
      </c>
      <c r="Y16" s="128"/>
      <c r="Z16" s="128"/>
      <c r="AA16" s="203"/>
      <c r="AB16" s="463"/>
      <c r="AC16" s="462"/>
      <c r="AD16" s="463"/>
      <c r="AE16" s="361">
        <f t="shared" si="3"/>
        <v>0</v>
      </c>
      <c r="AF16" s="361">
        <f t="shared" si="4"/>
        <v>0</v>
      </c>
      <c r="AG16" s="361">
        <f t="shared" si="5"/>
        <v>0</v>
      </c>
      <c r="AH16" s="361">
        <f t="shared" si="5"/>
        <v>0</v>
      </c>
      <c r="AI16" s="464"/>
      <c r="AJ16" s="463"/>
      <c r="AK16" s="361">
        <f t="shared" si="6"/>
        <v>0</v>
      </c>
      <c r="AL16" s="361">
        <f t="shared" si="7"/>
        <v>0</v>
      </c>
      <c r="AM16" s="361">
        <f t="shared" si="8"/>
        <v>0</v>
      </c>
      <c r="AN16" s="127"/>
      <c r="AO16" s="201"/>
      <c r="AP16" s="202"/>
      <c r="AQ16" s="311">
        <f>ROUNDUP((ROUNDUP((ROUNDDOWN((ROUNDDOWN(((ROUNDDOWN((AP16*1.39),-2))*AO16),0))*1.8,0))*0.3,0))/1000,0)</f>
        <v>0</v>
      </c>
      <c r="AR16" s="311">
        <f t="shared" si="10"/>
        <v>0</v>
      </c>
      <c r="AS16" s="311">
        <f t="shared" si="11"/>
        <v>0</v>
      </c>
      <c r="AT16" s="202"/>
      <c r="AU16" s="203"/>
      <c r="AV16" s="202"/>
    </row>
    <row r="17" spans="1:48" s="465" customFormat="1" ht="18" customHeight="1">
      <c r="A17" s="234"/>
      <c r="B17" s="234"/>
      <c r="C17" s="234"/>
      <c r="D17" s="234"/>
      <c r="E17" s="234"/>
      <c r="F17" s="234"/>
      <c r="G17" s="235"/>
      <c r="H17" s="234"/>
      <c r="I17" s="234"/>
      <c r="J17" s="234"/>
      <c r="K17" s="234"/>
      <c r="L17" s="234"/>
      <c r="M17" s="234"/>
      <c r="N17" s="234"/>
      <c r="O17" s="234"/>
      <c r="P17" s="234"/>
      <c r="Q17" s="234"/>
      <c r="R17" s="234"/>
      <c r="S17" s="462"/>
      <c r="T17" s="463"/>
      <c r="U17" s="443" t="str">
        <f t="shared" si="0"/>
        <v/>
      </c>
      <c r="V17" s="463"/>
      <c r="W17" s="361">
        <f t="shared" si="1"/>
        <v>0</v>
      </c>
      <c r="X17" s="361">
        <f t="shared" si="2"/>
        <v>0</v>
      </c>
      <c r="Y17" s="128"/>
      <c r="Z17" s="128"/>
      <c r="AA17" s="203"/>
      <c r="AB17" s="463"/>
      <c r="AC17" s="462"/>
      <c r="AD17" s="463"/>
      <c r="AE17" s="361">
        <f t="shared" si="3"/>
        <v>0</v>
      </c>
      <c r="AF17" s="361">
        <f t="shared" si="4"/>
        <v>0</v>
      </c>
      <c r="AG17" s="361">
        <f t="shared" si="5"/>
        <v>0</v>
      </c>
      <c r="AH17" s="361">
        <f t="shared" si="5"/>
        <v>0</v>
      </c>
      <c r="AI17" s="464"/>
      <c r="AJ17" s="463"/>
      <c r="AK17" s="361">
        <f t="shared" si="6"/>
        <v>0</v>
      </c>
      <c r="AL17" s="361">
        <f t="shared" si="7"/>
        <v>0</v>
      </c>
      <c r="AM17" s="361">
        <f t="shared" si="8"/>
        <v>0</v>
      </c>
      <c r="AN17" s="127"/>
      <c r="AO17" s="201"/>
      <c r="AP17" s="202"/>
      <c r="AQ17" s="311">
        <f t="shared" si="9"/>
        <v>0</v>
      </c>
      <c r="AR17" s="311">
        <f t="shared" si="10"/>
        <v>0</v>
      </c>
      <c r="AS17" s="311">
        <f t="shared" si="11"/>
        <v>0</v>
      </c>
      <c r="AT17" s="202"/>
      <c r="AU17" s="203"/>
      <c r="AV17" s="202"/>
    </row>
    <row r="18" spans="1:48" s="465" customFormat="1" ht="18" customHeight="1">
      <c r="A18" s="234"/>
      <c r="B18" s="234"/>
      <c r="C18" s="234"/>
      <c r="D18" s="234"/>
      <c r="E18" s="234"/>
      <c r="F18" s="234"/>
      <c r="G18" s="235"/>
      <c r="H18" s="234"/>
      <c r="I18" s="234"/>
      <c r="J18" s="234"/>
      <c r="K18" s="234"/>
      <c r="L18" s="234"/>
      <c r="M18" s="234"/>
      <c r="N18" s="234"/>
      <c r="O18" s="234"/>
      <c r="P18" s="234"/>
      <c r="Q18" s="234"/>
      <c r="R18" s="234"/>
      <c r="S18" s="462"/>
      <c r="T18" s="463"/>
      <c r="U18" s="443" t="str">
        <f t="shared" si="0"/>
        <v/>
      </c>
      <c r="V18" s="463"/>
      <c r="W18" s="361">
        <f t="shared" si="1"/>
        <v>0</v>
      </c>
      <c r="X18" s="361">
        <f t="shared" si="2"/>
        <v>0</v>
      </c>
      <c r="Y18" s="128"/>
      <c r="Z18" s="128"/>
      <c r="AA18" s="203"/>
      <c r="AB18" s="463"/>
      <c r="AC18" s="462"/>
      <c r="AD18" s="463"/>
      <c r="AE18" s="361">
        <f t="shared" si="3"/>
        <v>0</v>
      </c>
      <c r="AF18" s="361">
        <f t="shared" si="4"/>
        <v>0</v>
      </c>
      <c r="AG18" s="361">
        <f t="shared" si="5"/>
        <v>0</v>
      </c>
      <c r="AH18" s="361">
        <f t="shared" si="5"/>
        <v>0</v>
      </c>
      <c r="AI18" s="464"/>
      <c r="AJ18" s="463"/>
      <c r="AK18" s="361">
        <f t="shared" si="6"/>
        <v>0</v>
      </c>
      <c r="AL18" s="361">
        <f t="shared" si="7"/>
        <v>0</v>
      </c>
      <c r="AM18" s="361">
        <f t="shared" si="8"/>
        <v>0</v>
      </c>
      <c r="AN18" s="127"/>
      <c r="AO18" s="201"/>
      <c r="AP18" s="202"/>
      <c r="AQ18" s="311">
        <f t="shared" si="9"/>
        <v>0</v>
      </c>
      <c r="AR18" s="311">
        <f t="shared" si="10"/>
        <v>0</v>
      </c>
      <c r="AS18" s="311">
        <f t="shared" si="11"/>
        <v>0</v>
      </c>
      <c r="AT18" s="202"/>
      <c r="AU18" s="203"/>
      <c r="AV18" s="202"/>
    </row>
    <row r="19" spans="1:48" s="465" customFormat="1" ht="18" customHeight="1">
      <c r="A19" s="234"/>
      <c r="B19" s="234"/>
      <c r="C19" s="234"/>
      <c r="D19" s="234"/>
      <c r="E19" s="234"/>
      <c r="F19" s="234"/>
      <c r="G19" s="235"/>
      <c r="H19" s="234"/>
      <c r="I19" s="234"/>
      <c r="J19" s="234"/>
      <c r="K19" s="234"/>
      <c r="L19" s="234"/>
      <c r="M19" s="234"/>
      <c r="N19" s="234"/>
      <c r="O19" s="234"/>
      <c r="P19" s="234"/>
      <c r="Q19" s="234"/>
      <c r="R19" s="234"/>
      <c r="S19" s="462"/>
      <c r="T19" s="463"/>
      <c r="U19" s="443" t="str">
        <f t="shared" si="0"/>
        <v/>
      </c>
      <c r="V19" s="463"/>
      <c r="W19" s="361">
        <f t="shared" si="1"/>
        <v>0</v>
      </c>
      <c r="X19" s="361">
        <f t="shared" si="2"/>
        <v>0</v>
      </c>
      <c r="Y19" s="128"/>
      <c r="Z19" s="128"/>
      <c r="AA19" s="203"/>
      <c r="AB19" s="463"/>
      <c r="AC19" s="462"/>
      <c r="AD19" s="463"/>
      <c r="AE19" s="361">
        <f t="shared" si="3"/>
        <v>0</v>
      </c>
      <c r="AF19" s="361">
        <f t="shared" si="4"/>
        <v>0</v>
      </c>
      <c r="AG19" s="361">
        <f t="shared" si="5"/>
        <v>0</v>
      </c>
      <c r="AH19" s="361">
        <f t="shared" si="5"/>
        <v>0</v>
      </c>
      <c r="AI19" s="464"/>
      <c r="AJ19" s="463"/>
      <c r="AK19" s="361">
        <f t="shared" si="6"/>
        <v>0</v>
      </c>
      <c r="AL19" s="361">
        <f t="shared" si="7"/>
        <v>0</v>
      </c>
      <c r="AM19" s="361">
        <f t="shared" si="8"/>
        <v>0</v>
      </c>
      <c r="AN19" s="127"/>
      <c r="AO19" s="201"/>
      <c r="AP19" s="202"/>
      <c r="AQ19" s="311">
        <f t="shared" si="9"/>
        <v>0</v>
      </c>
      <c r="AR19" s="311">
        <f t="shared" si="10"/>
        <v>0</v>
      </c>
      <c r="AS19" s="311">
        <f t="shared" si="11"/>
        <v>0</v>
      </c>
      <c r="AT19" s="202"/>
      <c r="AU19" s="203"/>
      <c r="AV19" s="202"/>
    </row>
    <row r="20" spans="1:48" s="465" customFormat="1" ht="18" customHeight="1">
      <c r="A20" s="234"/>
      <c r="B20" s="234"/>
      <c r="C20" s="234"/>
      <c r="D20" s="234"/>
      <c r="E20" s="234"/>
      <c r="F20" s="234"/>
      <c r="G20" s="235"/>
      <c r="H20" s="234"/>
      <c r="I20" s="234"/>
      <c r="J20" s="234"/>
      <c r="K20" s="234"/>
      <c r="L20" s="234"/>
      <c r="M20" s="234"/>
      <c r="N20" s="234"/>
      <c r="O20" s="234"/>
      <c r="P20" s="234"/>
      <c r="Q20" s="234"/>
      <c r="R20" s="234"/>
      <c r="S20" s="462"/>
      <c r="T20" s="463"/>
      <c r="U20" s="443" t="str">
        <f t="shared" si="0"/>
        <v/>
      </c>
      <c r="V20" s="463"/>
      <c r="W20" s="361">
        <f t="shared" si="1"/>
        <v>0</v>
      </c>
      <c r="X20" s="361">
        <f t="shared" si="2"/>
        <v>0</v>
      </c>
      <c r="Y20" s="128"/>
      <c r="Z20" s="128"/>
      <c r="AA20" s="203"/>
      <c r="AB20" s="463"/>
      <c r="AC20" s="462"/>
      <c r="AD20" s="463"/>
      <c r="AE20" s="361">
        <f t="shared" si="3"/>
        <v>0</v>
      </c>
      <c r="AF20" s="361">
        <f t="shared" si="4"/>
        <v>0</v>
      </c>
      <c r="AG20" s="361">
        <f t="shared" si="5"/>
        <v>0</v>
      </c>
      <c r="AH20" s="361">
        <f t="shared" si="5"/>
        <v>0</v>
      </c>
      <c r="AI20" s="464"/>
      <c r="AJ20" s="463"/>
      <c r="AK20" s="361">
        <f t="shared" si="6"/>
        <v>0</v>
      </c>
      <c r="AL20" s="361">
        <f t="shared" si="7"/>
        <v>0</v>
      </c>
      <c r="AM20" s="361">
        <f t="shared" si="8"/>
        <v>0</v>
      </c>
      <c r="AN20" s="127"/>
      <c r="AO20" s="201"/>
      <c r="AP20" s="202"/>
      <c r="AQ20" s="311">
        <f t="shared" si="9"/>
        <v>0</v>
      </c>
      <c r="AR20" s="311">
        <f t="shared" si="10"/>
        <v>0</v>
      </c>
      <c r="AS20" s="311">
        <f t="shared" si="11"/>
        <v>0</v>
      </c>
      <c r="AT20" s="202"/>
      <c r="AU20" s="203"/>
      <c r="AV20" s="202"/>
    </row>
    <row r="21" spans="1:48" s="465" customFormat="1" ht="18" customHeight="1">
      <c r="A21" s="234"/>
      <c r="B21" s="234"/>
      <c r="C21" s="234"/>
      <c r="D21" s="234"/>
      <c r="E21" s="234"/>
      <c r="F21" s="234"/>
      <c r="G21" s="235"/>
      <c r="H21" s="234"/>
      <c r="I21" s="234"/>
      <c r="J21" s="234"/>
      <c r="K21" s="234"/>
      <c r="L21" s="234"/>
      <c r="M21" s="234"/>
      <c r="N21" s="234"/>
      <c r="O21" s="234"/>
      <c r="P21" s="234"/>
      <c r="Q21" s="234"/>
      <c r="R21" s="234"/>
      <c r="S21" s="462"/>
      <c r="T21" s="463"/>
      <c r="U21" s="443" t="str">
        <f t="shared" si="0"/>
        <v/>
      </c>
      <c r="V21" s="463"/>
      <c r="W21" s="361">
        <f t="shared" si="1"/>
        <v>0</v>
      </c>
      <c r="X21" s="361">
        <f t="shared" si="2"/>
        <v>0</v>
      </c>
      <c r="Y21" s="128"/>
      <c r="Z21" s="128"/>
      <c r="AA21" s="203"/>
      <c r="AB21" s="463"/>
      <c r="AC21" s="462"/>
      <c r="AD21" s="463"/>
      <c r="AE21" s="361">
        <f t="shared" si="3"/>
        <v>0</v>
      </c>
      <c r="AF21" s="361">
        <f t="shared" si="4"/>
        <v>0</v>
      </c>
      <c r="AG21" s="361">
        <f t="shared" si="5"/>
        <v>0</v>
      </c>
      <c r="AH21" s="361">
        <f t="shared" si="5"/>
        <v>0</v>
      </c>
      <c r="AI21" s="464"/>
      <c r="AJ21" s="463"/>
      <c r="AK21" s="361">
        <f t="shared" si="6"/>
        <v>0</v>
      </c>
      <c r="AL21" s="361">
        <f t="shared" si="7"/>
        <v>0</v>
      </c>
      <c r="AM21" s="361">
        <f t="shared" si="8"/>
        <v>0</v>
      </c>
      <c r="AN21" s="127"/>
      <c r="AO21" s="201"/>
      <c r="AP21" s="202"/>
      <c r="AQ21" s="311">
        <f t="shared" si="9"/>
        <v>0</v>
      </c>
      <c r="AR21" s="311">
        <f t="shared" si="10"/>
        <v>0</v>
      </c>
      <c r="AS21" s="311">
        <f t="shared" si="11"/>
        <v>0</v>
      </c>
      <c r="AT21" s="202"/>
      <c r="AU21" s="203"/>
      <c r="AV21" s="202"/>
    </row>
    <row r="22" spans="1:48" s="465" customFormat="1" ht="18" customHeight="1">
      <c r="A22" s="234"/>
      <c r="B22" s="234"/>
      <c r="C22" s="234"/>
      <c r="D22" s="234"/>
      <c r="E22" s="234"/>
      <c r="F22" s="234"/>
      <c r="G22" s="235"/>
      <c r="H22" s="234"/>
      <c r="I22" s="234"/>
      <c r="J22" s="234"/>
      <c r="K22" s="234"/>
      <c r="L22" s="234"/>
      <c r="M22" s="234"/>
      <c r="N22" s="234"/>
      <c r="O22" s="234"/>
      <c r="P22" s="234"/>
      <c r="Q22" s="234"/>
      <c r="R22" s="234"/>
      <c r="S22" s="462"/>
      <c r="T22" s="463"/>
      <c r="U22" s="443" t="str">
        <f t="shared" si="0"/>
        <v/>
      </c>
      <c r="V22" s="463"/>
      <c r="W22" s="361">
        <f t="shared" si="1"/>
        <v>0</v>
      </c>
      <c r="X22" s="361">
        <f t="shared" si="2"/>
        <v>0</v>
      </c>
      <c r="Y22" s="128"/>
      <c r="Z22" s="128"/>
      <c r="AA22" s="203"/>
      <c r="AB22" s="463"/>
      <c r="AC22" s="462"/>
      <c r="AD22" s="463"/>
      <c r="AE22" s="361">
        <f t="shared" si="3"/>
        <v>0</v>
      </c>
      <c r="AF22" s="361">
        <f t="shared" si="4"/>
        <v>0</v>
      </c>
      <c r="AG22" s="361">
        <f t="shared" si="5"/>
        <v>0</v>
      </c>
      <c r="AH22" s="361">
        <f t="shared" si="5"/>
        <v>0</v>
      </c>
      <c r="AI22" s="464"/>
      <c r="AJ22" s="463"/>
      <c r="AK22" s="361">
        <f t="shared" si="6"/>
        <v>0</v>
      </c>
      <c r="AL22" s="361">
        <f t="shared" si="7"/>
        <v>0</v>
      </c>
      <c r="AM22" s="361">
        <f t="shared" si="8"/>
        <v>0</v>
      </c>
      <c r="AN22" s="127"/>
      <c r="AO22" s="201"/>
      <c r="AP22" s="202"/>
      <c r="AQ22" s="311">
        <f t="shared" si="9"/>
        <v>0</v>
      </c>
      <c r="AR22" s="311">
        <f t="shared" si="10"/>
        <v>0</v>
      </c>
      <c r="AS22" s="311">
        <f t="shared" si="11"/>
        <v>0</v>
      </c>
      <c r="AT22" s="202"/>
      <c r="AU22" s="203"/>
      <c r="AV22" s="202"/>
    </row>
    <row r="23" spans="1:48" s="465" customFormat="1" ht="18" customHeight="1">
      <c r="A23" s="234"/>
      <c r="B23" s="234"/>
      <c r="C23" s="234"/>
      <c r="D23" s="234"/>
      <c r="E23" s="234"/>
      <c r="F23" s="234"/>
      <c r="G23" s="235"/>
      <c r="H23" s="234"/>
      <c r="I23" s="234"/>
      <c r="J23" s="234"/>
      <c r="K23" s="234"/>
      <c r="L23" s="234"/>
      <c r="M23" s="234"/>
      <c r="N23" s="234"/>
      <c r="O23" s="234"/>
      <c r="P23" s="234"/>
      <c r="Q23" s="234"/>
      <c r="R23" s="234"/>
      <c r="S23" s="462"/>
      <c r="T23" s="463"/>
      <c r="U23" s="443" t="str">
        <f t="shared" si="0"/>
        <v/>
      </c>
      <c r="V23" s="463"/>
      <c r="W23" s="361">
        <f t="shared" si="1"/>
        <v>0</v>
      </c>
      <c r="X23" s="361">
        <f t="shared" si="2"/>
        <v>0</v>
      </c>
      <c r="Y23" s="128"/>
      <c r="Z23" s="128"/>
      <c r="AA23" s="203"/>
      <c r="AB23" s="463"/>
      <c r="AC23" s="462"/>
      <c r="AD23" s="463"/>
      <c r="AE23" s="361">
        <f t="shared" si="3"/>
        <v>0</v>
      </c>
      <c r="AF23" s="361">
        <f t="shared" si="4"/>
        <v>0</v>
      </c>
      <c r="AG23" s="361">
        <f t="shared" si="5"/>
        <v>0</v>
      </c>
      <c r="AH23" s="361">
        <f t="shared" si="5"/>
        <v>0</v>
      </c>
      <c r="AI23" s="464"/>
      <c r="AJ23" s="463"/>
      <c r="AK23" s="361">
        <f t="shared" si="6"/>
        <v>0</v>
      </c>
      <c r="AL23" s="361">
        <f t="shared" si="7"/>
        <v>0</v>
      </c>
      <c r="AM23" s="361">
        <f t="shared" si="8"/>
        <v>0</v>
      </c>
      <c r="AN23" s="127"/>
      <c r="AO23" s="201"/>
      <c r="AP23" s="202"/>
      <c r="AQ23" s="311">
        <f t="shared" si="9"/>
        <v>0</v>
      </c>
      <c r="AR23" s="311">
        <f t="shared" si="10"/>
        <v>0</v>
      </c>
      <c r="AS23" s="311">
        <f t="shared" si="11"/>
        <v>0</v>
      </c>
      <c r="AT23" s="202"/>
      <c r="AU23" s="203"/>
      <c r="AV23" s="202"/>
    </row>
    <row r="24" spans="1:48" s="465" customFormat="1" ht="18" customHeight="1">
      <c r="A24" s="234"/>
      <c r="B24" s="234"/>
      <c r="C24" s="234"/>
      <c r="D24" s="234"/>
      <c r="E24" s="234"/>
      <c r="F24" s="234"/>
      <c r="G24" s="235"/>
      <c r="H24" s="234"/>
      <c r="I24" s="234"/>
      <c r="J24" s="234"/>
      <c r="K24" s="234"/>
      <c r="L24" s="234"/>
      <c r="M24" s="234"/>
      <c r="N24" s="234"/>
      <c r="O24" s="234"/>
      <c r="P24" s="234"/>
      <c r="Q24" s="234"/>
      <c r="R24" s="234"/>
      <c r="S24" s="462"/>
      <c r="T24" s="463"/>
      <c r="U24" s="443" t="str">
        <f t="shared" si="0"/>
        <v/>
      </c>
      <c r="V24" s="463"/>
      <c r="W24" s="361">
        <f t="shared" si="1"/>
        <v>0</v>
      </c>
      <c r="X24" s="361">
        <f t="shared" si="2"/>
        <v>0</v>
      </c>
      <c r="Y24" s="128"/>
      <c r="Z24" s="128"/>
      <c r="AA24" s="203"/>
      <c r="AB24" s="463"/>
      <c r="AC24" s="462"/>
      <c r="AD24" s="463"/>
      <c r="AE24" s="361">
        <f t="shared" si="3"/>
        <v>0</v>
      </c>
      <c r="AF24" s="361">
        <f t="shared" si="4"/>
        <v>0</v>
      </c>
      <c r="AG24" s="361">
        <f t="shared" si="5"/>
        <v>0</v>
      </c>
      <c r="AH24" s="361">
        <f t="shared" si="5"/>
        <v>0</v>
      </c>
      <c r="AI24" s="464"/>
      <c r="AJ24" s="463"/>
      <c r="AK24" s="361">
        <f t="shared" si="6"/>
        <v>0</v>
      </c>
      <c r="AL24" s="361">
        <f t="shared" si="7"/>
        <v>0</v>
      </c>
      <c r="AM24" s="361">
        <f t="shared" si="8"/>
        <v>0</v>
      </c>
      <c r="AN24" s="127"/>
      <c r="AO24" s="201"/>
      <c r="AP24" s="202"/>
      <c r="AQ24" s="311">
        <f t="shared" si="9"/>
        <v>0</v>
      </c>
      <c r="AR24" s="311">
        <f t="shared" si="10"/>
        <v>0</v>
      </c>
      <c r="AS24" s="311">
        <f t="shared" si="11"/>
        <v>0</v>
      </c>
      <c r="AT24" s="202"/>
      <c r="AU24" s="203"/>
      <c r="AV24" s="202"/>
    </row>
    <row r="25" spans="1:48" s="465" customFormat="1" ht="18" customHeight="1">
      <c r="A25" s="234"/>
      <c r="B25" s="234"/>
      <c r="C25" s="234"/>
      <c r="D25" s="234"/>
      <c r="E25" s="234"/>
      <c r="F25" s="234"/>
      <c r="G25" s="235"/>
      <c r="H25" s="234"/>
      <c r="I25" s="234"/>
      <c r="J25" s="234"/>
      <c r="K25" s="234"/>
      <c r="L25" s="234"/>
      <c r="M25" s="234"/>
      <c r="N25" s="234"/>
      <c r="O25" s="234"/>
      <c r="P25" s="234"/>
      <c r="Q25" s="234"/>
      <c r="R25" s="234"/>
      <c r="S25" s="462"/>
      <c r="T25" s="463"/>
      <c r="U25" s="443" t="str">
        <f t="shared" si="0"/>
        <v/>
      </c>
      <c r="V25" s="463"/>
      <c r="W25" s="361">
        <f t="shared" si="1"/>
        <v>0</v>
      </c>
      <c r="X25" s="361">
        <f t="shared" si="2"/>
        <v>0</v>
      </c>
      <c r="Y25" s="128"/>
      <c r="Z25" s="128"/>
      <c r="AA25" s="203"/>
      <c r="AB25" s="463"/>
      <c r="AC25" s="462"/>
      <c r="AD25" s="463"/>
      <c r="AE25" s="361">
        <f t="shared" si="3"/>
        <v>0</v>
      </c>
      <c r="AF25" s="361">
        <f t="shared" si="4"/>
        <v>0</v>
      </c>
      <c r="AG25" s="361">
        <f t="shared" si="5"/>
        <v>0</v>
      </c>
      <c r="AH25" s="361">
        <f t="shared" si="5"/>
        <v>0</v>
      </c>
      <c r="AI25" s="464"/>
      <c r="AJ25" s="463"/>
      <c r="AK25" s="361">
        <f t="shared" si="6"/>
        <v>0</v>
      </c>
      <c r="AL25" s="361">
        <f t="shared" si="7"/>
        <v>0</v>
      </c>
      <c r="AM25" s="361">
        <f t="shared" si="8"/>
        <v>0</v>
      </c>
      <c r="AN25" s="127"/>
      <c r="AO25" s="201"/>
      <c r="AP25" s="202"/>
      <c r="AQ25" s="311">
        <f t="shared" si="9"/>
        <v>0</v>
      </c>
      <c r="AR25" s="311">
        <f t="shared" si="10"/>
        <v>0</v>
      </c>
      <c r="AS25" s="311">
        <f t="shared" si="11"/>
        <v>0</v>
      </c>
      <c r="AT25" s="202"/>
      <c r="AU25" s="203"/>
      <c r="AV25" s="202"/>
    </row>
    <row r="26" spans="1:48" s="465" customFormat="1" ht="18" customHeight="1">
      <c r="A26" s="234"/>
      <c r="B26" s="234"/>
      <c r="C26" s="234"/>
      <c r="D26" s="234"/>
      <c r="E26" s="234"/>
      <c r="F26" s="234"/>
      <c r="G26" s="235"/>
      <c r="H26" s="234"/>
      <c r="I26" s="234"/>
      <c r="J26" s="234"/>
      <c r="K26" s="234"/>
      <c r="L26" s="234"/>
      <c r="M26" s="234"/>
      <c r="N26" s="234"/>
      <c r="O26" s="234"/>
      <c r="P26" s="234"/>
      <c r="Q26" s="234"/>
      <c r="R26" s="234"/>
      <c r="S26" s="462"/>
      <c r="T26" s="463"/>
      <c r="U26" s="443" t="str">
        <f t="shared" si="0"/>
        <v/>
      </c>
      <c r="V26" s="463"/>
      <c r="W26" s="361">
        <f t="shared" si="1"/>
        <v>0</v>
      </c>
      <c r="X26" s="361">
        <f t="shared" si="2"/>
        <v>0</v>
      </c>
      <c r="Y26" s="128"/>
      <c r="Z26" s="128"/>
      <c r="AA26" s="203"/>
      <c r="AB26" s="463"/>
      <c r="AC26" s="462"/>
      <c r="AD26" s="463"/>
      <c r="AE26" s="361">
        <f t="shared" si="3"/>
        <v>0</v>
      </c>
      <c r="AF26" s="361">
        <f t="shared" si="4"/>
        <v>0</v>
      </c>
      <c r="AG26" s="361">
        <f t="shared" si="5"/>
        <v>0</v>
      </c>
      <c r="AH26" s="361">
        <f t="shared" si="5"/>
        <v>0</v>
      </c>
      <c r="AI26" s="464"/>
      <c r="AJ26" s="463"/>
      <c r="AK26" s="361">
        <f t="shared" si="6"/>
        <v>0</v>
      </c>
      <c r="AL26" s="361">
        <f t="shared" si="7"/>
        <v>0</v>
      </c>
      <c r="AM26" s="361">
        <f t="shared" si="8"/>
        <v>0</v>
      </c>
      <c r="AN26" s="127"/>
      <c r="AO26" s="201"/>
      <c r="AP26" s="202"/>
      <c r="AQ26" s="311">
        <f t="shared" si="9"/>
        <v>0</v>
      </c>
      <c r="AR26" s="311">
        <f t="shared" si="10"/>
        <v>0</v>
      </c>
      <c r="AS26" s="311">
        <f t="shared" si="11"/>
        <v>0</v>
      </c>
      <c r="AT26" s="202"/>
      <c r="AU26" s="203"/>
      <c r="AV26" s="202"/>
    </row>
    <row r="28" spans="1:48">
      <c r="C28" s="197" t="s">
        <v>509</v>
      </c>
      <c r="Y28" s="197" t="s">
        <v>384</v>
      </c>
      <c r="Z28" s="197" t="s">
        <v>968</v>
      </c>
      <c r="AI28" s="197" t="s">
        <v>704</v>
      </c>
    </row>
    <row r="29" spans="1:48">
      <c r="C29" s="197" t="s">
        <v>484</v>
      </c>
      <c r="Y29" s="197" t="s">
        <v>503</v>
      </c>
      <c r="Z29" s="197" t="s">
        <v>969</v>
      </c>
      <c r="AI29" s="197" t="s">
        <v>404</v>
      </c>
    </row>
    <row r="30" spans="1:48">
      <c r="C30" s="197" t="s">
        <v>487</v>
      </c>
      <c r="Y30" s="197" t="s">
        <v>482</v>
      </c>
      <c r="Z30" s="197" t="s">
        <v>970</v>
      </c>
      <c r="AI30" s="197" t="s">
        <v>705</v>
      </c>
    </row>
    <row r="31" spans="1:48">
      <c r="C31" s="197" t="s">
        <v>489</v>
      </c>
      <c r="Y31" s="197" t="s">
        <v>495</v>
      </c>
      <c r="Z31" s="197" t="s">
        <v>971</v>
      </c>
    </row>
    <row r="32" spans="1:48">
      <c r="C32" s="197" t="s">
        <v>491</v>
      </c>
      <c r="Z32" s="197" t="s">
        <v>972</v>
      </c>
    </row>
    <row r="33" spans="3:26">
      <c r="C33" s="197" t="s">
        <v>493</v>
      </c>
      <c r="Z33" s="197" t="s">
        <v>973</v>
      </c>
    </row>
    <row r="34" spans="3:26">
      <c r="C34" s="197" t="s">
        <v>496</v>
      </c>
    </row>
    <row r="35" spans="3:26">
      <c r="C35" s="197" t="s">
        <v>499</v>
      </c>
    </row>
    <row r="36" spans="3:26">
      <c r="C36" s="197" t="s">
        <v>501</v>
      </c>
    </row>
    <row r="37" spans="3:26">
      <c r="C37" s="197" t="s">
        <v>504</v>
      </c>
    </row>
  </sheetData>
  <mergeCells count="33">
    <mergeCell ref="F4:F8"/>
    <mergeCell ref="A4:A8"/>
    <mergeCell ref="B4:B8"/>
    <mergeCell ref="C4:C8"/>
    <mergeCell ref="D4:D8"/>
    <mergeCell ref="E4:E8"/>
    <mergeCell ref="AV4:AV8"/>
    <mergeCell ref="G5:H6"/>
    <mergeCell ref="I5:I8"/>
    <mergeCell ref="J5:J6"/>
    <mergeCell ref="K5:L6"/>
    <mergeCell ref="M5:M8"/>
    <mergeCell ref="AA7:AA8"/>
    <mergeCell ref="G4:Q4"/>
    <mergeCell ref="R4:AE5"/>
    <mergeCell ref="AI4:AN4"/>
    <mergeCell ref="AO4:AU6"/>
    <mergeCell ref="AN7:AN8"/>
    <mergeCell ref="G7:G8"/>
    <mergeCell ref="H7:H8"/>
    <mergeCell ref="J7:J8"/>
    <mergeCell ref="K7:K8"/>
    <mergeCell ref="L7:L8"/>
    <mergeCell ref="R7:R8"/>
    <mergeCell ref="N5:N7"/>
    <mergeCell ref="O5:P7"/>
    <mergeCell ref="Q5:Q8"/>
    <mergeCell ref="AI5:AN5"/>
    <mergeCell ref="R6:Y6"/>
    <mergeCell ref="Z6:AH6"/>
    <mergeCell ref="AI6:AN6"/>
    <mergeCell ref="Y7:Y8"/>
    <mergeCell ref="Z7:Z8"/>
  </mergeCells>
  <phoneticPr fontId="8"/>
  <dataValidations count="5">
    <dataValidation type="list" allowBlank="1" showInputMessage="1" showErrorMessage="1" sqref="Y10:Y26" xr:uid="{137600A9-879A-4C16-8B5B-4FED7B1452AD}">
      <formula1>$Y$27:$Y$31</formula1>
    </dataValidation>
    <dataValidation type="list" allowBlank="1" showInputMessage="1" showErrorMessage="1" sqref="Z10:Z26" xr:uid="{D48D18E8-C0D9-4999-8073-AD462E879B7D}">
      <formula1>$Z$27:$Z$33</formula1>
    </dataValidation>
    <dataValidation type="list" allowBlank="1" showInputMessage="1" showErrorMessage="1" sqref="WVV983063 WLZ983063 WCD983063 VSH983063 VIL983063 UYP983063 UOT983063 UEX983063 TVB983063 TLF983063 TBJ983063 SRN983063 SHR983063 RXV983063 RNZ983063 RED983063 QUH983063 QKL983063 QAP983063 PQT983063 PGX983063 OXB983063 ONF983063 ODJ983063 NTN983063 NJR983063 MZV983063 MPZ983063 MGD983063 LWH983063 LML983063 LCP983063 KST983063 KIX983063 JZB983063 JPF983063 JFJ983063 IVN983063 ILR983063 IBV983063 HRZ983063 HID983063 GYH983063 GOL983063 GEP983063 FUT983063 FKX983063 FBB983063 ERF983063 EHJ983063 DXN983063 DNR983063 DDV983063 CTZ983063 CKD983063 CAH983063 BQL983063 BGP983063 AWT983063 AMX983063 ADB983063 TF983063 JJ983063 C983063 WVV917527 WLZ917527 WCD917527 VSH917527 VIL917527 UYP917527 UOT917527 UEX917527 TVB917527 TLF917527 TBJ917527 SRN917527 SHR917527 RXV917527 RNZ917527 RED917527 QUH917527 QKL917527 QAP917527 PQT917527 PGX917527 OXB917527 ONF917527 ODJ917527 NTN917527 NJR917527 MZV917527 MPZ917527 MGD917527 LWH917527 LML917527 LCP917527 KST917527 KIX917527 JZB917527 JPF917527 JFJ917527 IVN917527 ILR917527 IBV917527 HRZ917527 HID917527 GYH917527 GOL917527 GEP917527 FUT917527 FKX917527 FBB917527 ERF917527 EHJ917527 DXN917527 DNR917527 DDV917527 CTZ917527 CKD917527 CAH917527 BQL917527 BGP917527 AWT917527 AMX917527 ADB917527 TF917527 JJ917527 C917527 WVV851991 WLZ851991 WCD851991 VSH851991 VIL851991 UYP851991 UOT851991 UEX851991 TVB851991 TLF851991 TBJ851991 SRN851991 SHR851991 RXV851991 RNZ851991 RED851991 QUH851991 QKL851991 QAP851991 PQT851991 PGX851991 OXB851991 ONF851991 ODJ851991 NTN851991 NJR851991 MZV851991 MPZ851991 MGD851991 LWH851991 LML851991 LCP851991 KST851991 KIX851991 JZB851991 JPF851991 JFJ851991 IVN851991 ILR851991 IBV851991 HRZ851991 HID851991 GYH851991 GOL851991 GEP851991 FUT851991 FKX851991 FBB851991 ERF851991 EHJ851991 DXN851991 DNR851991 DDV851991 CTZ851991 CKD851991 CAH851991 BQL851991 BGP851991 AWT851991 AMX851991 ADB851991 TF851991 JJ851991 C851991 WVV786455 WLZ786455 WCD786455 VSH786455 VIL786455 UYP786455 UOT786455 UEX786455 TVB786455 TLF786455 TBJ786455 SRN786455 SHR786455 RXV786455 RNZ786455 RED786455 QUH786455 QKL786455 QAP786455 PQT786455 PGX786455 OXB786455 ONF786455 ODJ786455 NTN786455 NJR786455 MZV786455 MPZ786455 MGD786455 LWH786455 LML786455 LCP786455 KST786455 KIX786455 JZB786455 JPF786455 JFJ786455 IVN786455 ILR786455 IBV786455 HRZ786455 HID786455 GYH786455 GOL786455 GEP786455 FUT786455 FKX786455 FBB786455 ERF786455 EHJ786455 DXN786455 DNR786455 DDV786455 CTZ786455 CKD786455 CAH786455 BQL786455 BGP786455 AWT786455 AMX786455 ADB786455 TF786455 JJ786455 C786455 WVV720919 WLZ720919 WCD720919 VSH720919 VIL720919 UYP720919 UOT720919 UEX720919 TVB720919 TLF720919 TBJ720919 SRN720919 SHR720919 RXV720919 RNZ720919 RED720919 QUH720919 QKL720919 QAP720919 PQT720919 PGX720919 OXB720919 ONF720919 ODJ720919 NTN720919 NJR720919 MZV720919 MPZ720919 MGD720919 LWH720919 LML720919 LCP720919 KST720919 KIX720919 JZB720919 JPF720919 JFJ720919 IVN720919 ILR720919 IBV720919 HRZ720919 HID720919 GYH720919 GOL720919 GEP720919 FUT720919 FKX720919 FBB720919 ERF720919 EHJ720919 DXN720919 DNR720919 DDV720919 CTZ720919 CKD720919 CAH720919 BQL720919 BGP720919 AWT720919 AMX720919 ADB720919 TF720919 JJ720919 C720919 WVV655383 WLZ655383 WCD655383 VSH655383 VIL655383 UYP655383 UOT655383 UEX655383 TVB655383 TLF655383 TBJ655383 SRN655383 SHR655383 RXV655383 RNZ655383 RED655383 QUH655383 QKL655383 QAP655383 PQT655383 PGX655383 OXB655383 ONF655383 ODJ655383 NTN655383 NJR655383 MZV655383 MPZ655383 MGD655383 LWH655383 LML655383 LCP655383 KST655383 KIX655383 JZB655383 JPF655383 JFJ655383 IVN655383 ILR655383 IBV655383 HRZ655383 HID655383 GYH655383 GOL655383 GEP655383 FUT655383 FKX655383 FBB655383 ERF655383 EHJ655383 DXN655383 DNR655383 DDV655383 CTZ655383 CKD655383 CAH655383 BQL655383 BGP655383 AWT655383 AMX655383 ADB655383 TF655383 JJ655383 C655383 WVV589847 WLZ589847 WCD589847 VSH589847 VIL589847 UYP589847 UOT589847 UEX589847 TVB589847 TLF589847 TBJ589847 SRN589847 SHR589847 RXV589847 RNZ589847 RED589847 QUH589847 QKL589847 QAP589847 PQT589847 PGX589847 OXB589847 ONF589847 ODJ589847 NTN589847 NJR589847 MZV589847 MPZ589847 MGD589847 LWH589847 LML589847 LCP589847 KST589847 KIX589847 JZB589847 JPF589847 JFJ589847 IVN589847 ILR589847 IBV589847 HRZ589847 HID589847 GYH589847 GOL589847 GEP589847 FUT589847 FKX589847 FBB589847 ERF589847 EHJ589847 DXN589847 DNR589847 DDV589847 CTZ589847 CKD589847 CAH589847 BQL589847 BGP589847 AWT589847 AMX589847 ADB589847 TF589847 JJ589847 C589847 WVV524311 WLZ524311 WCD524311 VSH524311 VIL524311 UYP524311 UOT524311 UEX524311 TVB524311 TLF524311 TBJ524311 SRN524311 SHR524311 RXV524311 RNZ524311 RED524311 QUH524311 QKL524311 QAP524311 PQT524311 PGX524311 OXB524311 ONF524311 ODJ524311 NTN524311 NJR524311 MZV524311 MPZ524311 MGD524311 LWH524311 LML524311 LCP524311 KST524311 KIX524311 JZB524311 JPF524311 JFJ524311 IVN524311 ILR524311 IBV524311 HRZ524311 HID524311 GYH524311 GOL524311 GEP524311 FUT524311 FKX524311 FBB524311 ERF524311 EHJ524311 DXN524311 DNR524311 DDV524311 CTZ524311 CKD524311 CAH524311 BQL524311 BGP524311 AWT524311 AMX524311 ADB524311 TF524311 JJ524311 C524311 WVV458775 WLZ458775 WCD458775 VSH458775 VIL458775 UYP458775 UOT458775 UEX458775 TVB458775 TLF458775 TBJ458775 SRN458775 SHR458775 RXV458775 RNZ458775 RED458775 QUH458775 QKL458775 QAP458775 PQT458775 PGX458775 OXB458775 ONF458775 ODJ458775 NTN458775 NJR458775 MZV458775 MPZ458775 MGD458775 LWH458775 LML458775 LCP458775 KST458775 KIX458775 JZB458775 JPF458775 JFJ458775 IVN458775 ILR458775 IBV458775 HRZ458775 HID458775 GYH458775 GOL458775 GEP458775 FUT458775 FKX458775 FBB458775 ERF458775 EHJ458775 DXN458775 DNR458775 DDV458775 CTZ458775 CKD458775 CAH458775 BQL458775 BGP458775 AWT458775 AMX458775 ADB458775 TF458775 JJ458775 C458775 WVV393239 WLZ393239 WCD393239 VSH393239 VIL393239 UYP393239 UOT393239 UEX393239 TVB393239 TLF393239 TBJ393239 SRN393239 SHR393239 RXV393239 RNZ393239 RED393239 QUH393239 QKL393239 QAP393239 PQT393239 PGX393239 OXB393239 ONF393239 ODJ393239 NTN393239 NJR393239 MZV393239 MPZ393239 MGD393239 LWH393239 LML393239 LCP393239 KST393239 KIX393239 JZB393239 JPF393239 JFJ393239 IVN393239 ILR393239 IBV393239 HRZ393239 HID393239 GYH393239 GOL393239 GEP393239 FUT393239 FKX393239 FBB393239 ERF393239 EHJ393239 DXN393239 DNR393239 DDV393239 CTZ393239 CKD393239 CAH393239 BQL393239 BGP393239 AWT393239 AMX393239 ADB393239 TF393239 JJ393239 C393239 WVV327703 WLZ327703 WCD327703 VSH327703 VIL327703 UYP327703 UOT327703 UEX327703 TVB327703 TLF327703 TBJ327703 SRN327703 SHR327703 RXV327703 RNZ327703 RED327703 QUH327703 QKL327703 QAP327703 PQT327703 PGX327703 OXB327703 ONF327703 ODJ327703 NTN327703 NJR327703 MZV327703 MPZ327703 MGD327703 LWH327703 LML327703 LCP327703 KST327703 KIX327703 JZB327703 JPF327703 JFJ327703 IVN327703 ILR327703 IBV327703 HRZ327703 HID327703 GYH327703 GOL327703 GEP327703 FUT327703 FKX327703 FBB327703 ERF327703 EHJ327703 DXN327703 DNR327703 DDV327703 CTZ327703 CKD327703 CAH327703 BQL327703 BGP327703 AWT327703 AMX327703 ADB327703 TF327703 JJ327703 C327703 WVV262167 WLZ262167 WCD262167 VSH262167 VIL262167 UYP262167 UOT262167 UEX262167 TVB262167 TLF262167 TBJ262167 SRN262167 SHR262167 RXV262167 RNZ262167 RED262167 QUH262167 QKL262167 QAP262167 PQT262167 PGX262167 OXB262167 ONF262167 ODJ262167 NTN262167 NJR262167 MZV262167 MPZ262167 MGD262167 LWH262167 LML262167 LCP262167 KST262167 KIX262167 JZB262167 JPF262167 JFJ262167 IVN262167 ILR262167 IBV262167 HRZ262167 HID262167 GYH262167 GOL262167 GEP262167 FUT262167 FKX262167 FBB262167 ERF262167 EHJ262167 DXN262167 DNR262167 DDV262167 CTZ262167 CKD262167 CAH262167 BQL262167 BGP262167 AWT262167 AMX262167 ADB262167 TF262167 JJ262167 C262167 WVV196631 WLZ196631 WCD196631 VSH196631 VIL196631 UYP196631 UOT196631 UEX196631 TVB196631 TLF196631 TBJ196631 SRN196631 SHR196631 RXV196631 RNZ196631 RED196631 QUH196631 QKL196631 QAP196631 PQT196631 PGX196631 OXB196631 ONF196631 ODJ196631 NTN196631 NJR196631 MZV196631 MPZ196631 MGD196631 LWH196631 LML196631 LCP196631 KST196631 KIX196631 JZB196631 JPF196631 JFJ196631 IVN196631 ILR196631 IBV196631 HRZ196631 HID196631 GYH196631 GOL196631 GEP196631 FUT196631 FKX196631 FBB196631 ERF196631 EHJ196631 DXN196631 DNR196631 DDV196631 CTZ196631 CKD196631 CAH196631 BQL196631 BGP196631 AWT196631 AMX196631 ADB196631 TF196631 JJ196631 C196631 WVV131095 WLZ131095 WCD131095 VSH131095 VIL131095 UYP131095 UOT131095 UEX131095 TVB131095 TLF131095 TBJ131095 SRN131095 SHR131095 RXV131095 RNZ131095 RED131095 QUH131095 QKL131095 QAP131095 PQT131095 PGX131095 OXB131095 ONF131095 ODJ131095 NTN131095 NJR131095 MZV131095 MPZ131095 MGD131095 LWH131095 LML131095 LCP131095 KST131095 KIX131095 JZB131095 JPF131095 JFJ131095 IVN131095 ILR131095 IBV131095 HRZ131095 HID131095 GYH131095 GOL131095 GEP131095 FUT131095 FKX131095 FBB131095 ERF131095 EHJ131095 DXN131095 DNR131095 DDV131095 CTZ131095 CKD131095 CAH131095 BQL131095 BGP131095 AWT131095 AMX131095 ADB131095 TF131095 JJ131095 C131095 WVV65559 WLZ65559 WCD65559 VSH65559 VIL65559 UYP65559 UOT65559 UEX65559 TVB65559 TLF65559 TBJ65559 SRN65559 SHR65559 RXV65559 RNZ65559 RED65559 QUH65559 QKL65559 QAP65559 PQT65559 PGX65559 OXB65559 ONF65559 ODJ65559 NTN65559 NJR65559 MZV65559 MPZ65559 MGD65559 LWH65559 LML65559 LCP65559 KST65559 KIX65559 JZB65559 JPF65559 JFJ65559 IVN65559 ILR65559 IBV65559 HRZ65559 HID65559 GYH65559 GOL65559 GEP65559 FUT65559 FKX65559 FBB65559 ERF65559 EHJ65559 DXN65559 DNR65559 DDV65559 CTZ65559 CKD65559 CAH65559 BQL65559 BGP65559 AWT65559 AMX65559 ADB65559 TF65559 JJ65559 C65559 WVV23 WLZ23 WCD23 VSH23 VIL23 UYP23 UOT23 UEX23 TVB23 TLF23 TBJ23 SRN23 SHR23 RXV23 RNZ23 RED23 QUH23 QKL23 QAP23 PQT23 PGX23 OXB23 ONF23 ODJ23 NTN23 NJR23 MZV23 MPZ23 MGD23 LWH23 LML23 LCP23 KST23 KIX23 JZB23 JPF23 JFJ23 IVN23 ILR23 IBV23 HRZ23 HID23 GYH23 GOL23 GEP23 FUT23 FKX23 FBB23 ERF23 EHJ23 DXN23 DNR23 DDV23 CTZ23 CKD23 CAH23 BQL23 BGP23 AWT23 AMX23 ADB23 TF23 JJ23 ADB10:ADB11 WVV983059 WLZ983059 WCD983059 VSH983059 VIL983059 UYP983059 UOT983059 UEX983059 TVB983059 TLF983059 TBJ983059 SRN983059 SHR983059 RXV983059 RNZ983059 RED983059 QUH983059 QKL983059 QAP983059 PQT983059 PGX983059 OXB983059 ONF983059 ODJ983059 NTN983059 NJR983059 MZV983059 MPZ983059 MGD983059 LWH983059 LML983059 LCP983059 KST983059 KIX983059 JZB983059 JPF983059 JFJ983059 IVN983059 ILR983059 IBV983059 HRZ983059 HID983059 GYH983059 GOL983059 GEP983059 FUT983059 FKX983059 FBB983059 ERF983059 EHJ983059 DXN983059 DNR983059 DDV983059 CTZ983059 CKD983059 CAH983059 BQL983059 BGP983059 AWT983059 AMX983059 ADB983059 TF983059 JJ983059 C983059 WVV917523 WLZ917523 WCD917523 VSH917523 VIL917523 UYP917523 UOT917523 UEX917523 TVB917523 TLF917523 TBJ917523 SRN917523 SHR917523 RXV917523 RNZ917523 RED917523 QUH917523 QKL917523 QAP917523 PQT917523 PGX917523 OXB917523 ONF917523 ODJ917523 NTN917523 NJR917523 MZV917523 MPZ917523 MGD917523 LWH917523 LML917523 LCP917523 KST917523 KIX917523 JZB917523 JPF917523 JFJ917523 IVN917523 ILR917523 IBV917523 HRZ917523 HID917523 GYH917523 GOL917523 GEP917523 FUT917523 FKX917523 FBB917523 ERF917523 EHJ917523 DXN917523 DNR917523 DDV917523 CTZ917523 CKD917523 CAH917523 BQL917523 BGP917523 AWT917523 AMX917523 ADB917523 TF917523 JJ917523 C917523 WVV851987 WLZ851987 WCD851987 VSH851987 VIL851987 UYP851987 UOT851987 UEX851987 TVB851987 TLF851987 TBJ851987 SRN851987 SHR851987 RXV851987 RNZ851987 RED851987 QUH851987 QKL851987 QAP851987 PQT851987 PGX851987 OXB851987 ONF851987 ODJ851987 NTN851987 NJR851987 MZV851987 MPZ851987 MGD851987 LWH851987 LML851987 LCP851987 KST851987 KIX851987 JZB851987 JPF851987 JFJ851987 IVN851987 ILR851987 IBV851987 HRZ851987 HID851987 GYH851987 GOL851987 GEP851987 FUT851987 FKX851987 FBB851987 ERF851987 EHJ851987 DXN851987 DNR851987 DDV851987 CTZ851987 CKD851987 CAH851987 BQL851987 BGP851987 AWT851987 AMX851987 ADB851987 TF851987 JJ851987 C851987 WVV786451 WLZ786451 WCD786451 VSH786451 VIL786451 UYP786451 UOT786451 UEX786451 TVB786451 TLF786451 TBJ786451 SRN786451 SHR786451 RXV786451 RNZ786451 RED786451 QUH786451 QKL786451 QAP786451 PQT786451 PGX786451 OXB786451 ONF786451 ODJ786451 NTN786451 NJR786451 MZV786451 MPZ786451 MGD786451 LWH786451 LML786451 LCP786451 KST786451 KIX786451 JZB786451 JPF786451 JFJ786451 IVN786451 ILR786451 IBV786451 HRZ786451 HID786451 GYH786451 GOL786451 GEP786451 FUT786451 FKX786451 FBB786451 ERF786451 EHJ786451 DXN786451 DNR786451 DDV786451 CTZ786451 CKD786451 CAH786451 BQL786451 BGP786451 AWT786451 AMX786451 ADB786451 TF786451 JJ786451 C786451 WVV720915 WLZ720915 WCD720915 VSH720915 VIL720915 UYP720915 UOT720915 UEX720915 TVB720915 TLF720915 TBJ720915 SRN720915 SHR720915 RXV720915 RNZ720915 RED720915 QUH720915 QKL720915 QAP720915 PQT720915 PGX720915 OXB720915 ONF720915 ODJ720915 NTN720915 NJR720915 MZV720915 MPZ720915 MGD720915 LWH720915 LML720915 LCP720915 KST720915 KIX720915 JZB720915 JPF720915 JFJ720915 IVN720915 ILR720915 IBV720915 HRZ720915 HID720915 GYH720915 GOL720915 GEP720915 FUT720915 FKX720915 FBB720915 ERF720915 EHJ720915 DXN720915 DNR720915 DDV720915 CTZ720915 CKD720915 CAH720915 BQL720915 BGP720915 AWT720915 AMX720915 ADB720915 TF720915 JJ720915 C720915 WVV655379 WLZ655379 WCD655379 VSH655379 VIL655379 UYP655379 UOT655379 UEX655379 TVB655379 TLF655379 TBJ655379 SRN655379 SHR655379 RXV655379 RNZ655379 RED655379 QUH655379 QKL655379 QAP655379 PQT655379 PGX655379 OXB655379 ONF655379 ODJ655379 NTN655379 NJR655379 MZV655379 MPZ655379 MGD655379 LWH655379 LML655379 LCP655379 KST655379 KIX655379 JZB655379 JPF655379 JFJ655379 IVN655379 ILR655379 IBV655379 HRZ655379 HID655379 GYH655379 GOL655379 GEP655379 FUT655379 FKX655379 FBB655379 ERF655379 EHJ655379 DXN655379 DNR655379 DDV655379 CTZ655379 CKD655379 CAH655379 BQL655379 BGP655379 AWT655379 AMX655379 ADB655379 TF655379 JJ655379 C655379 WVV589843 WLZ589843 WCD589843 VSH589843 VIL589843 UYP589843 UOT589843 UEX589843 TVB589843 TLF589843 TBJ589843 SRN589843 SHR589843 RXV589843 RNZ589843 RED589843 QUH589843 QKL589843 QAP589843 PQT589843 PGX589843 OXB589843 ONF589843 ODJ589843 NTN589843 NJR589843 MZV589843 MPZ589843 MGD589843 LWH589843 LML589843 LCP589843 KST589843 KIX589843 JZB589843 JPF589843 JFJ589843 IVN589843 ILR589843 IBV589843 HRZ589843 HID589843 GYH589843 GOL589843 GEP589843 FUT589843 FKX589843 FBB589843 ERF589843 EHJ589843 DXN589843 DNR589843 DDV589843 CTZ589843 CKD589843 CAH589843 BQL589843 BGP589843 AWT589843 AMX589843 ADB589843 TF589843 JJ589843 C589843 WVV524307 WLZ524307 WCD524307 VSH524307 VIL524307 UYP524307 UOT524307 UEX524307 TVB524307 TLF524307 TBJ524307 SRN524307 SHR524307 RXV524307 RNZ524307 RED524307 QUH524307 QKL524307 QAP524307 PQT524307 PGX524307 OXB524307 ONF524307 ODJ524307 NTN524307 NJR524307 MZV524307 MPZ524307 MGD524307 LWH524307 LML524307 LCP524307 KST524307 KIX524307 JZB524307 JPF524307 JFJ524307 IVN524307 ILR524307 IBV524307 HRZ524307 HID524307 GYH524307 GOL524307 GEP524307 FUT524307 FKX524307 FBB524307 ERF524307 EHJ524307 DXN524307 DNR524307 DDV524307 CTZ524307 CKD524307 CAH524307 BQL524307 BGP524307 AWT524307 AMX524307 ADB524307 TF524307 JJ524307 C524307 WVV458771 WLZ458771 WCD458771 VSH458771 VIL458771 UYP458771 UOT458771 UEX458771 TVB458771 TLF458771 TBJ458771 SRN458771 SHR458771 RXV458771 RNZ458771 RED458771 QUH458771 QKL458771 QAP458771 PQT458771 PGX458771 OXB458771 ONF458771 ODJ458771 NTN458771 NJR458771 MZV458771 MPZ458771 MGD458771 LWH458771 LML458771 LCP458771 KST458771 KIX458771 JZB458771 JPF458771 JFJ458771 IVN458771 ILR458771 IBV458771 HRZ458771 HID458771 GYH458771 GOL458771 GEP458771 FUT458771 FKX458771 FBB458771 ERF458771 EHJ458771 DXN458771 DNR458771 DDV458771 CTZ458771 CKD458771 CAH458771 BQL458771 BGP458771 AWT458771 AMX458771 ADB458771 TF458771 JJ458771 C458771 WVV393235 WLZ393235 WCD393235 VSH393235 VIL393235 UYP393235 UOT393235 UEX393235 TVB393235 TLF393235 TBJ393235 SRN393235 SHR393235 RXV393235 RNZ393235 RED393235 QUH393235 QKL393235 QAP393235 PQT393235 PGX393235 OXB393235 ONF393235 ODJ393235 NTN393235 NJR393235 MZV393235 MPZ393235 MGD393235 LWH393235 LML393235 LCP393235 KST393235 KIX393235 JZB393235 JPF393235 JFJ393235 IVN393235 ILR393235 IBV393235 HRZ393235 HID393235 GYH393235 GOL393235 GEP393235 FUT393235 FKX393235 FBB393235 ERF393235 EHJ393235 DXN393235 DNR393235 DDV393235 CTZ393235 CKD393235 CAH393235 BQL393235 BGP393235 AWT393235 AMX393235 ADB393235 TF393235 JJ393235 C393235 WVV327699 WLZ327699 WCD327699 VSH327699 VIL327699 UYP327699 UOT327699 UEX327699 TVB327699 TLF327699 TBJ327699 SRN327699 SHR327699 RXV327699 RNZ327699 RED327699 QUH327699 QKL327699 QAP327699 PQT327699 PGX327699 OXB327699 ONF327699 ODJ327699 NTN327699 NJR327699 MZV327699 MPZ327699 MGD327699 LWH327699 LML327699 LCP327699 KST327699 KIX327699 JZB327699 JPF327699 JFJ327699 IVN327699 ILR327699 IBV327699 HRZ327699 HID327699 GYH327699 GOL327699 GEP327699 FUT327699 FKX327699 FBB327699 ERF327699 EHJ327699 DXN327699 DNR327699 DDV327699 CTZ327699 CKD327699 CAH327699 BQL327699 BGP327699 AWT327699 AMX327699 ADB327699 TF327699 JJ327699 C327699 WVV262163 WLZ262163 WCD262163 VSH262163 VIL262163 UYP262163 UOT262163 UEX262163 TVB262163 TLF262163 TBJ262163 SRN262163 SHR262163 RXV262163 RNZ262163 RED262163 QUH262163 QKL262163 QAP262163 PQT262163 PGX262163 OXB262163 ONF262163 ODJ262163 NTN262163 NJR262163 MZV262163 MPZ262163 MGD262163 LWH262163 LML262163 LCP262163 KST262163 KIX262163 JZB262163 JPF262163 JFJ262163 IVN262163 ILR262163 IBV262163 HRZ262163 HID262163 GYH262163 GOL262163 GEP262163 FUT262163 FKX262163 FBB262163 ERF262163 EHJ262163 DXN262163 DNR262163 DDV262163 CTZ262163 CKD262163 CAH262163 BQL262163 BGP262163 AWT262163 AMX262163 ADB262163 TF262163 JJ262163 C262163 WVV196627 WLZ196627 WCD196627 VSH196627 VIL196627 UYP196627 UOT196627 UEX196627 TVB196627 TLF196627 TBJ196627 SRN196627 SHR196627 RXV196627 RNZ196627 RED196627 QUH196627 QKL196627 QAP196627 PQT196627 PGX196627 OXB196627 ONF196627 ODJ196627 NTN196627 NJR196627 MZV196627 MPZ196627 MGD196627 LWH196627 LML196627 LCP196627 KST196627 KIX196627 JZB196627 JPF196627 JFJ196627 IVN196627 ILR196627 IBV196627 HRZ196627 HID196627 GYH196627 GOL196627 GEP196627 FUT196627 FKX196627 FBB196627 ERF196627 EHJ196627 DXN196627 DNR196627 DDV196627 CTZ196627 CKD196627 CAH196627 BQL196627 BGP196627 AWT196627 AMX196627 ADB196627 TF196627 JJ196627 C196627 WVV131091 WLZ131091 WCD131091 VSH131091 VIL131091 UYP131091 UOT131091 UEX131091 TVB131091 TLF131091 TBJ131091 SRN131091 SHR131091 RXV131091 RNZ131091 RED131091 QUH131091 QKL131091 QAP131091 PQT131091 PGX131091 OXB131091 ONF131091 ODJ131091 NTN131091 NJR131091 MZV131091 MPZ131091 MGD131091 LWH131091 LML131091 LCP131091 KST131091 KIX131091 JZB131091 JPF131091 JFJ131091 IVN131091 ILR131091 IBV131091 HRZ131091 HID131091 GYH131091 GOL131091 GEP131091 FUT131091 FKX131091 FBB131091 ERF131091 EHJ131091 DXN131091 DNR131091 DDV131091 CTZ131091 CKD131091 CAH131091 BQL131091 BGP131091 AWT131091 AMX131091 ADB131091 TF131091 JJ131091 C131091 WVV65555 WLZ65555 WCD65555 VSH65555 VIL65555 UYP65555 UOT65555 UEX65555 TVB65555 TLF65555 TBJ65555 SRN65555 SHR65555 RXV65555 RNZ65555 RED65555 QUH65555 QKL65555 QAP65555 PQT65555 PGX65555 OXB65555 ONF65555 ODJ65555 NTN65555 NJR65555 MZV65555 MPZ65555 MGD65555 LWH65555 LML65555 LCP65555 KST65555 KIX65555 JZB65555 JPF65555 JFJ65555 IVN65555 ILR65555 IBV65555 HRZ65555 HID65555 GYH65555 GOL65555 GEP65555 FUT65555 FKX65555 FBB65555 ERF65555 EHJ65555 DXN65555 DNR65555 DDV65555 CTZ65555 CKD65555 CAH65555 BQL65555 BGP65555 AWT65555 AMX65555 ADB65555 TF65555 JJ65555 C65555 WVV19 WLZ19 WCD19 VSH19 VIL19 UYP19 UOT19 UEX19 TVB19 TLF19 TBJ19 SRN19 SHR19 RXV19 RNZ19 RED19 QUH19 QKL19 QAP19 PQT19 PGX19 OXB19 ONF19 ODJ19 NTN19 NJR19 MZV19 MPZ19 MGD19 LWH19 LML19 LCP19 KST19 KIX19 JZB19 JPF19 JFJ19 IVN19 ILR19 IBV19 HRZ19 HID19 GYH19 GOL19 GEP19 FUT19 FKX19 FBB19 ERF19 EHJ19 DXN19 DNR19 DDV19 CTZ19 CKD19 CAH19 BQL19 BGP19 AWT19 AMX19 ADB19 TF19 JJ19 TF10:TF11 WVV983055 WLZ983055 WCD983055 VSH983055 VIL983055 UYP983055 UOT983055 UEX983055 TVB983055 TLF983055 TBJ983055 SRN983055 SHR983055 RXV983055 RNZ983055 RED983055 QUH983055 QKL983055 QAP983055 PQT983055 PGX983055 OXB983055 ONF983055 ODJ983055 NTN983055 NJR983055 MZV983055 MPZ983055 MGD983055 LWH983055 LML983055 LCP983055 KST983055 KIX983055 JZB983055 JPF983055 JFJ983055 IVN983055 ILR983055 IBV983055 HRZ983055 HID983055 GYH983055 GOL983055 GEP983055 FUT983055 FKX983055 FBB983055 ERF983055 EHJ983055 DXN983055 DNR983055 DDV983055 CTZ983055 CKD983055 CAH983055 BQL983055 BGP983055 AWT983055 AMX983055 ADB983055 TF983055 JJ983055 C983055 WVV917519 WLZ917519 WCD917519 VSH917519 VIL917519 UYP917519 UOT917519 UEX917519 TVB917519 TLF917519 TBJ917519 SRN917519 SHR917519 RXV917519 RNZ917519 RED917519 QUH917519 QKL917519 QAP917519 PQT917519 PGX917519 OXB917519 ONF917519 ODJ917519 NTN917519 NJR917519 MZV917519 MPZ917519 MGD917519 LWH917519 LML917519 LCP917519 KST917519 KIX917519 JZB917519 JPF917519 JFJ917519 IVN917519 ILR917519 IBV917519 HRZ917519 HID917519 GYH917519 GOL917519 GEP917519 FUT917519 FKX917519 FBB917519 ERF917519 EHJ917519 DXN917519 DNR917519 DDV917519 CTZ917519 CKD917519 CAH917519 BQL917519 BGP917519 AWT917519 AMX917519 ADB917519 TF917519 JJ917519 C917519 WVV851983 WLZ851983 WCD851983 VSH851983 VIL851983 UYP851983 UOT851983 UEX851983 TVB851983 TLF851983 TBJ851983 SRN851983 SHR851983 RXV851983 RNZ851983 RED851983 QUH851983 QKL851983 QAP851983 PQT851983 PGX851983 OXB851983 ONF851983 ODJ851983 NTN851983 NJR851983 MZV851983 MPZ851983 MGD851983 LWH851983 LML851983 LCP851983 KST851983 KIX851983 JZB851983 JPF851983 JFJ851983 IVN851983 ILR851983 IBV851983 HRZ851983 HID851983 GYH851983 GOL851983 GEP851983 FUT851983 FKX851983 FBB851983 ERF851983 EHJ851983 DXN851983 DNR851983 DDV851983 CTZ851983 CKD851983 CAH851983 BQL851983 BGP851983 AWT851983 AMX851983 ADB851983 TF851983 JJ851983 C851983 WVV786447 WLZ786447 WCD786447 VSH786447 VIL786447 UYP786447 UOT786447 UEX786447 TVB786447 TLF786447 TBJ786447 SRN786447 SHR786447 RXV786447 RNZ786447 RED786447 QUH786447 QKL786447 QAP786447 PQT786447 PGX786447 OXB786447 ONF786447 ODJ786447 NTN786447 NJR786447 MZV786447 MPZ786447 MGD786447 LWH786447 LML786447 LCP786447 KST786447 KIX786447 JZB786447 JPF786447 JFJ786447 IVN786447 ILR786447 IBV786447 HRZ786447 HID786447 GYH786447 GOL786447 GEP786447 FUT786447 FKX786447 FBB786447 ERF786447 EHJ786447 DXN786447 DNR786447 DDV786447 CTZ786447 CKD786447 CAH786447 BQL786447 BGP786447 AWT786447 AMX786447 ADB786447 TF786447 JJ786447 C786447 WVV720911 WLZ720911 WCD720911 VSH720911 VIL720911 UYP720911 UOT720911 UEX720911 TVB720911 TLF720911 TBJ720911 SRN720911 SHR720911 RXV720911 RNZ720911 RED720911 QUH720911 QKL720911 QAP720911 PQT720911 PGX720911 OXB720911 ONF720911 ODJ720911 NTN720911 NJR720911 MZV720911 MPZ720911 MGD720911 LWH720911 LML720911 LCP720911 KST720911 KIX720911 JZB720911 JPF720911 JFJ720911 IVN720911 ILR720911 IBV720911 HRZ720911 HID720911 GYH720911 GOL720911 GEP720911 FUT720911 FKX720911 FBB720911 ERF720911 EHJ720911 DXN720911 DNR720911 DDV720911 CTZ720911 CKD720911 CAH720911 BQL720911 BGP720911 AWT720911 AMX720911 ADB720911 TF720911 JJ720911 C720911 WVV655375 WLZ655375 WCD655375 VSH655375 VIL655375 UYP655375 UOT655375 UEX655375 TVB655375 TLF655375 TBJ655375 SRN655375 SHR655375 RXV655375 RNZ655375 RED655375 QUH655375 QKL655375 QAP655375 PQT655375 PGX655375 OXB655375 ONF655375 ODJ655375 NTN655375 NJR655375 MZV655375 MPZ655375 MGD655375 LWH655375 LML655375 LCP655375 KST655375 KIX655375 JZB655375 JPF655375 JFJ655375 IVN655375 ILR655375 IBV655375 HRZ655375 HID655375 GYH655375 GOL655375 GEP655375 FUT655375 FKX655375 FBB655375 ERF655375 EHJ655375 DXN655375 DNR655375 DDV655375 CTZ655375 CKD655375 CAH655375 BQL655375 BGP655375 AWT655375 AMX655375 ADB655375 TF655375 JJ655375 C655375 WVV589839 WLZ589839 WCD589839 VSH589839 VIL589839 UYP589839 UOT589839 UEX589839 TVB589839 TLF589839 TBJ589839 SRN589839 SHR589839 RXV589839 RNZ589839 RED589839 QUH589839 QKL589839 QAP589839 PQT589839 PGX589839 OXB589839 ONF589839 ODJ589839 NTN589839 NJR589839 MZV589839 MPZ589839 MGD589839 LWH589839 LML589839 LCP589839 KST589839 KIX589839 JZB589839 JPF589839 JFJ589839 IVN589839 ILR589839 IBV589839 HRZ589839 HID589839 GYH589839 GOL589839 GEP589839 FUT589839 FKX589839 FBB589839 ERF589839 EHJ589839 DXN589839 DNR589839 DDV589839 CTZ589839 CKD589839 CAH589839 BQL589839 BGP589839 AWT589839 AMX589839 ADB589839 TF589839 JJ589839 C589839 WVV524303 WLZ524303 WCD524303 VSH524303 VIL524303 UYP524303 UOT524303 UEX524303 TVB524303 TLF524303 TBJ524303 SRN524303 SHR524303 RXV524303 RNZ524303 RED524303 QUH524303 QKL524303 QAP524303 PQT524303 PGX524303 OXB524303 ONF524303 ODJ524303 NTN524303 NJR524303 MZV524303 MPZ524303 MGD524303 LWH524303 LML524303 LCP524303 KST524303 KIX524303 JZB524303 JPF524303 JFJ524303 IVN524303 ILR524303 IBV524303 HRZ524303 HID524303 GYH524303 GOL524303 GEP524303 FUT524303 FKX524303 FBB524303 ERF524303 EHJ524303 DXN524303 DNR524303 DDV524303 CTZ524303 CKD524303 CAH524303 BQL524303 BGP524303 AWT524303 AMX524303 ADB524303 TF524303 JJ524303 C524303 WVV458767 WLZ458767 WCD458767 VSH458767 VIL458767 UYP458767 UOT458767 UEX458767 TVB458767 TLF458767 TBJ458767 SRN458767 SHR458767 RXV458767 RNZ458767 RED458767 QUH458767 QKL458767 QAP458767 PQT458767 PGX458767 OXB458767 ONF458767 ODJ458767 NTN458767 NJR458767 MZV458767 MPZ458767 MGD458767 LWH458767 LML458767 LCP458767 KST458767 KIX458767 JZB458767 JPF458767 JFJ458767 IVN458767 ILR458767 IBV458767 HRZ458767 HID458767 GYH458767 GOL458767 GEP458767 FUT458767 FKX458767 FBB458767 ERF458767 EHJ458767 DXN458767 DNR458767 DDV458767 CTZ458767 CKD458767 CAH458767 BQL458767 BGP458767 AWT458767 AMX458767 ADB458767 TF458767 JJ458767 C458767 WVV393231 WLZ393231 WCD393231 VSH393231 VIL393231 UYP393231 UOT393231 UEX393231 TVB393231 TLF393231 TBJ393231 SRN393231 SHR393231 RXV393231 RNZ393231 RED393231 QUH393231 QKL393231 QAP393231 PQT393231 PGX393231 OXB393231 ONF393231 ODJ393231 NTN393231 NJR393231 MZV393231 MPZ393231 MGD393231 LWH393231 LML393231 LCP393231 KST393231 KIX393231 JZB393231 JPF393231 JFJ393231 IVN393231 ILR393231 IBV393231 HRZ393231 HID393231 GYH393231 GOL393231 GEP393231 FUT393231 FKX393231 FBB393231 ERF393231 EHJ393231 DXN393231 DNR393231 DDV393231 CTZ393231 CKD393231 CAH393231 BQL393231 BGP393231 AWT393231 AMX393231 ADB393231 TF393231 JJ393231 C393231 WVV327695 WLZ327695 WCD327695 VSH327695 VIL327695 UYP327695 UOT327695 UEX327695 TVB327695 TLF327695 TBJ327695 SRN327695 SHR327695 RXV327695 RNZ327695 RED327695 QUH327695 QKL327695 QAP327695 PQT327695 PGX327695 OXB327695 ONF327695 ODJ327695 NTN327695 NJR327695 MZV327695 MPZ327695 MGD327695 LWH327695 LML327695 LCP327695 KST327695 KIX327695 JZB327695 JPF327695 JFJ327695 IVN327695 ILR327695 IBV327695 HRZ327695 HID327695 GYH327695 GOL327695 GEP327695 FUT327695 FKX327695 FBB327695 ERF327695 EHJ327695 DXN327695 DNR327695 DDV327695 CTZ327695 CKD327695 CAH327695 BQL327695 BGP327695 AWT327695 AMX327695 ADB327695 TF327695 JJ327695 C327695 WVV262159 WLZ262159 WCD262159 VSH262159 VIL262159 UYP262159 UOT262159 UEX262159 TVB262159 TLF262159 TBJ262159 SRN262159 SHR262159 RXV262159 RNZ262159 RED262159 QUH262159 QKL262159 QAP262159 PQT262159 PGX262159 OXB262159 ONF262159 ODJ262159 NTN262159 NJR262159 MZV262159 MPZ262159 MGD262159 LWH262159 LML262159 LCP262159 KST262159 KIX262159 JZB262159 JPF262159 JFJ262159 IVN262159 ILR262159 IBV262159 HRZ262159 HID262159 GYH262159 GOL262159 GEP262159 FUT262159 FKX262159 FBB262159 ERF262159 EHJ262159 DXN262159 DNR262159 DDV262159 CTZ262159 CKD262159 CAH262159 BQL262159 BGP262159 AWT262159 AMX262159 ADB262159 TF262159 JJ262159 C262159 WVV196623 WLZ196623 WCD196623 VSH196623 VIL196623 UYP196623 UOT196623 UEX196623 TVB196623 TLF196623 TBJ196623 SRN196623 SHR196623 RXV196623 RNZ196623 RED196623 QUH196623 QKL196623 QAP196623 PQT196623 PGX196623 OXB196623 ONF196623 ODJ196623 NTN196623 NJR196623 MZV196623 MPZ196623 MGD196623 LWH196623 LML196623 LCP196623 KST196623 KIX196623 JZB196623 JPF196623 JFJ196623 IVN196623 ILR196623 IBV196623 HRZ196623 HID196623 GYH196623 GOL196623 GEP196623 FUT196623 FKX196623 FBB196623 ERF196623 EHJ196623 DXN196623 DNR196623 DDV196623 CTZ196623 CKD196623 CAH196623 BQL196623 BGP196623 AWT196623 AMX196623 ADB196623 TF196623 JJ196623 C196623 WVV131087 WLZ131087 WCD131087 VSH131087 VIL131087 UYP131087 UOT131087 UEX131087 TVB131087 TLF131087 TBJ131087 SRN131087 SHR131087 RXV131087 RNZ131087 RED131087 QUH131087 QKL131087 QAP131087 PQT131087 PGX131087 OXB131087 ONF131087 ODJ131087 NTN131087 NJR131087 MZV131087 MPZ131087 MGD131087 LWH131087 LML131087 LCP131087 KST131087 KIX131087 JZB131087 JPF131087 JFJ131087 IVN131087 ILR131087 IBV131087 HRZ131087 HID131087 GYH131087 GOL131087 GEP131087 FUT131087 FKX131087 FBB131087 ERF131087 EHJ131087 DXN131087 DNR131087 DDV131087 CTZ131087 CKD131087 CAH131087 BQL131087 BGP131087 AWT131087 AMX131087 ADB131087 TF131087 JJ131087 C131087 WVV65551 WLZ65551 WCD65551 VSH65551 VIL65551 UYP65551 UOT65551 UEX65551 TVB65551 TLF65551 TBJ65551 SRN65551 SHR65551 RXV65551 RNZ65551 RED65551 QUH65551 QKL65551 QAP65551 PQT65551 PGX65551 OXB65551 ONF65551 ODJ65551 NTN65551 NJR65551 MZV65551 MPZ65551 MGD65551 LWH65551 LML65551 LCP65551 KST65551 KIX65551 JZB65551 JPF65551 JFJ65551 IVN65551 ILR65551 IBV65551 HRZ65551 HID65551 GYH65551 GOL65551 GEP65551 FUT65551 FKX65551 FBB65551 ERF65551 EHJ65551 DXN65551 DNR65551 DDV65551 CTZ65551 CKD65551 CAH65551 BQL65551 BGP65551 AWT65551 AMX65551 ADB65551 TF65551 JJ65551 C65551 WVV15 WLZ15 WCD15 VSH15 VIL15 UYP15 UOT15 UEX15 TVB15 TLF15 TBJ15 SRN15 SHR15 RXV15 RNZ15 RED15 QUH15 QKL15 QAP15 PQT15 PGX15 OXB15 ONF15 ODJ15 NTN15 NJR15 MZV15 MPZ15 MGD15 LWH15 LML15 LCP15 KST15 KIX15 JZB15 JPF15 JFJ15 IVN15 ILR15 IBV15 HRZ15 HID15 GYH15 GOL15 GEP15 FUT15 FKX15 FBB15 ERF15 EHJ15 DXN15 DNR15 DDV15 CTZ15 CKD15 CAH15 BQL15 BGP15 AWT15 AMX15 ADB15 TF15 JJ15 C10 WVV983051 WLZ983051 WCD983051 VSH983051 VIL983051 UYP983051 UOT983051 UEX983051 TVB983051 TLF983051 TBJ983051 SRN983051 SHR983051 RXV983051 RNZ983051 RED983051 QUH983051 QKL983051 QAP983051 PQT983051 PGX983051 OXB983051 ONF983051 ODJ983051 NTN983051 NJR983051 MZV983051 MPZ983051 MGD983051 LWH983051 LML983051 LCP983051 KST983051 KIX983051 JZB983051 JPF983051 JFJ983051 IVN983051 ILR983051 IBV983051 HRZ983051 HID983051 GYH983051 GOL983051 GEP983051 FUT983051 FKX983051 FBB983051 ERF983051 EHJ983051 DXN983051 DNR983051 DDV983051 CTZ983051 CKD983051 CAH983051 BQL983051 BGP983051 AWT983051 AMX983051 ADB983051 TF983051 JJ983051 C983051 WVV917515 WLZ917515 WCD917515 VSH917515 VIL917515 UYP917515 UOT917515 UEX917515 TVB917515 TLF917515 TBJ917515 SRN917515 SHR917515 RXV917515 RNZ917515 RED917515 QUH917515 QKL917515 QAP917515 PQT917515 PGX917515 OXB917515 ONF917515 ODJ917515 NTN917515 NJR917515 MZV917515 MPZ917515 MGD917515 LWH917515 LML917515 LCP917515 KST917515 KIX917515 JZB917515 JPF917515 JFJ917515 IVN917515 ILR917515 IBV917515 HRZ917515 HID917515 GYH917515 GOL917515 GEP917515 FUT917515 FKX917515 FBB917515 ERF917515 EHJ917515 DXN917515 DNR917515 DDV917515 CTZ917515 CKD917515 CAH917515 BQL917515 BGP917515 AWT917515 AMX917515 ADB917515 TF917515 JJ917515 C917515 WVV851979 WLZ851979 WCD851979 VSH851979 VIL851979 UYP851979 UOT851979 UEX851979 TVB851979 TLF851979 TBJ851979 SRN851979 SHR851979 RXV851979 RNZ851979 RED851979 QUH851979 QKL851979 QAP851979 PQT851979 PGX851979 OXB851979 ONF851979 ODJ851979 NTN851979 NJR851979 MZV851979 MPZ851979 MGD851979 LWH851979 LML851979 LCP851979 KST851979 KIX851979 JZB851979 JPF851979 JFJ851979 IVN851979 ILR851979 IBV851979 HRZ851979 HID851979 GYH851979 GOL851979 GEP851979 FUT851979 FKX851979 FBB851979 ERF851979 EHJ851979 DXN851979 DNR851979 DDV851979 CTZ851979 CKD851979 CAH851979 BQL851979 BGP851979 AWT851979 AMX851979 ADB851979 TF851979 JJ851979 C851979 WVV786443 WLZ786443 WCD786443 VSH786443 VIL786443 UYP786443 UOT786443 UEX786443 TVB786443 TLF786443 TBJ786443 SRN786443 SHR786443 RXV786443 RNZ786443 RED786443 QUH786443 QKL786443 QAP786443 PQT786443 PGX786443 OXB786443 ONF786443 ODJ786443 NTN786443 NJR786443 MZV786443 MPZ786443 MGD786443 LWH786443 LML786443 LCP786443 KST786443 KIX786443 JZB786443 JPF786443 JFJ786443 IVN786443 ILR786443 IBV786443 HRZ786443 HID786443 GYH786443 GOL786443 GEP786443 FUT786443 FKX786443 FBB786443 ERF786443 EHJ786443 DXN786443 DNR786443 DDV786443 CTZ786443 CKD786443 CAH786443 BQL786443 BGP786443 AWT786443 AMX786443 ADB786443 TF786443 JJ786443 C786443 WVV720907 WLZ720907 WCD720907 VSH720907 VIL720907 UYP720907 UOT720907 UEX720907 TVB720907 TLF720907 TBJ720907 SRN720907 SHR720907 RXV720907 RNZ720907 RED720907 QUH720907 QKL720907 QAP720907 PQT720907 PGX720907 OXB720907 ONF720907 ODJ720907 NTN720907 NJR720907 MZV720907 MPZ720907 MGD720907 LWH720907 LML720907 LCP720907 KST720907 KIX720907 JZB720907 JPF720907 JFJ720907 IVN720907 ILR720907 IBV720907 HRZ720907 HID720907 GYH720907 GOL720907 GEP720907 FUT720907 FKX720907 FBB720907 ERF720907 EHJ720907 DXN720907 DNR720907 DDV720907 CTZ720907 CKD720907 CAH720907 BQL720907 BGP720907 AWT720907 AMX720907 ADB720907 TF720907 JJ720907 C720907 WVV655371 WLZ655371 WCD655371 VSH655371 VIL655371 UYP655371 UOT655371 UEX655371 TVB655371 TLF655371 TBJ655371 SRN655371 SHR655371 RXV655371 RNZ655371 RED655371 QUH655371 QKL655371 QAP655371 PQT655371 PGX655371 OXB655371 ONF655371 ODJ655371 NTN655371 NJR655371 MZV655371 MPZ655371 MGD655371 LWH655371 LML655371 LCP655371 KST655371 KIX655371 JZB655371 JPF655371 JFJ655371 IVN655371 ILR655371 IBV655371 HRZ655371 HID655371 GYH655371 GOL655371 GEP655371 FUT655371 FKX655371 FBB655371 ERF655371 EHJ655371 DXN655371 DNR655371 DDV655371 CTZ655371 CKD655371 CAH655371 BQL655371 BGP655371 AWT655371 AMX655371 ADB655371 TF655371 JJ655371 C655371 WVV589835 WLZ589835 WCD589835 VSH589835 VIL589835 UYP589835 UOT589835 UEX589835 TVB589835 TLF589835 TBJ589835 SRN589835 SHR589835 RXV589835 RNZ589835 RED589835 QUH589835 QKL589835 QAP589835 PQT589835 PGX589835 OXB589835 ONF589835 ODJ589835 NTN589835 NJR589835 MZV589835 MPZ589835 MGD589835 LWH589835 LML589835 LCP589835 KST589835 KIX589835 JZB589835 JPF589835 JFJ589835 IVN589835 ILR589835 IBV589835 HRZ589835 HID589835 GYH589835 GOL589835 GEP589835 FUT589835 FKX589835 FBB589835 ERF589835 EHJ589835 DXN589835 DNR589835 DDV589835 CTZ589835 CKD589835 CAH589835 BQL589835 BGP589835 AWT589835 AMX589835 ADB589835 TF589835 JJ589835 C589835 WVV524299 WLZ524299 WCD524299 VSH524299 VIL524299 UYP524299 UOT524299 UEX524299 TVB524299 TLF524299 TBJ524299 SRN524299 SHR524299 RXV524299 RNZ524299 RED524299 QUH524299 QKL524299 QAP524299 PQT524299 PGX524299 OXB524299 ONF524299 ODJ524299 NTN524299 NJR524299 MZV524299 MPZ524299 MGD524299 LWH524299 LML524299 LCP524299 KST524299 KIX524299 JZB524299 JPF524299 JFJ524299 IVN524299 ILR524299 IBV524299 HRZ524299 HID524299 GYH524299 GOL524299 GEP524299 FUT524299 FKX524299 FBB524299 ERF524299 EHJ524299 DXN524299 DNR524299 DDV524299 CTZ524299 CKD524299 CAH524299 BQL524299 BGP524299 AWT524299 AMX524299 ADB524299 TF524299 JJ524299 C524299 WVV458763 WLZ458763 WCD458763 VSH458763 VIL458763 UYP458763 UOT458763 UEX458763 TVB458763 TLF458763 TBJ458763 SRN458763 SHR458763 RXV458763 RNZ458763 RED458763 QUH458763 QKL458763 QAP458763 PQT458763 PGX458763 OXB458763 ONF458763 ODJ458763 NTN458763 NJR458763 MZV458763 MPZ458763 MGD458763 LWH458763 LML458763 LCP458763 KST458763 KIX458763 JZB458763 JPF458763 JFJ458763 IVN458763 ILR458763 IBV458763 HRZ458763 HID458763 GYH458763 GOL458763 GEP458763 FUT458763 FKX458763 FBB458763 ERF458763 EHJ458763 DXN458763 DNR458763 DDV458763 CTZ458763 CKD458763 CAH458763 BQL458763 BGP458763 AWT458763 AMX458763 ADB458763 TF458763 JJ458763 C458763 WVV393227 WLZ393227 WCD393227 VSH393227 VIL393227 UYP393227 UOT393227 UEX393227 TVB393227 TLF393227 TBJ393227 SRN393227 SHR393227 RXV393227 RNZ393227 RED393227 QUH393227 QKL393227 QAP393227 PQT393227 PGX393227 OXB393227 ONF393227 ODJ393227 NTN393227 NJR393227 MZV393227 MPZ393227 MGD393227 LWH393227 LML393227 LCP393227 KST393227 KIX393227 JZB393227 JPF393227 JFJ393227 IVN393227 ILR393227 IBV393227 HRZ393227 HID393227 GYH393227 GOL393227 GEP393227 FUT393227 FKX393227 FBB393227 ERF393227 EHJ393227 DXN393227 DNR393227 DDV393227 CTZ393227 CKD393227 CAH393227 BQL393227 BGP393227 AWT393227 AMX393227 ADB393227 TF393227 JJ393227 C393227 WVV327691 WLZ327691 WCD327691 VSH327691 VIL327691 UYP327691 UOT327691 UEX327691 TVB327691 TLF327691 TBJ327691 SRN327691 SHR327691 RXV327691 RNZ327691 RED327691 QUH327691 QKL327691 QAP327691 PQT327691 PGX327691 OXB327691 ONF327691 ODJ327691 NTN327691 NJR327691 MZV327691 MPZ327691 MGD327691 LWH327691 LML327691 LCP327691 KST327691 KIX327691 JZB327691 JPF327691 JFJ327691 IVN327691 ILR327691 IBV327691 HRZ327691 HID327691 GYH327691 GOL327691 GEP327691 FUT327691 FKX327691 FBB327691 ERF327691 EHJ327691 DXN327691 DNR327691 DDV327691 CTZ327691 CKD327691 CAH327691 BQL327691 BGP327691 AWT327691 AMX327691 ADB327691 TF327691 JJ327691 C327691 WVV262155 WLZ262155 WCD262155 VSH262155 VIL262155 UYP262155 UOT262155 UEX262155 TVB262155 TLF262155 TBJ262155 SRN262155 SHR262155 RXV262155 RNZ262155 RED262155 QUH262155 QKL262155 QAP262155 PQT262155 PGX262155 OXB262155 ONF262155 ODJ262155 NTN262155 NJR262155 MZV262155 MPZ262155 MGD262155 LWH262155 LML262155 LCP262155 KST262155 KIX262155 JZB262155 JPF262155 JFJ262155 IVN262155 ILR262155 IBV262155 HRZ262155 HID262155 GYH262155 GOL262155 GEP262155 FUT262155 FKX262155 FBB262155 ERF262155 EHJ262155 DXN262155 DNR262155 DDV262155 CTZ262155 CKD262155 CAH262155 BQL262155 BGP262155 AWT262155 AMX262155 ADB262155 TF262155 JJ262155 C262155 WVV196619 WLZ196619 WCD196619 VSH196619 VIL196619 UYP196619 UOT196619 UEX196619 TVB196619 TLF196619 TBJ196619 SRN196619 SHR196619 RXV196619 RNZ196619 RED196619 QUH196619 QKL196619 QAP196619 PQT196619 PGX196619 OXB196619 ONF196619 ODJ196619 NTN196619 NJR196619 MZV196619 MPZ196619 MGD196619 LWH196619 LML196619 LCP196619 KST196619 KIX196619 JZB196619 JPF196619 JFJ196619 IVN196619 ILR196619 IBV196619 HRZ196619 HID196619 GYH196619 GOL196619 GEP196619 FUT196619 FKX196619 FBB196619 ERF196619 EHJ196619 DXN196619 DNR196619 DDV196619 CTZ196619 CKD196619 CAH196619 BQL196619 BGP196619 AWT196619 AMX196619 ADB196619 TF196619 JJ196619 C196619 WVV131083 WLZ131083 WCD131083 VSH131083 VIL131083 UYP131083 UOT131083 UEX131083 TVB131083 TLF131083 TBJ131083 SRN131083 SHR131083 RXV131083 RNZ131083 RED131083 QUH131083 QKL131083 QAP131083 PQT131083 PGX131083 OXB131083 ONF131083 ODJ131083 NTN131083 NJR131083 MZV131083 MPZ131083 MGD131083 LWH131083 LML131083 LCP131083 KST131083 KIX131083 JZB131083 JPF131083 JFJ131083 IVN131083 ILR131083 IBV131083 HRZ131083 HID131083 GYH131083 GOL131083 GEP131083 FUT131083 FKX131083 FBB131083 ERF131083 EHJ131083 DXN131083 DNR131083 DDV131083 CTZ131083 CKD131083 CAH131083 BQL131083 BGP131083 AWT131083 AMX131083 ADB131083 TF131083 JJ131083 C131083 WVV65547 WLZ65547 WCD65547 VSH65547 VIL65547 UYP65547 UOT65547 UEX65547 TVB65547 TLF65547 TBJ65547 SRN65547 SHR65547 RXV65547 RNZ65547 RED65547 QUH65547 QKL65547 QAP65547 PQT65547 PGX65547 OXB65547 ONF65547 ODJ65547 NTN65547 NJR65547 MZV65547 MPZ65547 MGD65547 LWH65547 LML65547 LCP65547 KST65547 KIX65547 JZB65547 JPF65547 JFJ65547 IVN65547 ILR65547 IBV65547 HRZ65547 HID65547 GYH65547 GOL65547 GEP65547 FUT65547 FKX65547 FBB65547 ERF65547 EHJ65547 DXN65547 DNR65547 DDV65547 CTZ65547 CKD65547 CAH65547 BQL65547 BGP65547 AWT65547 AMX65547 ADB65547 TF65547 JJ65547 C65547 JJ10:JJ11 WVV983047 WLZ983047 WCD983047 VSH983047 VIL983047 UYP983047 UOT983047 UEX983047 TVB983047 TLF983047 TBJ983047 SRN983047 SHR983047 RXV983047 RNZ983047 RED983047 QUH983047 QKL983047 QAP983047 PQT983047 PGX983047 OXB983047 ONF983047 ODJ983047 NTN983047 NJR983047 MZV983047 MPZ983047 MGD983047 LWH983047 LML983047 LCP983047 KST983047 KIX983047 JZB983047 JPF983047 JFJ983047 IVN983047 ILR983047 IBV983047 HRZ983047 HID983047 GYH983047 GOL983047 GEP983047 FUT983047 FKX983047 FBB983047 ERF983047 EHJ983047 DXN983047 DNR983047 DDV983047 CTZ983047 CKD983047 CAH983047 BQL983047 BGP983047 AWT983047 AMX983047 ADB983047 TF983047 JJ983047 C983047 WVV917511 WLZ917511 WCD917511 VSH917511 VIL917511 UYP917511 UOT917511 UEX917511 TVB917511 TLF917511 TBJ917511 SRN917511 SHR917511 RXV917511 RNZ917511 RED917511 QUH917511 QKL917511 QAP917511 PQT917511 PGX917511 OXB917511 ONF917511 ODJ917511 NTN917511 NJR917511 MZV917511 MPZ917511 MGD917511 LWH917511 LML917511 LCP917511 KST917511 KIX917511 JZB917511 JPF917511 JFJ917511 IVN917511 ILR917511 IBV917511 HRZ917511 HID917511 GYH917511 GOL917511 GEP917511 FUT917511 FKX917511 FBB917511 ERF917511 EHJ917511 DXN917511 DNR917511 DDV917511 CTZ917511 CKD917511 CAH917511 BQL917511 BGP917511 AWT917511 AMX917511 ADB917511 TF917511 JJ917511 C917511 WVV851975 WLZ851975 WCD851975 VSH851975 VIL851975 UYP851975 UOT851975 UEX851975 TVB851975 TLF851975 TBJ851975 SRN851975 SHR851975 RXV851975 RNZ851975 RED851975 QUH851975 QKL851975 QAP851975 PQT851975 PGX851975 OXB851975 ONF851975 ODJ851975 NTN851975 NJR851975 MZV851975 MPZ851975 MGD851975 LWH851975 LML851975 LCP851975 KST851975 KIX851975 JZB851975 JPF851975 JFJ851975 IVN851975 ILR851975 IBV851975 HRZ851975 HID851975 GYH851975 GOL851975 GEP851975 FUT851975 FKX851975 FBB851975 ERF851975 EHJ851975 DXN851975 DNR851975 DDV851975 CTZ851975 CKD851975 CAH851975 BQL851975 BGP851975 AWT851975 AMX851975 ADB851975 TF851975 JJ851975 C851975 WVV786439 WLZ786439 WCD786439 VSH786439 VIL786439 UYP786439 UOT786439 UEX786439 TVB786439 TLF786439 TBJ786439 SRN786439 SHR786439 RXV786439 RNZ786439 RED786439 QUH786439 QKL786439 QAP786439 PQT786439 PGX786439 OXB786439 ONF786439 ODJ786439 NTN786439 NJR786439 MZV786439 MPZ786439 MGD786439 LWH786439 LML786439 LCP786439 KST786439 KIX786439 JZB786439 JPF786439 JFJ786439 IVN786439 ILR786439 IBV786439 HRZ786439 HID786439 GYH786439 GOL786439 GEP786439 FUT786439 FKX786439 FBB786439 ERF786439 EHJ786439 DXN786439 DNR786439 DDV786439 CTZ786439 CKD786439 CAH786439 BQL786439 BGP786439 AWT786439 AMX786439 ADB786439 TF786439 JJ786439 C786439 WVV720903 WLZ720903 WCD720903 VSH720903 VIL720903 UYP720903 UOT720903 UEX720903 TVB720903 TLF720903 TBJ720903 SRN720903 SHR720903 RXV720903 RNZ720903 RED720903 QUH720903 QKL720903 QAP720903 PQT720903 PGX720903 OXB720903 ONF720903 ODJ720903 NTN720903 NJR720903 MZV720903 MPZ720903 MGD720903 LWH720903 LML720903 LCP720903 KST720903 KIX720903 JZB720903 JPF720903 JFJ720903 IVN720903 ILR720903 IBV720903 HRZ720903 HID720903 GYH720903 GOL720903 GEP720903 FUT720903 FKX720903 FBB720903 ERF720903 EHJ720903 DXN720903 DNR720903 DDV720903 CTZ720903 CKD720903 CAH720903 BQL720903 BGP720903 AWT720903 AMX720903 ADB720903 TF720903 JJ720903 C720903 WVV655367 WLZ655367 WCD655367 VSH655367 VIL655367 UYP655367 UOT655367 UEX655367 TVB655367 TLF655367 TBJ655367 SRN655367 SHR655367 RXV655367 RNZ655367 RED655367 QUH655367 QKL655367 QAP655367 PQT655367 PGX655367 OXB655367 ONF655367 ODJ655367 NTN655367 NJR655367 MZV655367 MPZ655367 MGD655367 LWH655367 LML655367 LCP655367 KST655367 KIX655367 JZB655367 JPF655367 JFJ655367 IVN655367 ILR655367 IBV655367 HRZ655367 HID655367 GYH655367 GOL655367 GEP655367 FUT655367 FKX655367 FBB655367 ERF655367 EHJ655367 DXN655367 DNR655367 DDV655367 CTZ655367 CKD655367 CAH655367 BQL655367 BGP655367 AWT655367 AMX655367 ADB655367 TF655367 JJ655367 C655367 WVV589831 WLZ589831 WCD589831 VSH589831 VIL589831 UYP589831 UOT589831 UEX589831 TVB589831 TLF589831 TBJ589831 SRN589831 SHR589831 RXV589831 RNZ589831 RED589831 QUH589831 QKL589831 QAP589831 PQT589831 PGX589831 OXB589831 ONF589831 ODJ589831 NTN589831 NJR589831 MZV589831 MPZ589831 MGD589831 LWH589831 LML589831 LCP589831 KST589831 KIX589831 JZB589831 JPF589831 JFJ589831 IVN589831 ILR589831 IBV589831 HRZ589831 HID589831 GYH589831 GOL589831 GEP589831 FUT589831 FKX589831 FBB589831 ERF589831 EHJ589831 DXN589831 DNR589831 DDV589831 CTZ589831 CKD589831 CAH589831 BQL589831 BGP589831 AWT589831 AMX589831 ADB589831 TF589831 JJ589831 C589831 WVV524295 WLZ524295 WCD524295 VSH524295 VIL524295 UYP524295 UOT524295 UEX524295 TVB524295 TLF524295 TBJ524295 SRN524295 SHR524295 RXV524295 RNZ524295 RED524295 QUH524295 QKL524295 QAP524295 PQT524295 PGX524295 OXB524295 ONF524295 ODJ524295 NTN524295 NJR524295 MZV524295 MPZ524295 MGD524295 LWH524295 LML524295 LCP524295 KST524295 KIX524295 JZB524295 JPF524295 JFJ524295 IVN524295 ILR524295 IBV524295 HRZ524295 HID524295 GYH524295 GOL524295 GEP524295 FUT524295 FKX524295 FBB524295 ERF524295 EHJ524295 DXN524295 DNR524295 DDV524295 CTZ524295 CKD524295 CAH524295 BQL524295 BGP524295 AWT524295 AMX524295 ADB524295 TF524295 JJ524295 C524295 WVV458759 WLZ458759 WCD458759 VSH458759 VIL458759 UYP458759 UOT458759 UEX458759 TVB458759 TLF458759 TBJ458759 SRN458759 SHR458759 RXV458759 RNZ458759 RED458759 QUH458759 QKL458759 QAP458759 PQT458759 PGX458759 OXB458759 ONF458759 ODJ458759 NTN458759 NJR458759 MZV458759 MPZ458759 MGD458759 LWH458759 LML458759 LCP458759 KST458759 KIX458759 JZB458759 JPF458759 JFJ458759 IVN458759 ILR458759 IBV458759 HRZ458759 HID458759 GYH458759 GOL458759 GEP458759 FUT458759 FKX458759 FBB458759 ERF458759 EHJ458759 DXN458759 DNR458759 DDV458759 CTZ458759 CKD458759 CAH458759 BQL458759 BGP458759 AWT458759 AMX458759 ADB458759 TF458759 JJ458759 C458759 WVV393223 WLZ393223 WCD393223 VSH393223 VIL393223 UYP393223 UOT393223 UEX393223 TVB393223 TLF393223 TBJ393223 SRN393223 SHR393223 RXV393223 RNZ393223 RED393223 QUH393223 QKL393223 QAP393223 PQT393223 PGX393223 OXB393223 ONF393223 ODJ393223 NTN393223 NJR393223 MZV393223 MPZ393223 MGD393223 LWH393223 LML393223 LCP393223 KST393223 KIX393223 JZB393223 JPF393223 JFJ393223 IVN393223 ILR393223 IBV393223 HRZ393223 HID393223 GYH393223 GOL393223 GEP393223 FUT393223 FKX393223 FBB393223 ERF393223 EHJ393223 DXN393223 DNR393223 DDV393223 CTZ393223 CKD393223 CAH393223 BQL393223 BGP393223 AWT393223 AMX393223 ADB393223 TF393223 JJ393223 C393223 WVV327687 WLZ327687 WCD327687 VSH327687 VIL327687 UYP327687 UOT327687 UEX327687 TVB327687 TLF327687 TBJ327687 SRN327687 SHR327687 RXV327687 RNZ327687 RED327687 QUH327687 QKL327687 QAP327687 PQT327687 PGX327687 OXB327687 ONF327687 ODJ327687 NTN327687 NJR327687 MZV327687 MPZ327687 MGD327687 LWH327687 LML327687 LCP327687 KST327687 KIX327687 JZB327687 JPF327687 JFJ327687 IVN327687 ILR327687 IBV327687 HRZ327687 HID327687 GYH327687 GOL327687 GEP327687 FUT327687 FKX327687 FBB327687 ERF327687 EHJ327687 DXN327687 DNR327687 DDV327687 CTZ327687 CKD327687 CAH327687 BQL327687 BGP327687 AWT327687 AMX327687 ADB327687 TF327687 JJ327687 C327687 WVV262151 WLZ262151 WCD262151 VSH262151 VIL262151 UYP262151 UOT262151 UEX262151 TVB262151 TLF262151 TBJ262151 SRN262151 SHR262151 RXV262151 RNZ262151 RED262151 QUH262151 QKL262151 QAP262151 PQT262151 PGX262151 OXB262151 ONF262151 ODJ262151 NTN262151 NJR262151 MZV262151 MPZ262151 MGD262151 LWH262151 LML262151 LCP262151 KST262151 KIX262151 JZB262151 JPF262151 JFJ262151 IVN262151 ILR262151 IBV262151 HRZ262151 HID262151 GYH262151 GOL262151 GEP262151 FUT262151 FKX262151 FBB262151 ERF262151 EHJ262151 DXN262151 DNR262151 DDV262151 CTZ262151 CKD262151 CAH262151 BQL262151 BGP262151 AWT262151 AMX262151 ADB262151 TF262151 JJ262151 C262151 WVV196615 WLZ196615 WCD196615 VSH196615 VIL196615 UYP196615 UOT196615 UEX196615 TVB196615 TLF196615 TBJ196615 SRN196615 SHR196615 RXV196615 RNZ196615 RED196615 QUH196615 QKL196615 QAP196615 PQT196615 PGX196615 OXB196615 ONF196615 ODJ196615 NTN196615 NJR196615 MZV196615 MPZ196615 MGD196615 LWH196615 LML196615 LCP196615 KST196615 KIX196615 JZB196615 JPF196615 JFJ196615 IVN196615 ILR196615 IBV196615 HRZ196615 HID196615 GYH196615 GOL196615 GEP196615 FUT196615 FKX196615 FBB196615 ERF196615 EHJ196615 DXN196615 DNR196615 DDV196615 CTZ196615 CKD196615 CAH196615 BQL196615 BGP196615 AWT196615 AMX196615 ADB196615 TF196615 JJ196615 C196615 WVV131079 WLZ131079 WCD131079 VSH131079 VIL131079 UYP131079 UOT131079 UEX131079 TVB131079 TLF131079 TBJ131079 SRN131079 SHR131079 RXV131079 RNZ131079 RED131079 QUH131079 QKL131079 QAP131079 PQT131079 PGX131079 OXB131079 ONF131079 ODJ131079 NTN131079 NJR131079 MZV131079 MPZ131079 MGD131079 LWH131079 LML131079 LCP131079 KST131079 KIX131079 JZB131079 JPF131079 JFJ131079 IVN131079 ILR131079 IBV131079 HRZ131079 HID131079 GYH131079 GOL131079 GEP131079 FUT131079 FKX131079 FBB131079 ERF131079 EHJ131079 DXN131079 DNR131079 DDV131079 CTZ131079 CKD131079 CAH131079 BQL131079 BGP131079 AWT131079 AMX131079 ADB131079 TF131079 JJ131079 C131079 WVV65543 WLZ65543 WCD65543 VSH65543 VIL65543 UYP65543 UOT65543 UEX65543 TVB65543 TLF65543 TBJ65543 SRN65543 SHR65543 RXV65543 RNZ65543 RED65543 QUH65543 QKL65543 QAP65543 PQT65543 PGX65543 OXB65543 ONF65543 ODJ65543 NTN65543 NJR65543 MZV65543 MPZ65543 MGD65543 LWH65543 LML65543 LCP65543 KST65543 KIX65543 JZB65543 JPF65543 JFJ65543 IVN65543 ILR65543 IBV65543 HRZ65543 HID65543 GYH65543 GOL65543 GEP65543 FUT65543 FKX65543 FBB65543 ERF65543 EHJ65543 DXN65543 DNR65543 DDV65543 CTZ65543 CKD65543 CAH65543 BQL65543 BGP65543 AWT65543 AMX65543 ADB65543 TF65543 JJ65543 C65543 WVV10:WVV11 WLZ10:WLZ11 WCD10:WCD11 VSH10:VSH11 VIL10:VIL11 UYP10:UYP11 UOT10:UOT11 UEX10:UEX11 TVB10:TVB11 TLF10:TLF11 TBJ10:TBJ11 SRN10:SRN11 SHR10:SHR11 RXV10:RXV11 RNZ10:RNZ11 RED10:RED11 QUH10:QUH11 QKL10:QKL11 QAP10:QAP11 PQT10:PQT11 PGX10:PGX11 OXB10:OXB11 ONF10:ONF11 ODJ10:ODJ11 NTN10:NTN11 NJR10:NJR11 MZV10:MZV11 MPZ10:MPZ11 MGD10:MGD11 LWH10:LWH11 LML10:LML11 LCP10:LCP11 KST10:KST11 KIX10:KIX11 JZB10:JZB11 JPF10:JPF11 JFJ10:JFJ11 IVN10:IVN11 ILR10:ILR11 IBV10:IBV11 HRZ10:HRZ11 HID10:HID11 GYH10:GYH11 GOL10:GOL11 GEP10:GEP11 FUT10:FUT11 FKX10:FKX11 FBB10:FBB11 ERF10:ERF11 EHJ10:EHJ11 DXN10:DXN11 DNR10:DNR11 DDV10:DDV11 CTZ10:CTZ11 CKD10:CKD11 CAH10:CAH11 BQL10:BQL11 BGP10:BGP11 AWT10:AWT11 AMX10:AMX11" xr:uid="{0020F90F-9825-47E3-9E22-D001229009C8}">
      <formula1>$C$28:$C$37</formula1>
    </dataValidation>
    <dataValidation type="list" allowBlank="1" showInputMessage="1" showErrorMessage="1" sqref="WWO983055:WWO983066 KC15:KC26 TY15:TY26 ADU15:ADU26 ANQ15:ANQ26 AXM15:AXM26 BHI15:BHI26 BRE15:BRE26 CBA15:CBA26 CKW15:CKW26 CUS15:CUS26 DEO15:DEO26 DOK15:DOK26 DYG15:DYG26 EIC15:EIC26 ERY15:ERY26 FBU15:FBU26 FLQ15:FLQ26 FVM15:FVM26 GFI15:GFI26 GPE15:GPE26 GZA15:GZA26 HIW15:HIW26 HSS15:HSS26 ICO15:ICO26 IMK15:IMK26 IWG15:IWG26 JGC15:JGC26 JPY15:JPY26 JZU15:JZU26 KJQ15:KJQ26 KTM15:KTM26 LDI15:LDI26 LNE15:LNE26 LXA15:LXA26 MGW15:MGW26 MQS15:MQS26 NAO15:NAO26 NKK15:NKK26 NUG15:NUG26 OEC15:OEC26 ONY15:ONY26 OXU15:OXU26 PHQ15:PHQ26 PRM15:PRM26 QBI15:QBI26 QLE15:QLE26 QVA15:QVA26 REW15:REW26 ROS15:ROS26 RYO15:RYO26 SIK15:SIK26 SSG15:SSG26 TCC15:TCC26 TLY15:TLY26 TVU15:TVU26 UFQ15:UFQ26 UPM15:UPM26 UZI15:UZI26 VJE15:VJE26 VTA15:VTA26 WCW15:WCW26 WMS15:WMS26 WWO15:WWO26 Y65551:AB65562 KC65551:KC65562 TY65551:TY65562 ADU65551:ADU65562 ANQ65551:ANQ65562 AXM65551:AXM65562 BHI65551:BHI65562 BRE65551:BRE65562 CBA65551:CBA65562 CKW65551:CKW65562 CUS65551:CUS65562 DEO65551:DEO65562 DOK65551:DOK65562 DYG65551:DYG65562 EIC65551:EIC65562 ERY65551:ERY65562 FBU65551:FBU65562 FLQ65551:FLQ65562 FVM65551:FVM65562 GFI65551:GFI65562 GPE65551:GPE65562 GZA65551:GZA65562 HIW65551:HIW65562 HSS65551:HSS65562 ICO65551:ICO65562 IMK65551:IMK65562 IWG65551:IWG65562 JGC65551:JGC65562 JPY65551:JPY65562 JZU65551:JZU65562 KJQ65551:KJQ65562 KTM65551:KTM65562 LDI65551:LDI65562 LNE65551:LNE65562 LXA65551:LXA65562 MGW65551:MGW65562 MQS65551:MQS65562 NAO65551:NAO65562 NKK65551:NKK65562 NUG65551:NUG65562 OEC65551:OEC65562 ONY65551:ONY65562 OXU65551:OXU65562 PHQ65551:PHQ65562 PRM65551:PRM65562 QBI65551:QBI65562 QLE65551:QLE65562 QVA65551:QVA65562 REW65551:REW65562 ROS65551:ROS65562 RYO65551:RYO65562 SIK65551:SIK65562 SSG65551:SSG65562 TCC65551:TCC65562 TLY65551:TLY65562 TVU65551:TVU65562 UFQ65551:UFQ65562 UPM65551:UPM65562 UZI65551:UZI65562 VJE65551:VJE65562 VTA65551:VTA65562 WCW65551:WCW65562 WMS65551:WMS65562 WWO65551:WWO65562 Y131087:AB131098 KC131087:KC131098 TY131087:TY131098 ADU131087:ADU131098 ANQ131087:ANQ131098 AXM131087:AXM131098 BHI131087:BHI131098 BRE131087:BRE131098 CBA131087:CBA131098 CKW131087:CKW131098 CUS131087:CUS131098 DEO131087:DEO131098 DOK131087:DOK131098 DYG131087:DYG131098 EIC131087:EIC131098 ERY131087:ERY131098 FBU131087:FBU131098 FLQ131087:FLQ131098 FVM131087:FVM131098 GFI131087:GFI131098 GPE131087:GPE131098 GZA131087:GZA131098 HIW131087:HIW131098 HSS131087:HSS131098 ICO131087:ICO131098 IMK131087:IMK131098 IWG131087:IWG131098 JGC131087:JGC131098 JPY131087:JPY131098 JZU131087:JZU131098 KJQ131087:KJQ131098 KTM131087:KTM131098 LDI131087:LDI131098 LNE131087:LNE131098 LXA131087:LXA131098 MGW131087:MGW131098 MQS131087:MQS131098 NAO131087:NAO131098 NKK131087:NKK131098 NUG131087:NUG131098 OEC131087:OEC131098 ONY131087:ONY131098 OXU131087:OXU131098 PHQ131087:PHQ131098 PRM131087:PRM131098 QBI131087:QBI131098 QLE131087:QLE131098 QVA131087:QVA131098 REW131087:REW131098 ROS131087:ROS131098 RYO131087:RYO131098 SIK131087:SIK131098 SSG131087:SSG131098 TCC131087:TCC131098 TLY131087:TLY131098 TVU131087:TVU131098 UFQ131087:UFQ131098 UPM131087:UPM131098 UZI131087:UZI131098 VJE131087:VJE131098 VTA131087:VTA131098 WCW131087:WCW131098 WMS131087:WMS131098 WWO131087:WWO131098 Y196623:AB196634 KC196623:KC196634 TY196623:TY196634 ADU196623:ADU196634 ANQ196623:ANQ196634 AXM196623:AXM196634 BHI196623:BHI196634 BRE196623:BRE196634 CBA196623:CBA196634 CKW196623:CKW196634 CUS196623:CUS196634 DEO196623:DEO196634 DOK196623:DOK196634 DYG196623:DYG196634 EIC196623:EIC196634 ERY196623:ERY196634 FBU196623:FBU196634 FLQ196623:FLQ196634 FVM196623:FVM196634 GFI196623:GFI196634 GPE196623:GPE196634 GZA196623:GZA196634 HIW196623:HIW196634 HSS196623:HSS196634 ICO196623:ICO196634 IMK196623:IMK196634 IWG196623:IWG196634 JGC196623:JGC196634 JPY196623:JPY196634 JZU196623:JZU196634 KJQ196623:KJQ196634 KTM196623:KTM196634 LDI196623:LDI196634 LNE196623:LNE196634 LXA196623:LXA196634 MGW196623:MGW196634 MQS196623:MQS196634 NAO196623:NAO196634 NKK196623:NKK196634 NUG196623:NUG196634 OEC196623:OEC196634 ONY196623:ONY196634 OXU196623:OXU196634 PHQ196623:PHQ196634 PRM196623:PRM196634 QBI196623:QBI196634 QLE196623:QLE196634 QVA196623:QVA196634 REW196623:REW196634 ROS196623:ROS196634 RYO196623:RYO196634 SIK196623:SIK196634 SSG196623:SSG196634 TCC196623:TCC196634 TLY196623:TLY196634 TVU196623:TVU196634 UFQ196623:UFQ196634 UPM196623:UPM196634 UZI196623:UZI196634 VJE196623:VJE196634 VTA196623:VTA196634 WCW196623:WCW196634 WMS196623:WMS196634 WWO196623:WWO196634 Y262159:AB262170 KC262159:KC262170 TY262159:TY262170 ADU262159:ADU262170 ANQ262159:ANQ262170 AXM262159:AXM262170 BHI262159:BHI262170 BRE262159:BRE262170 CBA262159:CBA262170 CKW262159:CKW262170 CUS262159:CUS262170 DEO262159:DEO262170 DOK262159:DOK262170 DYG262159:DYG262170 EIC262159:EIC262170 ERY262159:ERY262170 FBU262159:FBU262170 FLQ262159:FLQ262170 FVM262159:FVM262170 GFI262159:GFI262170 GPE262159:GPE262170 GZA262159:GZA262170 HIW262159:HIW262170 HSS262159:HSS262170 ICO262159:ICO262170 IMK262159:IMK262170 IWG262159:IWG262170 JGC262159:JGC262170 JPY262159:JPY262170 JZU262159:JZU262170 KJQ262159:KJQ262170 KTM262159:KTM262170 LDI262159:LDI262170 LNE262159:LNE262170 LXA262159:LXA262170 MGW262159:MGW262170 MQS262159:MQS262170 NAO262159:NAO262170 NKK262159:NKK262170 NUG262159:NUG262170 OEC262159:OEC262170 ONY262159:ONY262170 OXU262159:OXU262170 PHQ262159:PHQ262170 PRM262159:PRM262170 QBI262159:QBI262170 QLE262159:QLE262170 QVA262159:QVA262170 REW262159:REW262170 ROS262159:ROS262170 RYO262159:RYO262170 SIK262159:SIK262170 SSG262159:SSG262170 TCC262159:TCC262170 TLY262159:TLY262170 TVU262159:TVU262170 UFQ262159:UFQ262170 UPM262159:UPM262170 UZI262159:UZI262170 VJE262159:VJE262170 VTA262159:VTA262170 WCW262159:WCW262170 WMS262159:WMS262170 WWO262159:WWO262170 Y327695:AB327706 KC327695:KC327706 TY327695:TY327706 ADU327695:ADU327706 ANQ327695:ANQ327706 AXM327695:AXM327706 BHI327695:BHI327706 BRE327695:BRE327706 CBA327695:CBA327706 CKW327695:CKW327706 CUS327695:CUS327706 DEO327695:DEO327706 DOK327695:DOK327706 DYG327695:DYG327706 EIC327695:EIC327706 ERY327695:ERY327706 FBU327695:FBU327706 FLQ327695:FLQ327706 FVM327695:FVM327706 GFI327695:GFI327706 GPE327695:GPE327706 GZA327695:GZA327706 HIW327695:HIW327706 HSS327695:HSS327706 ICO327695:ICO327706 IMK327695:IMK327706 IWG327695:IWG327706 JGC327695:JGC327706 JPY327695:JPY327706 JZU327695:JZU327706 KJQ327695:KJQ327706 KTM327695:KTM327706 LDI327695:LDI327706 LNE327695:LNE327706 LXA327695:LXA327706 MGW327695:MGW327706 MQS327695:MQS327706 NAO327695:NAO327706 NKK327695:NKK327706 NUG327695:NUG327706 OEC327695:OEC327706 ONY327695:ONY327706 OXU327695:OXU327706 PHQ327695:PHQ327706 PRM327695:PRM327706 QBI327695:QBI327706 QLE327695:QLE327706 QVA327695:QVA327706 REW327695:REW327706 ROS327695:ROS327706 RYO327695:RYO327706 SIK327695:SIK327706 SSG327695:SSG327706 TCC327695:TCC327706 TLY327695:TLY327706 TVU327695:TVU327706 UFQ327695:UFQ327706 UPM327695:UPM327706 UZI327695:UZI327706 VJE327695:VJE327706 VTA327695:VTA327706 WCW327695:WCW327706 WMS327695:WMS327706 WWO327695:WWO327706 Y393231:AB393242 KC393231:KC393242 TY393231:TY393242 ADU393231:ADU393242 ANQ393231:ANQ393242 AXM393231:AXM393242 BHI393231:BHI393242 BRE393231:BRE393242 CBA393231:CBA393242 CKW393231:CKW393242 CUS393231:CUS393242 DEO393231:DEO393242 DOK393231:DOK393242 DYG393231:DYG393242 EIC393231:EIC393242 ERY393231:ERY393242 FBU393231:FBU393242 FLQ393231:FLQ393242 FVM393231:FVM393242 GFI393231:GFI393242 GPE393231:GPE393242 GZA393231:GZA393242 HIW393231:HIW393242 HSS393231:HSS393242 ICO393231:ICO393242 IMK393231:IMK393242 IWG393231:IWG393242 JGC393231:JGC393242 JPY393231:JPY393242 JZU393231:JZU393242 KJQ393231:KJQ393242 KTM393231:KTM393242 LDI393231:LDI393242 LNE393231:LNE393242 LXA393231:LXA393242 MGW393231:MGW393242 MQS393231:MQS393242 NAO393231:NAO393242 NKK393231:NKK393242 NUG393231:NUG393242 OEC393231:OEC393242 ONY393231:ONY393242 OXU393231:OXU393242 PHQ393231:PHQ393242 PRM393231:PRM393242 QBI393231:QBI393242 QLE393231:QLE393242 QVA393231:QVA393242 REW393231:REW393242 ROS393231:ROS393242 RYO393231:RYO393242 SIK393231:SIK393242 SSG393231:SSG393242 TCC393231:TCC393242 TLY393231:TLY393242 TVU393231:TVU393242 UFQ393231:UFQ393242 UPM393231:UPM393242 UZI393231:UZI393242 VJE393231:VJE393242 VTA393231:VTA393242 WCW393231:WCW393242 WMS393231:WMS393242 WWO393231:WWO393242 Y458767:AB458778 KC458767:KC458778 TY458767:TY458778 ADU458767:ADU458778 ANQ458767:ANQ458778 AXM458767:AXM458778 BHI458767:BHI458778 BRE458767:BRE458778 CBA458767:CBA458778 CKW458767:CKW458778 CUS458767:CUS458778 DEO458767:DEO458778 DOK458767:DOK458778 DYG458767:DYG458778 EIC458767:EIC458778 ERY458767:ERY458778 FBU458767:FBU458778 FLQ458767:FLQ458778 FVM458767:FVM458778 GFI458767:GFI458778 GPE458767:GPE458778 GZA458767:GZA458778 HIW458767:HIW458778 HSS458767:HSS458778 ICO458767:ICO458778 IMK458767:IMK458778 IWG458767:IWG458778 JGC458767:JGC458778 JPY458767:JPY458778 JZU458767:JZU458778 KJQ458767:KJQ458778 KTM458767:KTM458778 LDI458767:LDI458778 LNE458767:LNE458778 LXA458767:LXA458778 MGW458767:MGW458778 MQS458767:MQS458778 NAO458767:NAO458778 NKK458767:NKK458778 NUG458767:NUG458778 OEC458767:OEC458778 ONY458767:ONY458778 OXU458767:OXU458778 PHQ458767:PHQ458778 PRM458767:PRM458778 QBI458767:QBI458778 QLE458767:QLE458778 QVA458767:QVA458778 REW458767:REW458778 ROS458767:ROS458778 RYO458767:RYO458778 SIK458767:SIK458778 SSG458767:SSG458778 TCC458767:TCC458778 TLY458767:TLY458778 TVU458767:TVU458778 UFQ458767:UFQ458778 UPM458767:UPM458778 UZI458767:UZI458778 VJE458767:VJE458778 VTA458767:VTA458778 WCW458767:WCW458778 WMS458767:WMS458778 WWO458767:WWO458778 Y524303:AB524314 KC524303:KC524314 TY524303:TY524314 ADU524303:ADU524314 ANQ524303:ANQ524314 AXM524303:AXM524314 BHI524303:BHI524314 BRE524303:BRE524314 CBA524303:CBA524314 CKW524303:CKW524314 CUS524303:CUS524314 DEO524303:DEO524314 DOK524303:DOK524314 DYG524303:DYG524314 EIC524303:EIC524314 ERY524303:ERY524314 FBU524303:FBU524314 FLQ524303:FLQ524314 FVM524303:FVM524314 GFI524303:GFI524314 GPE524303:GPE524314 GZA524303:GZA524314 HIW524303:HIW524314 HSS524303:HSS524314 ICO524303:ICO524314 IMK524303:IMK524314 IWG524303:IWG524314 JGC524303:JGC524314 JPY524303:JPY524314 JZU524303:JZU524314 KJQ524303:KJQ524314 KTM524303:KTM524314 LDI524303:LDI524314 LNE524303:LNE524314 LXA524303:LXA524314 MGW524303:MGW524314 MQS524303:MQS524314 NAO524303:NAO524314 NKK524303:NKK524314 NUG524303:NUG524314 OEC524303:OEC524314 ONY524303:ONY524314 OXU524303:OXU524314 PHQ524303:PHQ524314 PRM524303:PRM524314 QBI524303:QBI524314 QLE524303:QLE524314 QVA524303:QVA524314 REW524303:REW524314 ROS524303:ROS524314 RYO524303:RYO524314 SIK524303:SIK524314 SSG524303:SSG524314 TCC524303:TCC524314 TLY524303:TLY524314 TVU524303:TVU524314 UFQ524303:UFQ524314 UPM524303:UPM524314 UZI524303:UZI524314 VJE524303:VJE524314 VTA524303:VTA524314 WCW524303:WCW524314 WMS524303:WMS524314 WWO524303:WWO524314 Y589839:AB589850 KC589839:KC589850 TY589839:TY589850 ADU589839:ADU589850 ANQ589839:ANQ589850 AXM589839:AXM589850 BHI589839:BHI589850 BRE589839:BRE589850 CBA589839:CBA589850 CKW589839:CKW589850 CUS589839:CUS589850 DEO589839:DEO589850 DOK589839:DOK589850 DYG589839:DYG589850 EIC589839:EIC589850 ERY589839:ERY589850 FBU589839:FBU589850 FLQ589839:FLQ589850 FVM589839:FVM589850 GFI589839:GFI589850 GPE589839:GPE589850 GZA589839:GZA589850 HIW589839:HIW589850 HSS589839:HSS589850 ICO589839:ICO589850 IMK589839:IMK589850 IWG589839:IWG589850 JGC589839:JGC589850 JPY589839:JPY589850 JZU589839:JZU589850 KJQ589839:KJQ589850 KTM589839:KTM589850 LDI589839:LDI589850 LNE589839:LNE589850 LXA589839:LXA589850 MGW589839:MGW589850 MQS589839:MQS589850 NAO589839:NAO589850 NKK589839:NKK589850 NUG589839:NUG589850 OEC589839:OEC589850 ONY589839:ONY589850 OXU589839:OXU589850 PHQ589839:PHQ589850 PRM589839:PRM589850 QBI589839:QBI589850 QLE589839:QLE589850 QVA589839:QVA589850 REW589839:REW589850 ROS589839:ROS589850 RYO589839:RYO589850 SIK589839:SIK589850 SSG589839:SSG589850 TCC589839:TCC589850 TLY589839:TLY589850 TVU589839:TVU589850 UFQ589839:UFQ589850 UPM589839:UPM589850 UZI589839:UZI589850 VJE589839:VJE589850 VTA589839:VTA589850 WCW589839:WCW589850 WMS589839:WMS589850 WWO589839:WWO589850 Y655375:AB655386 KC655375:KC655386 TY655375:TY655386 ADU655375:ADU655386 ANQ655375:ANQ655386 AXM655375:AXM655386 BHI655375:BHI655386 BRE655375:BRE655386 CBA655375:CBA655386 CKW655375:CKW655386 CUS655375:CUS655386 DEO655375:DEO655386 DOK655375:DOK655386 DYG655375:DYG655386 EIC655375:EIC655386 ERY655375:ERY655386 FBU655375:FBU655386 FLQ655375:FLQ655386 FVM655375:FVM655386 GFI655375:GFI655386 GPE655375:GPE655386 GZA655375:GZA655386 HIW655375:HIW655386 HSS655375:HSS655386 ICO655375:ICO655386 IMK655375:IMK655386 IWG655375:IWG655386 JGC655375:JGC655386 JPY655375:JPY655386 JZU655375:JZU655386 KJQ655375:KJQ655386 KTM655375:KTM655386 LDI655375:LDI655386 LNE655375:LNE655386 LXA655375:LXA655386 MGW655375:MGW655386 MQS655375:MQS655386 NAO655375:NAO655386 NKK655375:NKK655386 NUG655375:NUG655386 OEC655375:OEC655386 ONY655375:ONY655386 OXU655375:OXU655386 PHQ655375:PHQ655386 PRM655375:PRM655386 QBI655375:QBI655386 QLE655375:QLE655386 QVA655375:QVA655386 REW655375:REW655386 ROS655375:ROS655386 RYO655375:RYO655386 SIK655375:SIK655386 SSG655375:SSG655386 TCC655375:TCC655386 TLY655375:TLY655386 TVU655375:TVU655386 UFQ655375:UFQ655386 UPM655375:UPM655386 UZI655375:UZI655386 VJE655375:VJE655386 VTA655375:VTA655386 WCW655375:WCW655386 WMS655375:WMS655386 WWO655375:WWO655386 Y720911:AB720922 KC720911:KC720922 TY720911:TY720922 ADU720911:ADU720922 ANQ720911:ANQ720922 AXM720911:AXM720922 BHI720911:BHI720922 BRE720911:BRE720922 CBA720911:CBA720922 CKW720911:CKW720922 CUS720911:CUS720922 DEO720911:DEO720922 DOK720911:DOK720922 DYG720911:DYG720922 EIC720911:EIC720922 ERY720911:ERY720922 FBU720911:FBU720922 FLQ720911:FLQ720922 FVM720911:FVM720922 GFI720911:GFI720922 GPE720911:GPE720922 GZA720911:GZA720922 HIW720911:HIW720922 HSS720911:HSS720922 ICO720911:ICO720922 IMK720911:IMK720922 IWG720911:IWG720922 JGC720911:JGC720922 JPY720911:JPY720922 JZU720911:JZU720922 KJQ720911:KJQ720922 KTM720911:KTM720922 LDI720911:LDI720922 LNE720911:LNE720922 LXA720911:LXA720922 MGW720911:MGW720922 MQS720911:MQS720922 NAO720911:NAO720922 NKK720911:NKK720922 NUG720911:NUG720922 OEC720911:OEC720922 ONY720911:ONY720922 OXU720911:OXU720922 PHQ720911:PHQ720922 PRM720911:PRM720922 QBI720911:QBI720922 QLE720911:QLE720922 QVA720911:QVA720922 REW720911:REW720922 ROS720911:ROS720922 RYO720911:RYO720922 SIK720911:SIK720922 SSG720911:SSG720922 TCC720911:TCC720922 TLY720911:TLY720922 TVU720911:TVU720922 UFQ720911:UFQ720922 UPM720911:UPM720922 UZI720911:UZI720922 VJE720911:VJE720922 VTA720911:VTA720922 WCW720911:WCW720922 WMS720911:WMS720922 WWO720911:WWO720922 Y786447:AB786458 KC786447:KC786458 TY786447:TY786458 ADU786447:ADU786458 ANQ786447:ANQ786458 AXM786447:AXM786458 BHI786447:BHI786458 BRE786447:BRE786458 CBA786447:CBA786458 CKW786447:CKW786458 CUS786447:CUS786458 DEO786447:DEO786458 DOK786447:DOK786458 DYG786447:DYG786458 EIC786447:EIC786458 ERY786447:ERY786458 FBU786447:FBU786458 FLQ786447:FLQ786458 FVM786447:FVM786458 GFI786447:GFI786458 GPE786447:GPE786458 GZA786447:GZA786458 HIW786447:HIW786458 HSS786447:HSS786458 ICO786447:ICO786458 IMK786447:IMK786458 IWG786447:IWG786458 JGC786447:JGC786458 JPY786447:JPY786458 JZU786447:JZU786458 KJQ786447:KJQ786458 KTM786447:KTM786458 LDI786447:LDI786458 LNE786447:LNE786458 LXA786447:LXA786458 MGW786447:MGW786458 MQS786447:MQS786458 NAO786447:NAO786458 NKK786447:NKK786458 NUG786447:NUG786458 OEC786447:OEC786458 ONY786447:ONY786458 OXU786447:OXU786458 PHQ786447:PHQ786458 PRM786447:PRM786458 QBI786447:QBI786458 QLE786447:QLE786458 QVA786447:QVA786458 REW786447:REW786458 ROS786447:ROS786458 RYO786447:RYO786458 SIK786447:SIK786458 SSG786447:SSG786458 TCC786447:TCC786458 TLY786447:TLY786458 TVU786447:TVU786458 UFQ786447:UFQ786458 UPM786447:UPM786458 UZI786447:UZI786458 VJE786447:VJE786458 VTA786447:VTA786458 WCW786447:WCW786458 WMS786447:WMS786458 WWO786447:WWO786458 Y851983:AB851994 KC851983:KC851994 TY851983:TY851994 ADU851983:ADU851994 ANQ851983:ANQ851994 AXM851983:AXM851994 BHI851983:BHI851994 BRE851983:BRE851994 CBA851983:CBA851994 CKW851983:CKW851994 CUS851983:CUS851994 DEO851983:DEO851994 DOK851983:DOK851994 DYG851983:DYG851994 EIC851983:EIC851994 ERY851983:ERY851994 FBU851983:FBU851994 FLQ851983:FLQ851994 FVM851983:FVM851994 GFI851983:GFI851994 GPE851983:GPE851994 GZA851983:GZA851994 HIW851983:HIW851994 HSS851983:HSS851994 ICO851983:ICO851994 IMK851983:IMK851994 IWG851983:IWG851994 JGC851983:JGC851994 JPY851983:JPY851994 JZU851983:JZU851994 KJQ851983:KJQ851994 KTM851983:KTM851994 LDI851983:LDI851994 LNE851983:LNE851994 LXA851983:LXA851994 MGW851983:MGW851994 MQS851983:MQS851994 NAO851983:NAO851994 NKK851983:NKK851994 NUG851983:NUG851994 OEC851983:OEC851994 ONY851983:ONY851994 OXU851983:OXU851994 PHQ851983:PHQ851994 PRM851983:PRM851994 QBI851983:QBI851994 QLE851983:QLE851994 QVA851983:QVA851994 REW851983:REW851994 ROS851983:ROS851994 RYO851983:RYO851994 SIK851983:SIK851994 SSG851983:SSG851994 TCC851983:TCC851994 TLY851983:TLY851994 TVU851983:TVU851994 UFQ851983:UFQ851994 UPM851983:UPM851994 UZI851983:UZI851994 VJE851983:VJE851994 VTA851983:VTA851994 WCW851983:WCW851994 WMS851983:WMS851994 WWO851983:WWO851994 Y917519:AB917530 KC917519:KC917530 TY917519:TY917530 ADU917519:ADU917530 ANQ917519:ANQ917530 AXM917519:AXM917530 BHI917519:BHI917530 BRE917519:BRE917530 CBA917519:CBA917530 CKW917519:CKW917530 CUS917519:CUS917530 DEO917519:DEO917530 DOK917519:DOK917530 DYG917519:DYG917530 EIC917519:EIC917530 ERY917519:ERY917530 FBU917519:FBU917530 FLQ917519:FLQ917530 FVM917519:FVM917530 GFI917519:GFI917530 GPE917519:GPE917530 GZA917519:GZA917530 HIW917519:HIW917530 HSS917519:HSS917530 ICO917519:ICO917530 IMK917519:IMK917530 IWG917519:IWG917530 JGC917519:JGC917530 JPY917519:JPY917530 JZU917519:JZU917530 KJQ917519:KJQ917530 KTM917519:KTM917530 LDI917519:LDI917530 LNE917519:LNE917530 LXA917519:LXA917530 MGW917519:MGW917530 MQS917519:MQS917530 NAO917519:NAO917530 NKK917519:NKK917530 NUG917519:NUG917530 OEC917519:OEC917530 ONY917519:ONY917530 OXU917519:OXU917530 PHQ917519:PHQ917530 PRM917519:PRM917530 QBI917519:QBI917530 QLE917519:QLE917530 QVA917519:QVA917530 REW917519:REW917530 ROS917519:ROS917530 RYO917519:RYO917530 SIK917519:SIK917530 SSG917519:SSG917530 TCC917519:TCC917530 TLY917519:TLY917530 TVU917519:TVU917530 UFQ917519:UFQ917530 UPM917519:UPM917530 UZI917519:UZI917530 VJE917519:VJE917530 VTA917519:VTA917530 WCW917519:WCW917530 WMS917519:WMS917530 WWO917519:WWO917530 Y983055:AB983066 KC983055:KC983066 TY983055:TY983066 ADU983055:ADU983066 ANQ983055:ANQ983066 AXM983055:AXM983066 BHI983055:BHI983066 BRE983055:BRE983066 CBA983055:CBA983066 CKW983055:CKW983066 CUS983055:CUS983066 DEO983055:DEO983066 DOK983055:DOK983066 DYG983055:DYG983066 EIC983055:EIC983066 ERY983055:ERY983066 FBU983055:FBU983066 FLQ983055:FLQ983066 FVM983055:FVM983066 GFI983055:GFI983066 GPE983055:GPE983066 GZA983055:GZA983066 HIW983055:HIW983066 HSS983055:HSS983066 ICO983055:ICO983066 IMK983055:IMK983066 IWG983055:IWG983066 JGC983055:JGC983066 JPY983055:JPY983066 JZU983055:JZU983066 KJQ983055:KJQ983066 KTM983055:KTM983066 LDI983055:LDI983066 LNE983055:LNE983066 LXA983055:LXA983066 MGW983055:MGW983066 MQS983055:MQS983066 NAO983055:NAO983066 NKK983055:NKK983066 NUG983055:NUG983066 OEC983055:OEC983066 ONY983055:ONY983066 OXU983055:OXU983066 PHQ983055:PHQ983066 PRM983055:PRM983066 QBI983055:QBI983066 QLE983055:QLE983066 QVA983055:QVA983066 REW983055:REW983066 ROS983055:ROS983066 RYO983055:RYO983066 SIK983055:SIK983066 SSG983055:SSG983066 TCC983055:TCC983066 TLY983055:TLY983066 TVU983055:TVU983066 UFQ983055:UFQ983066 UPM983055:UPM983066 UZI983055:UZI983066 VJE983055:VJE983066 VTA983055:VTA983066 WCW983055:WCW983066 WMS983055:WMS983066" xr:uid="{0707E7FD-029D-4746-A48E-FF7386DD1340}">
      <formula1>#REF!</formula1>
    </dataValidation>
    <dataValidation type="list" allowBlank="1" showInputMessage="1" showErrorMessage="1" sqref="WWO983047:WWO983054 KC10:KC14 TY10:TY14 ADU10:ADU14 ANQ10:ANQ14 AXM10:AXM14 BHI10:BHI14 BRE10:BRE14 CBA10:CBA14 CKW10:CKW14 CUS10:CUS14 DEO10:DEO14 DOK10:DOK14 DYG10:DYG14 EIC10:EIC14 ERY10:ERY14 FBU10:FBU14 FLQ10:FLQ14 FVM10:FVM14 GFI10:GFI14 GPE10:GPE14 GZA10:GZA14 HIW10:HIW14 HSS10:HSS14 ICO10:ICO14 IMK10:IMK14 IWG10:IWG14 JGC10:JGC14 JPY10:JPY14 JZU10:JZU14 KJQ10:KJQ14 KTM10:KTM14 LDI10:LDI14 LNE10:LNE14 LXA10:LXA14 MGW10:MGW14 MQS10:MQS14 NAO10:NAO14 NKK10:NKK14 NUG10:NUG14 OEC10:OEC14 ONY10:ONY14 OXU10:OXU14 PHQ10:PHQ14 PRM10:PRM14 QBI10:QBI14 QLE10:QLE14 QVA10:QVA14 REW10:REW14 ROS10:ROS14 RYO10:RYO14 SIK10:SIK14 SSG10:SSG14 TCC10:TCC14 TLY10:TLY14 TVU10:TVU14 UFQ10:UFQ14 UPM10:UPM14 UZI10:UZI14 VJE10:VJE14 VTA10:VTA14 WCW10:WCW14 WMS10:WMS14 WWO10:WWO14 Y65543:AB65550 KC65543:KC65550 TY65543:TY65550 ADU65543:ADU65550 ANQ65543:ANQ65550 AXM65543:AXM65550 BHI65543:BHI65550 BRE65543:BRE65550 CBA65543:CBA65550 CKW65543:CKW65550 CUS65543:CUS65550 DEO65543:DEO65550 DOK65543:DOK65550 DYG65543:DYG65550 EIC65543:EIC65550 ERY65543:ERY65550 FBU65543:FBU65550 FLQ65543:FLQ65550 FVM65543:FVM65550 GFI65543:GFI65550 GPE65543:GPE65550 GZA65543:GZA65550 HIW65543:HIW65550 HSS65543:HSS65550 ICO65543:ICO65550 IMK65543:IMK65550 IWG65543:IWG65550 JGC65543:JGC65550 JPY65543:JPY65550 JZU65543:JZU65550 KJQ65543:KJQ65550 KTM65543:KTM65550 LDI65543:LDI65550 LNE65543:LNE65550 LXA65543:LXA65550 MGW65543:MGW65550 MQS65543:MQS65550 NAO65543:NAO65550 NKK65543:NKK65550 NUG65543:NUG65550 OEC65543:OEC65550 ONY65543:ONY65550 OXU65543:OXU65550 PHQ65543:PHQ65550 PRM65543:PRM65550 QBI65543:QBI65550 QLE65543:QLE65550 QVA65543:QVA65550 REW65543:REW65550 ROS65543:ROS65550 RYO65543:RYO65550 SIK65543:SIK65550 SSG65543:SSG65550 TCC65543:TCC65550 TLY65543:TLY65550 TVU65543:TVU65550 UFQ65543:UFQ65550 UPM65543:UPM65550 UZI65543:UZI65550 VJE65543:VJE65550 VTA65543:VTA65550 WCW65543:WCW65550 WMS65543:WMS65550 WWO65543:WWO65550 Y131079:AB131086 KC131079:KC131086 TY131079:TY131086 ADU131079:ADU131086 ANQ131079:ANQ131086 AXM131079:AXM131086 BHI131079:BHI131086 BRE131079:BRE131086 CBA131079:CBA131086 CKW131079:CKW131086 CUS131079:CUS131086 DEO131079:DEO131086 DOK131079:DOK131086 DYG131079:DYG131086 EIC131079:EIC131086 ERY131079:ERY131086 FBU131079:FBU131086 FLQ131079:FLQ131086 FVM131079:FVM131086 GFI131079:GFI131086 GPE131079:GPE131086 GZA131079:GZA131086 HIW131079:HIW131086 HSS131079:HSS131086 ICO131079:ICO131086 IMK131079:IMK131086 IWG131079:IWG131086 JGC131079:JGC131086 JPY131079:JPY131086 JZU131079:JZU131086 KJQ131079:KJQ131086 KTM131079:KTM131086 LDI131079:LDI131086 LNE131079:LNE131086 LXA131079:LXA131086 MGW131079:MGW131086 MQS131079:MQS131086 NAO131079:NAO131086 NKK131079:NKK131086 NUG131079:NUG131086 OEC131079:OEC131086 ONY131079:ONY131086 OXU131079:OXU131086 PHQ131079:PHQ131086 PRM131079:PRM131086 QBI131079:QBI131086 QLE131079:QLE131086 QVA131079:QVA131086 REW131079:REW131086 ROS131079:ROS131086 RYO131079:RYO131086 SIK131079:SIK131086 SSG131079:SSG131086 TCC131079:TCC131086 TLY131079:TLY131086 TVU131079:TVU131086 UFQ131079:UFQ131086 UPM131079:UPM131086 UZI131079:UZI131086 VJE131079:VJE131086 VTA131079:VTA131086 WCW131079:WCW131086 WMS131079:WMS131086 WWO131079:WWO131086 Y196615:AB196622 KC196615:KC196622 TY196615:TY196622 ADU196615:ADU196622 ANQ196615:ANQ196622 AXM196615:AXM196622 BHI196615:BHI196622 BRE196615:BRE196622 CBA196615:CBA196622 CKW196615:CKW196622 CUS196615:CUS196622 DEO196615:DEO196622 DOK196615:DOK196622 DYG196615:DYG196622 EIC196615:EIC196622 ERY196615:ERY196622 FBU196615:FBU196622 FLQ196615:FLQ196622 FVM196615:FVM196622 GFI196615:GFI196622 GPE196615:GPE196622 GZA196615:GZA196622 HIW196615:HIW196622 HSS196615:HSS196622 ICO196615:ICO196622 IMK196615:IMK196622 IWG196615:IWG196622 JGC196615:JGC196622 JPY196615:JPY196622 JZU196615:JZU196622 KJQ196615:KJQ196622 KTM196615:KTM196622 LDI196615:LDI196622 LNE196615:LNE196622 LXA196615:LXA196622 MGW196615:MGW196622 MQS196615:MQS196622 NAO196615:NAO196622 NKK196615:NKK196622 NUG196615:NUG196622 OEC196615:OEC196622 ONY196615:ONY196622 OXU196615:OXU196622 PHQ196615:PHQ196622 PRM196615:PRM196622 QBI196615:QBI196622 QLE196615:QLE196622 QVA196615:QVA196622 REW196615:REW196622 ROS196615:ROS196622 RYO196615:RYO196622 SIK196615:SIK196622 SSG196615:SSG196622 TCC196615:TCC196622 TLY196615:TLY196622 TVU196615:TVU196622 UFQ196615:UFQ196622 UPM196615:UPM196622 UZI196615:UZI196622 VJE196615:VJE196622 VTA196615:VTA196622 WCW196615:WCW196622 WMS196615:WMS196622 WWO196615:WWO196622 Y262151:AB262158 KC262151:KC262158 TY262151:TY262158 ADU262151:ADU262158 ANQ262151:ANQ262158 AXM262151:AXM262158 BHI262151:BHI262158 BRE262151:BRE262158 CBA262151:CBA262158 CKW262151:CKW262158 CUS262151:CUS262158 DEO262151:DEO262158 DOK262151:DOK262158 DYG262151:DYG262158 EIC262151:EIC262158 ERY262151:ERY262158 FBU262151:FBU262158 FLQ262151:FLQ262158 FVM262151:FVM262158 GFI262151:GFI262158 GPE262151:GPE262158 GZA262151:GZA262158 HIW262151:HIW262158 HSS262151:HSS262158 ICO262151:ICO262158 IMK262151:IMK262158 IWG262151:IWG262158 JGC262151:JGC262158 JPY262151:JPY262158 JZU262151:JZU262158 KJQ262151:KJQ262158 KTM262151:KTM262158 LDI262151:LDI262158 LNE262151:LNE262158 LXA262151:LXA262158 MGW262151:MGW262158 MQS262151:MQS262158 NAO262151:NAO262158 NKK262151:NKK262158 NUG262151:NUG262158 OEC262151:OEC262158 ONY262151:ONY262158 OXU262151:OXU262158 PHQ262151:PHQ262158 PRM262151:PRM262158 QBI262151:QBI262158 QLE262151:QLE262158 QVA262151:QVA262158 REW262151:REW262158 ROS262151:ROS262158 RYO262151:RYO262158 SIK262151:SIK262158 SSG262151:SSG262158 TCC262151:TCC262158 TLY262151:TLY262158 TVU262151:TVU262158 UFQ262151:UFQ262158 UPM262151:UPM262158 UZI262151:UZI262158 VJE262151:VJE262158 VTA262151:VTA262158 WCW262151:WCW262158 WMS262151:WMS262158 WWO262151:WWO262158 Y327687:AB327694 KC327687:KC327694 TY327687:TY327694 ADU327687:ADU327694 ANQ327687:ANQ327694 AXM327687:AXM327694 BHI327687:BHI327694 BRE327687:BRE327694 CBA327687:CBA327694 CKW327687:CKW327694 CUS327687:CUS327694 DEO327687:DEO327694 DOK327687:DOK327694 DYG327687:DYG327694 EIC327687:EIC327694 ERY327687:ERY327694 FBU327687:FBU327694 FLQ327687:FLQ327694 FVM327687:FVM327694 GFI327687:GFI327694 GPE327687:GPE327694 GZA327687:GZA327694 HIW327687:HIW327694 HSS327687:HSS327694 ICO327687:ICO327694 IMK327687:IMK327694 IWG327687:IWG327694 JGC327687:JGC327694 JPY327687:JPY327694 JZU327687:JZU327694 KJQ327687:KJQ327694 KTM327687:KTM327694 LDI327687:LDI327694 LNE327687:LNE327694 LXA327687:LXA327694 MGW327687:MGW327694 MQS327687:MQS327694 NAO327687:NAO327694 NKK327687:NKK327694 NUG327687:NUG327694 OEC327687:OEC327694 ONY327687:ONY327694 OXU327687:OXU327694 PHQ327687:PHQ327694 PRM327687:PRM327694 QBI327687:QBI327694 QLE327687:QLE327694 QVA327687:QVA327694 REW327687:REW327694 ROS327687:ROS327694 RYO327687:RYO327694 SIK327687:SIK327694 SSG327687:SSG327694 TCC327687:TCC327694 TLY327687:TLY327694 TVU327687:TVU327694 UFQ327687:UFQ327694 UPM327687:UPM327694 UZI327687:UZI327694 VJE327687:VJE327694 VTA327687:VTA327694 WCW327687:WCW327694 WMS327687:WMS327694 WWO327687:WWO327694 Y393223:AB393230 KC393223:KC393230 TY393223:TY393230 ADU393223:ADU393230 ANQ393223:ANQ393230 AXM393223:AXM393230 BHI393223:BHI393230 BRE393223:BRE393230 CBA393223:CBA393230 CKW393223:CKW393230 CUS393223:CUS393230 DEO393223:DEO393230 DOK393223:DOK393230 DYG393223:DYG393230 EIC393223:EIC393230 ERY393223:ERY393230 FBU393223:FBU393230 FLQ393223:FLQ393230 FVM393223:FVM393230 GFI393223:GFI393230 GPE393223:GPE393230 GZA393223:GZA393230 HIW393223:HIW393230 HSS393223:HSS393230 ICO393223:ICO393230 IMK393223:IMK393230 IWG393223:IWG393230 JGC393223:JGC393230 JPY393223:JPY393230 JZU393223:JZU393230 KJQ393223:KJQ393230 KTM393223:KTM393230 LDI393223:LDI393230 LNE393223:LNE393230 LXA393223:LXA393230 MGW393223:MGW393230 MQS393223:MQS393230 NAO393223:NAO393230 NKK393223:NKK393230 NUG393223:NUG393230 OEC393223:OEC393230 ONY393223:ONY393230 OXU393223:OXU393230 PHQ393223:PHQ393230 PRM393223:PRM393230 QBI393223:QBI393230 QLE393223:QLE393230 QVA393223:QVA393230 REW393223:REW393230 ROS393223:ROS393230 RYO393223:RYO393230 SIK393223:SIK393230 SSG393223:SSG393230 TCC393223:TCC393230 TLY393223:TLY393230 TVU393223:TVU393230 UFQ393223:UFQ393230 UPM393223:UPM393230 UZI393223:UZI393230 VJE393223:VJE393230 VTA393223:VTA393230 WCW393223:WCW393230 WMS393223:WMS393230 WWO393223:WWO393230 Y458759:AB458766 KC458759:KC458766 TY458759:TY458766 ADU458759:ADU458766 ANQ458759:ANQ458766 AXM458759:AXM458766 BHI458759:BHI458766 BRE458759:BRE458766 CBA458759:CBA458766 CKW458759:CKW458766 CUS458759:CUS458766 DEO458759:DEO458766 DOK458759:DOK458766 DYG458759:DYG458766 EIC458759:EIC458766 ERY458759:ERY458766 FBU458759:FBU458766 FLQ458759:FLQ458766 FVM458759:FVM458766 GFI458759:GFI458766 GPE458759:GPE458766 GZA458759:GZA458766 HIW458759:HIW458766 HSS458759:HSS458766 ICO458759:ICO458766 IMK458759:IMK458766 IWG458759:IWG458766 JGC458759:JGC458766 JPY458759:JPY458766 JZU458759:JZU458766 KJQ458759:KJQ458766 KTM458759:KTM458766 LDI458759:LDI458766 LNE458759:LNE458766 LXA458759:LXA458766 MGW458759:MGW458766 MQS458759:MQS458766 NAO458759:NAO458766 NKK458759:NKK458766 NUG458759:NUG458766 OEC458759:OEC458766 ONY458759:ONY458766 OXU458759:OXU458766 PHQ458759:PHQ458766 PRM458759:PRM458766 QBI458759:QBI458766 QLE458759:QLE458766 QVA458759:QVA458766 REW458759:REW458766 ROS458759:ROS458766 RYO458759:RYO458766 SIK458759:SIK458766 SSG458759:SSG458766 TCC458759:TCC458766 TLY458759:TLY458766 TVU458759:TVU458766 UFQ458759:UFQ458766 UPM458759:UPM458766 UZI458759:UZI458766 VJE458759:VJE458766 VTA458759:VTA458766 WCW458759:WCW458766 WMS458759:WMS458766 WWO458759:WWO458766 Y524295:AB524302 KC524295:KC524302 TY524295:TY524302 ADU524295:ADU524302 ANQ524295:ANQ524302 AXM524295:AXM524302 BHI524295:BHI524302 BRE524295:BRE524302 CBA524295:CBA524302 CKW524295:CKW524302 CUS524295:CUS524302 DEO524295:DEO524302 DOK524295:DOK524302 DYG524295:DYG524302 EIC524295:EIC524302 ERY524295:ERY524302 FBU524295:FBU524302 FLQ524295:FLQ524302 FVM524295:FVM524302 GFI524295:GFI524302 GPE524295:GPE524302 GZA524295:GZA524302 HIW524295:HIW524302 HSS524295:HSS524302 ICO524295:ICO524302 IMK524295:IMK524302 IWG524295:IWG524302 JGC524295:JGC524302 JPY524295:JPY524302 JZU524295:JZU524302 KJQ524295:KJQ524302 KTM524295:KTM524302 LDI524295:LDI524302 LNE524295:LNE524302 LXA524295:LXA524302 MGW524295:MGW524302 MQS524295:MQS524302 NAO524295:NAO524302 NKK524295:NKK524302 NUG524295:NUG524302 OEC524295:OEC524302 ONY524295:ONY524302 OXU524295:OXU524302 PHQ524295:PHQ524302 PRM524295:PRM524302 QBI524295:QBI524302 QLE524295:QLE524302 QVA524295:QVA524302 REW524295:REW524302 ROS524295:ROS524302 RYO524295:RYO524302 SIK524295:SIK524302 SSG524295:SSG524302 TCC524295:TCC524302 TLY524295:TLY524302 TVU524295:TVU524302 UFQ524295:UFQ524302 UPM524295:UPM524302 UZI524295:UZI524302 VJE524295:VJE524302 VTA524295:VTA524302 WCW524295:WCW524302 WMS524295:WMS524302 WWO524295:WWO524302 Y589831:AB589838 KC589831:KC589838 TY589831:TY589838 ADU589831:ADU589838 ANQ589831:ANQ589838 AXM589831:AXM589838 BHI589831:BHI589838 BRE589831:BRE589838 CBA589831:CBA589838 CKW589831:CKW589838 CUS589831:CUS589838 DEO589831:DEO589838 DOK589831:DOK589838 DYG589831:DYG589838 EIC589831:EIC589838 ERY589831:ERY589838 FBU589831:FBU589838 FLQ589831:FLQ589838 FVM589831:FVM589838 GFI589831:GFI589838 GPE589831:GPE589838 GZA589831:GZA589838 HIW589831:HIW589838 HSS589831:HSS589838 ICO589831:ICO589838 IMK589831:IMK589838 IWG589831:IWG589838 JGC589831:JGC589838 JPY589831:JPY589838 JZU589831:JZU589838 KJQ589831:KJQ589838 KTM589831:KTM589838 LDI589831:LDI589838 LNE589831:LNE589838 LXA589831:LXA589838 MGW589831:MGW589838 MQS589831:MQS589838 NAO589831:NAO589838 NKK589831:NKK589838 NUG589831:NUG589838 OEC589831:OEC589838 ONY589831:ONY589838 OXU589831:OXU589838 PHQ589831:PHQ589838 PRM589831:PRM589838 QBI589831:QBI589838 QLE589831:QLE589838 QVA589831:QVA589838 REW589831:REW589838 ROS589831:ROS589838 RYO589831:RYO589838 SIK589831:SIK589838 SSG589831:SSG589838 TCC589831:TCC589838 TLY589831:TLY589838 TVU589831:TVU589838 UFQ589831:UFQ589838 UPM589831:UPM589838 UZI589831:UZI589838 VJE589831:VJE589838 VTA589831:VTA589838 WCW589831:WCW589838 WMS589831:WMS589838 WWO589831:WWO589838 Y655367:AB655374 KC655367:KC655374 TY655367:TY655374 ADU655367:ADU655374 ANQ655367:ANQ655374 AXM655367:AXM655374 BHI655367:BHI655374 BRE655367:BRE655374 CBA655367:CBA655374 CKW655367:CKW655374 CUS655367:CUS655374 DEO655367:DEO655374 DOK655367:DOK655374 DYG655367:DYG655374 EIC655367:EIC655374 ERY655367:ERY655374 FBU655367:FBU655374 FLQ655367:FLQ655374 FVM655367:FVM655374 GFI655367:GFI655374 GPE655367:GPE655374 GZA655367:GZA655374 HIW655367:HIW655374 HSS655367:HSS655374 ICO655367:ICO655374 IMK655367:IMK655374 IWG655367:IWG655374 JGC655367:JGC655374 JPY655367:JPY655374 JZU655367:JZU655374 KJQ655367:KJQ655374 KTM655367:KTM655374 LDI655367:LDI655374 LNE655367:LNE655374 LXA655367:LXA655374 MGW655367:MGW655374 MQS655367:MQS655374 NAO655367:NAO655374 NKK655367:NKK655374 NUG655367:NUG655374 OEC655367:OEC655374 ONY655367:ONY655374 OXU655367:OXU655374 PHQ655367:PHQ655374 PRM655367:PRM655374 QBI655367:QBI655374 QLE655367:QLE655374 QVA655367:QVA655374 REW655367:REW655374 ROS655367:ROS655374 RYO655367:RYO655374 SIK655367:SIK655374 SSG655367:SSG655374 TCC655367:TCC655374 TLY655367:TLY655374 TVU655367:TVU655374 UFQ655367:UFQ655374 UPM655367:UPM655374 UZI655367:UZI655374 VJE655367:VJE655374 VTA655367:VTA655374 WCW655367:WCW655374 WMS655367:WMS655374 WWO655367:WWO655374 Y720903:AB720910 KC720903:KC720910 TY720903:TY720910 ADU720903:ADU720910 ANQ720903:ANQ720910 AXM720903:AXM720910 BHI720903:BHI720910 BRE720903:BRE720910 CBA720903:CBA720910 CKW720903:CKW720910 CUS720903:CUS720910 DEO720903:DEO720910 DOK720903:DOK720910 DYG720903:DYG720910 EIC720903:EIC720910 ERY720903:ERY720910 FBU720903:FBU720910 FLQ720903:FLQ720910 FVM720903:FVM720910 GFI720903:GFI720910 GPE720903:GPE720910 GZA720903:GZA720910 HIW720903:HIW720910 HSS720903:HSS720910 ICO720903:ICO720910 IMK720903:IMK720910 IWG720903:IWG720910 JGC720903:JGC720910 JPY720903:JPY720910 JZU720903:JZU720910 KJQ720903:KJQ720910 KTM720903:KTM720910 LDI720903:LDI720910 LNE720903:LNE720910 LXA720903:LXA720910 MGW720903:MGW720910 MQS720903:MQS720910 NAO720903:NAO720910 NKK720903:NKK720910 NUG720903:NUG720910 OEC720903:OEC720910 ONY720903:ONY720910 OXU720903:OXU720910 PHQ720903:PHQ720910 PRM720903:PRM720910 QBI720903:QBI720910 QLE720903:QLE720910 QVA720903:QVA720910 REW720903:REW720910 ROS720903:ROS720910 RYO720903:RYO720910 SIK720903:SIK720910 SSG720903:SSG720910 TCC720903:TCC720910 TLY720903:TLY720910 TVU720903:TVU720910 UFQ720903:UFQ720910 UPM720903:UPM720910 UZI720903:UZI720910 VJE720903:VJE720910 VTA720903:VTA720910 WCW720903:WCW720910 WMS720903:WMS720910 WWO720903:WWO720910 Y786439:AB786446 KC786439:KC786446 TY786439:TY786446 ADU786439:ADU786446 ANQ786439:ANQ786446 AXM786439:AXM786446 BHI786439:BHI786446 BRE786439:BRE786446 CBA786439:CBA786446 CKW786439:CKW786446 CUS786439:CUS786446 DEO786439:DEO786446 DOK786439:DOK786446 DYG786439:DYG786446 EIC786439:EIC786446 ERY786439:ERY786446 FBU786439:FBU786446 FLQ786439:FLQ786446 FVM786439:FVM786446 GFI786439:GFI786446 GPE786439:GPE786446 GZA786439:GZA786446 HIW786439:HIW786446 HSS786439:HSS786446 ICO786439:ICO786446 IMK786439:IMK786446 IWG786439:IWG786446 JGC786439:JGC786446 JPY786439:JPY786446 JZU786439:JZU786446 KJQ786439:KJQ786446 KTM786439:KTM786446 LDI786439:LDI786446 LNE786439:LNE786446 LXA786439:LXA786446 MGW786439:MGW786446 MQS786439:MQS786446 NAO786439:NAO786446 NKK786439:NKK786446 NUG786439:NUG786446 OEC786439:OEC786446 ONY786439:ONY786446 OXU786439:OXU786446 PHQ786439:PHQ786446 PRM786439:PRM786446 QBI786439:QBI786446 QLE786439:QLE786446 QVA786439:QVA786446 REW786439:REW786446 ROS786439:ROS786446 RYO786439:RYO786446 SIK786439:SIK786446 SSG786439:SSG786446 TCC786439:TCC786446 TLY786439:TLY786446 TVU786439:TVU786446 UFQ786439:UFQ786446 UPM786439:UPM786446 UZI786439:UZI786446 VJE786439:VJE786446 VTA786439:VTA786446 WCW786439:WCW786446 WMS786439:WMS786446 WWO786439:WWO786446 Y851975:AB851982 KC851975:KC851982 TY851975:TY851982 ADU851975:ADU851982 ANQ851975:ANQ851982 AXM851975:AXM851982 BHI851975:BHI851982 BRE851975:BRE851982 CBA851975:CBA851982 CKW851975:CKW851982 CUS851975:CUS851982 DEO851975:DEO851982 DOK851975:DOK851982 DYG851975:DYG851982 EIC851975:EIC851982 ERY851975:ERY851982 FBU851975:FBU851982 FLQ851975:FLQ851982 FVM851975:FVM851982 GFI851975:GFI851982 GPE851975:GPE851982 GZA851975:GZA851982 HIW851975:HIW851982 HSS851975:HSS851982 ICO851975:ICO851982 IMK851975:IMK851982 IWG851975:IWG851982 JGC851975:JGC851982 JPY851975:JPY851982 JZU851975:JZU851982 KJQ851975:KJQ851982 KTM851975:KTM851982 LDI851975:LDI851982 LNE851975:LNE851982 LXA851975:LXA851982 MGW851975:MGW851982 MQS851975:MQS851982 NAO851975:NAO851982 NKK851975:NKK851982 NUG851975:NUG851982 OEC851975:OEC851982 ONY851975:ONY851982 OXU851975:OXU851982 PHQ851975:PHQ851982 PRM851975:PRM851982 QBI851975:QBI851982 QLE851975:QLE851982 QVA851975:QVA851982 REW851975:REW851982 ROS851975:ROS851982 RYO851975:RYO851982 SIK851975:SIK851982 SSG851975:SSG851982 TCC851975:TCC851982 TLY851975:TLY851982 TVU851975:TVU851982 UFQ851975:UFQ851982 UPM851975:UPM851982 UZI851975:UZI851982 VJE851975:VJE851982 VTA851975:VTA851982 WCW851975:WCW851982 WMS851975:WMS851982 WWO851975:WWO851982 Y917511:AB917518 KC917511:KC917518 TY917511:TY917518 ADU917511:ADU917518 ANQ917511:ANQ917518 AXM917511:AXM917518 BHI917511:BHI917518 BRE917511:BRE917518 CBA917511:CBA917518 CKW917511:CKW917518 CUS917511:CUS917518 DEO917511:DEO917518 DOK917511:DOK917518 DYG917511:DYG917518 EIC917511:EIC917518 ERY917511:ERY917518 FBU917511:FBU917518 FLQ917511:FLQ917518 FVM917511:FVM917518 GFI917511:GFI917518 GPE917511:GPE917518 GZA917511:GZA917518 HIW917511:HIW917518 HSS917511:HSS917518 ICO917511:ICO917518 IMK917511:IMK917518 IWG917511:IWG917518 JGC917511:JGC917518 JPY917511:JPY917518 JZU917511:JZU917518 KJQ917511:KJQ917518 KTM917511:KTM917518 LDI917511:LDI917518 LNE917511:LNE917518 LXA917511:LXA917518 MGW917511:MGW917518 MQS917511:MQS917518 NAO917511:NAO917518 NKK917511:NKK917518 NUG917511:NUG917518 OEC917511:OEC917518 ONY917511:ONY917518 OXU917511:OXU917518 PHQ917511:PHQ917518 PRM917511:PRM917518 QBI917511:QBI917518 QLE917511:QLE917518 QVA917511:QVA917518 REW917511:REW917518 ROS917511:ROS917518 RYO917511:RYO917518 SIK917511:SIK917518 SSG917511:SSG917518 TCC917511:TCC917518 TLY917511:TLY917518 TVU917511:TVU917518 UFQ917511:UFQ917518 UPM917511:UPM917518 UZI917511:UZI917518 VJE917511:VJE917518 VTA917511:VTA917518 WCW917511:WCW917518 WMS917511:WMS917518 WWO917511:WWO917518 Y983047:AB983054 KC983047:KC983054 TY983047:TY983054 ADU983047:ADU983054 ANQ983047:ANQ983054 AXM983047:AXM983054 BHI983047:BHI983054 BRE983047:BRE983054 CBA983047:CBA983054 CKW983047:CKW983054 CUS983047:CUS983054 DEO983047:DEO983054 DOK983047:DOK983054 DYG983047:DYG983054 EIC983047:EIC983054 ERY983047:ERY983054 FBU983047:FBU983054 FLQ983047:FLQ983054 FVM983047:FVM983054 GFI983047:GFI983054 GPE983047:GPE983054 GZA983047:GZA983054 HIW983047:HIW983054 HSS983047:HSS983054 ICO983047:ICO983054 IMK983047:IMK983054 IWG983047:IWG983054 JGC983047:JGC983054 JPY983047:JPY983054 JZU983047:JZU983054 KJQ983047:KJQ983054 KTM983047:KTM983054 LDI983047:LDI983054 LNE983047:LNE983054 LXA983047:LXA983054 MGW983047:MGW983054 MQS983047:MQS983054 NAO983047:NAO983054 NKK983047:NKK983054 NUG983047:NUG983054 OEC983047:OEC983054 ONY983047:ONY983054 OXU983047:OXU983054 PHQ983047:PHQ983054 PRM983047:PRM983054 QBI983047:QBI983054 QLE983047:QLE983054 QVA983047:QVA983054 REW983047:REW983054 ROS983047:ROS983054 RYO983047:RYO983054 SIK983047:SIK983054 SSG983047:SSG983054 TCC983047:TCC983054 TLY983047:TLY983054 TVU983047:TVU983054 UFQ983047:UFQ983054 UPM983047:UPM983054 UZI983047:UZI983054 VJE983047:VJE983054 VTA983047:VTA983054 WCW983047:WCW983054 WMS983047:WMS983054" xr:uid="{38F02375-8E2D-4EEC-8D30-153FFA9CA0AD}">
      <formula1>$Y$32:$Y$35</formula1>
    </dataValidation>
  </dataValidations>
  <printOptions horizontalCentered="1"/>
  <pageMargins left="0.23622047244094491" right="0.23622047244094491" top="0.74803149606299213" bottom="0.74803149606299213" header="0.31496062992125984" footer="0.31496062992125984"/>
  <pageSetup paperSize="8" scale="38" fitToHeight="0" pageOrder="overThenDown" orientation="landscape" cellComments="asDisplayed" r:id="rId1"/>
  <extLst>
    <ext xmlns:x14="http://schemas.microsoft.com/office/spreadsheetml/2009/9/main" uri="{CCE6A557-97BC-4b89-ADB6-D9C93CAAB3DF}">
      <x14:dataValidations xmlns:xm="http://schemas.microsoft.com/office/excel/2006/main" count="1">
        <x14:dataValidation imeMode="halfAlpha" allowBlank="1" showInputMessage="1" showErrorMessage="1" xr:uid="{01F60934-889E-417F-A382-67CFFD65347F}">
          <xm:sqref>JH23:JI23 TD23:TE23 ACZ23:ADA23 AMV23:AMW23 AWR23:AWS23 BGN23:BGO23 BQJ23:BQK23 CAF23:CAG23 CKB23:CKC23 CTX23:CTY23 DDT23:DDU23 DNP23:DNQ23 DXL23:DXM23 EHH23:EHI23 ERD23:ERE23 FAZ23:FBA23 FKV23:FKW23 FUR23:FUS23 GEN23:GEO23 GOJ23:GOK23 GYF23:GYG23 HIB23:HIC23 HRX23:HRY23 IBT23:IBU23 ILP23:ILQ23 IVL23:IVM23 JFH23:JFI23 JPD23:JPE23 JYZ23:JZA23 KIV23:KIW23 KSR23:KSS23 LCN23:LCO23 LMJ23:LMK23 LWF23:LWG23 MGB23:MGC23 MPX23:MPY23 MZT23:MZU23 NJP23:NJQ23 NTL23:NTM23 ODH23:ODI23 OND23:ONE23 OWZ23:OXA23 PGV23:PGW23 PQR23:PQS23 QAN23:QAO23 QKJ23:QKK23 QUF23:QUG23 REB23:REC23 RNX23:RNY23 RXT23:RXU23 SHP23:SHQ23 SRL23:SRM23 TBH23:TBI23 TLD23:TLE23 TUZ23:TVA23 UEV23:UEW23 UOR23:UOS23 UYN23:UYO23 VIJ23:VIK23 VSF23:VSG23 WCB23:WCC23 WLX23:WLY23 WVT23:WVU23 A65559:B65559 JH65559:JI65559 TD65559:TE65559 ACZ65559:ADA65559 AMV65559:AMW65559 AWR65559:AWS65559 BGN65559:BGO65559 BQJ65559:BQK65559 CAF65559:CAG65559 CKB65559:CKC65559 CTX65559:CTY65559 DDT65559:DDU65559 DNP65559:DNQ65559 DXL65559:DXM65559 EHH65559:EHI65559 ERD65559:ERE65559 FAZ65559:FBA65559 FKV65559:FKW65559 FUR65559:FUS65559 GEN65559:GEO65559 GOJ65559:GOK65559 GYF65559:GYG65559 HIB65559:HIC65559 HRX65559:HRY65559 IBT65559:IBU65559 ILP65559:ILQ65559 IVL65559:IVM65559 JFH65559:JFI65559 JPD65559:JPE65559 JYZ65559:JZA65559 KIV65559:KIW65559 KSR65559:KSS65559 LCN65559:LCO65559 LMJ65559:LMK65559 LWF65559:LWG65559 MGB65559:MGC65559 MPX65559:MPY65559 MZT65559:MZU65559 NJP65559:NJQ65559 NTL65559:NTM65559 ODH65559:ODI65559 OND65559:ONE65559 OWZ65559:OXA65559 PGV65559:PGW65559 PQR65559:PQS65559 QAN65559:QAO65559 QKJ65559:QKK65559 QUF65559:QUG65559 REB65559:REC65559 RNX65559:RNY65559 RXT65559:RXU65559 SHP65559:SHQ65559 SRL65559:SRM65559 TBH65559:TBI65559 TLD65559:TLE65559 TUZ65559:TVA65559 UEV65559:UEW65559 UOR65559:UOS65559 UYN65559:UYO65559 VIJ65559:VIK65559 VSF65559:VSG65559 WCB65559:WCC65559 WLX65559:WLY65559 WVT65559:WVU65559 A131095:B131095 JH131095:JI131095 TD131095:TE131095 ACZ131095:ADA131095 AMV131095:AMW131095 AWR131095:AWS131095 BGN131095:BGO131095 BQJ131095:BQK131095 CAF131095:CAG131095 CKB131095:CKC131095 CTX131095:CTY131095 DDT131095:DDU131095 DNP131095:DNQ131095 DXL131095:DXM131095 EHH131095:EHI131095 ERD131095:ERE131095 FAZ131095:FBA131095 FKV131095:FKW131095 FUR131095:FUS131095 GEN131095:GEO131095 GOJ131095:GOK131095 GYF131095:GYG131095 HIB131095:HIC131095 HRX131095:HRY131095 IBT131095:IBU131095 ILP131095:ILQ131095 IVL131095:IVM131095 JFH131095:JFI131095 JPD131095:JPE131095 JYZ131095:JZA131095 KIV131095:KIW131095 KSR131095:KSS131095 LCN131095:LCO131095 LMJ131095:LMK131095 LWF131095:LWG131095 MGB131095:MGC131095 MPX131095:MPY131095 MZT131095:MZU131095 NJP131095:NJQ131095 NTL131095:NTM131095 ODH131095:ODI131095 OND131095:ONE131095 OWZ131095:OXA131095 PGV131095:PGW131095 PQR131095:PQS131095 QAN131095:QAO131095 QKJ131095:QKK131095 QUF131095:QUG131095 REB131095:REC131095 RNX131095:RNY131095 RXT131095:RXU131095 SHP131095:SHQ131095 SRL131095:SRM131095 TBH131095:TBI131095 TLD131095:TLE131095 TUZ131095:TVA131095 UEV131095:UEW131095 UOR131095:UOS131095 UYN131095:UYO131095 VIJ131095:VIK131095 VSF131095:VSG131095 WCB131095:WCC131095 WLX131095:WLY131095 WVT131095:WVU131095 A196631:B196631 JH196631:JI196631 TD196631:TE196631 ACZ196631:ADA196631 AMV196631:AMW196631 AWR196631:AWS196631 BGN196631:BGO196631 BQJ196631:BQK196631 CAF196631:CAG196631 CKB196631:CKC196631 CTX196631:CTY196631 DDT196631:DDU196631 DNP196631:DNQ196631 DXL196631:DXM196631 EHH196631:EHI196631 ERD196631:ERE196631 FAZ196631:FBA196631 FKV196631:FKW196631 FUR196631:FUS196631 GEN196631:GEO196631 GOJ196631:GOK196631 GYF196631:GYG196631 HIB196631:HIC196631 HRX196631:HRY196631 IBT196631:IBU196631 ILP196631:ILQ196631 IVL196631:IVM196631 JFH196631:JFI196631 JPD196631:JPE196631 JYZ196631:JZA196631 KIV196631:KIW196631 KSR196631:KSS196631 LCN196631:LCO196631 LMJ196631:LMK196631 LWF196631:LWG196631 MGB196631:MGC196631 MPX196631:MPY196631 MZT196631:MZU196631 NJP196631:NJQ196631 NTL196631:NTM196631 ODH196631:ODI196631 OND196631:ONE196631 OWZ196631:OXA196631 PGV196631:PGW196631 PQR196631:PQS196631 QAN196631:QAO196631 QKJ196631:QKK196631 QUF196631:QUG196631 REB196631:REC196631 RNX196631:RNY196631 RXT196631:RXU196631 SHP196631:SHQ196631 SRL196631:SRM196631 TBH196631:TBI196631 TLD196631:TLE196631 TUZ196631:TVA196631 UEV196631:UEW196631 UOR196631:UOS196631 UYN196631:UYO196631 VIJ196631:VIK196631 VSF196631:VSG196631 WCB196631:WCC196631 WLX196631:WLY196631 WVT196631:WVU196631 A262167:B262167 JH262167:JI262167 TD262167:TE262167 ACZ262167:ADA262167 AMV262167:AMW262167 AWR262167:AWS262167 BGN262167:BGO262167 BQJ262167:BQK262167 CAF262167:CAG262167 CKB262167:CKC262167 CTX262167:CTY262167 DDT262167:DDU262167 DNP262167:DNQ262167 DXL262167:DXM262167 EHH262167:EHI262167 ERD262167:ERE262167 FAZ262167:FBA262167 FKV262167:FKW262167 FUR262167:FUS262167 GEN262167:GEO262167 GOJ262167:GOK262167 GYF262167:GYG262167 HIB262167:HIC262167 HRX262167:HRY262167 IBT262167:IBU262167 ILP262167:ILQ262167 IVL262167:IVM262167 JFH262167:JFI262167 JPD262167:JPE262167 JYZ262167:JZA262167 KIV262167:KIW262167 KSR262167:KSS262167 LCN262167:LCO262167 LMJ262167:LMK262167 LWF262167:LWG262167 MGB262167:MGC262167 MPX262167:MPY262167 MZT262167:MZU262167 NJP262167:NJQ262167 NTL262167:NTM262167 ODH262167:ODI262167 OND262167:ONE262167 OWZ262167:OXA262167 PGV262167:PGW262167 PQR262167:PQS262167 QAN262167:QAO262167 QKJ262167:QKK262167 QUF262167:QUG262167 REB262167:REC262167 RNX262167:RNY262167 RXT262167:RXU262167 SHP262167:SHQ262167 SRL262167:SRM262167 TBH262167:TBI262167 TLD262167:TLE262167 TUZ262167:TVA262167 UEV262167:UEW262167 UOR262167:UOS262167 UYN262167:UYO262167 VIJ262167:VIK262167 VSF262167:VSG262167 WCB262167:WCC262167 WLX262167:WLY262167 WVT262167:WVU262167 A327703:B327703 JH327703:JI327703 TD327703:TE327703 ACZ327703:ADA327703 AMV327703:AMW327703 AWR327703:AWS327703 BGN327703:BGO327703 BQJ327703:BQK327703 CAF327703:CAG327703 CKB327703:CKC327703 CTX327703:CTY327703 DDT327703:DDU327703 DNP327703:DNQ327703 DXL327703:DXM327703 EHH327703:EHI327703 ERD327703:ERE327703 FAZ327703:FBA327703 FKV327703:FKW327703 FUR327703:FUS327703 GEN327703:GEO327703 GOJ327703:GOK327703 GYF327703:GYG327703 HIB327703:HIC327703 HRX327703:HRY327703 IBT327703:IBU327703 ILP327703:ILQ327703 IVL327703:IVM327703 JFH327703:JFI327703 JPD327703:JPE327703 JYZ327703:JZA327703 KIV327703:KIW327703 KSR327703:KSS327703 LCN327703:LCO327703 LMJ327703:LMK327703 LWF327703:LWG327703 MGB327703:MGC327703 MPX327703:MPY327703 MZT327703:MZU327703 NJP327703:NJQ327703 NTL327703:NTM327703 ODH327703:ODI327703 OND327703:ONE327703 OWZ327703:OXA327703 PGV327703:PGW327703 PQR327703:PQS327703 QAN327703:QAO327703 QKJ327703:QKK327703 QUF327703:QUG327703 REB327703:REC327703 RNX327703:RNY327703 RXT327703:RXU327703 SHP327703:SHQ327703 SRL327703:SRM327703 TBH327703:TBI327703 TLD327703:TLE327703 TUZ327703:TVA327703 UEV327703:UEW327703 UOR327703:UOS327703 UYN327703:UYO327703 VIJ327703:VIK327703 VSF327703:VSG327703 WCB327703:WCC327703 WLX327703:WLY327703 WVT327703:WVU327703 A393239:B393239 JH393239:JI393239 TD393239:TE393239 ACZ393239:ADA393239 AMV393239:AMW393239 AWR393239:AWS393239 BGN393239:BGO393239 BQJ393239:BQK393239 CAF393239:CAG393239 CKB393239:CKC393239 CTX393239:CTY393239 DDT393239:DDU393239 DNP393239:DNQ393239 DXL393239:DXM393239 EHH393239:EHI393239 ERD393239:ERE393239 FAZ393239:FBA393239 FKV393239:FKW393239 FUR393239:FUS393239 GEN393239:GEO393239 GOJ393239:GOK393239 GYF393239:GYG393239 HIB393239:HIC393239 HRX393239:HRY393239 IBT393239:IBU393239 ILP393239:ILQ393239 IVL393239:IVM393239 JFH393239:JFI393239 JPD393239:JPE393239 JYZ393239:JZA393239 KIV393239:KIW393239 KSR393239:KSS393239 LCN393239:LCO393239 LMJ393239:LMK393239 LWF393239:LWG393239 MGB393239:MGC393239 MPX393239:MPY393239 MZT393239:MZU393239 NJP393239:NJQ393239 NTL393239:NTM393239 ODH393239:ODI393239 OND393239:ONE393239 OWZ393239:OXA393239 PGV393239:PGW393239 PQR393239:PQS393239 QAN393239:QAO393239 QKJ393239:QKK393239 QUF393239:QUG393239 REB393239:REC393239 RNX393239:RNY393239 RXT393239:RXU393239 SHP393239:SHQ393239 SRL393239:SRM393239 TBH393239:TBI393239 TLD393239:TLE393239 TUZ393239:TVA393239 UEV393239:UEW393239 UOR393239:UOS393239 UYN393239:UYO393239 VIJ393239:VIK393239 VSF393239:VSG393239 WCB393239:WCC393239 WLX393239:WLY393239 WVT393239:WVU393239 A458775:B458775 JH458775:JI458775 TD458775:TE458775 ACZ458775:ADA458775 AMV458775:AMW458775 AWR458775:AWS458775 BGN458775:BGO458775 BQJ458775:BQK458775 CAF458775:CAG458775 CKB458775:CKC458775 CTX458775:CTY458775 DDT458775:DDU458775 DNP458775:DNQ458775 DXL458775:DXM458775 EHH458775:EHI458775 ERD458775:ERE458775 FAZ458775:FBA458775 FKV458775:FKW458775 FUR458775:FUS458775 GEN458775:GEO458775 GOJ458775:GOK458775 GYF458775:GYG458775 HIB458775:HIC458775 HRX458775:HRY458775 IBT458775:IBU458775 ILP458775:ILQ458775 IVL458775:IVM458775 JFH458775:JFI458775 JPD458775:JPE458775 JYZ458775:JZA458775 KIV458775:KIW458775 KSR458775:KSS458775 LCN458775:LCO458775 LMJ458775:LMK458775 LWF458775:LWG458775 MGB458775:MGC458775 MPX458775:MPY458775 MZT458775:MZU458775 NJP458775:NJQ458775 NTL458775:NTM458775 ODH458775:ODI458775 OND458775:ONE458775 OWZ458775:OXA458775 PGV458775:PGW458775 PQR458775:PQS458775 QAN458775:QAO458775 QKJ458775:QKK458775 QUF458775:QUG458775 REB458775:REC458775 RNX458775:RNY458775 RXT458775:RXU458775 SHP458775:SHQ458775 SRL458775:SRM458775 TBH458775:TBI458775 TLD458775:TLE458775 TUZ458775:TVA458775 UEV458775:UEW458775 UOR458775:UOS458775 UYN458775:UYO458775 VIJ458775:VIK458775 VSF458775:VSG458775 WCB458775:WCC458775 WLX458775:WLY458775 WVT458775:WVU458775 A524311:B524311 JH524311:JI524311 TD524311:TE524311 ACZ524311:ADA524311 AMV524311:AMW524311 AWR524311:AWS524311 BGN524311:BGO524311 BQJ524311:BQK524311 CAF524311:CAG524311 CKB524311:CKC524311 CTX524311:CTY524311 DDT524311:DDU524311 DNP524311:DNQ524311 DXL524311:DXM524311 EHH524311:EHI524311 ERD524311:ERE524311 FAZ524311:FBA524311 FKV524311:FKW524311 FUR524311:FUS524311 GEN524311:GEO524311 GOJ524311:GOK524311 GYF524311:GYG524311 HIB524311:HIC524311 HRX524311:HRY524311 IBT524311:IBU524311 ILP524311:ILQ524311 IVL524311:IVM524311 JFH524311:JFI524311 JPD524311:JPE524311 JYZ524311:JZA524311 KIV524311:KIW524311 KSR524311:KSS524311 LCN524311:LCO524311 LMJ524311:LMK524311 LWF524311:LWG524311 MGB524311:MGC524311 MPX524311:MPY524311 MZT524311:MZU524311 NJP524311:NJQ524311 NTL524311:NTM524311 ODH524311:ODI524311 OND524311:ONE524311 OWZ524311:OXA524311 PGV524311:PGW524311 PQR524311:PQS524311 QAN524311:QAO524311 QKJ524311:QKK524311 QUF524311:QUG524311 REB524311:REC524311 RNX524311:RNY524311 RXT524311:RXU524311 SHP524311:SHQ524311 SRL524311:SRM524311 TBH524311:TBI524311 TLD524311:TLE524311 TUZ524311:TVA524311 UEV524311:UEW524311 UOR524311:UOS524311 UYN524311:UYO524311 VIJ524311:VIK524311 VSF524311:VSG524311 WCB524311:WCC524311 WLX524311:WLY524311 WVT524311:WVU524311 A589847:B589847 JH589847:JI589847 TD589847:TE589847 ACZ589847:ADA589847 AMV589847:AMW589847 AWR589847:AWS589847 BGN589847:BGO589847 BQJ589847:BQK589847 CAF589847:CAG589847 CKB589847:CKC589847 CTX589847:CTY589847 DDT589847:DDU589847 DNP589847:DNQ589847 DXL589847:DXM589847 EHH589847:EHI589847 ERD589847:ERE589847 FAZ589847:FBA589847 FKV589847:FKW589847 FUR589847:FUS589847 GEN589847:GEO589847 GOJ589847:GOK589847 GYF589847:GYG589847 HIB589847:HIC589847 HRX589847:HRY589847 IBT589847:IBU589847 ILP589847:ILQ589847 IVL589847:IVM589847 JFH589847:JFI589847 JPD589847:JPE589847 JYZ589847:JZA589847 KIV589847:KIW589847 KSR589847:KSS589847 LCN589847:LCO589847 LMJ589847:LMK589847 LWF589847:LWG589847 MGB589847:MGC589847 MPX589847:MPY589847 MZT589847:MZU589847 NJP589847:NJQ589847 NTL589847:NTM589847 ODH589847:ODI589847 OND589847:ONE589847 OWZ589847:OXA589847 PGV589847:PGW589847 PQR589847:PQS589847 QAN589847:QAO589847 QKJ589847:QKK589847 QUF589847:QUG589847 REB589847:REC589847 RNX589847:RNY589847 RXT589847:RXU589847 SHP589847:SHQ589847 SRL589847:SRM589847 TBH589847:TBI589847 TLD589847:TLE589847 TUZ589847:TVA589847 UEV589847:UEW589847 UOR589847:UOS589847 UYN589847:UYO589847 VIJ589847:VIK589847 VSF589847:VSG589847 WCB589847:WCC589847 WLX589847:WLY589847 WVT589847:WVU589847 A655383:B655383 JH655383:JI655383 TD655383:TE655383 ACZ655383:ADA655383 AMV655383:AMW655383 AWR655383:AWS655383 BGN655383:BGO655383 BQJ655383:BQK655383 CAF655383:CAG655383 CKB655383:CKC655383 CTX655383:CTY655383 DDT655383:DDU655383 DNP655383:DNQ655383 DXL655383:DXM655383 EHH655383:EHI655383 ERD655383:ERE655383 FAZ655383:FBA655383 FKV655383:FKW655383 FUR655383:FUS655383 GEN655383:GEO655383 GOJ655383:GOK655383 GYF655383:GYG655383 HIB655383:HIC655383 HRX655383:HRY655383 IBT655383:IBU655383 ILP655383:ILQ655383 IVL655383:IVM655383 JFH655383:JFI655383 JPD655383:JPE655383 JYZ655383:JZA655383 KIV655383:KIW655383 KSR655383:KSS655383 LCN655383:LCO655383 LMJ655383:LMK655383 LWF655383:LWG655383 MGB655383:MGC655383 MPX655383:MPY655383 MZT655383:MZU655383 NJP655383:NJQ655383 NTL655383:NTM655383 ODH655383:ODI655383 OND655383:ONE655383 OWZ655383:OXA655383 PGV655383:PGW655383 PQR655383:PQS655383 QAN655383:QAO655383 QKJ655383:QKK655383 QUF655383:QUG655383 REB655383:REC655383 RNX655383:RNY655383 RXT655383:RXU655383 SHP655383:SHQ655383 SRL655383:SRM655383 TBH655383:TBI655383 TLD655383:TLE655383 TUZ655383:TVA655383 UEV655383:UEW655383 UOR655383:UOS655383 UYN655383:UYO655383 VIJ655383:VIK655383 VSF655383:VSG655383 WCB655383:WCC655383 WLX655383:WLY655383 WVT655383:WVU655383 A720919:B720919 JH720919:JI720919 TD720919:TE720919 ACZ720919:ADA720919 AMV720919:AMW720919 AWR720919:AWS720919 BGN720919:BGO720919 BQJ720919:BQK720919 CAF720919:CAG720919 CKB720919:CKC720919 CTX720919:CTY720919 DDT720919:DDU720919 DNP720919:DNQ720919 DXL720919:DXM720919 EHH720919:EHI720919 ERD720919:ERE720919 FAZ720919:FBA720919 FKV720919:FKW720919 FUR720919:FUS720919 GEN720919:GEO720919 GOJ720919:GOK720919 GYF720919:GYG720919 HIB720919:HIC720919 HRX720919:HRY720919 IBT720919:IBU720919 ILP720919:ILQ720919 IVL720919:IVM720919 JFH720919:JFI720919 JPD720919:JPE720919 JYZ720919:JZA720919 KIV720919:KIW720919 KSR720919:KSS720919 LCN720919:LCO720919 LMJ720919:LMK720919 LWF720919:LWG720919 MGB720919:MGC720919 MPX720919:MPY720919 MZT720919:MZU720919 NJP720919:NJQ720919 NTL720919:NTM720919 ODH720919:ODI720919 OND720919:ONE720919 OWZ720919:OXA720919 PGV720919:PGW720919 PQR720919:PQS720919 QAN720919:QAO720919 QKJ720919:QKK720919 QUF720919:QUG720919 REB720919:REC720919 RNX720919:RNY720919 RXT720919:RXU720919 SHP720919:SHQ720919 SRL720919:SRM720919 TBH720919:TBI720919 TLD720919:TLE720919 TUZ720919:TVA720919 UEV720919:UEW720919 UOR720919:UOS720919 UYN720919:UYO720919 VIJ720919:VIK720919 VSF720919:VSG720919 WCB720919:WCC720919 WLX720919:WLY720919 WVT720919:WVU720919 A786455:B786455 JH786455:JI786455 TD786455:TE786455 ACZ786455:ADA786455 AMV786455:AMW786455 AWR786455:AWS786455 BGN786455:BGO786455 BQJ786455:BQK786455 CAF786455:CAG786455 CKB786455:CKC786455 CTX786455:CTY786455 DDT786455:DDU786455 DNP786455:DNQ786455 DXL786455:DXM786455 EHH786455:EHI786455 ERD786455:ERE786455 FAZ786455:FBA786455 FKV786455:FKW786455 FUR786455:FUS786455 GEN786455:GEO786455 GOJ786455:GOK786455 GYF786455:GYG786455 HIB786455:HIC786455 HRX786455:HRY786455 IBT786455:IBU786455 ILP786455:ILQ786455 IVL786455:IVM786455 JFH786455:JFI786455 JPD786455:JPE786455 JYZ786455:JZA786455 KIV786455:KIW786455 KSR786455:KSS786455 LCN786455:LCO786455 LMJ786455:LMK786455 LWF786455:LWG786455 MGB786455:MGC786455 MPX786455:MPY786455 MZT786455:MZU786455 NJP786455:NJQ786455 NTL786455:NTM786455 ODH786455:ODI786455 OND786455:ONE786455 OWZ786455:OXA786455 PGV786455:PGW786455 PQR786455:PQS786455 QAN786455:QAO786455 QKJ786455:QKK786455 QUF786455:QUG786455 REB786455:REC786455 RNX786455:RNY786455 RXT786455:RXU786455 SHP786455:SHQ786455 SRL786455:SRM786455 TBH786455:TBI786455 TLD786455:TLE786455 TUZ786455:TVA786455 UEV786455:UEW786455 UOR786455:UOS786455 UYN786455:UYO786455 VIJ786455:VIK786455 VSF786455:VSG786455 WCB786455:WCC786455 WLX786455:WLY786455 WVT786455:WVU786455 A851991:B851991 JH851991:JI851991 TD851991:TE851991 ACZ851991:ADA851991 AMV851991:AMW851991 AWR851991:AWS851991 BGN851991:BGO851991 BQJ851991:BQK851991 CAF851991:CAG851991 CKB851991:CKC851991 CTX851991:CTY851991 DDT851991:DDU851991 DNP851991:DNQ851991 DXL851991:DXM851991 EHH851991:EHI851991 ERD851991:ERE851991 FAZ851991:FBA851991 FKV851991:FKW851991 FUR851991:FUS851991 GEN851991:GEO851991 GOJ851991:GOK851991 GYF851991:GYG851991 HIB851991:HIC851991 HRX851991:HRY851991 IBT851991:IBU851991 ILP851991:ILQ851991 IVL851991:IVM851991 JFH851991:JFI851991 JPD851991:JPE851991 JYZ851991:JZA851991 KIV851991:KIW851991 KSR851991:KSS851991 LCN851991:LCO851991 LMJ851991:LMK851991 LWF851991:LWG851991 MGB851991:MGC851991 MPX851991:MPY851991 MZT851991:MZU851991 NJP851991:NJQ851991 NTL851991:NTM851991 ODH851991:ODI851991 OND851991:ONE851991 OWZ851991:OXA851991 PGV851991:PGW851991 PQR851991:PQS851991 QAN851991:QAO851991 QKJ851991:QKK851991 QUF851991:QUG851991 REB851991:REC851991 RNX851991:RNY851991 RXT851991:RXU851991 SHP851991:SHQ851991 SRL851991:SRM851991 TBH851991:TBI851991 TLD851991:TLE851991 TUZ851991:TVA851991 UEV851991:UEW851991 UOR851991:UOS851991 UYN851991:UYO851991 VIJ851991:VIK851991 VSF851991:VSG851991 WCB851991:WCC851991 WLX851991:WLY851991 WVT851991:WVU851991 A917527:B917527 JH917527:JI917527 TD917527:TE917527 ACZ917527:ADA917527 AMV917527:AMW917527 AWR917527:AWS917527 BGN917527:BGO917527 BQJ917527:BQK917527 CAF917527:CAG917527 CKB917527:CKC917527 CTX917527:CTY917527 DDT917527:DDU917527 DNP917527:DNQ917527 DXL917527:DXM917527 EHH917527:EHI917527 ERD917527:ERE917527 FAZ917527:FBA917527 FKV917527:FKW917527 FUR917527:FUS917527 GEN917527:GEO917527 GOJ917527:GOK917527 GYF917527:GYG917527 HIB917527:HIC917527 HRX917527:HRY917527 IBT917527:IBU917527 ILP917527:ILQ917527 IVL917527:IVM917527 JFH917527:JFI917527 JPD917527:JPE917527 JYZ917527:JZA917527 KIV917527:KIW917527 KSR917527:KSS917527 LCN917527:LCO917527 LMJ917527:LMK917527 LWF917527:LWG917527 MGB917527:MGC917527 MPX917527:MPY917527 MZT917527:MZU917527 NJP917527:NJQ917527 NTL917527:NTM917527 ODH917527:ODI917527 OND917527:ONE917527 OWZ917527:OXA917527 PGV917527:PGW917527 PQR917527:PQS917527 QAN917527:QAO917527 QKJ917527:QKK917527 QUF917527:QUG917527 REB917527:REC917527 RNX917527:RNY917527 RXT917527:RXU917527 SHP917527:SHQ917527 SRL917527:SRM917527 TBH917527:TBI917527 TLD917527:TLE917527 TUZ917527:TVA917527 UEV917527:UEW917527 UOR917527:UOS917527 UYN917527:UYO917527 VIJ917527:VIK917527 VSF917527:VSG917527 WCB917527:WCC917527 WLX917527:WLY917527 WVT917527:WVU917527 A983063:B983063 JH983063:JI983063 TD983063:TE983063 ACZ983063:ADA983063 AMV983063:AMW983063 AWR983063:AWS983063 BGN983063:BGO983063 BQJ983063:BQK983063 CAF983063:CAG983063 CKB983063:CKC983063 CTX983063:CTY983063 DDT983063:DDU983063 DNP983063:DNQ983063 DXL983063:DXM983063 EHH983063:EHI983063 ERD983063:ERE983063 FAZ983063:FBA983063 FKV983063:FKW983063 FUR983063:FUS983063 GEN983063:GEO983063 GOJ983063:GOK983063 GYF983063:GYG983063 HIB983063:HIC983063 HRX983063:HRY983063 IBT983063:IBU983063 ILP983063:ILQ983063 IVL983063:IVM983063 JFH983063:JFI983063 JPD983063:JPE983063 JYZ983063:JZA983063 KIV983063:KIW983063 KSR983063:KSS983063 LCN983063:LCO983063 LMJ983063:LMK983063 LWF983063:LWG983063 MGB983063:MGC983063 MPX983063:MPY983063 MZT983063:MZU983063 NJP983063:NJQ983063 NTL983063:NTM983063 ODH983063:ODI983063 OND983063:ONE983063 OWZ983063:OXA983063 PGV983063:PGW983063 PQR983063:PQS983063 QAN983063:QAO983063 QKJ983063:QKK983063 QUF983063:QUG983063 REB983063:REC983063 RNX983063:RNY983063 RXT983063:RXU983063 SHP983063:SHQ983063 SRL983063:SRM983063 TBH983063:TBI983063 TLD983063:TLE983063 TUZ983063:TVA983063 UEV983063:UEW983063 UOR983063:UOS983063 UYN983063:UYO983063 VIJ983063:VIK983063 VSF983063:VSG983063 WCB983063:WCC983063 WLX983063:WLY983063 WVT983063:WVU983063 A65543:B65543 JH65543:JI65543 TD65543:TE65543 ACZ65543:ADA65543 AMV65543:AMW65543 AWR65543:AWS65543 BGN65543:BGO65543 BQJ65543:BQK65543 CAF65543:CAG65543 CKB65543:CKC65543 CTX65543:CTY65543 DDT65543:DDU65543 DNP65543:DNQ65543 DXL65543:DXM65543 EHH65543:EHI65543 ERD65543:ERE65543 FAZ65543:FBA65543 FKV65543:FKW65543 FUR65543:FUS65543 GEN65543:GEO65543 GOJ65543:GOK65543 GYF65543:GYG65543 HIB65543:HIC65543 HRX65543:HRY65543 IBT65543:IBU65543 ILP65543:ILQ65543 IVL65543:IVM65543 JFH65543:JFI65543 JPD65543:JPE65543 JYZ65543:JZA65543 KIV65543:KIW65543 KSR65543:KSS65543 LCN65543:LCO65543 LMJ65543:LMK65543 LWF65543:LWG65543 MGB65543:MGC65543 MPX65543:MPY65543 MZT65543:MZU65543 NJP65543:NJQ65543 NTL65543:NTM65543 ODH65543:ODI65543 OND65543:ONE65543 OWZ65543:OXA65543 PGV65543:PGW65543 PQR65543:PQS65543 QAN65543:QAO65543 QKJ65543:QKK65543 QUF65543:QUG65543 REB65543:REC65543 RNX65543:RNY65543 RXT65543:RXU65543 SHP65543:SHQ65543 SRL65543:SRM65543 TBH65543:TBI65543 TLD65543:TLE65543 TUZ65543:TVA65543 UEV65543:UEW65543 UOR65543:UOS65543 UYN65543:UYO65543 VIJ65543:VIK65543 VSF65543:VSG65543 WCB65543:WCC65543 WLX65543:WLY65543 WVT65543:WVU65543 A131079:B131079 JH131079:JI131079 TD131079:TE131079 ACZ131079:ADA131079 AMV131079:AMW131079 AWR131079:AWS131079 BGN131079:BGO131079 BQJ131079:BQK131079 CAF131079:CAG131079 CKB131079:CKC131079 CTX131079:CTY131079 DDT131079:DDU131079 DNP131079:DNQ131079 DXL131079:DXM131079 EHH131079:EHI131079 ERD131079:ERE131079 FAZ131079:FBA131079 FKV131079:FKW131079 FUR131079:FUS131079 GEN131079:GEO131079 GOJ131079:GOK131079 GYF131079:GYG131079 HIB131079:HIC131079 HRX131079:HRY131079 IBT131079:IBU131079 ILP131079:ILQ131079 IVL131079:IVM131079 JFH131079:JFI131079 JPD131079:JPE131079 JYZ131079:JZA131079 KIV131079:KIW131079 KSR131079:KSS131079 LCN131079:LCO131079 LMJ131079:LMK131079 LWF131079:LWG131079 MGB131079:MGC131079 MPX131079:MPY131079 MZT131079:MZU131079 NJP131079:NJQ131079 NTL131079:NTM131079 ODH131079:ODI131079 OND131079:ONE131079 OWZ131079:OXA131079 PGV131079:PGW131079 PQR131079:PQS131079 QAN131079:QAO131079 QKJ131079:QKK131079 QUF131079:QUG131079 REB131079:REC131079 RNX131079:RNY131079 RXT131079:RXU131079 SHP131079:SHQ131079 SRL131079:SRM131079 TBH131079:TBI131079 TLD131079:TLE131079 TUZ131079:TVA131079 UEV131079:UEW131079 UOR131079:UOS131079 UYN131079:UYO131079 VIJ131079:VIK131079 VSF131079:VSG131079 WCB131079:WCC131079 WLX131079:WLY131079 WVT131079:WVU131079 A196615:B196615 JH196615:JI196615 TD196615:TE196615 ACZ196615:ADA196615 AMV196615:AMW196615 AWR196615:AWS196615 BGN196615:BGO196615 BQJ196615:BQK196615 CAF196615:CAG196615 CKB196615:CKC196615 CTX196615:CTY196615 DDT196615:DDU196615 DNP196615:DNQ196615 DXL196615:DXM196615 EHH196615:EHI196615 ERD196615:ERE196615 FAZ196615:FBA196615 FKV196615:FKW196615 FUR196615:FUS196615 GEN196615:GEO196615 GOJ196615:GOK196615 GYF196615:GYG196615 HIB196615:HIC196615 HRX196615:HRY196615 IBT196615:IBU196615 ILP196615:ILQ196615 IVL196615:IVM196615 JFH196615:JFI196615 JPD196615:JPE196615 JYZ196615:JZA196615 KIV196615:KIW196615 KSR196615:KSS196615 LCN196615:LCO196615 LMJ196615:LMK196615 LWF196615:LWG196615 MGB196615:MGC196615 MPX196615:MPY196615 MZT196615:MZU196615 NJP196615:NJQ196615 NTL196615:NTM196615 ODH196615:ODI196615 OND196615:ONE196615 OWZ196615:OXA196615 PGV196615:PGW196615 PQR196615:PQS196615 QAN196615:QAO196615 QKJ196615:QKK196615 QUF196615:QUG196615 REB196615:REC196615 RNX196615:RNY196615 RXT196615:RXU196615 SHP196615:SHQ196615 SRL196615:SRM196615 TBH196615:TBI196615 TLD196615:TLE196615 TUZ196615:TVA196615 UEV196615:UEW196615 UOR196615:UOS196615 UYN196615:UYO196615 VIJ196615:VIK196615 VSF196615:VSG196615 WCB196615:WCC196615 WLX196615:WLY196615 WVT196615:WVU196615 A262151:B262151 JH262151:JI262151 TD262151:TE262151 ACZ262151:ADA262151 AMV262151:AMW262151 AWR262151:AWS262151 BGN262151:BGO262151 BQJ262151:BQK262151 CAF262151:CAG262151 CKB262151:CKC262151 CTX262151:CTY262151 DDT262151:DDU262151 DNP262151:DNQ262151 DXL262151:DXM262151 EHH262151:EHI262151 ERD262151:ERE262151 FAZ262151:FBA262151 FKV262151:FKW262151 FUR262151:FUS262151 GEN262151:GEO262151 GOJ262151:GOK262151 GYF262151:GYG262151 HIB262151:HIC262151 HRX262151:HRY262151 IBT262151:IBU262151 ILP262151:ILQ262151 IVL262151:IVM262151 JFH262151:JFI262151 JPD262151:JPE262151 JYZ262151:JZA262151 KIV262151:KIW262151 KSR262151:KSS262151 LCN262151:LCO262151 LMJ262151:LMK262151 LWF262151:LWG262151 MGB262151:MGC262151 MPX262151:MPY262151 MZT262151:MZU262151 NJP262151:NJQ262151 NTL262151:NTM262151 ODH262151:ODI262151 OND262151:ONE262151 OWZ262151:OXA262151 PGV262151:PGW262151 PQR262151:PQS262151 QAN262151:QAO262151 QKJ262151:QKK262151 QUF262151:QUG262151 REB262151:REC262151 RNX262151:RNY262151 RXT262151:RXU262151 SHP262151:SHQ262151 SRL262151:SRM262151 TBH262151:TBI262151 TLD262151:TLE262151 TUZ262151:TVA262151 UEV262151:UEW262151 UOR262151:UOS262151 UYN262151:UYO262151 VIJ262151:VIK262151 VSF262151:VSG262151 WCB262151:WCC262151 WLX262151:WLY262151 WVT262151:WVU262151 A327687:B327687 JH327687:JI327687 TD327687:TE327687 ACZ327687:ADA327687 AMV327687:AMW327687 AWR327687:AWS327687 BGN327687:BGO327687 BQJ327687:BQK327687 CAF327687:CAG327687 CKB327687:CKC327687 CTX327687:CTY327687 DDT327687:DDU327687 DNP327687:DNQ327687 DXL327687:DXM327687 EHH327687:EHI327687 ERD327687:ERE327687 FAZ327687:FBA327687 FKV327687:FKW327687 FUR327687:FUS327687 GEN327687:GEO327687 GOJ327687:GOK327687 GYF327687:GYG327687 HIB327687:HIC327687 HRX327687:HRY327687 IBT327687:IBU327687 ILP327687:ILQ327687 IVL327687:IVM327687 JFH327687:JFI327687 JPD327687:JPE327687 JYZ327687:JZA327687 KIV327687:KIW327687 KSR327687:KSS327687 LCN327687:LCO327687 LMJ327687:LMK327687 LWF327687:LWG327687 MGB327687:MGC327687 MPX327687:MPY327687 MZT327687:MZU327687 NJP327687:NJQ327687 NTL327687:NTM327687 ODH327687:ODI327687 OND327687:ONE327687 OWZ327687:OXA327687 PGV327687:PGW327687 PQR327687:PQS327687 QAN327687:QAO327687 QKJ327687:QKK327687 QUF327687:QUG327687 REB327687:REC327687 RNX327687:RNY327687 RXT327687:RXU327687 SHP327687:SHQ327687 SRL327687:SRM327687 TBH327687:TBI327687 TLD327687:TLE327687 TUZ327687:TVA327687 UEV327687:UEW327687 UOR327687:UOS327687 UYN327687:UYO327687 VIJ327687:VIK327687 VSF327687:VSG327687 WCB327687:WCC327687 WLX327687:WLY327687 WVT327687:WVU327687 A393223:B393223 JH393223:JI393223 TD393223:TE393223 ACZ393223:ADA393223 AMV393223:AMW393223 AWR393223:AWS393223 BGN393223:BGO393223 BQJ393223:BQK393223 CAF393223:CAG393223 CKB393223:CKC393223 CTX393223:CTY393223 DDT393223:DDU393223 DNP393223:DNQ393223 DXL393223:DXM393223 EHH393223:EHI393223 ERD393223:ERE393223 FAZ393223:FBA393223 FKV393223:FKW393223 FUR393223:FUS393223 GEN393223:GEO393223 GOJ393223:GOK393223 GYF393223:GYG393223 HIB393223:HIC393223 HRX393223:HRY393223 IBT393223:IBU393223 ILP393223:ILQ393223 IVL393223:IVM393223 JFH393223:JFI393223 JPD393223:JPE393223 JYZ393223:JZA393223 KIV393223:KIW393223 KSR393223:KSS393223 LCN393223:LCO393223 LMJ393223:LMK393223 LWF393223:LWG393223 MGB393223:MGC393223 MPX393223:MPY393223 MZT393223:MZU393223 NJP393223:NJQ393223 NTL393223:NTM393223 ODH393223:ODI393223 OND393223:ONE393223 OWZ393223:OXA393223 PGV393223:PGW393223 PQR393223:PQS393223 QAN393223:QAO393223 QKJ393223:QKK393223 QUF393223:QUG393223 REB393223:REC393223 RNX393223:RNY393223 RXT393223:RXU393223 SHP393223:SHQ393223 SRL393223:SRM393223 TBH393223:TBI393223 TLD393223:TLE393223 TUZ393223:TVA393223 UEV393223:UEW393223 UOR393223:UOS393223 UYN393223:UYO393223 VIJ393223:VIK393223 VSF393223:VSG393223 WCB393223:WCC393223 WLX393223:WLY393223 WVT393223:WVU393223 A458759:B458759 JH458759:JI458759 TD458759:TE458759 ACZ458759:ADA458759 AMV458759:AMW458759 AWR458759:AWS458759 BGN458759:BGO458759 BQJ458759:BQK458759 CAF458759:CAG458759 CKB458759:CKC458759 CTX458759:CTY458759 DDT458759:DDU458759 DNP458759:DNQ458759 DXL458759:DXM458759 EHH458759:EHI458759 ERD458759:ERE458759 FAZ458759:FBA458759 FKV458759:FKW458759 FUR458759:FUS458759 GEN458759:GEO458759 GOJ458759:GOK458759 GYF458759:GYG458759 HIB458759:HIC458759 HRX458759:HRY458759 IBT458759:IBU458759 ILP458759:ILQ458759 IVL458759:IVM458759 JFH458759:JFI458759 JPD458759:JPE458759 JYZ458759:JZA458759 KIV458759:KIW458759 KSR458759:KSS458759 LCN458759:LCO458759 LMJ458759:LMK458759 LWF458759:LWG458759 MGB458759:MGC458759 MPX458759:MPY458759 MZT458759:MZU458759 NJP458759:NJQ458759 NTL458759:NTM458759 ODH458759:ODI458759 OND458759:ONE458759 OWZ458759:OXA458759 PGV458759:PGW458759 PQR458759:PQS458759 QAN458759:QAO458759 QKJ458759:QKK458759 QUF458759:QUG458759 REB458759:REC458759 RNX458759:RNY458759 RXT458759:RXU458759 SHP458759:SHQ458759 SRL458759:SRM458759 TBH458759:TBI458759 TLD458759:TLE458759 TUZ458759:TVA458759 UEV458759:UEW458759 UOR458759:UOS458759 UYN458759:UYO458759 VIJ458759:VIK458759 VSF458759:VSG458759 WCB458759:WCC458759 WLX458759:WLY458759 WVT458759:WVU458759 A524295:B524295 JH524295:JI524295 TD524295:TE524295 ACZ524295:ADA524295 AMV524295:AMW524295 AWR524295:AWS524295 BGN524295:BGO524295 BQJ524295:BQK524295 CAF524295:CAG524295 CKB524295:CKC524295 CTX524295:CTY524295 DDT524295:DDU524295 DNP524295:DNQ524295 DXL524295:DXM524295 EHH524295:EHI524295 ERD524295:ERE524295 FAZ524295:FBA524295 FKV524295:FKW524295 FUR524295:FUS524295 GEN524295:GEO524295 GOJ524295:GOK524295 GYF524295:GYG524295 HIB524295:HIC524295 HRX524295:HRY524295 IBT524295:IBU524295 ILP524295:ILQ524295 IVL524295:IVM524295 JFH524295:JFI524295 JPD524295:JPE524295 JYZ524295:JZA524295 KIV524295:KIW524295 KSR524295:KSS524295 LCN524295:LCO524295 LMJ524295:LMK524295 LWF524295:LWG524295 MGB524295:MGC524295 MPX524295:MPY524295 MZT524295:MZU524295 NJP524295:NJQ524295 NTL524295:NTM524295 ODH524295:ODI524295 OND524295:ONE524295 OWZ524295:OXA524295 PGV524295:PGW524295 PQR524295:PQS524295 QAN524295:QAO524295 QKJ524295:QKK524295 QUF524295:QUG524295 REB524295:REC524295 RNX524295:RNY524295 RXT524295:RXU524295 SHP524295:SHQ524295 SRL524295:SRM524295 TBH524295:TBI524295 TLD524295:TLE524295 TUZ524295:TVA524295 UEV524295:UEW524295 UOR524295:UOS524295 UYN524295:UYO524295 VIJ524295:VIK524295 VSF524295:VSG524295 WCB524295:WCC524295 WLX524295:WLY524295 WVT524295:WVU524295 A589831:B589831 JH589831:JI589831 TD589831:TE589831 ACZ589831:ADA589831 AMV589831:AMW589831 AWR589831:AWS589831 BGN589831:BGO589831 BQJ589831:BQK589831 CAF589831:CAG589831 CKB589831:CKC589831 CTX589831:CTY589831 DDT589831:DDU589831 DNP589831:DNQ589831 DXL589831:DXM589831 EHH589831:EHI589831 ERD589831:ERE589831 FAZ589831:FBA589831 FKV589831:FKW589831 FUR589831:FUS589831 GEN589831:GEO589831 GOJ589831:GOK589831 GYF589831:GYG589831 HIB589831:HIC589831 HRX589831:HRY589831 IBT589831:IBU589831 ILP589831:ILQ589831 IVL589831:IVM589831 JFH589831:JFI589831 JPD589831:JPE589831 JYZ589831:JZA589831 KIV589831:KIW589831 KSR589831:KSS589831 LCN589831:LCO589831 LMJ589831:LMK589831 LWF589831:LWG589831 MGB589831:MGC589831 MPX589831:MPY589831 MZT589831:MZU589831 NJP589831:NJQ589831 NTL589831:NTM589831 ODH589831:ODI589831 OND589831:ONE589831 OWZ589831:OXA589831 PGV589831:PGW589831 PQR589831:PQS589831 QAN589831:QAO589831 QKJ589831:QKK589831 QUF589831:QUG589831 REB589831:REC589831 RNX589831:RNY589831 RXT589831:RXU589831 SHP589831:SHQ589831 SRL589831:SRM589831 TBH589831:TBI589831 TLD589831:TLE589831 TUZ589831:TVA589831 UEV589831:UEW589831 UOR589831:UOS589831 UYN589831:UYO589831 VIJ589831:VIK589831 VSF589831:VSG589831 WCB589831:WCC589831 WLX589831:WLY589831 WVT589831:WVU589831 A655367:B655367 JH655367:JI655367 TD655367:TE655367 ACZ655367:ADA655367 AMV655367:AMW655367 AWR655367:AWS655367 BGN655367:BGO655367 BQJ655367:BQK655367 CAF655367:CAG655367 CKB655367:CKC655367 CTX655367:CTY655367 DDT655367:DDU655367 DNP655367:DNQ655367 DXL655367:DXM655367 EHH655367:EHI655367 ERD655367:ERE655367 FAZ655367:FBA655367 FKV655367:FKW655367 FUR655367:FUS655367 GEN655367:GEO655367 GOJ655367:GOK655367 GYF655367:GYG655367 HIB655367:HIC655367 HRX655367:HRY655367 IBT655367:IBU655367 ILP655367:ILQ655367 IVL655367:IVM655367 JFH655367:JFI655367 JPD655367:JPE655367 JYZ655367:JZA655367 KIV655367:KIW655367 KSR655367:KSS655367 LCN655367:LCO655367 LMJ655367:LMK655367 LWF655367:LWG655367 MGB655367:MGC655367 MPX655367:MPY655367 MZT655367:MZU655367 NJP655367:NJQ655367 NTL655367:NTM655367 ODH655367:ODI655367 OND655367:ONE655367 OWZ655367:OXA655367 PGV655367:PGW655367 PQR655367:PQS655367 QAN655367:QAO655367 QKJ655367:QKK655367 QUF655367:QUG655367 REB655367:REC655367 RNX655367:RNY655367 RXT655367:RXU655367 SHP655367:SHQ655367 SRL655367:SRM655367 TBH655367:TBI655367 TLD655367:TLE655367 TUZ655367:TVA655367 UEV655367:UEW655367 UOR655367:UOS655367 UYN655367:UYO655367 VIJ655367:VIK655367 VSF655367:VSG655367 WCB655367:WCC655367 WLX655367:WLY655367 WVT655367:WVU655367 A720903:B720903 JH720903:JI720903 TD720903:TE720903 ACZ720903:ADA720903 AMV720903:AMW720903 AWR720903:AWS720903 BGN720903:BGO720903 BQJ720903:BQK720903 CAF720903:CAG720903 CKB720903:CKC720903 CTX720903:CTY720903 DDT720903:DDU720903 DNP720903:DNQ720903 DXL720903:DXM720903 EHH720903:EHI720903 ERD720903:ERE720903 FAZ720903:FBA720903 FKV720903:FKW720903 FUR720903:FUS720903 GEN720903:GEO720903 GOJ720903:GOK720903 GYF720903:GYG720903 HIB720903:HIC720903 HRX720903:HRY720903 IBT720903:IBU720903 ILP720903:ILQ720903 IVL720903:IVM720903 JFH720903:JFI720903 JPD720903:JPE720903 JYZ720903:JZA720903 KIV720903:KIW720903 KSR720903:KSS720903 LCN720903:LCO720903 LMJ720903:LMK720903 LWF720903:LWG720903 MGB720903:MGC720903 MPX720903:MPY720903 MZT720903:MZU720903 NJP720903:NJQ720903 NTL720903:NTM720903 ODH720903:ODI720903 OND720903:ONE720903 OWZ720903:OXA720903 PGV720903:PGW720903 PQR720903:PQS720903 QAN720903:QAO720903 QKJ720903:QKK720903 QUF720903:QUG720903 REB720903:REC720903 RNX720903:RNY720903 RXT720903:RXU720903 SHP720903:SHQ720903 SRL720903:SRM720903 TBH720903:TBI720903 TLD720903:TLE720903 TUZ720903:TVA720903 UEV720903:UEW720903 UOR720903:UOS720903 UYN720903:UYO720903 VIJ720903:VIK720903 VSF720903:VSG720903 WCB720903:WCC720903 WLX720903:WLY720903 WVT720903:WVU720903 A786439:B786439 JH786439:JI786439 TD786439:TE786439 ACZ786439:ADA786439 AMV786439:AMW786439 AWR786439:AWS786439 BGN786439:BGO786439 BQJ786439:BQK786439 CAF786439:CAG786439 CKB786439:CKC786439 CTX786439:CTY786439 DDT786439:DDU786439 DNP786439:DNQ786439 DXL786439:DXM786439 EHH786439:EHI786439 ERD786439:ERE786439 FAZ786439:FBA786439 FKV786439:FKW786439 FUR786439:FUS786439 GEN786439:GEO786439 GOJ786439:GOK786439 GYF786439:GYG786439 HIB786439:HIC786439 HRX786439:HRY786439 IBT786439:IBU786439 ILP786439:ILQ786439 IVL786439:IVM786439 JFH786439:JFI786439 JPD786439:JPE786439 JYZ786439:JZA786439 KIV786439:KIW786439 KSR786439:KSS786439 LCN786439:LCO786439 LMJ786439:LMK786439 LWF786439:LWG786439 MGB786439:MGC786439 MPX786439:MPY786439 MZT786439:MZU786439 NJP786439:NJQ786439 NTL786439:NTM786439 ODH786439:ODI786439 OND786439:ONE786439 OWZ786439:OXA786439 PGV786439:PGW786439 PQR786439:PQS786439 QAN786439:QAO786439 QKJ786439:QKK786439 QUF786439:QUG786439 REB786439:REC786439 RNX786439:RNY786439 RXT786439:RXU786439 SHP786439:SHQ786439 SRL786439:SRM786439 TBH786439:TBI786439 TLD786439:TLE786439 TUZ786439:TVA786439 UEV786439:UEW786439 UOR786439:UOS786439 UYN786439:UYO786439 VIJ786439:VIK786439 VSF786439:VSG786439 WCB786439:WCC786439 WLX786439:WLY786439 WVT786439:WVU786439 A851975:B851975 JH851975:JI851975 TD851975:TE851975 ACZ851975:ADA851975 AMV851975:AMW851975 AWR851975:AWS851975 BGN851975:BGO851975 BQJ851975:BQK851975 CAF851975:CAG851975 CKB851975:CKC851975 CTX851975:CTY851975 DDT851975:DDU851975 DNP851975:DNQ851975 DXL851975:DXM851975 EHH851975:EHI851975 ERD851975:ERE851975 FAZ851975:FBA851975 FKV851975:FKW851975 FUR851975:FUS851975 GEN851975:GEO851975 GOJ851975:GOK851975 GYF851975:GYG851975 HIB851975:HIC851975 HRX851975:HRY851975 IBT851975:IBU851975 ILP851975:ILQ851975 IVL851975:IVM851975 JFH851975:JFI851975 JPD851975:JPE851975 JYZ851975:JZA851975 KIV851975:KIW851975 KSR851975:KSS851975 LCN851975:LCO851975 LMJ851975:LMK851975 LWF851975:LWG851975 MGB851975:MGC851975 MPX851975:MPY851975 MZT851975:MZU851975 NJP851975:NJQ851975 NTL851975:NTM851975 ODH851975:ODI851975 OND851975:ONE851975 OWZ851975:OXA851975 PGV851975:PGW851975 PQR851975:PQS851975 QAN851975:QAO851975 QKJ851975:QKK851975 QUF851975:QUG851975 REB851975:REC851975 RNX851975:RNY851975 RXT851975:RXU851975 SHP851975:SHQ851975 SRL851975:SRM851975 TBH851975:TBI851975 TLD851975:TLE851975 TUZ851975:TVA851975 UEV851975:UEW851975 UOR851975:UOS851975 UYN851975:UYO851975 VIJ851975:VIK851975 VSF851975:VSG851975 WCB851975:WCC851975 WLX851975:WLY851975 WVT851975:WVU851975 A917511:B917511 JH917511:JI917511 TD917511:TE917511 ACZ917511:ADA917511 AMV917511:AMW917511 AWR917511:AWS917511 BGN917511:BGO917511 BQJ917511:BQK917511 CAF917511:CAG917511 CKB917511:CKC917511 CTX917511:CTY917511 DDT917511:DDU917511 DNP917511:DNQ917511 DXL917511:DXM917511 EHH917511:EHI917511 ERD917511:ERE917511 FAZ917511:FBA917511 FKV917511:FKW917511 FUR917511:FUS917511 GEN917511:GEO917511 GOJ917511:GOK917511 GYF917511:GYG917511 HIB917511:HIC917511 HRX917511:HRY917511 IBT917511:IBU917511 ILP917511:ILQ917511 IVL917511:IVM917511 JFH917511:JFI917511 JPD917511:JPE917511 JYZ917511:JZA917511 KIV917511:KIW917511 KSR917511:KSS917511 LCN917511:LCO917511 LMJ917511:LMK917511 LWF917511:LWG917511 MGB917511:MGC917511 MPX917511:MPY917511 MZT917511:MZU917511 NJP917511:NJQ917511 NTL917511:NTM917511 ODH917511:ODI917511 OND917511:ONE917511 OWZ917511:OXA917511 PGV917511:PGW917511 PQR917511:PQS917511 QAN917511:QAO917511 QKJ917511:QKK917511 QUF917511:QUG917511 REB917511:REC917511 RNX917511:RNY917511 RXT917511:RXU917511 SHP917511:SHQ917511 SRL917511:SRM917511 TBH917511:TBI917511 TLD917511:TLE917511 TUZ917511:TVA917511 UEV917511:UEW917511 UOR917511:UOS917511 UYN917511:UYO917511 VIJ917511:VIK917511 VSF917511:VSG917511 WCB917511:WCC917511 WLX917511:WLY917511 WVT917511:WVU917511 A983047:B983047 JH983047:JI983047 TD983047:TE983047 ACZ983047:ADA983047 AMV983047:AMW983047 AWR983047:AWS983047 BGN983047:BGO983047 BQJ983047:BQK983047 CAF983047:CAG983047 CKB983047:CKC983047 CTX983047:CTY983047 DDT983047:DDU983047 DNP983047:DNQ983047 DXL983047:DXM983047 EHH983047:EHI983047 ERD983047:ERE983047 FAZ983047:FBA983047 FKV983047:FKW983047 FUR983047:FUS983047 GEN983047:GEO983047 GOJ983047:GOK983047 GYF983047:GYG983047 HIB983047:HIC983047 HRX983047:HRY983047 IBT983047:IBU983047 ILP983047:ILQ983047 IVL983047:IVM983047 JFH983047:JFI983047 JPD983047:JPE983047 JYZ983047:JZA983047 KIV983047:KIW983047 KSR983047:KSS983047 LCN983047:LCO983047 LMJ983047:LMK983047 LWF983047:LWG983047 MGB983047:MGC983047 MPX983047:MPY983047 MZT983047:MZU983047 NJP983047:NJQ983047 NTL983047:NTM983047 ODH983047:ODI983047 OND983047:ONE983047 OWZ983047:OXA983047 PGV983047:PGW983047 PQR983047:PQS983047 QAN983047:QAO983047 QKJ983047:QKK983047 QUF983047:QUG983047 REB983047:REC983047 RNX983047:RNY983047 RXT983047:RXU983047 SHP983047:SHQ983047 SRL983047:SRM983047 TBH983047:TBI983047 TLD983047:TLE983047 TUZ983047:TVA983047 UEV983047:UEW983047 UOR983047:UOS983047 UYN983047:UYO983047 VIJ983047:VIK983047 VSF983047:VSG983047 WCB983047:WCC983047 WLX983047:WLY983047 WVT983047:WVU983047 A10:A11 JH19:JI19 TD19:TE19 ACZ19:ADA19 AMV19:AMW19 AWR19:AWS19 BGN19:BGO19 BQJ19:BQK19 CAF19:CAG19 CKB19:CKC19 CTX19:CTY19 DDT19:DDU19 DNP19:DNQ19 DXL19:DXM19 EHH19:EHI19 ERD19:ERE19 FAZ19:FBA19 FKV19:FKW19 FUR19:FUS19 GEN19:GEO19 GOJ19:GOK19 GYF19:GYG19 HIB19:HIC19 HRX19:HRY19 IBT19:IBU19 ILP19:ILQ19 IVL19:IVM19 JFH19:JFI19 JPD19:JPE19 JYZ19:JZA19 KIV19:KIW19 KSR19:KSS19 LCN19:LCO19 LMJ19:LMK19 LWF19:LWG19 MGB19:MGC19 MPX19:MPY19 MZT19:MZU19 NJP19:NJQ19 NTL19:NTM19 ODH19:ODI19 OND19:ONE19 OWZ19:OXA19 PGV19:PGW19 PQR19:PQS19 QAN19:QAO19 QKJ19:QKK19 QUF19:QUG19 REB19:REC19 RNX19:RNY19 RXT19:RXU19 SHP19:SHQ19 SRL19:SRM19 TBH19:TBI19 TLD19:TLE19 TUZ19:TVA19 UEV19:UEW19 UOR19:UOS19 UYN19:UYO19 VIJ19:VIK19 VSF19:VSG19 WCB19:WCC19 WLX19:WLY19 WVT19:WVU19 A65555:B65555 JH65555:JI65555 TD65555:TE65555 ACZ65555:ADA65555 AMV65555:AMW65555 AWR65555:AWS65555 BGN65555:BGO65555 BQJ65555:BQK65555 CAF65555:CAG65555 CKB65555:CKC65555 CTX65555:CTY65555 DDT65555:DDU65555 DNP65555:DNQ65555 DXL65555:DXM65555 EHH65555:EHI65555 ERD65555:ERE65555 FAZ65555:FBA65555 FKV65555:FKW65555 FUR65555:FUS65555 GEN65555:GEO65555 GOJ65555:GOK65555 GYF65555:GYG65555 HIB65555:HIC65555 HRX65555:HRY65555 IBT65555:IBU65555 ILP65555:ILQ65555 IVL65555:IVM65555 JFH65555:JFI65555 JPD65555:JPE65555 JYZ65555:JZA65555 KIV65555:KIW65555 KSR65555:KSS65555 LCN65555:LCO65555 LMJ65555:LMK65555 LWF65555:LWG65555 MGB65555:MGC65555 MPX65555:MPY65555 MZT65555:MZU65555 NJP65555:NJQ65555 NTL65555:NTM65555 ODH65555:ODI65555 OND65555:ONE65555 OWZ65555:OXA65555 PGV65555:PGW65555 PQR65555:PQS65555 QAN65555:QAO65555 QKJ65555:QKK65555 QUF65555:QUG65555 REB65555:REC65555 RNX65555:RNY65555 RXT65555:RXU65555 SHP65555:SHQ65555 SRL65555:SRM65555 TBH65555:TBI65555 TLD65555:TLE65555 TUZ65555:TVA65555 UEV65555:UEW65555 UOR65555:UOS65555 UYN65555:UYO65555 VIJ65555:VIK65555 VSF65555:VSG65555 WCB65555:WCC65555 WLX65555:WLY65555 WVT65555:WVU65555 A131091:B131091 JH131091:JI131091 TD131091:TE131091 ACZ131091:ADA131091 AMV131091:AMW131091 AWR131091:AWS131091 BGN131091:BGO131091 BQJ131091:BQK131091 CAF131091:CAG131091 CKB131091:CKC131091 CTX131091:CTY131091 DDT131091:DDU131091 DNP131091:DNQ131091 DXL131091:DXM131091 EHH131091:EHI131091 ERD131091:ERE131091 FAZ131091:FBA131091 FKV131091:FKW131091 FUR131091:FUS131091 GEN131091:GEO131091 GOJ131091:GOK131091 GYF131091:GYG131091 HIB131091:HIC131091 HRX131091:HRY131091 IBT131091:IBU131091 ILP131091:ILQ131091 IVL131091:IVM131091 JFH131091:JFI131091 JPD131091:JPE131091 JYZ131091:JZA131091 KIV131091:KIW131091 KSR131091:KSS131091 LCN131091:LCO131091 LMJ131091:LMK131091 LWF131091:LWG131091 MGB131091:MGC131091 MPX131091:MPY131091 MZT131091:MZU131091 NJP131091:NJQ131091 NTL131091:NTM131091 ODH131091:ODI131091 OND131091:ONE131091 OWZ131091:OXA131091 PGV131091:PGW131091 PQR131091:PQS131091 QAN131091:QAO131091 QKJ131091:QKK131091 QUF131091:QUG131091 REB131091:REC131091 RNX131091:RNY131091 RXT131091:RXU131091 SHP131091:SHQ131091 SRL131091:SRM131091 TBH131091:TBI131091 TLD131091:TLE131091 TUZ131091:TVA131091 UEV131091:UEW131091 UOR131091:UOS131091 UYN131091:UYO131091 VIJ131091:VIK131091 VSF131091:VSG131091 WCB131091:WCC131091 WLX131091:WLY131091 WVT131091:WVU131091 A196627:B196627 JH196627:JI196627 TD196627:TE196627 ACZ196627:ADA196627 AMV196627:AMW196627 AWR196627:AWS196627 BGN196627:BGO196627 BQJ196627:BQK196627 CAF196627:CAG196627 CKB196627:CKC196627 CTX196627:CTY196627 DDT196627:DDU196627 DNP196627:DNQ196627 DXL196627:DXM196627 EHH196627:EHI196627 ERD196627:ERE196627 FAZ196627:FBA196627 FKV196627:FKW196627 FUR196627:FUS196627 GEN196627:GEO196627 GOJ196627:GOK196627 GYF196627:GYG196627 HIB196627:HIC196627 HRX196627:HRY196627 IBT196627:IBU196627 ILP196627:ILQ196627 IVL196627:IVM196627 JFH196627:JFI196627 JPD196627:JPE196627 JYZ196627:JZA196627 KIV196627:KIW196627 KSR196627:KSS196627 LCN196627:LCO196627 LMJ196627:LMK196627 LWF196627:LWG196627 MGB196627:MGC196627 MPX196627:MPY196627 MZT196627:MZU196627 NJP196627:NJQ196627 NTL196627:NTM196627 ODH196627:ODI196627 OND196627:ONE196627 OWZ196627:OXA196627 PGV196627:PGW196627 PQR196627:PQS196627 QAN196627:QAO196627 QKJ196627:QKK196627 QUF196627:QUG196627 REB196627:REC196627 RNX196627:RNY196627 RXT196627:RXU196627 SHP196627:SHQ196627 SRL196627:SRM196627 TBH196627:TBI196627 TLD196627:TLE196627 TUZ196627:TVA196627 UEV196627:UEW196627 UOR196627:UOS196627 UYN196627:UYO196627 VIJ196627:VIK196627 VSF196627:VSG196627 WCB196627:WCC196627 WLX196627:WLY196627 WVT196627:WVU196627 A262163:B262163 JH262163:JI262163 TD262163:TE262163 ACZ262163:ADA262163 AMV262163:AMW262163 AWR262163:AWS262163 BGN262163:BGO262163 BQJ262163:BQK262163 CAF262163:CAG262163 CKB262163:CKC262163 CTX262163:CTY262163 DDT262163:DDU262163 DNP262163:DNQ262163 DXL262163:DXM262163 EHH262163:EHI262163 ERD262163:ERE262163 FAZ262163:FBA262163 FKV262163:FKW262163 FUR262163:FUS262163 GEN262163:GEO262163 GOJ262163:GOK262163 GYF262163:GYG262163 HIB262163:HIC262163 HRX262163:HRY262163 IBT262163:IBU262163 ILP262163:ILQ262163 IVL262163:IVM262163 JFH262163:JFI262163 JPD262163:JPE262163 JYZ262163:JZA262163 KIV262163:KIW262163 KSR262163:KSS262163 LCN262163:LCO262163 LMJ262163:LMK262163 LWF262163:LWG262163 MGB262163:MGC262163 MPX262163:MPY262163 MZT262163:MZU262163 NJP262163:NJQ262163 NTL262163:NTM262163 ODH262163:ODI262163 OND262163:ONE262163 OWZ262163:OXA262163 PGV262163:PGW262163 PQR262163:PQS262163 QAN262163:QAO262163 QKJ262163:QKK262163 QUF262163:QUG262163 REB262163:REC262163 RNX262163:RNY262163 RXT262163:RXU262163 SHP262163:SHQ262163 SRL262163:SRM262163 TBH262163:TBI262163 TLD262163:TLE262163 TUZ262163:TVA262163 UEV262163:UEW262163 UOR262163:UOS262163 UYN262163:UYO262163 VIJ262163:VIK262163 VSF262163:VSG262163 WCB262163:WCC262163 WLX262163:WLY262163 WVT262163:WVU262163 A327699:B327699 JH327699:JI327699 TD327699:TE327699 ACZ327699:ADA327699 AMV327699:AMW327699 AWR327699:AWS327699 BGN327699:BGO327699 BQJ327699:BQK327699 CAF327699:CAG327699 CKB327699:CKC327699 CTX327699:CTY327699 DDT327699:DDU327699 DNP327699:DNQ327699 DXL327699:DXM327699 EHH327699:EHI327699 ERD327699:ERE327699 FAZ327699:FBA327699 FKV327699:FKW327699 FUR327699:FUS327699 GEN327699:GEO327699 GOJ327699:GOK327699 GYF327699:GYG327699 HIB327699:HIC327699 HRX327699:HRY327699 IBT327699:IBU327699 ILP327699:ILQ327699 IVL327699:IVM327699 JFH327699:JFI327699 JPD327699:JPE327699 JYZ327699:JZA327699 KIV327699:KIW327699 KSR327699:KSS327699 LCN327699:LCO327699 LMJ327699:LMK327699 LWF327699:LWG327699 MGB327699:MGC327699 MPX327699:MPY327699 MZT327699:MZU327699 NJP327699:NJQ327699 NTL327699:NTM327699 ODH327699:ODI327699 OND327699:ONE327699 OWZ327699:OXA327699 PGV327699:PGW327699 PQR327699:PQS327699 QAN327699:QAO327699 QKJ327699:QKK327699 QUF327699:QUG327699 REB327699:REC327699 RNX327699:RNY327699 RXT327699:RXU327699 SHP327699:SHQ327699 SRL327699:SRM327699 TBH327699:TBI327699 TLD327699:TLE327699 TUZ327699:TVA327699 UEV327699:UEW327699 UOR327699:UOS327699 UYN327699:UYO327699 VIJ327699:VIK327699 VSF327699:VSG327699 WCB327699:WCC327699 WLX327699:WLY327699 WVT327699:WVU327699 A393235:B393235 JH393235:JI393235 TD393235:TE393235 ACZ393235:ADA393235 AMV393235:AMW393235 AWR393235:AWS393235 BGN393235:BGO393235 BQJ393235:BQK393235 CAF393235:CAG393235 CKB393235:CKC393235 CTX393235:CTY393235 DDT393235:DDU393235 DNP393235:DNQ393235 DXL393235:DXM393235 EHH393235:EHI393235 ERD393235:ERE393235 FAZ393235:FBA393235 FKV393235:FKW393235 FUR393235:FUS393235 GEN393235:GEO393235 GOJ393235:GOK393235 GYF393235:GYG393235 HIB393235:HIC393235 HRX393235:HRY393235 IBT393235:IBU393235 ILP393235:ILQ393235 IVL393235:IVM393235 JFH393235:JFI393235 JPD393235:JPE393235 JYZ393235:JZA393235 KIV393235:KIW393235 KSR393235:KSS393235 LCN393235:LCO393235 LMJ393235:LMK393235 LWF393235:LWG393235 MGB393235:MGC393235 MPX393235:MPY393235 MZT393235:MZU393235 NJP393235:NJQ393235 NTL393235:NTM393235 ODH393235:ODI393235 OND393235:ONE393235 OWZ393235:OXA393235 PGV393235:PGW393235 PQR393235:PQS393235 QAN393235:QAO393235 QKJ393235:QKK393235 QUF393235:QUG393235 REB393235:REC393235 RNX393235:RNY393235 RXT393235:RXU393235 SHP393235:SHQ393235 SRL393235:SRM393235 TBH393235:TBI393235 TLD393235:TLE393235 TUZ393235:TVA393235 UEV393235:UEW393235 UOR393235:UOS393235 UYN393235:UYO393235 VIJ393235:VIK393235 VSF393235:VSG393235 WCB393235:WCC393235 WLX393235:WLY393235 WVT393235:WVU393235 A458771:B458771 JH458771:JI458771 TD458771:TE458771 ACZ458771:ADA458771 AMV458771:AMW458771 AWR458771:AWS458771 BGN458771:BGO458771 BQJ458771:BQK458771 CAF458771:CAG458771 CKB458771:CKC458771 CTX458771:CTY458771 DDT458771:DDU458771 DNP458771:DNQ458771 DXL458771:DXM458771 EHH458771:EHI458771 ERD458771:ERE458771 FAZ458771:FBA458771 FKV458771:FKW458771 FUR458771:FUS458771 GEN458771:GEO458771 GOJ458771:GOK458771 GYF458771:GYG458771 HIB458771:HIC458771 HRX458771:HRY458771 IBT458771:IBU458771 ILP458771:ILQ458771 IVL458771:IVM458771 JFH458771:JFI458771 JPD458771:JPE458771 JYZ458771:JZA458771 KIV458771:KIW458771 KSR458771:KSS458771 LCN458771:LCO458771 LMJ458771:LMK458771 LWF458771:LWG458771 MGB458771:MGC458771 MPX458771:MPY458771 MZT458771:MZU458771 NJP458771:NJQ458771 NTL458771:NTM458771 ODH458771:ODI458771 OND458771:ONE458771 OWZ458771:OXA458771 PGV458771:PGW458771 PQR458771:PQS458771 QAN458771:QAO458771 QKJ458771:QKK458771 QUF458771:QUG458771 REB458771:REC458771 RNX458771:RNY458771 RXT458771:RXU458771 SHP458771:SHQ458771 SRL458771:SRM458771 TBH458771:TBI458771 TLD458771:TLE458771 TUZ458771:TVA458771 UEV458771:UEW458771 UOR458771:UOS458771 UYN458771:UYO458771 VIJ458771:VIK458771 VSF458771:VSG458771 WCB458771:WCC458771 WLX458771:WLY458771 WVT458771:WVU458771 A524307:B524307 JH524307:JI524307 TD524307:TE524307 ACZ524307:ADA524307 AMV524307:AMW524307 AWR524307:AWS524307 BGN524307:BGO524307 BQJ524307:BQK524307 CAF524307:CAG524307 CKB524307:CKC524307 CTX524307:CTY524307 DDT524307:DDU524307 DNP524307:DNQ524307 DXL524307:DXM524307 EHH524307:EHI524307 ERD524307:ERE524307 FAZ524307:FBA524307 FKV524307:FKW524307 FUR524307:FUS524307 GEN524307:GEO524307 GOJ524307:GOK524307 GYF524307:GYG524307 HIB524307:HIC524307 HRX524307:HRY524307 IBT524307:IBU524307 ILP524307:ILQ524307 IVL524307:IVM524307 JFH524307:JFI524307 JPD524307:JPE524307 JYZ524307:JZA524307 KIV524307:KIW524307 KSR524307:KSS524307 LCN524307:LCO524307 LMJ524307:LMK524307 LWF524307:LWG524307 MGB524307:MGC524307 MPX524307:MPY524307 MZT524307:MZU524307 NJP524307:NJQ524307 NTL524307:NTM524307 ODH524307:ODI524307 OND524307:ONE524307 OWZ524307:OXA524307 PGV524307:PGW524307 PQR524307:PQS524307 QAN524307:QAO524307 QKJ524307:QKK524307 QUF524307:QUG524307 REB524307:REC524307 RNX524307:RNY524307 RXT524307:RXU524307 SHP524307:SHQ524307 SRL524307:SRM524307 TBH524307:TBI524307 TLD524307:TLE524307 TUZ524307:TVA524307 UEV524307:UEW524307 UOR524307:UOS524307 UYN524307:UYO524307 VIJ524307:VIK524307 VSF524307:VSG524307 WCB524307:WCC524307 WLX524307:WLY524307 WVT524307:WVU524307 A589843:B589843 JH589843:JI589843 TD589843:TE589843 ACZ589843:ADA589843 AMV589843:AMW589843 AWR589843:AWS589843 BGN589843:BGO589843 BQJ589843:BQK589843 CAF589843:CAG589843 CKB589843:CKC589843 CTX589843:CTY589843 DDT589843:DDU589843 DNP589843:DNQ589843 DXL589843:DXM589843 EHH589843:EHI589843 ERD589843:ERE589843 FAZ589843:FBA589843 FKV589843:FKW589843 FUR589843:FUS589843 GEN589843:GEO589843 GOJ589843:GOK589843 GYF589843:GYG589843 HIB589843:HIC589843 HRX589843:HRY589843 IBT589843:IBU589843 ILP589843:ILQ589843 IVL589843:IVM589843 JFH589843:JFI589843 JPD589843:JPE589843 JYZ589843:JZA589843 KIV589843:KIW589843 KSR589843:KSS589843 LCN589843:LCO589843 LMJ589843:LMK589843 LWF589843:LWG589843 MGB589843:MGC589843 MPX589843:MPY589843 MZT589843:MZU589843 NJP589843:NJQ589843 NTL589843:NTM589843 ODH589843:ODI589843 OND589843:ONE589843 OWZ589843:OXA589843 PGV589843:PGW589843 PQR589843:PQS589843 QAN589843:QAO589843 QKJ589843:QKK589843 QUF589843:QUG589843 REB589843:REC589843 RNX589843:RNY589843 RXT589843:RXU589843 SHP589843:SHQ589843 SRL589843:SRM589843 TBH589843:TBI589843 TLD589843:TLE589843 TUZ589843:TVA589843 UEV589843:UEW589843 UOR589843:UOS589843 UYN589843:UYO589843 VIJ589843:VIK589843 VSF589843:VSG589843 WCB589843:WCC589843 WLX589843:WLY589843 WVT589843:WVU589843 A655379:B655379 JH655379:JI655379 TD655379:TE655379 ACZ655379:ADA655379 AMV655379:AMW655379 AWR655379:AWS655379 BGN655379:BGO655379 BQJ655379:BQK655379 CAF655379:CAG655379 CKB655379:CKC655379 CTX655379:CTY655379 DDT655379:DDU655379 DNP655379:DNQ655379 DXL655379:DXM655379 EHH655379:EHI655379 ERD655379:ERE655379 FAZ655379:FBA655379 FKV655379:FKW655379 FUR655379:FUS655379 GEN655379:GEO655379 GOJ655379:GOK655379 GYF655379:GYG655379 HIB655379:HIC655379 HRX655379:HRY655379 IBT655379:IBU655379 ILP655379:ILQ655379 IVL655379:IVM655379 JFH655379:JFI655379 JPD655379:JPE655379 JYZ655379:JZA655379 KIV655379:KIW655379 KSR655379:KSS655379 LCN655379:LCO655379 LMJ655379:LMK655379 LWF655379:LWG655379 MGB655379:MGC655379 MPX655379:MPY655379 MZT655379:MZU655379 NJP655379:NJQ655379 NTL655379:NTM655379 ODH655379:ODI655379 OND655379:ONE655379 OWZ655379:OXA655379 PGV655379:PGW655379 PQR655379:PQS655379 QAN655379:QAO655379 QKJ655379:QKK655379 QUF655379:QUG655379 REB655379:REC655379 RNX655379:RNY655379 RXT655379:RXU655379 SHP655379:SHQ655379 SRL655379:SRM655379 TBH655379:TBI655379 TLD655379:TLE655379 TUZ655379:TVA655379 UEV655379:UEW655379 UOR655379:UOS655379 UYN655379:UYO655379 VIJ655379:VIK655379 VSF655379:VSG655379 WCB655379:WCC655379 WLX655379:WLY655379 WVT655379:WVU655379 A720915:B720915 JH720915:JI720915 TD720915:TE720915 ACZ720915:ADA720915 AMV720915:AMW720915 AWR720915:AWS720915 BGN720915:BGO720915 BQJ720915:BQK720915 CAF720915:CAG720915 CKB720915:CKC720915 CTX720915:CTY720915 DDT720915:DDU720915 DNP720915:DNQ720915 DXL720915:DXM720915 EHH720915:EHI720915 ERD720915:ERE720915 FAZ720915:FBA720915 FKV720915:FKW720915 FUR720915:FUS720915 GEN720915:GEO720915 GOJ720915:GOK720915 GYF720915:GYG720915 HIB720915:HIC720915 HRX720915:HRY720915 IBT720915:IBU720915 ILP720915:ILQ720915 IVL720915:IVM720915 JFH720915:JFI720915 JPD720915:JPE720915 JYZ720915:JZA720915 KIV720915:KIW720915 KSR720915:KSS720915 LCN720915:LCO720915 LMJ720915:LMK720915 LWF720915:LWG720915 MGB720915:MGC720915 MPX720915:MPY720915 MZT720915:MZU720915 NJP720915:NJQ720915 NTL720915:NTM720915 ODH720915:ODI720915 OND720915:ONE720915 OWZ720915:OXA720915 PGV720915:PGW720915 PQR720915:PQS720915 QAN720915:QAO720915 QKJ720915:QKK720915 QUF720915:QUG720915 REB720915:REC720915 RNX720915:RNY720915 RXT720915:RXU720915 SHP720915:SHQ720915 SRL720915:SRM720915 TBH720915:TBI720915 TLD720915:TLE720915 TUZ720915:TVA720915 UEV720915:UEW720915 UOR720915:UOS720915 UYN720915:UYO720915 VIJ720915:VIK720915 VSF720915:VSG720915 WCB720915:WCC720915 WLX720915:WLY720915 WVT720915:WVU720915 A786451:B786451 JH786451:JI786451 TD786451:TE786451 ACZ786451:ADA786451 AMV786451:AMW786451 AWR786451:AWS786451 BGN786451:BGO786451 BQJ786451:BQK786451 CAF786451:CAG786451 CKB786451:CKC786451 CTX786451:CTY786451 DDT786451:DDU786451 DNP786451:DNQ786451 DXL786451:DXM786451 EHH786451:EHI786451 ERD786451:ERE786451 FAZ786451:FBA786451 FKV786451:FKW786451 FUR786451:FUS786451 GEN786451:GEO786451 GOJ786451:GOK786451 GYF786451:GYG786451 HIB786451:HIC786451 HRX786451:HRY786451 IBT786451:IBU786451 ILP786451:ILQ786451 IVL786451:IVM786451 JFH786451:JFI786451 JPD786451:JPE786451 JYZ786451:JZA786451 KIV786451:KIW786451 KSR786451:KSS786451 LCN786451:LCO786451 LMJ786451:LMK786451 LWF786451:LWG786451 MGB786451:MGC786451 MPX786451:MPY786451 MZT786451:MZU786451 NJP786451:NJQ786451 NTL786451:NTM786451 ODH786451:ODI786451 OND786451:ONE786451 OWZ786451:OXA786451 PGV786451:PGW786451 PQR786451:PQS786451 QAN786451:QAO786451 QKJ786451:QKK786451 QUF786451:QUG786451 REB786451:REC786451 RNX786451:RNY786451 RXT786451:RXU786451 SHP786451:SHQ786451 SRL786451:SRM786451 TBH786451:TBI786451 TLD786451:TLE786451 TUZ786451:TVA786451 UEV786451:UEW786451 UOR786451:UOS786451 UYN786451:UYO786451 VIJ786451:VIK786451 VSF786451:VSG786451 WCB786451:WCC786451 WLX786451:WLY786451 WVT786451:WVU786451 A851987:B851987 JH851987:JI851987 TD851987:TE851987 ACZ851987:ADA851987 AMV851987:AMW851987 AWR851987:AWS851987 BGN851987:BGO851987 BQJ851987:BQK851987 CAF851987:CAG851987 CKB851987:CKC851987 CTX851987:CTY851987 DDT851987:DDU851987 DNP851987:DNQ851987 DXL851987:DXM851987 EHH851987:EHI851987 ERD851987:ERE851987 FAZ851987:FBA851987 FKV851987:FKW851987 FUR851987:FUS851987 GEN851987:GEO851987 GOJ851987:GOK851987 GYF851987:GYG851987 HIB851987:HIC851987 HRX851987:HRY851987 IBT851987:IBU851987 ILP851987:ILQ851987 IVL851987:IVM851987 JFH851987:JFI851987 JPD851987:JPE851987 JYZ851987:JZA851987 KIV851987:KIW851987 KSR851987:KSS851987 LCN851987:LCO851987 LMJ851987:LMK851987 LWF851987:LWG851987 MGB851987:MGC851987 MPX851987:MPY851987 MZT851987:MZU851987 NJP851987:NJQ851987 NTL851987:NTM851987 ODH851987:ODI851987 OND851987:ONE851987 OWZ851987:OXA851987 PGV851987:PGW851987 PQR851987:PQS851987 QAN851987:QAO851987 QKJ851987:QKK851987 QUF851987:QUG851987 REB851987:REC851987 RNX851987:RNY851987 RXT851987:RXU851987 SHP851987:SHQ851987 SRL851987:SRM851987 TBH851987:TBI851987 TLD851987:TLE851987 TUZ851987:TVA851987 UEV851987:UEW851987 UOR851987:UOS851987 UYN851987:UYO851987 VIJ851987:VIK851987 VSF851987:VSG851987 WCB851987:WCC851987 WLX851987:WLY851987 WVT851987:WVU851987 A917523:B917523 JH917523:JI917523 TD917523:TE917523 ACZ917523:ADA917523 AMV917523:AMW917523 AWR917523:AWS917523 BGN917523:BGO917523 BQJ917523:BQK917523 CAF917523:CAG917523 CKB917523:CKC917523 CTX917523:CTY917523 DDT917523:DDU917523 DNP917523:DNQ917523 DXL917523:DXM917523 EHH917523:EHI917523 ERD917523:ERE917523 FAZ917523:FBA917523 FKV917523:FKW917523 FUR917523:FUS917523 GEN917523:GEO917523 GOJ917523:GOK917523 GYF917523:GYG917523 HIB917523:HIC917523 HRX917523:HRY917523 IBT917523:IBU917523 ILP917523:ILQ917523 IVL917523:IVM917523 JFH917523:JFI917523 JPD917523:JPE917523 JYZ917523:JZA917523 KIV917523:KIW917523 KSR917523:KSS917523 LCN917523:LCO917523 LMJ917523:LMK917523 LWF917523:LWG917523 MGB917523:MGC917523 MPX917523:MPY917523 MZT917523:MZU917523 NJP917523:NJQ917523 NTL917523:NTM917523 ODH917523:ODI917523 OND917523:ONE917523 OWZ917523:OXA917523 PGV917523:PGW917523 PQR917523:PQS917523 QAN917523:QAO917523 QKJ917523:QKK917523 QUF917523:QUG917523 REB917523:REC917523 RNX917523:RNY917523 RXT917523:RXU917523 SHP917523:SHQ917523 SRL917523:SRM917523 TBH917523:TBI917523 TLD917523:TLE917523 TUZ917523:TVA917523 UEV917523:UEW917523 UOR917523:UOS917523 UYN917523:UYO917523 VIJ917523:VIK917523 VSF917523:VSG917523 WCB917523:WCC917523 WLX917523:WLY917523 WVT917523:WVU917523 A983059:B983059 JH983059:JI983059 TD983059:TE983059 ACZ983059:ADA983059 AMV983059:AMW983059 AWR983059:AWS983059 BGN983059:BGO983059 BQJ983059:BQK983059 CAF983059:CAG983059 CKB983059:CKC983059 CTX983059:CTY983059 DDT983059:DDU983059 DNP983059:DNQ983059 DXL983059:DXM983059 EHH983059:EHI983059 ERD983059:ERE983059 FAZ983059:FBA983059 FKV983059:FKW983059 FUR983059:FUS983059 GEN983059:GEO983059 GOJ983059:GOK983059 GYF983059:GYG983059 HIB983059:HIC983059 HRX983059:HRY983059 IBT983059:IBU983059 ILP983059:ILQ983059 IVL983059:IVM983059 JFH983059:JFI983059 JPD983059:JPE983059 JYZ983059:JZA983059 KIV983059:KIW983059 KSR983059:KSS983059 LCN983059:LCO983059 LMJ983059:LMK983059 LWF983059:LWG983059 MGB983059:MGC983059 MPX983059:MPY983059 MZT983059:MZU983059 NJP983059:NJQ983059 NTL983059:NTM983059 ODH983059:ODI983059 OND983059:ONE983059 OWZ983059:OXA983059 PGV983059:PGW983059 PQR983059:PQS983059 QAN983059:QAO983059 QKJ983059:QKK983059 QUF983059:QUG983059 REB983059:REC983059 RNX983059:RNY983059 RXT983059:RXU983059 SHP983059:SHQ983059 SRL983059:SRM983059 TBH983059:TBI983059 TLD983059:TLE983059 TUZ983059:TVA983059 UEV983059:UEW983059 UOR983059:UOS983059 UYN983059:UYO983059 VIJ983059:VIK983059 VSF983059:VSG983059 WCB983059:WCC983059 WLX983059:WLY983059 WVT983059:WVU983059 B10 JH15:JI15 TD15:TE15 ACZ15:ADA15 AMV15:AMW15 AWR15:AWS15 BGN15:BGO15 BQJ15:BQK15 CAF15:CAG15 CKB15:CKC15 CTX15:CTY15 DDT15:DDU15 DNP15:DNQ15 DXL15:DXM15 EHH15:EHI15 ERD15:ERE15 FAZ15:FBA15 FKV15:FKW15 FUR15:FUS15 GEN15:GEO15 GOJ15:GOK15 GYF15:GYG15 HIB15:HIC15 HRX15:HRY15 IBT15:IBU15 ILP15:ILQ15 IVL15:IVM15 JFH15:JFI15 JPD15:JPE15 JYZ15:JZA15 KIV15:KIW15 KSR15:KSS15 LCN15:LCO15 LMJ15:LMK15 LWF15:LWG15 MGB15:MGC15 MPX15:MPY15 MZT15:MZU15 NJP15:NJQ15 NTL15:NTM15 ODH15:ODI15 OND15:ONE15 OWZ15:OXA15 PGV15:PGW15 PQR15:PQS15 QAN15:QAO15 QKJ15:QKK15 QUF15:QUG15 REB15:REC15 RNX15:RNY15 RXT15:RXU15 SHP15:SHQ15 SRL15:SRM15 TBH15:TBI15 TLD15:TLE15 TUZ15:TVA15 UEV15:UEW15 UOR15:UOS15 UYN15:UYO15 VIJ15:VIK15 VSF15:VSG15 WCB15:WCC15 WLX15:WLY15 WVT15:WVU15 A65551:B65551 JH65551:JI65551 TD65551:TE65551 ACZ65551:ADA65551 AMV65551:AMW65551 AWR65551:AWS65551 BGN65551:BGO65551 BQJ65551:BQK65551 CAF65551:CAG65551 CKB65551:CKC65551 CTX65551:CTY65551 DDT65551:DDU65551 DNP65551:DNQ65551 DXL65551:DXM65551 EHH65551:EHI65551 ERD65551:ERE65551 FAZ65551:FBA65551 FKV65551:FKW65551 FUR65551:FUS65551 GEN65551:GEO65551 GOJ65551:GOK65551 GYF65551:GYG65551 HIB65551:HIC65551 HRX65551:HRY65551 IBT65551:IBU65551 ILP65551:ILQ65551 IVL65551:IVM65551 JFH65551:JFI65551 JPD65551:JPE65551 JYZ65551:JZA65551 KIV65551:KIW65551 KSR65551:KSS65551 LCN65551:LCO65551 LMJ65551:LMK65551 LWF65551:LWG65551 MGB65551:MGC65551 MPX65551:MPY65551 MZT65551:MZU65551 NJP65551:NJQ65551 NTL65551:NTM65551 ODH65551:ODI65551 OND65551:ONE65551 OWZ65551:OXA65551 PGV65551:PGW65551 PQR65551:PQS65551 QAN65551:QAO65551 QKJ65551:QKK65551 QUF65551:QUG65551 REB65551:REC65551 RNX65551:RNY65551 RXT65551:RXU65551 SHP65551:SHQ65551 SRL65551:SRM65551 TBH65551:TBI65551 TLD65551:TLE65551 TUZ65551:TVA65551 UEV65551:UEW65551 UOR65551:UOS65551 UYN65551:UYO65551 VIJ65551:VIK65551 VSF65551:VSG65551 WCB65551:WCC65551 WLX65551:WLY65551 WVT65551:WVU65551 A131087:B131087 JH131087:JI131087 TD131087:TE131087 ACZ131087:ADA131087 AMV131087:AMW131087 AWR131087:AWS131087 BGN131087:BGO131087 BQJ131087:BQK131087 CAF131087:CAG131087 CKB131087:CKC131087 CTX131087:CTY131087 DDT131087:DDU131087 DNP131087:DNQ131087 DXL131087:DXM131087 EHH131087:EHI131087 ERD131087:ERE131087 FAZ131087:FBA131087 FKV131087:FKW131087 FUR131087:FUS131087 GEN131087:GEO131087 GOJ131087:GOK131087 GYF131087:GYG131087 HIB131087:HIC131087 HRX131087:HRY131087 IBT131087:IBU131087 ILP131087:ILQ131087 IVL131087:IVM131087 JFH131087:JFI131087 JPD131087:JPE131087 JYZ131087:JZA131087 KIV131087:KIW131087 KSR131087:KSS131087 LCN131087:LCO131087 LMJ131087:LMK131087 LWF131087:LWG131087 MGB131087:MGC131087 MPX131087:MPY131087 MZT131087:MZU131087 NJP131087:NJQ131087 NTL131087:NTM131087 ODH131087:ODI131087 OND131087:ONE131087 OWZ131087:OXA131087 PGV131087:PGW131087 PQR131087:PQS131087 QAN131087:QAO131087 QKJ131087:QKK131087 QUF131087:QUG131087 REB131087:REC131087 RNX131087:RNY131087 RXT131087:RXU131087 SHP131087:SHQ131087 SRL131087:SRM131087 TBH131087:TBI131087 TLD131087:TLE131087 TUZ131087:TVA131087 UEV131087:UEW131087 UOR131087:UOS131087 UYN131087:UYO131087 VIJ131087:VIK131087 VSF131087:VSG131087 WCB131087:WCC131087 WLX131087:WLY131087 WVT131087:WVU131087 A196623:B196623 JH196623:JI196623 TD196623:TE196623 ACZ196623:ADA196623 AMV196623:AMW196623 AWR196623:AWS196623 BGN196623:BGO196623 BQJ196623:BQK196623 CAF196623:CAG196623 CKB196623:CKC196623 CTX196623:CTY196623 DDT196623:DDU196623 DNP196623:DNQ196623 DXL196623:DXM196623 EHH196623:EHI196623 ERD196623:ERE196623 FAZ196623:FBA196623 FKV196623:FKW196623 FUR196623:FUS196623 GEN196623:GEO196623 GOJ196623:GOK196623 GYF196623:GYG196623 HIB196623:HIC196623 HRX196623:HRY196623 IBT196623:IBU196623 ILP196623:ILQ196623 IVL196623:IVM196623 JFH196623:JFI196623 JPD196623:JPE196623 JYZ196623:JZA196623 KIV196623:KIW196623 KSR196623:KSS196623 LCN196623:LCO196623 LMJ196623:LMK196623 LWF196623:LWG196623 MGB196623:MGC196623 MPX196623:MPY196623 MZT196623:MZU196623 NJP196623:NJQ196623 NTL196623:NTM196623 ODH196623:ODI196623 OND196623:ONE196623 OWZ196623:OXA196623 PGV196623:PGW196623 PQR196623:PQS196623 QAN196623:QAO196623 QKJ196623:QKK196623 QUF196623:QUG196623 REB196623:REC196623 RNX196623:RNY196623 RXT196623:RXU196623 SHP196623:SHQ196623 SRL196623:SRM196623 TBH196623:TBI196623 TLD196623:TLE196623 TUZ196623:TVA196623 UEV196623:UEW196623 UOR196623:UOS196623 UYN196623:UYO196623 VIJ196623:VIK196623 VSF196623:VSG196623 WCB196623:WCC196623 WLX196623:WLY196623 WVT196623:WVU196623 A262159:B262159 JH262159:JI262159 TD262159:TE262159 ACZ262159:ADA262159 AMV262159:AMW262159 AWR262159:AWS262159 BGN262159:BGO262159 BQJ262159:BQK262159 CAF262159:CAG262159 CKB262159:CKC262159 CTX262159:CTY262159 DDT262159:DDU262159 DNP262159:DNQ262159 DXL262159:DXM262159 EHH262159:EHI262159 ERD262159:ERE262159 FAZ262159:FBA262159 FKV262159:FKW262159 FUR262159:FUS262159 GEN262159:GEO262159 GOJ262159:GOK262159 GYF262159:GYG262159 HIB262159:HIC262159 HRX262159:HRY262159 IBT262159:IBU262159 ILP262159:ILQ262159 IVL262159:IVM262159 JFH262159:JFI262159 JPD262159:JPE262159 JYZ262159:JZA262159 KIV262159:KIW262159 KSR262159:KSS262159 LCN262159:LCO262159 LMJ262159:LMK262159 LWF262159:LWG262159 MGB262159:MGC262159 MPX262159:MPY262159 MZT262159:MZU262159 NJP262159:NJQ262159 NTL262159:NTM262159 ODH262159:ODI262159 OND262159:ONE262159 OWZ262159:OXA262159 PGV262159:PGW262159 PQR262159:PQS262159 QAN262159:QAO262159 QKJ262159:QKK262159 QUF262159:QUG262159 REB262159:REC262159 RNX262159:RNY262159 RXT262159:RXU262159 SHP262159:SHQ262159 SRL262159:SRM262159 TBH262159:TBI262159 TLD262159:TLE262159 TUZ262159:TVA262159 UEV262159:UEW262159 UOR262159:UOS262159 UYN262159:UYO262159 VIJ262159:VIK262159 VSF262159:VSG262159 WCB262159:WCC262159 WLX262159:WLY262159 WVT262159:WVU262159 A327695:B327695 JH327695:JI327695 TD327695:TE327695 ACZ327695:ADA327695 AMV327695:AMW327695 AWR327695:AWS327695 BGN327695:BGO327695 BQJ327695:BQK327695 CAF327695:CAG327695 CKB327695:CKC327695 CTX327695:CTY327695 DDT327695:DDU327695 DNP327695:DNQ327695 DXL327695:DXM327695 EHH327695:EHI327695 ERD327695:ERE327695 FAZ327695:FBA327695 FKV327695:FKW327695 FUR327695:FUS327695 GEN327695:GEO327695 GOJ327695:GOK327695 GYF327695:GYG327695 HIB327695:HIC327695 HRX327695:HRY327695 IBT327695:IBU327695 ILP327695:ILQ327695 IVL327695:IVM327695 JFH327695:JFI327695 JPD327695:JPE327695 JYZ327695:JZA327695 KIV327695:KIW327695 KSR327695:KSS327695 LCN327695:LCO327695 LMJ327695:LMK327695 LWF327695:LWG327695 MGB327695:MGC327695 MPX327695:MPY327695 MZT327695:MZU327695 NJP327695:NJQ327695 NTL327695:NTM327695 ODH327695:ODI327695 OND327695:ONE327695 OWZ327695:OXA327695 PGV327695:PGW327695 PQR327695:PQS327695 QAN327695:QAO327695 QKJ327695:QKK327695 QUF327695:QUG327695 REB327695:REC327695 RNX327695:RNY327695 RXT327695:RXU327695 SHP327695:SHQ327695 SRL327695:SRM327695 TBH327695:TBI327695 TLD327695:TLE327695 TUZ327695:TVA327695 UEV327695:UEW327695 UOR327695:UOS327695 UYN327695:UYO327695 VIJ327695:VIK327695 VSF327695:VSG327695 WCB327695:WCC327695 WLX327695:WLY327695 WVT327695:WVU327695 A393231:B393231 JH393231:JI393231 TD393231:TE393231 ACZ393231:ADA393231 AMV393231:AMW393231 AWR393231:AWS393231 BGN393231:BGO393231 BQJ393231:BQK393231 CAF393231:CAG393231 CKB393231:CKC393231 CTX393231:CTY393231 DDT393231:DDU393231 DNP393231:DNQ393231 DXL393231:DXM393231 EHH393231:EHI393231 ERD393231:ERE393231 FAZ393231:FBA393231 FKV393231:FKW393231 FUR393231:FUS393231 GEN393231:GEO393231 GOJ393231:GOK393231 GYF393231:GYG393231 HIB393231:HIC393231 HRX393231:HRY393231 IBT393231:IBU393231 ILP393231:ILQ393231 IVL393231:IVM393231 JFH393231:JFI393231 JPD393231:JPE393231 JYZ393231:JZA393231 KIV393231:KIW393231 KSR393231:KSS393231 LCN393231:LCO393231 LMJ393231:LMK393231 LWF393231:LWG393231 MGB393231:MGC393231 MPX393231:MPY393231 MZT393231:MZU393231 NJP393231:NJQ393231 NTL393231:NTM393231 ODH393231:ODI393231 OND393231:ONE393231 OWZ393231:OXA393231 PGV393231:PGW393231 PQR393231:PQS393231 QAN393231:QAO393231 QKJ393231:QKK393231 QUF393231:QUG393231 REB393231:REC393231 RNX393231:RNY393231 RXT393231:RXU393231 SHP393231:SHQ393231 SRL393231:SRM393231 TBH393231:TBI393231 TLD393231:TLE393231 TUZ393231:TVA393231 UEV393231:UEW393231 UOR393231:UOS393231 UYN393231:UYO393231 VIJ393231:VIK393231 VSF393231:VSG393231 WCB393231:WCC393231 WLX393231:WLY393231 WVT393231:WVU393231 A458767:B458767 JH458767:JI458767 TD458767:TE458767 ACZ458767:ADA458767 AMV458767:AMW458767 AWR458767:AWS458767 BGN458767:BGO458767 BQJ458767:BQK458767 CAF458767:CAG458767 CKB458767:CKC458767 CTX458767:CTY458767 DDT458767:DDU458767 DNP458767:DNQ458767 DXL458767:DXM458767 EHH458767:EHI458767 ERD458767:ERE458767 FAZ458767:FBA458767 FKV458767:FKW458767 FUR458767:FUS458767 GEN458767:GEO458767 GOJ458767:GOK458767 GYF458767:GYG458767 HIB458767:HIC458767 HRX458767:HRY458767 IBT458767:IBU458767 ILP458767:ILQ458767 IVL458767:IVM458767 JFH458767:JFI458767 JPD458767:JPE458767 JYZ458767:JZA458767 KIV458767:KIW458767 KSR458767:KSS458767 LCN458767:LCO458767 LMJ458767:LMK458767 LWF458767:LWG458767 MGB458767:MGC458767 MPX458767:MPY458767 MZT458767:MZU458767 NJP458767:NJQ458767 NTL458767:NTM458767 ODH458767:ODI458767 OND458767:ONE458767 OWZ458767:OXA458767 PGV458767:PGW458767 PQR458767:PQS458767 QAN458767:QAO458767 QKJ458767:QKK458767 QUF458767:QUG458767 REB458767:REC458767 RNX458767:RNY458767 RXT458767:RXU458767 SHP458767:SHQ458767 SRL458767:SRM458767 TBH458767:TBI458767 TLD458767:TLE458767 TUZ458767:TVA458767 UEV458767:UEW458767 UOR458767:UOS458767 UYN458767:UYO458767 VIJ458767:VIK458767 VSF458767:VSG458767 WCB458767:WCC458767 WLX458767:WLY458767 WVT458767:WVU458767 A524303:B524303 JH524303:JI524303 TD524303:TE524303 ACZ524303:ADA524303 AMV524303:AMW524303 AWR524303:AWS524303 BGN524303:BGO524303 BQJ524303:BQK524303 CAF524303:CAG524303 CKB524303:CKC524303 CTX524303:CTY524303 DDT524303:DDU524303 DNP524303:DNQ524303 DXL524303:DXM524303 EHH524303:EHI524303 ERD524303:ERE524303 FAZ524303:FBA524303 FKV524303:FKW524303 FUR524303:FUS524303 GEN524303:GEO524303 GOJ524303:GOK524303 GYF524303:GYG524303 HIB524303:HIC524303 HRX524303:HRY524303 IBT524303:IBU524303 ILP524303:ILQ524303 IVL524303:IVM524303 JFH524303:JFI524303 JPD524303:JPE524303 JYZ524303:JZA524303 KIV524303:KIW524303 KSR524303:KSS524303 LCN524303:LCO524303 LMJ524303:LMK524303 LWF524303:LWG524303 MGB524303:MGC524303 MPX524303:MPY524303 MZT524303:MZU524303 NJP524303:NJQ524303 NTL524303:NTM524303 ODH524303:ODI524303 OND524303:ONE524303 OWZ524303:OXA524303 PGV524303:PGW524303 PQR524303:PQS524303 QAN524303:QAO524303 QKJ524303:QKK524303 QUF524303:QUG524303 REB524303:REC524303 RNX524303:RNY524303 RXT524303:RXU524303 SHP524303:SHQ524303 SRL524303:SRM524303 TBH524303:TBI524303 TLD524303:TLE524303 TUZ524303:TVA524303 UEV524303:UEW524303 UOR524303:UOS524303 UYN524303:UYO524303 VIJ524303:VIK524303 VSF524303:VSG524303 WCB524303:WCC524303 WLX524303:WLY524303 WVT524303:WVU524303 A589839:B589839 JH589839:JI589839 TD589839:TE589839 ACZ589839:ADA589839 AMV589839:AMW589839 AWR589839:AWS589839 BGN589839:BGO589839 BQJ589839:BQK589839 CAF589839:CAG589839 CKB589839:CKC589839 CTX589839:CTY589839 DDT589839:DDU589839 DNP589839:DNQ589839 DXL589839:DXM589839 EHH589839:EHI589839 ERD589839:ERE589839 FAZ589839:FBA589839 FKV589839:FKW589839 FUR589839:FUS589839 GEN589839:GEO589839 GOJ589839:GOK589839 GYF589839:GYG589839 HIB589839:HIC589839 HRX589839:HRY589839 IBT589839:IBU589839 ILP589839:ILQ589839 IVL589839:IVM589839 JFH589839:JFI589839 JPD589839:JPE589839 JYZ589839:JZA589839 KIV589839:KIW589839 KSR589839:KSS589839 LCN589839:LCO589839 LMJ589839:LMK589839 LWF589839:LWG589839 MGB589839:MGC589839 MPX589839:MPY589839 MZT589839:MZU589839 NJP589839:NJQ589839 NTL589839:NTM589839 ODH589839:ODI589839 OND589839:ONE589839 OWZ589839:OXA589839 PGV589839:PGW589839 PQR589839:PQS589839 QAN589839:QAO589839 QKJ589839:QKK589839 QUF589839:QUG589839 REB589839:REC589839 RNX589839:RNY589839 RXT589839:RXU589839 SHP589839:SHQ589839 SRL589839:SRM589839 TBH589839:TBI589839 TLD589839:TLE589839 TUZ589839:TVA589839 UEV589839:UEW589839 UOR589839:UOS589839 UYN589839:UYO589839 VIJ589839:VIK589839 VSF589839:VSG589839 WCB589839:WCC589839 WLX589839:WLY589839 WVT589839:WVU589839 A655375:B655375 JH655375:JI655375 TD655375:TE655375 ACZ655375:ADA655375 AMV655375:AMW655375 AWR655375:AWS655375 BGN655375:BGO655375 BQJ655375:BQK655375 CAF655375:CAG655375 CKB655375:CKC655375 CTX655375:CTY655375 DDT655375:DDU655375 DNP655375:DNQ655375 DXL655375:DXM655375 EHH655375:EHI655375 ERD655375:ERE655375 FAZ655375:FBA655375 FKV655375:FKW655375 FUR655375:FUS655375 GEN655375:GEO655375 GOJ655375:GOK655375 GYF655375:GYG655375 HIB655375:HIC655375 HRX655375:HRY655375 IBT655375:IBU655375 ILP655375:ILQ655375 IVL655375:IVM655375 JFH655375:JFI655375 JPD655375:JPE655375 JYZ655375:JZA655375 KIV655375:KIW655375 KSR655375:KSS655375 LCN655375:LCO655375 LMJ655375:LMK655375 LWF655375:LWG655375 MGB655375:MGC655375 MPX655375:MPY655375 MZT655375:MZU655375 NJP655375:NJQ655375 NTL655375:NTM655375 ODH655375:ODI655375 OND655375:ONE655375 OWZ655375:OXA655375 PGV655375:PGW655375 PQR655375:PQS655375 QAN655375:QAO655375 QKJ655375:QKK655375 QUF655375:QUG655375 REB655375:REC655375 RNX655375:RNY655375 RXT655375:RXU655375 SHP655375:SHQ655375 SRL655375:SRM655375 TBH655375:TBI655375 TLD655375:TLE655375 TUZ655375:TVA655375 UEV655375:UEW655375 UOR655375:UOS655375 UYN655375:UYO655375 VIJ655375:VIK655375 VSF655375:VSG655375 WCB655375:WCC655375 WLX655375:WLY655375 WVT655375:WVU655375 A720911:B720911 JH720911:JI720911 TD720911:TE720911 ACZ720911:ADA720911 AMV720911:AMW720911 AWR720911:AWS720911 BGN720911:BGO720911 BQJ720911:BQK720911 CAF720911:CAG720911 CKB720911:CKC720911 CTX720911:CTY720911 DDT720911:DDU720911 DNP720911:DNQ720911 DXL720911:DXM720911 EHH720911:EHI720911 ERD720911:ERE720911 FAZ720911:FBA720911 FKV720911:FKW720911 FUR720911:FUS720911 GEN720911:GEO720911 GOJ720911:GOK720911 GYF720911:GYG720911 HIB720911:HIC720911 HRX720911:HRY720911 IBT720911:IBU720911 ILP720911:ILQ720911 IVL720911:IVM720911 JFH720911:JFI720911 JPD720911:JPE720911 JYZ720911:JZA720911 KIV720911:KIW720911 KSR720911:KSS720911 LCN720911:LCO720911 LMJ720911:LMK720911 LWF720911:LWG720911 MGB720911:MGC720911 MPX720911:MPY720911 MZT720911:MZU720911 NJP720911:NJQ720911 NTL720911:NTM720911 ODH720911:ODI720911 OND720911:ONE720911 OWZ720911:OXA720911 PGV720911:PGW720911 PQR720911:PQS720911 QAN720911:QAO720911 QKJ720911:QKK720911 QUF720911:QUG720911 REB720911:REC720911 RNX720911:RNY720911 RXT720911:RXU720911 SHP720911:SHQ720911 SRL720911:SRM720911 TBH720911:TBI720911 TLD720911:TLE720911 TUZ720911:TVA720911 UEV720911:UEW720911 UOR720911:UOS720911 UYN720911:UYO720911 VIJ720911:VIK720911 VSF720911:VSG720911 WCB720911:WCC720911 WLX720911:WLY720911 WVT720911:WVU720911 A786447:B786447 JH786447:JI786447 TD786447:TE786447 ACZ786447:ADA786447 AMV786447:AMW786447 AWR786447:AWS786447 BGN786447:BGO786447 BQJ786447:BQK786447 CAF786447:CAG786447 CKB786447:CKC786447 CTX786447:CTY786447 DDT786447:DDU786447 DNP786447:DNQ786447 DXL786447:DXM786447 EHH786447:EHI786447 ERD786447:ERE786447 FAZ786447:FBA786447 FKV786447:FKW786447 FUR786447:FUS786447 GEN786447:GEO786447 GOJ786447:GOK786447 GYF786447:GYG786447 HIB786447:HIC786447 HRX786447:HRY786447 IBT786447:IBU786447 ILP786447:ILQ786447 IVL786447:IVM786447 JFH786447:JFI786447 JPD786447:JPE786447 JYZ786447:JZA786447 KIV786447:KIW786447 KSR786447:KSS786447 LCN786447:LCO786447 LMJ786447:LMK786447 LWF786447:LWG786447 MGB786447:MGC786447 MPX786447:MPY786447 MZT786447:MZU786447 NJP786447:NJQ786447 NTL786447:NTM786447 ODH786447:ODI786447 OND786447:ONE786447 OWZ786447:OXA786447 PGV786447:PGW786447 PQR786447:PQS786447 QAN786447:QAO786447 QKJ786447:QKK786447 QUF786447:QUG786447 REB786447:REC786447 RNX786447:RNY786447 RXT786447:RXU786447 SHP786447:SHQ786447 SRL786447:SRM786447 TBH786447:TBI786447 TLD786447:TLE786447 TUZ786447:TVA786447 UEV786447:UEW786447 UOR786447:UOS786447 UYN786447:UYO786447 VIJ786447:VIK786447 VSF786447:VSG786447 WCB786447:WCC786447 WLX786447:WLY786447 WVT786447:WVU786447 A851983:B851983 JH851983:JI851983 TD851983:TE851983 ACZ851983:ADA851983 AMV851983:AMW851983 AWR851983:AWS851983 BGN851983:BGO851983 BQJ851983:BQK851983 CAF851983:CAG851983 CKB851983:CKC851983 CTX851983:CTY851983 DDT851983:DDU851983 DNP851983:DNQ851983 DXL851983:DXM851983 EHH851983:EHI851983 ERD851983:ERE851983 FAZ851983:FBA851983 FKV851983:FKW851983 FUR851983:FUS851983 GEN851983:GEO851983 GOJ851983:GOK851983 GYF851983:GYG851983 HIB851983:HIC851983 HRX851983:HRY851983 IBT851983:IBU851983 ILP851983:ILQ851983 IVL851983:IVM851983 JFH851983:JFI851983 JPD851983:JPE851983 JYZ851983:JZA851983 KIV851983:KIW851983 KSR851983:KSS851983 LCN851983:LCO851983 LMJ851983:LMK851983 LWF851983:LWG851983 MGB851983:MGC851983 MPX851983:MPY851983 MZT851983:MZU851983 NJP851983:NJQ851983 NTL851983:NTM851983 ODH851983:ODI851983 OND851983:ONE851983 OWZ851983:OXA851983 PGV851983:PGW851983 PQR851983:PQS851983 QAN851983:QAO851983 QKJ851983:QKK851983 QUF851983:QUG851983 REB851983:REC851983 RNX851983:RNY851983 RXT851983:RXU851983 SHP851983:SHQ851983 SRL851983:SRM851983 TBH851983:TBI851983 TLD851983:TLE851983 TUZ851983:TVA851983 UEV851983:UEW851983 UOR851983:UOS851983 UYN851983:UYO851983 VIJ851983:VIK851983 VSF851983:VSG851983 WCB851983:WCC851983 WLX851983:WLY851983 WVT851983:WVU851983 A917519:B917519 JH917519:JI917519 TD917519:TE917519 ACZ917519:ADA917519 AMV917519:AMW917519 AWR917519:AWS917519 BGN917519:BGO917519 BQJ917519:BQK917519 CAF917519:CAG917519 CKB917519:CKC917519 CTX917519:CTY917519 DDT917519:DDU917519 DNP917519:DNQ917519 DXL917519:DXM917519 EHH917519:EHI917519 ERD917519:ERE917519 FAZ917519:FBA917519 FKV917519:FKW917519 FUR917519:FUS917519 GEN917519:GEO917519 GOJ917519:GOK917519 GYF917519:GYG917519 HIB917519:HIC917519 HRX917519:HRY917519 IBT917519:IBU917519 ILP917519:ILQ917519 IVL917519:IVM917519 JFH917519:JFI917519 JPD917519:JPE917519 JYZ917519:JZA917519 KIV917519:KIW917519 KSR917519:KSS917519 LCN917519:LCO917519 LMJ917519:LMK917519 LWF917519:LWG917519 MGB917519:MGC917519 MPX917519:MPY917519 MZT917519:MZU917519 NJP917519:NJQ917519 NTL917519:NTM917519 ODH917519:ODI917519 OND917519:ONE917519 OWZ917519:OXA917519 PGV917519:PGW917519 PQR917519:PQS917519 QAN917519:QAO917519 QKJ917519:QKK917519 QUF917519:QUG917519 REB917519:REC917519 RNX917519:RNY917519 RXT917519:RXU917519 SHP917519:SHQ917519 SRL917519:SRM917519 TBH917519:TBI917519 TLD917519:TLE917519 TUZ917519:TVA917519 UEV917519:UEW917519 UOR917519:UOS917519 UYN917519:UYO917519 VIJ917519:VIK917519 VSF917519:VSG917519 WCB917519:WCC917519 WLX917519:WLY917519 WVT917519:WVU917519 A983055:B983055 JH983055:JI983055 TD983055:TE983055 ACZ983055:ADA983055 AMV983055:AMW983055 AWR983055:AWS983055 BGN983055:BGO983055 BQJ983055:BQK983055 CAF983055:CAG983055 CKB983055:CKC983055 CTX983055:CTY983055 DDT983055:DDU983055 DNP983055:DNQ983055 DXL983055:DXM983055 EHH983055:EHI983055 ERD983055:ERE983055 FAZ983055:FBA983055 FKV983055:FKW983055 FUR983055:FUS983055 GEN983055:GEO983055 GOJ983055:GOK983055 GYF983055:GYG983055 HIB983055:HIC983055 HRX983055:HRY983055 IBT983055:IBU983055 ILP983055:ILQ983055 IVL983055:IVM983055 JFH983055:JFI983055 JPD983055:JPE983055 JYZ983055:JZA983055 KIV983055:KIW983055 KSR983055:KSS983055 LCN983055:LCO983055 LMJ983055:LMK983055 LWF983055:LWG983055 MGB983055:MGC983055 MPX983055:MPY983055 MZT983055:MZU983055 NJP983055:NJQ983055 NTL983055:NTM983055 ODH983055:ODI983055 OND983055:ONE983055 OWZ983055:OXA983055 PGV983055:PGW983055 PQR983055:PQS983055 QAN983055:QAO983055 QKJ983055:QKK983055 QUF983055:QUG983055 REB983055:REC983055 RNX983055:RNY983055 RXT983055:RXU983055 SHP983055:SHQ983055 SRL983055:SRM983055 TBH983055:TBI983055 TLD983055:TLE983055 TUZ983055:TVA983055 UEV983055:UEW983055 UOR983055:UOS983055 UYN983055:UYO983055 VIJ983055:VIK983055 VSF983055:VSG983055 WCB983055:WCC983055 WLX983055:WLY983055 WVT983055:WVU983055 AM10:AT26 JH10:JI11 TD10:TE11 ACZ10:ADA11 AMV10:AMW11 AWR10:AWS11 BGN10:BGO11 BQJ10:BQK11 CAF10:CAG11 CKB10:CKC11 CTX10:CTY11 DDT10:DDU11 DNP10:DNQ11 DXL10:DXM11 EHH10:EHI11 ERD10:ERE11 FAZ10:FBA11 FKV10:FKW11 FUR10:FUS11 GEN10:GEO11 GOJ10:GOK11 GYF10:GYG11 HIB10:HIC11 HRX10:HRY11 IBT10:IBU11 ILP10:ILQ11 IVL10:IVM11 JFH10:JFI11 JPD10:JPE11 JYZ10:JZA11 KIV10:KIW11 KSR10:KSS11 LCN10:LCO11 LMJ10:LMK11 LWF10:LWG11 MGB10:MGC11 MPX10:MPY11 MZT10:MZU11 NJP10:NJQ11 NTL10:NTM11 ODH10:ODI11 OND10:ONE11 OWZ10:OXA11 PGV10:PGW11 PQR10:PQS11 QAN10:QAO11 QKJ10:QKK11 QUF10:QUG11 REB10:REC11 RNX10:RNY11 RXT10:RXU11 SHP10:SHQ11 SRL10:SRM11 TBH10:TBI11 TLD10:TLE11 TUZ10:TVA11 UEV10:UEW11 UOR10:UOS11 UYN10:UYO11 VIJ10:VIK11 VSF10:VSG11 WCB10:WCC11 WLX10:WLY11 WVT10:WVU11 A65547:B65547 JH65547:JI65547 TD65547:TE65547 ACZ65547:ADA65547 AMV65547:AMW65547 AWR65547:AWS65547 BGN65547:BGO65547 BQJ65547:BQK65547 CAF65547:CAG65547 CKB65547:CKC65547 CTX65547:CTY65547 DDT65547:DDU65547 DNP65547:DNQ65547 DXL65547:DXM65547 EHH65547:EHI65547 ERD65547:ERE65547 FAZ65547:FBA65547 FKV65547:FKW65547 FUR65547:FUS65547 GEN65547:GEO65547 GOJ65547:GOK65547 GYF65547:GYG65547 HIB65547:HIC65547 HRX65547:HRY65547 IBT65547:IBU65547 ILP65547:ILQ65547 IVL65547:IVM65547 JFH65547:JFI65547 JPD65547:JPE65547 JYZ65547:JZA65547 KIV65547:KIW65547 KSR65547:KSS65547 LCN65547:LCO65547 LMJ65547:LMK65547 LWF65547:LWG65547 MGB65547:MGC65547 MPX65547:MPY65547 MZT65547:MZU65547 NJP65547:NJQ65547 NTL65547:NTM65547 ODH65547:ODI65547 OND65547:ONE65547 OWZ65547:OXA65547 PGV65547:PGW65547 PQR65547:PQS65547 QAN65547:QAO65547 QKJ65547:QKK65547 QUF65547:QUG65547 REB65547:REC65547 RNX65547:RNY65547 RXT65547:RXU65547 SHP65547:SHQ65547 SRL65547:SRM65547 TBH65547:TBI65547 TLD65547:TLE65547 TUZ65547:TVA65547 UEV65547:UEW65547 UOR65547:UOS65547 UYN65547:UYO65547 VIJ65547:VIK65547 VSF65547:VSG65547 WCB65547:WCC65547 WLX65547:WLY65547 WVT65547:WVU65547 A131083:B131083 JH131083:JI131083 TD131083:TE131083 ACZ131083:ADA131083 AMV131083:AMW131083 AWR131083:AWS131083 BGN131083:BGO131083 BQJ131083:BQK131083 CAF131083:CAG131083 CKB131083:CKC131083 CTX131083:CTY131083 DDT131083:DDU131083 DNP131083:DNQ131083 DXL131083:DXM131083 EHH131083:EHI131083 ERD131083:ERE131083 FAZ131083:FBA131083 FKV131083:FKW131083 FUR131083:FUS131083 GEN131083:GEO131083 GOJ131083:GOK131083 GYF131083:GYG131083 HIB131083:HIC131083 HRX131083:HRY131083 IBT131083:IBU131083 ILP131083:ILQ131083 IVL131083:IVM131083 JFH131083:JFI131083 JPD131083:JPE131083 JYZ131083:JZA131083 KIV131083:KIW131083 KSR131083:KSS131083 LCN131083:LCO131083 LMJ131083:LMK131083 LWF131083:LWG131083 MGB131083:MGC131083 MPX131083:MPY131083 MZT131083:MZU131083 NJP131083:NJQ131083 NTL131083:NTM131083 ODH131083:ODI131083 OND131083:ONE131083 OWZ131083:OXA131083 PGV131083:PGW131083 PQR131083:PQS131083 QAN131083:QAO131083 QKJ131083:QKK131083 QUF131083:QUG131083 REB131083:REC131083 RNX131083:RNY131083 RXT131083:RXU131083 SHP131083:SHQ131083 SRL131083:SRM131083 TBH131083:TBI131083 TLD131083:TLE131083 TUZ131083:TVA131083 UEV131083:UEW131083 UOR131083:UOS131083 UYN131083:UYO131083 VIJ131083:VIK131083 VSF131083:VSG131083 WCB131083:WCC131083 WLX131083:WLY131083 WVT131083:WVU131083 A196619:B196619 JH196619:JI196619 TD196619:TE196619 ACZ196619:ADA196619 AMV196619:AMW196619 AWR196619:AWS196619 BGN196619:BGO196619 BQJ196619:BQK196619 CAF196619:CAG196619 CKB196619:CKC196619 CTX196619:CTY196619 DDT196619:DDU196619 DNP196619:DNQ196619 DXL196619:DXM196619 EHH196619:EHI196619 ERD196619:ERE196619 FAZ196619:FBA196619 FKV196619:FKW196619 FUR196619:FUS196619 GEN196619:GEO196619 GOJ196619:GOK196619 GYF196619:GYG196619 HIB196619:HIC196619 HRX196619:HRY196619 IBT196619:IBU196619 ILP196619:ILQ196619 IVL196619:IVM196619 JFH196619:JFI196619 JPD196619:JPE196619 JYZ196619:JZA196619 KIV196619:KIW196619 KSR196619:KSS196619 LCN196619:LCO196619 LMJ196619:LMK196619 LWF196619:LWG196619 MGB196619:MGC196619 MPX196619:MPY196619 MZT196619:MZU196619 NJP196619:NJQ196619 NTL196619:NTM196619 ODH196619:ODI196619 OND196619:ONE196619 OWZ196619:OXA196619 PGV196619:PGW196619 PQR196619:PQS196619 QAN196619:QAO196619 QKJ196619:QKK196619 QUF196619:QUG196619 REB196619:REC196619 RNX196619:RNY196619 RXT196619:RXU196619 SHP196619:SHQ196619 SRL196619:SRM196619 TBH196619:TBI196619 TLD196619:TLE196619 TUZ196619:TVA196619 UEV196619:UEW196619 UOR196619:UOS196619 UYN196619:UYO196619 VIJ196619:VIK196619 VSF196619:VSG196619 WCB196619:WCC196619 WLX196619:WLY196619 WVT196619:WVU196619 A262155:B262155 JH262155:JI262155 TD262155:TE262155 ACZ262155:ADA262155 AMV262155:AMW262155 AWR262155:AWS262155 BGN262155:BGO262155 BQJ262155:BQK262155 CAF262155:CAG262155 CKB262155:CKC262155 CTX262155:CTY262155 DDT262155:DDU262155 DNP262155:DNQ262155 DXL262155:DXM262155 EHH262155:EHI262155 ERD262155:ERE262155 FAZ262155:FBA262155 FKV262155:FKW262155 FUR262155:FUS262155 GEN262155:GEO262155 GOJ262155:GOK262155 GYF262155:GYG262155 HIB262155:HIC262155 HRX262155:HRY262155 IBT262155:IBU262155 ILP262155:ILQ262155 IVL262155:IVM262155 JFH262155:JFI262155 JPD262155:JPE262155 JYZ262155:JZA262155 KIV262155:KIW262155 KSR262155:KSS262155 LCN262155:LCO262155 LMJ262155:LMK262155 LWF262155:LWG262155 MGB262155:MGC262155 MPX262155:MPY262155 MZT262155:MZU262155 NJP262155:NJQ262155 NTL262155:NTM262155 ODH262155:ODI262155 OND262155:ONE262155 OWZ262155:OXA262155 PGV262155:PGW262155 PQR262155:PQS262155 QAN262155:QAO262155 QKJ262155:QKK262155 QUF262155:QUG262155 REB262155:REC262155 RNX262155:RNY262155 RXT262155:RXU262155 SHP262155:SHQ262155 SRL262155:SRM262155 TBH262155:TBI262155 TLD262155:TLE262155 TUZ262155:TVA262155 UEV262155:UEW262155 UOR262155:UOS262155 UYN262155:UYO262155 VIJ262155:VIK262155 VSF262155:VSG262155 WCB262155:WCC262155 WLX262155:WLY262155 WVT262155:WVU262155 A327691:B327691 JH327691:JI327691 TD327691:TE327691 ACZ327691:ADA327691 AMV327691:AMW327691 AWR327691:AWS327691 BGN327691:BGO327691 BQJ327691:BQK327691 CAF327691:CAG327691 CKB327691:CKC327691 CTX327691:CTY327691 DDT327691:DDU327691 DNP327691:DNQ327691 DXL327691:DXM327691 EHH327691:EHI327691 ERD327691:ERE327691 FAZ327691:FBA327691 FKV327691:FKW327691 FUR327691:FUS327691 GEN327691:GEO327691 GOJ327691:GOK327691 GYF327691:GYG327691 HIB327691:HIC327691 HRX327691:HRY327691 IBT327691:IBU327691 ILP327691:ILQ327691 IVL327691:IVM327691 JFH327691:JFI327691 JPD327691:JPE327691 JYZ327691:JZA327691 KIV327691:KIW327691 KSR327691:KSS327691 LCN327691:LCO327691 LMJ327691:LMK327691 LWF327691:LWG327691 MGB327691:MGC327691 MPX327691:MPY327691 MZT327691:MZU327691 NJP327691:NJQ327691 NTL327691:NTM327691 ODH327691:ODI327691 OND327691:ONE327691 OWZ327691:OXA327691 PGV327691:PGW327691 PQR327691:PQS327691 QAN327691:QAO327691 QKJ327691:QKK327691 QUF327691:QUG327691 REB327691:REC327691 RNX327691:RNY327691 RXT327691:RXU327691 SHP327691:SHQ327691 SRL327691:SRM327691 TBH327691:TBI327691 TLD327691:TLE327691 TUZ327691:TVA327691 UEV327691:UEW327691 UOR327691:UOS327691 UYN327691:UYO327691 VIJ327691:VIK327691 VSF327691:VSG327691 WCB327691:WCC327691 WLX327691:WLY327691 WVT327691:WVU327691 A393227:B393227 JH393227:JI393227 TD393227:TE393227 ACZ393227:ADA393227 AMV393227:AMW393227 AWR393227:AWS393227 BGN393227:BGO393227 BQJ393227:BQK393227 CAF393227:CAG393227 CKB393227:CKC393227 CTX393227:CTY393227 DDT393227:DDU393227 DNP393227:DNQ393227 DXL393227:DXM393227 EHH393227:EHI393227 ERD393227:ERE393227 FAZ393227:FBA393227 FKV393227:FKW393227 FUR393227:FUS393227 GEN393227:GEO393227 GOJ393227:GOK393227 GYF393227:GYG393227 HIB393227:HIC393227 HRX393227:HRY393227 IBT393227:IBU393227 ILP393227:ILQ393227 IVL393227:IVM393227 JFH393227:JFI393227 JPD393227:JPE393227 JYZ393227:JZA393227 KIV393227:KIW393227 KSR393227:KSS393227 LCN393227:LCO393227 LMJ393227:LMK393227 LWF393227:LWG393227 MGB393227:MGC393227 MPX393227:MPY393227 MZT393227:MZU393227 NJP393227:NJQ393227 NTL393227:NTM393227 ODH393227:ODI393227 OND393227:ONE393227 OWZ393227:OXA393227 PGV393227:PGW393227 PQR393227:PQS393227 QAN393227:QAO393227 QKJ393227:QKK393227 QUF393227:QUG393227 REB393227:REC393227 RNX393227:RNY393227 RXT393227:RXU393227 SHP393227:SHQ393227 SRL393227:SRM393227 TBH393227:TBI393227 TLD393227:TLE393227 TUZ393227:TVA393227 UEV393227:UEW393227 UOR393227:UOS393227 UYN393227:UYO393227 VIJ393227:VIK393227 VSF393227:VSG393227 WCB393227:WCC393227 WLX393227:WLY393227 WVT393227:WVU393227 A458763:B458763 JH458763:JI458763 TD458763:TE458763 ACZ458763:ADA458763 AMV458763:AMW458763 AWR458763:AWS458763 BGN458763:BGO458763 BQJ458763:BQK458763 CAF458763:CAG458763 CKB458763:CKC458763 CTX458763:CTY458763 DDT458763:DDU458763 DNP458763:DNQ458763 DXL458763:DXM458763 EHH458763:EHI458763 ERD458763:ERE458763 FAZ458763:FBA458763 FKV458763:FKW458763 FUR458763:FUS458763 GEN458763:GEO458763 GOJ458763:GOK458763 GYF458763:GYG458763 HIB458763:HIC458763 HRX458763:HRY458763 IBT458763:IBU458763 ILP458763:ILQ458763 IVL458763:IVM458763 JFH458763:JFI458763 JPD458763:JPE458763 JYZ458763:JZA458763 KIV458763:KIW458763 KSR458763:KSS458763 LCN458763:LCO458763 LMJ458763:LMK458763 LWF458763:LWG458763 MGB458763:MGC458763 MPX458763:MPY458763 MZT458763:MZU458763 NJP458763:NJQ458763 NTL458763:NTM458763 ODH458763:ODI458763 OND458763:ONE458763 OWZ458763:OXA458763 PGV458763:PGW458763 PQR458763:PQS458763 QAN458763:QAO458763 QKJ458763:QKK458763 QUF458763:QUG458763 REB458763:REC458763 RNX458763:RNY458763 RXT458763:RXU458763 SHP458763:SHQ458763 SRL458763:SRM458763 TBH458763:TBI458763 TLD458763:TLE458763 TUZ458763:TVA458763 UEV458763:UEW458763 UOR458763:UOS458763 UYN458763:UYO458763 VIJ458763:VIK458763 VSF458763:VSG458763 WCB458763:WCC458763 WLX458763:WLY458763 WVT458763:WVU458763 A524299:B524299 JH524299:JI524299 TD524299:TE524299 ACZ524299:ADA524299 AMV524299:AMW524299 AWR524299:AWS524299 BGN524299:BGO524299 BQJ524299:BQK524299 CAF524299:CAG524299 CKB524299:CKC524299 CTX524299:CTY524299 DDT524299:DDU524299 DNP524299:DNQ524299 DXL524299:DXM524299 EHH524299:EHI524299 ERD524299:ERE524299 FAZ524299:FBA524299 FKV524299:FKW524299 FUR524299:FUS524299 GEN524299:GEO524299 GOJ524299:GOK524299 GYF524299:GYG524299 HIB524299:HIC524299 HRX524299:HRY524299 IBT524299:IBU524299 ILP524299:ILQ524299 IVL524299:IVM524299 JFH524299:JFI524299 JPD524299:JPE524299 JYZ524299:JZA524299 KIV524299:KIW524299 KSR524299:KSS524299 LCN524299:LCO524299 LMJ524299:LMK524299 LWF524299:LWG524299 MGB524299:MGC524299 MPX524299:MPY524299 MZT524299:MZU524299 NJP524299:NJQ524299 NTL524299:NTM524299 ODH524299:ODI524299 OND524299:ONE524299 OWZ524299:OXA524299 PGV524299:PGW524299 PQR524299:PQS524299 QAN524299:QAO524299 QKJ524299:QKK524299 QUF524299:QUG524299 REB524299:REC524299 RNX524299:RNY524299 RXT524299:RXU524299 SHP524299:SHQ524299 SRL524299:SRM524299 TBH524299:TBI524299 TLD524299:TLE524299 TUZ524299:TVA524299 UEV524299:UEW524299 UOR524299:UOS524299 UYN524299:UYO524299 VIJ524299:VIK524299 VSF524299:VSG524299 WCB524299:WCC524299 WLX524299:WLY524299 WVT524299:WVU524299 A589835:B589835 JH589835:JI589835 TD589835:TE589835 ACZ589835:ADA589835 AMV589835:AMW589835 AWR589835:AWS589835 BGN589835:BGO589835 BQJ589835:BQK589835 CAF589835:CAG589835 CKB589835:CKC589835 CTX589835:CTY589835 DDT589835:DDU589835 DNP589835:DNQ589835 DXL589835:DXM589835 EHH589835:EHI589835 ERD589835:ERE589835 FAZ589835:FBA589835 FKV589835:FKW589835 FUR589835:FUS589835 GEN589835:GEO589835 GOJ589835:GOK589835 GYF589835:GYG589835 HIB589835:HIC589835 HRX589835:HRY589835 IBT589835:IBU589835 ILP589835:ILQ589835 IVL589835:IVM589835 JFH589835:JFI589835 JPD589835:JPE589835 JYZ589835:JZA589835 KIV589835:KIW589835 KSR589835:KSS589835 LCN589835:LCO589835 LMJ589835:LMK589835 LWF589835:LWG589835 MGB589835:MGC589835 MPX589835:MPY589835 MZT589835:MZU589835 NJP589835:NJQ589835 NTL589835:NTM589835 ODH589835:ODI589835 OND589835:ONE589835 OWZ589835:OXA589835 PGV589835:PGW589835 PQR589835:PQS589835 QAN589835:QAO589835 QKJ589835:QKK589835 QUF589835:QUG589835 REB589835:REC589835 RNX589835:RNY589835 RXT589835:RXU589835 SHP589835:SHQ589835 SRL589835:SRM589835 TBH589835:TBI589835 TLD589835:TLE589835 TUZ589835:TVA589835 UEV589835:UEW589835 UOR589835:UOS589835 UYN589835:UYO589835 VIJ589835:VIK589835 VSF589835:VSG589835 WCB589835:WCC589835 WLX589835:WLY589835 WVT589835:WVU589835 A655371:B655371 JH655371:JI655371 TD655371:TE655371 ACZ655371:ADA655371 AMV655371:AMW655371 AWR655371:AWS655371 BGN655371:BGO655371 BQJ655371:BQK655371 CAF655371:CAG655371 CKB655371:CKC655371 CTX655371:CTY655371 DDT655371:DDU655371 DNP655371:DNQ655371 DXL655371:DXM655371 EHH655371:EHI655371 ERD655371:ERE655371 FAZ655371:FBA655371 FKV655371:FKW655371 FUR655371:FUS655371 GEN655371:GEO655371 GOJ655371:GOK655371 GYF655371:GYG655371 HIB655371:HIC655371 HRX655371:HRY655371 IBT655371:IBU655371 ILP655371:ILQ655371 IVL655371:IVM655371 JFH655371:JFI655371 JPD655371:JPE655371 JYZ655371:JZA655371 KIV655371:KIW655371 KSR655371:KSS655371 LCN655371:LCO655371 LMJ655371:LMK655371 LWF655371:LWG655371 MGB655371:MGC655371 MPX655371:MPY655371 MZT655371:MZU655371 NJP655371:NJQ655371 NTL655371:NTM655371 ODH655371:ODI655371 OND655371:ONE655371 OWZ655371:OXA655371 PGV655371:PGW655371 PQR655371:PQS655371 QAN655371:QAO655371 QKJ655371:QKK655371 QUF655371:QUG655371 REB655371:REC655371 RNX655371:RNY655371 RXT655371:RXU655371 SHP655371:SHQ655371 SRL655371:SRM655371 TBH655371:TBI655371 TLD655371:TLE655371 TUZ655371:TVA655371 UEV655371:UEW655371 UOR655371:UOS655371 UYN655371:UYO655371 VIJ655371:VIK655371 VSF655371:VSG655371 WCB655371:WCC655371 WLX655371:WLY655371 WVT655371:WVU655371 A720907:B720907 JH720907:JI720907 TD720907:TE720907 ACZ720907:ADA720907 AMV720907:AMW720907 AWR720907:AWS720907 BGN720907:BGO720907 BQJ720907:BQK720907 CAF720907:CAG720907 CKB720907:CKC720907 CTX720907:CTY720907 DDT720907:DDU720907 DNP720907:DNQ720907 DXL720907:DXM720907 EHH720907:EHI720907 ERD720907:ERE720907 FAZ720907:FBA720907 FKV720907:FKW720907 FUR720907:FUS720907 GEN720907:GEO720907 GOJ720907:GOK720907 GYF720907:GYG720907 HIB720907:HIC720907 HRX720907:HRY720907 IBT720907:IBU720907 ILP720907:ILQ720907 IVL720907:IVM720907 JFH720907:JFI720907 JPD720907:JPE720907 JYZ720907:JZA720907 KIV720907:KIW720907 KSR720907:KSS720907 LCN720907:LCO720907 LMJ720907:LMK720907 LWF720907:LWG720907 MGB720907:MGC720907 MPX720907:MPY720907 MZT720907:MZU720907 NJP720907:NJQ720907 NTL720907:NTM720907 ODH720907:ODI720907 OND720907:ONE720907 OWZ720907:OXA720907 PGV720907:PGW720907 PQR720907:PQS720907 QAN720907:QAO720907 QKJ720907:QKK720907 QUF720907:QUG720907 REB720907:REC720907 RNX720907:RNY720907 RXT720907:RXU720907 SHP720907:SHQ720907 SRL720907:SRM720907 TBH720907:TBI720907 TLD720907:TLE720907 TUZ720907:TVA720907 UEV720907:UEW720907 UOR720907:UOS720907 UYN720907:UYO720907 VIJ720907:VIK720907 VSF720907:VSG720907 WCB720907:WCC720907 WLX720907:WLY720907 WVT720907:WVU720907 A786443:B786443 JH786443:JI786443 TD786443:TE786443 ACZ786443:ADA786443 AMV786443:AMW786443 AWR786443:AWS786443 BGN786443:BGO786443 BQJ786443:BQK786443 CAF786443:CAG786443 CKB786443:CKC786443 CTX786443:CTY786443 DDT786443:DDU786443 DNP786443:DNQ786443 DXL786443:DXM786443 EHH786443:EHI786443 ERD786443:ERE786443 FAZ786443:FBA786443 FKV786443:FKW786443 FUR786443:FUS786443 GEN786443:GEO786443 GOJ786443:GOK786443 GYF786443:GYG786443 HIB786443:HIC786443 HRX786443:HRY786443 IBT786443:IBU786443 ILP786443:ILQ786443 IVL786443:IVM786443 JFH786443:JFI786443 JPD786443:JPE786443 JYZ786443:JZA786443 KIV786443:KIW786443 KSR786443:KSS786443 LCN786443:LCO786443 LMJ786443:LMK786443 LWF786443:LWG786443 MGB786443:MGC786443 MPX786443:MPY786443 MZT786443:MZU786443 NJP786443:NJQ786443 NTL786443:NTM786443 ODH786443:ODI786443 OND786443:ONE786443 OWZ786443:OXA786443 PGV786443:PGW786443 PQR786443:PQS786443 QAN786443:QAO786443 QKJ786443:QKK786443 QUF786443:QUG786443 REB786443:REC786443 RNX786443:RNY786443 RXT786443:RXU786443 SHP786443:SHQ786443 SRL786443:SRM786443 TBH786443:TBI786443 TLD786443:TLE786443 TUZ786443:TVA786443 UEV786443:UEW786443 UOR786443:UOS786443 UYN786443:UYO786443 VIJ786443:VIK786443 VSF786443:VSG786443 WCB786443:WCC786443 WLX786443:WLY786443 WVT786443:WVU786443 A851979:B851979 JH851979:JI851979 TD851979:TE851979 ACZ851979:ADA851979 AMV851979:AMW851979 AWR851979:AWS851979 BGN851979:BGO851979 BQJ851979:BQK851979 CAF851979:CAG851979 CKB851979:CKC851979 CTX851979:CTY851979 DDT851979:DDU851979 DNP851979:DNQ851979 DXL851979:DXM851979 EHH851979:EHI851979 ERD851979:ERE851979 FAZ851979:FBA851979 FKV851979:FKW851979 FUR851979:FUS851979 GEN851979:GEO851979 GOJ851979:GOK851979 GYF851979:GYG851979 HIB851979:HIC851979 HRX851979:HRY851979 IBT851979:IBU851979 ILP851979:ILQ851979 IVL851979:IVM851979 JFH851979:JFI851979 JPD851979:JPE851979 JYZ851979:JZA851979 KIV851979:KIW851979 KSR851979:KSS851979 LCN851979:LCO851979 LMJ851979:LMK851979 LWF851979:LWG851979 MGB851979:MGC851979 MPX851979:MPY851979 MZT851979:MZU851979 NJP851979:NJQ851979 NTL851979:NTM851979 ODH851979:ODI851979 OND851979:ONE851979 OWZ851979:OXA851979 PGV851979:PGW851979 PQR851979:PQS851979 QAN851979:QAO851979 QKJ851979:QKK851979 QUF851979:QUG851979 REB851979:REC851979 RNX851979:RNY851979 RXT851979:RXU851979 SHP851979:SHQ851979 SRL851979:SRM851979 TBH851979:TBI851979 TLD851979:TLE851979 TUZ851979:TVA851979 UEV851979:UEW851979 UOR851979:UOS851979 UYN851979:UYO851979 VIJ851979:VIK851979 VSF851979:VSG851979 WCB851979:WCC851979 WLX851979:WLY851979 WVT851979:WVU851979 A917515:B917515 JH917515:JI917515 TD917515:TE917515 ACZ917515:ADA917515 AMV917515:AMW917515 AWR917515:AWS917515 BGN917515:BGO917515 BQJ917515:BQK917515 CAF917515:CAG917515 CKB917515:CKC917515 CTX917515:CTY917515 DDT917515:DDU917515 DNP917515:DNQ917515 DXL917515:DXM917515 EHH917515:EHI917515 ERD917515:ERE917515 FAZ917515:FBA917515 FKV917515:FKW917515 FUR917515:FUS917515 GEN917515:GEO917515 GOJ917515:GOK917515 GYF917515:GYG917515 HIB917515:HIC917515 HRX917515:HRY917515 IBT917515:IBU917515 ILP917515:ILQ917515 IVL917515:IVM917515 JFH917515:JFI917515 JPD917515:JPE917515 JYZ917515:JZA917515 KIV917515:KIW917515 KSR917515:KSS917515 LCN917515:LCO917515 LMJ917515:LMK917515 LWF917515:LWG917515 MGB917515:MGC917515 MPX917515:MPY917515 MZT917515:MZU917515 NJP917515:NJQ917515 NTL917515:NTM917515 ODH917515:ODI917515 OND917515:ONE917515 OWZ917515:OXA917515 PGV917515:PGW917515 PQR917515:PQS917515 QAN917515:QAO917515 QKJ917515:QKK917515 QUF917515:QUG917515 REB917515:REC917515 RNX917515:RNY917515 RXT917515:RXU917515 SHP917515:SHQ917515 SRL917515:SRM917515 TBH917515:TBI917515 TLD917515:TLE917515 TUZ917515:TVA917515 UEV917515:UEW917515 UOR917515:UOS917515 UYN917515:UYO917515 VIJ917515:VIK917515 VSF917515:VSG917515 WCB917515:WCC917515 WLX917515:WLY917515 WVT917515:WVU917515 A983051:B983051 JH983051:JI983051 TD983051:TE983051 ACZ983051:ADA983051 AMV983051:AMW983051 AWR983051:AWS983051 BGN983051:BGO983051 BQJ983051:BQK983051 CAF983051:CAG983051 CKB983051:CKC983051 CTX983051:CTY983051 DDT983051:DDU983051 DNP983051:DNQ983051 DXL983051:DXM983051 EHH983051:EHI983051 ERD983051:ERE983051 FAZ983051:FBA983051 FKV983051:FKW983051 FUR983051:FUS983051 GEN983051:GEO983051 GOJ983051:GOK983051 GYF983051:GYG983051 HIB983051:HIC983051 HRX983051:HRY983051 IBT983051:IBU983051 ILP983051:ILQ983051 IVL983051:IVM983051 JFH983051:JFI983051 JPD983051:JPE983051 JYZ983051:JZA983051 KIV983051:KIW983051 KSR983051:KSS983051 LCN983051:LCO983051 LMJ983051:LMK983051 LWF983051:LWG983051 MGB983051:MGC983051 MPX983051:MPY983051 MZT983051:MZU983051 NJP983051:NJQ983051 NTL983051:NTM983051 ODH983051:ODI983051 OND983051:ONE983051 OWZ983051:OXA983051 PGV983051:PGW983051 PQR983051:PQS983051 QAN983051:QAO983051 QKJ983051:QKK983051 QUF983051:QUG983051 REB983051:REC983051 RNX983051:RNY983051 RXT983051:RXU983051 SHP983051:SHQ983051 SRL983051:SRM983051 TBH983051:TBI983051 TLD983051:TLE983051 TUZ983051:TVA983051 UEV983051:UEW983051 UOR983051:UOS983051 UYN983051:UYO983051 VIJ983051:VIK983051 VSF983051:VSG983051 WCB983051:WCC983051 WLX983051:WLY983051 WVT983051:WVU983051 JZ14:JZ26 TV14:TV26 ADR14:ADR26 ANN14:ANN26 AXJ14:AXJ26 BHF14:BHF26 BRB14:BRB26 CAX14:CAX26 CKT14:CKT26 CUP14:CUP26 DEL14:DEL26 DOH14:DOH26 DYD14:DYD26 EHZ14:EHZ26 ERV14:ERV26 FBR14:FBR26 FLN14:FLN26 FVJ14:FVJ26 GFF14:GFF26 GPB14:GPB26 GYX14:GYX26 HIT14:HIT26 HSP14:HSP26 ICL14:ICL26 IMH14:IMH26 IWD14:IWD26 JFZ14:JFZ26 JPV14:JPV26 JZR14:JZR26 KJN14:KJN26 KTJ14:KTJ26 LDF14:LDF26 LNB14:LNB26 LWX14:LWX26 MGT14:MGT26 MQP14:MQP26 NAL14:NAL26 NKH14:NKH26 NUD14:NUD26 ODZ14:ODZ26 ONV14:ONV26 OXR14:OXR26 PHN14:PHN26 PRJ14:PRJ26 QBF14:QBF26 QLB14:QLB26 QUX14:QUX26 RET14:RET26 ROP14:ROP26 RYL14:RYL26 SIH14:SIH26 SSD14:SSD26 TBZ14:TBZ26 TLV14:TLV26 TVR14:TVR26 UFN14:UFN26 UPJ14:UPJ26 UZF14:UZF26 VJB14:VJB26 VSX14:VSX26 WCT14:WCT26 WMP14:WMP26 WWL14:WWL26 JZ65550:JZ65562 TV65550:TV65562 ADR65550:ADR65562 ANN65550:ANN65562 AXJ65550:AXJ65562 BHF65550:BHF65562 BRB65550:BRB65562 CAX65550:CAX65562 CKT65550:CKT65562 CUP65550:CUP65562 DEL65550:DEL65562 DOH65550:DOH65562 DYD65550:DYD65562 EHZ65550:EHZ65562 ERV65550:ERV65562 FBR65550:FBR65562 FLN65550:FLN65562 FVJ65550:FVJ65562 GFF65550:GFF65562 GPB65550:GPB65562 GYX65550:GYX65562 HIT65550:HIT65562 HSP65550:HSP65562 ICL65550:ICL65562 IMH65550:IMH65562 IWD65550:IWD65562 JFZ65550:JFZ65562 JPV65550:JPV65562 JZR65550:JZR65562 KJN65550:KJN65562 KTJ65550:KTJ65562 LDF65550:LDF65562 LNB65550:LNB65562 LWX65550:LWX65562 MGT65550:MGT65562 MQP65550:MQP65562 NAL65550:NAL65562 NKH65550:NKH65562 NUD65550:NUD65562 ODZ65550:ODZ65562 ONV65550:ONV65562 OXR65550:OXR65562 PHN65550:PHN65562 PRJ65550:PRJ65562 QBF65550:QBF65562 QLB65550:QLB65562 QUX65550:QUX65562 RET65550:RET65562 ROP65550:ROP65562 RYL65550:RYL65562 SIH65550:SIH65562 SSD65550:SSD65562 TBZ65550:TBZ65562 TLV65550:TLV65562 TVR65550:TVR65562 UFN65550:UFN65562 UPJ65550:UPJ65562 UZF65550:UZF65562 VJB65550:VJB65562 VSX65550:VSX65562 WCT65550:WCT65562 WMP65550:WMP65562 WWL65550:WWL65562 JZ131086:JZ131098 TV131086:TV131098 ADR131086:ADR131098 ANN131086:ANN131098 AXJ131086:AXJ131098 BHF131086:BHF131098 BRB131086:BRB131098 CAX131086:CAX131098 CKT131086:CKT131098 CUP131086:CUP131098 DEL131086:DEL131098 DOH131086:DOH131098 DYD131086:DYD131098 EHZ131086:EHZ131098 ERV131086:ERV131098 FBR131086:FBR131098 FLN131086:FLN131098 FVJ131086:FVJ131098 GFF131086:GFF131098 GPB131086:GPB131098 GYX131086:GYX131098 HIT131086:HIT131098 HSP131086:HSP131098 ICL131086:ICL131098 IMH131086:IMH131098 IWD131086:IWD131098 JFZ131086:JFZ131098 JPV131086:JPV131098 JZR131086:JZR131098 KJN131086:KJN131098 KTJ131086:KTJ131098 LDF131086:LDF131098 LNB131086:LNB131098 LWX131086:LWX131098 MGT131086:MGT131098 MQP131086:MQP131098 NAL131086:NAL131098 NKH131086:NKH131098 NUD131086:NUD131098 ODZ131086:ODZ131098 ONV131086:ONV131098 OXR131086:OXR131098 PHN131086:PHN131098 PRJ131086:PRJ131098 QBF131086:QBF131098 QLB131086:QLB131098 QUX131086:QUX131098 RET131086:RET131098 ROP131086:ROP131098 RYL131086:RYL131098 SIH131086:SIH131098 SSD131086:SSD131098 TBZ131086:TBZ131098 TLV131086:TLV131098 TVR131086:TVR131098 UFN131086:UFN131098 UPJ131086:UPJ131098 UZF131086:UZF131098 VJB131086:VJB131098 VSX131086:VSX131098 WCT131086:WCT131098 WMP131086:WMP131098 WWL131086:WWL131098 JZ196622:JZ196634 TV196622:TV196634 ADR196622:ADR196634 ANN196622:ANN196634 AXJ196622:AXJ196634 BHF196622:BHF196634 BRB196622:BRB196634 CAX196622:CAX196634 CKT196622:CKT196634 CUP196622:CUP196634 DEL196622:DEL196634 DOH196622:DOH196634 DYD196622:DYD196634 EHZ196622:EHZ196634 ERV196622:ERV196634 FBR196622:FBR196634 FLN196622:FLN196634 FVJ196622:FVJ196634 GFF196622:GFF196634 GPB196622:GPB196634 GYX196622:GYX196634 HIT196622:HIT196634 HSP196622:HSP196634 ICL196622:ICL196634 IMH196622:IMH196634 IWD196622:IWD196634 JFZ196622:JFZ196634 JPV196622:JPV196634 JZR196622:JZR196634 KJN196622:KJN196634 KTJ196622:KTJ196634 LDF196622:LDF196634 LNB196622:LNB196634 LWX196622:LWX196634 MGT196622:MGT196634 MQP196622:MQP196634 NAL196622:NAL196634 NKH196622:NKH196634 NUD196622:NUD196634 ODZ196622:ODZ196634 ONV196622:ONV196634 OXR196622:OXR196634 PHN196622:PHN196634 PRJ196622:PRJ196634 QBF196622:QBF196634 QLB196622:QLB196634 QUX196622:QUX196634 RET196622:RET196634 ROP196622:ROP196634 RYL196622:RYL196634 SIH196622:SIH196634 SSD196622:SSD196634 TBZ196622:TBZ196634 TLV196622:TLV196634 TVR196622:TVR196634 UFN196622:UFN196634 UPJ196622:UPJ196634 UZF196622:UZF196634 VJB196622:VJB196634 VSX196622:VSX196634 WCT196622:WCT196634 WMP196622:WMP196634 WWL196622:WWL196634 JZ262158:JZ262170 TV262158:TV262170 ADR262158:ADR262170 ANN262158:ANN262170 AXJ262158:AXJ262170 BHF262158:BHF262170 BRB262158:BRB262170 CAX262158:CAX262170 CKT262158:CKT262170 CUP262158:CUP262170 DEL262158:DEL262170 DOH262158:DOH262170 DYD262158:DYD262170 EHZ262158:EHZ262170 ERV262158:ERV262170 FBR262158:FBR262170 FLN262158:FLN262170 FVJ262158:FVJ262170 GFF262158:GFF262170 GPB262158:GPB262170 GYX262158:GYX262170 HIT262158:HIT262170 HSP262158:HSP262170 ICL262158:ICL262170 IMH262158:IMH262170 IWD262158:IWD262170 JFZ262158:JFZ262170 JPV262158:JPV262170 JZR262158:JZR262170 KJN262158:KJN262170 KTJ262158:KTJ262170 LDF262158:LDF262170 LNB262158:LNB262170 LWX262158:LWX262170 MGT262158:MGT262170 MQP262158:MQP262170 NAL262158:NAL262170 NKH262158:NKH262170 NUD262158:NUD262170 ODZ262158:ODZ262170 ONV262158:ONV262170 OXR262158:OXR262170 PHN262158:PHN262170 PRJ262158:PRJ262170 QBF262158:QBF262170 QLB262158:QLB262170 QUX262158:QUX262170 RET262158:RET262170 ROP262158:ROP262170 RYL262158:RYL262170 SIH262158:SIH262170 SSD262158:SSD262170 TBZ262158:TBZ262170 TLV262158:TLV262170 TVR262158:TVR262170 UFN262158:UFN262170 UPJ262158:UPJ262170 UZF262158:UZF262170 VJB262158:VJB262170 VSX262158:VSX262170 WCT262158:WCT262170 WMP262158:WMP262170 WWL262158:WWL262170 JZ327694:JZ327706 TV327694:TV327706 ADR327694:ADR327706 ANN327694:ANN327706 AXJ327694:AXJ327706 BHF327694:BHF327706 BRB327694:BRB327706 CAX327694:CAX327706 CKT327694:CKT327706 CUP327694:CUP327706 DEL327694:DEL327706 DOH327694:DOH327706 DYD327694:DYD327706 EHZ327694:EHZ327706 ERV327694:ERV327706 FBR327694:FBR327706 FLN327694:FLN327706 FVJ327694:FVJ327706 GFF327694:GFF327706 GPB327694:GPB327706 GYX327694:GYX327706 HIT327694:HIT327706 HSP327694:HSP327706 ICL327694:ICL327706 IMH327694:IMH327706 IWD327694:IWD327706 JFZ327694:JFZ327706 JPV327694:JPV327706 JZR327694:JZR327706 KJN327694:KJN327706 KTJ327694:KTJ327706 LDF327694:LDF327706 LNB327694:LNB327706 LWX327694:LWX327706 MGT327694:MGT327706 MQP327694:MQP327706 NAL327694:NAL327706 NKH327694:NKH327706 NUD327694:NUD327706 ODZ327694:ODZ327706 ONV327694:ONV327706 OXR327694:OXR327706 PHN327694:PHN327706 PRJ327694:PRJ327706 QBF327694:QBF327706 QLB327694:QLB327706 QUX327694:QUX327706 RET327694:RET327706 ROP327694:ROP327706 RYL327694:RYL327706 SIH327694:SIH327706 SSD327694:SSD327706 TBZ327694:TBZ327706 TLV327694:TLV327706 TVR327694:TVR327706 UFN327694:UFN327706 UPJ327694:UPJ327706 UZF327694:UZF327706 VJB327694:VJB327706 VSX327694:VSX327706 WCT327694:WCT327706 WMP327694:WMP327706 WWL327694:WWL327706 JZ393230:JZ393242 TV393230:TV393242 ADR393230:ADR393242 ANN393230:ANN393242 AXJ393230:AXJ393242 BHF393230:BHF393242 BRB393230:BRB393242 CAX393230:CAX393242 CKT393230:CKT393242 CUP393230:CUP393242 DEL393230:DEL393242 DOH393230:DOH393242 DYD393230:DYD393242 EHZ393230:EHZ393242 ERV393230:ERV393242 FBR393230:FBR393242 FLN393230:FLN393242 FVJ393230:FVJ393242 GFF393230:GFF393242 GPB393230:GPB393242 GYX393230:GYX393242 HIT393230:HIT393242 HSP393230:HSP393242 ICL393230:ICL393242 IMH393230:IMH393242 IWD393230:IWD393242 JFZ393230:JFZ393242 JPV393230:JPV393242 JZR393230:JZR393242 KJN393230:KJN393242 KTJ393230:KTJ393242 LDF393230:LDF393242 LNB393230:LNB393242 LWX393230:LWX393242 MGT393230:MGT393242 MQP393230:MQP393242 NAL393230:NAL393242 NKH393230:NKH393242 NUD393230:NUD393242 ODZ393230:ODZ393242 ONV393230:ONV393242 OXR393230:OXR393242 PHN393230:PHN393242 PRJ393230:PRJ393242 QBF393230:QBF393242 QLB393230:QLB393242 QUX393230:QUX393242 RET393230:RET393242 ROP393230:ROP393242 RYL393230:RYL393242 SIH393230:SIH393242 SSD393230:SSD393242 TBZ393230:TBZ393242 TLV393230:TLV393242 TVR393230:TVR393242 UFN393230:UFN393242 UPJ393230:UPJ393242 UZF393230:UZF393242 VJB393230:VJB393242 VSX393230:VSX393242 WCT393230:WCT393242 WMP393230:WMP393242 WWL393230:WWL393242 JZ458766:JZ458778 TV458766:TV458778 ADR458766:ADR458778 ANN458766:ANN458778 AXJ458766:AXJ458778 BHF458766:BHF458778 BRB458766:BRB458778 CAX458766:CAX458778 CKT458766:CKT458778 CUP458766:CUP458778 DEL458766:DEL458778 DOH458766:DOH458778 DYD458766:DYD458778 EHZ458766:EHZ458778 ERV458766:ERV458778 FBR458766:FBR458778 FLN458766:FLN458778 FVJ458766:FVJ458778 GFF458766:GFF458778 GPB458766:GPB458778 GYX458766:GYX458778 HIT458766:HIT458778 HSP458766:HSP458778 ICL458766:ICL458778 IMH458766:IMH458778 IWD458766:IWD458778 JFZ458766:JFZ458778 JPV458766:JPV458778 JZR458766:JZR458778 KJN458766:KJN458778 KTJ458766:KTJ458778 LDF458766:LDF458778 LNB458766:LNB458778 LWX458766:LWX458778 MGT458766:MGT458778 MQP458766:MQP458778 NAL458766:NAL458778 NKH458766:NKH458778 NUD458766:NUD458778 ODZ458766:ODZ458778 ONV458766:ONV458778 OXR458766:OXR458778 PHN458766:PHN458778 PRJ458766:PRJ458778 QBF458766:QBF458778 QLB458766:QLB458778 QUX458766:QUX458778 RET458766:RET458778 ROP458766:ROP458778 RYL458766:RYL458778 SIH458766:SIH458778 SSD458766:SSD458778 TBZ458766:TBZ458778 TLV458766:TLV458778 TVR458766:TVR458778 UFN458766:UFN458778 UPJ458766:UPJ458778 UZF458766:UZF458778 VJB458766:VJB458778 VSX458766:VSX458778 WCT458766:WCT458778 WMP458766:WMP458778 WWL458766:WWL458778 JZ524302:JZ524314 TV524302:TV524314 ADR524302:ADR524314 ANN524302:ANN524314 AXJ524302:AXJ524314 BHF524302:BHF524314 BRB524302:BRB524314 CAX524302:CAX524314 CKT524302:CKT524314 CUP524302:CUP524314 DEL524302:DEL524314 DOH524302:DOH524314 DYD524302:DYD524314 EHZ524302:EHZ524314 ERV524302:ERV524314 FBR524302:FBR524314 FLN524302:FLN524314 FVJ524302:FVJ524314 GFF524302:GFF524314 GPB524302:GPB524314 GYX524302:GYX524314 HIT524302:HIT524314 HSP524302:HSP524314 ICL524302:ICL524314 IMH524302:IMH524314 IWD524302:IWD524314 JFZ524302:JFZ524314 JPV524302:JPV524314 JZR524302:JZR524314 KJN524302:KJN524314 KTJ524302:KTJ524314 LDF524302:LDF524314 LNB524302:LNB524314 LWX524302:LWX524314 MGT524302:MGT524314 MQP524302:MQP524314 NAL524302:NAL524314 NKH524302:NKH524314 NUD524302:NUD524314 ODZ524302:ODZ524314 ONV524302:ONV524314 OXR524302:OXR524314 PHN524302:PHN524314 PRJ524302:PRJ524314 QBF524302:QBF524314 QLB524302:QLB524314 QUX524302:QUX524314 RET524302:RET524314 ROP524302:ROP524314 RYL524302:RYL524314 SIH524302:SIH524314 SSD524302:SSD524314 TBZ524302:TBZ524314 TLV524302:TLV524314 TVR524302:TVR524314 UFN524302:UFN524314 UPJ524302:UPJ524314 UZF524302:UZF524314 VJB524302:VJB524314 VSX524302:VSX524314 WCT524302:WCT524314 WMP524302:WMP524314 WWL524302:WWL524314 JZ589838:JZ589850 TV589838:TV589850 ADR589838:ADR589850 ANN589838:ANN589850 AXJ589838:AXJ589850 BHF589838:BHF589850 BRB589838:BRB589850 CAX589838:CAX589850 CKT589838:CKT589850 CUP589838:CUP589850 DEL589838:DEL589850 DOH589838:DOH589850 DYD589838:DYD589850 EHZ589838:EHZ589850 ERV589838:ERV589850 FBR589838:FBR589850 FLN589838:FLN589850 FVJ589838:FVJ589850 GFF589838:GFF589850 GPB589838:GPB589850 GYX589838:GYX589850 HIT589838:HIT589850 HSP589838:HSP589850 ICL589838:ICL589850 IMH589838:IMH589850 IWD589838:IWD589850 JFZ589838:JFZ589850 JPV589838:JPV589850 JZR589838:JZR589850 KJN589838:KJN589850 KTJ589838:KTJ589850 LDF589838:LDF589850 LNB589838:LNB589850 LWX589838:LWX589850 MGT589838:MGT589850 MQP589838:MQP589850 NAL589838:NAL589850 NKH589838:NKH589850 NUD589838:NUD589850 ODZ589838:ODZ589850 ONV589838:ONV589850 OXR589838:OXR589850 PHN589838:PHN589850 PRJ589838:PRJ589850 QBF589838:QBF589850 QLB589838:QLB589850 QUX589838:QUX589850 RET589838:RET589850 ROP589838:ROP589850 RYL589838:RYL589850 SIH589838:SIH589850 SSD589838:SSD589850 TBZ589838:TBZ589850 TLV589838:TLV589850 TVR589838:TVR589850 UFN589838:UFN589850 UPJ589838:UPJ589850 UZF589838:UZF589850 VJB589838:VJB589850 VSX589838:VSX589850 WCT589838:WCT589850 WMP589838:WMP589850 WWL589838:WWL589850 JZ655374:JZ655386 TV655374:TV655386 ADR655374:ADR655386 ANN655374:ANN655386 AXJ655374:AXJ655386 BHF655374:BHF655386 BRB655374:BRB655386 CAX655374:CAX655386 CKT655374:CKT655386 CUP655374:CUP655386 DEL655374:DEL655386 DOH655374:DOH655386 DYD655374:DYD655386 EHZ655374:EHZ655386 ERV655374:ERV655386 FBR655374:FBR655386 FLN655374:FLN655386 FVJ655374:FVJ655386 GFF655374:GFF655386 GPB655374:GPB655386 GYX655374:GYX655386 HIT655374:HIT655386 HSP655374:HSP655386 ICL655374:ICL655386 IMH655374:IMH655386 IWD655374:IWD655386 JFZ655374:JFZ655386 JPV655374:JPV655386 JZR655374:JZR655386 KJN655374:KJN655386 KTJ655374:KTJ655386 LDF655374:LDF655386 LNB655374:LNB655386 LWX655374:LWX655386 MGT655374:MGT655386 MQP655374:MQP655386 NAL655374:NAL655386 NKH655374:NKH655386 NUD655374:NUD655386 ODZ655374:ODZ655386 ONV655374:ONV655386 OXR655374:OXR655386 PHN655374:PHN655386 PRJ655374:PRJ655386 QBF655374:QBF655386 QLB655374:QLB655386 QUX655374:QUX655386 RET655374:RET655386 ROP655374:ROP655386 RYL655374:RYL655386 SIH655374:SIH655386 SSD655374:SSD655386 TBZ655374:TBZ655386 TLV655374:TLV655386 TVR655374:TVR655386 UFN655374:UFN655386 UPJ655374:UPJ655386 UZF655374:UZF655386 VJB655374:VJB655386 VSX655374:VSX655386 WCT655374:WCT655386 WMP655374:WMP655386 WWL655374:WWL655386 JZ720910:JZ720922 TV720910:TV720922 ADR720910:ADR720922 ANN720910:ANN720922 AXJ720910:AXJ720922 BHF720910:BHF720922 BRB720910:BRB720922 CAX720910:CAX720922 CKT720910:CKT720922 CUP720910:CUP720922 DEL720910:DEL720922 DOH720910:DOH720922 DYD720910:DYD720922 EHZ720910:EHZ720922 ERV720910:ERV720922 FBR720910:FBR720922 FLN720910:FLN720922 FVJ720910:FVJ720922 GFF720910:GFF720922 GPB720910:GPB720922 GYX720910:GYX720922 HIT720910:HIT720922 HSP720910:HSP720922 ICL720910:ICL720922 IMH720910:IMH720922 IWD720910:IWD720922 JFZ720910:JFZ720922 JPV720910:JPV720922 JZR720910:JZR720922 KJN720910:KJN720922 KTJ720910:KTJ720922 LDF720910:LDF720922 LNB720910:LNB720922 LWX720910:LWX720922 MGT720910:MGT720922 MQP720910:MQP720922 NAL720910:NAL720922 NKH720910:NKH720922 NUD720910:NUD720922 ODZ720910:ODZ720922 ONV720910:ONV720922 OXR720910:OXR720922 PHN720910:PHN720922 PRJ720910:PRJ720922 QBF720910:QBF720922 QLB720910:QLB720922 QUX720910:QUX720922 RET720910:RET720922 ROP720910:ROP720922 RYL720910:RYL720922 SIH720910:SIH720922 SSD720910:SSD720922 TBZ720910:TBZ720922 TLV720910:TLV720922 TVR720910:TVR720922 UFN720910:UFN720922 UPJ720910:UPJ720922 UZF720910:UZF720922 VJB720910:VJB720922 VSX720910:VSX720922 WCT720910:WCT720922 WMP720910:WMP720922 WWL720910:WWL720922 JZ786446:JZ786458 TV786446:TV786458 ADR786446:ADR786458 ANN786446:ANN786458 AXJ786446:AXJ786458 BHF786446:BHF786458 BRB786446:BRB786458 CAX786446:CAX786458 CKT786446:CKT786458 CUP786446:CUP786458 DEL786446:DEL786458 DOH786446:DOH786458 DYD786446:DYD786458 EHZ786446:EHZ786458 ERV786446:ERV786458 FBR786446:FBR786458 FLN786446:FLN786458 FVJ786446:FVJ786458 GFF786446:GFF786458 GPB786446:GPB786458 GYX786446:GYX786458 HIT786446:HIT786458 HSP786446:HSP786458 ICL786446:ICL786458 IMH786446:IMH786458 IWD786446:IWD786458 JFZ786446:JFZ786458 JPV786446:JPV786458 JZR786446:JZR786458 KJN786446:KJN786458 KTJ786446:KTJ786458 LDF786446:LDF786458 LNB786446:LNB786458 LWX786446:LWX786458 MGT786446:MGT786458 MQP786446:MQP786458 NAL786446:NAL786458 NKH786446:NKH786458 NUD786446:NUD786458 ODZ786446:ODZ786458 ONV786446:ONV786458 OXR786446:OXR786458 PHN786446:PHN786458 PRJ786446:PRJ786458 QBF786446:QBF786458 QLB786446:QLB786458 QUX786446:QUX786458 RET786446:RET786458 ROP786446:ROP786458 RYL786446:RYL786458 SIH786446:SIH786458 SSD786446:SSD786458 TBZ786446:TBZ786458 TLV786446:TLV786458 TVR786446:TVR786458 UFN786446:UFN786458 UPJ786446:UPJ786458 UZF786446:UZF786458 VJB786446:VJB786458 VSX786446:VSX786458 WCT786446:WCT786458 WMP786446:WMP786458 WWL786446:WWL786458 JZ851982:JZ851994 TV851982:TV851994 ADR851982:ADR851994 ANN851982:ANN851994 AXJ851982:AXJ851994 BHF851982:BHF851994 BRB851982:BRB851994 CAX851982:CAX851994 CKT851982:CKT851994 CUP851982:CUP851994 DEL851982:DEL851994 DOH851982:DOH851994 DYD851982:DYD851994 EHZ851982:EHZ851994 ERV851982:ERV851994 FBR851982:FBR851994 FLN851982:FLN851994 FVJ851982:FVJ851994 GFF851982:GFF851994 GPB851982:GPB851994 GYX851982:GYX851994 HIT851982:HIT851994 HSP851982:HSP851994 ICL851982:ICL851994 IMH851982:IMH851994 IWD851982:IWD851994 JFZ851982:JFZ851994 JPV851982:JPV851994 JZR851982:JZR851994 KJN851982:KJN851994 KTJ851982:KTJ851994 LDF851982:LDF851994 LNB851982:LNB851994 LWX851982:LWX851994 MGT851982:MGT851994 MQP851982:MQP851994 NAL851982:NAL851994 NKH851982:NKH851994 NUD851982:NUD851994 ODZ851982:ODZ851994 ONV851982:ONV851994 OXR851982:OXR851994 PHN851982:PHN851994 PRJ851982:PRJ851994 QBF851982:QBF851994 QLB851982:QLB851994 QUX851982:QUX851994 RET851982:RET851994 ROP851982:ROP851994 RYL851982:RYL851994 SIH851982:SIH851994 SSD851982:SSD851994 TBZ851982:TBZ851994 TLV851982:TLV851994 TVR851982:TVR851994 UFN851982:UFN851994 UPJ851982:UPJ851994 UZF851982:UZF851994 VJB851982:VJB851994 VSX851982:VSX851994 WCT851982:WCT851994 WMP851982:WMP851994 WWL851982:WWL851994 JZ917518:JZ917530 TV917518:TV917530 ADR917518:ADR917530 ANN917518:ANN917530 AXJ917518:AXJ917530 BHF917518:BHF917530 BRB917518:BRB917530 CAX917518:CAX917530 CKT917518:CKT917530 CUP917518:CUP917530 DEL917518:DEL917530 DOH917518:DOH917530 DYD917518:DYD917530 EHZ917518:EHZ917530 ERV917518:ERV917530 FBR917518:FBR917530 FLN917518:FLN917530 FVJ917518:FVJ917530 GFF917518:GFF917530 GPB917518:GPB917530 GYX917518:GYX917530 HIT917518:HIT917530 HSP917518:HSP917530 ICL917518:ICL917530 IMH917518:IMH917530 IWD917518:IWD917530 JFZ917518:JFZ917530 JPV917518:JPV917530 JZR917518:JZR917530 KJN917518:KJN917530 KTJ917518:KTJ917530 LDF917518:LDF917530 LNB917518:LNB917530 LWX917518:LWX917530 MGT917518:MGT917530 MQP917518:MQP917530 NAL917518:NAL917530 NKH917518:NKH917530 NUD917518:NUD917530 ODZ917518:ODZ917530 ONV917518:ONV917530 OXR917518:OXR917530 PHN917518:PHN917530 PRJ917518:PRJ917530 QBF917518:QBF917530 QLB917518:QLB917530 QUX917518:QUX917530 RET917518:RET917530 ROP917518:ROP917530 RYL917518:RYL917530 SIH917518:SIH917530 SSD917518:SSD917530 TBZ917518:TBZ917530 TLV917518:TLV917530 TVR917518:TVR917530 UFN917518:UFN917530 UPJ917518:UPJ917530 UZF917518:UZF917530 VJB917518:VJB917530 VSX917518:VSX917530 WCT917518:WCT917530 WMP917518:WMP917530 WWL917518:WWL917530 JZ983054:JZ983066 TV983054:TV983066 ADR983054:ADR983066 ANN983054:ANN983066 AXJ983054:AXJ983066 BHF983054:BHF983066 BRB983054:BRB983066 CAX983054:CAX983066 CKT983054:CKT983066 CUP983054:CUP983066 DEL983054:DEL983066 DOH983054:DOH983066 DYD983054:DYD983066 EHZ983054:EHZ983066 ERV983054:ERV983066 FBR983054:FBR983066 FLN983054:FLN983066 FVJ983054:FVJ983066 GFF983054:GFF983066 GPB983054:GPB983066 GYX983054:GYX983066 HIT983054:HIT983066 HSP983054:HSP983066 ICL983054:ICL983066 IMH983054:IMH983066 IWD983054:IWD983066 JFZ983054:JFZ983066 JPV983054:JPV983066 JZR983054:JZR983066 KJN983054:KJN983066 KTJ983054:KTJ983066 LDF983054:LDF983066 LNB983054:LNB983066 LWX983054:LWX983066 MGT983054:MGT983066 MQP983054:MQP983066 NAL983054:NAL983066 NKH983054:NKH983066 NUD983054:NUD983066 ODZ983054:ODZ983066 ONV983054:ONV983066 OXR983054:OXR983066 PHN983054:PHN983066 PRJ983054:PRJ983066 QBF983054:QBF983066 QLB983054:QLB983066 QUX983054:QUX983066 RET983054:RET983066 ROP983054:ROP983066 RYL983054:RYL983066 SIH983054:SIH983066 SSD983054:SSD983066 TBZ983054:TBZ983066 TLV983054:TLV983066 TVR983054:TVR983066 UFN983054:UFN983066 UPJ983054:UPJ983066 UZF983054:UZF983066 VJB983054:VJB983066 VSX983054:VSX983066 WCT983054:WCT983066 WMP983054:WMP983066 WWL983054:WWL983066 JZ65543:JZ65548 TV65543:TV65548 ADR65543:ADR65548 ANN65543:ANN65548 AXJ65543:AXJ65548 BHF65543:BHF65548 BRB65543:BRB65548 CAX65543:CAX65548 CKT65543:CKT65548 CUP65543:CUP65548 DEL65543:DEL65548 DOH65543:DOH65548 DYD65543:DYD65548 EHZ65543:EHZ65548 ERV65543:ERV65548 FBR65543:FBR65548 FLN65543:FLN65548 FVJ65543:FVJ65548 GFF65543:GFF65548 GPB65543:GPB65548 GYX65543:GYX65548 HIT65543:HIT65548 HSP65543:HSP65548 ICL65543:ICL65548 IMH65543:IMH65548 IWD65543:IWD65548 JFZ65543:JFZ65548 JPV65543:JPV65548 JZR65543:JZR65548 KJN65543:KJN65548 KTJ65543:KTJ65548 LDF65543:LDF65548 LNB65543:LNB65548 LWX65543:LWX65548 MGT65543:MGT65548 MQP65543:MQP65548 NAL65543:NAL65548 NKH65543:NKH65548 NUD65543:NUD65548 ODZ65543:ODZ65548 ONV65543:ONV65548 OXR65543:OXR65548 PHN65543:PHN65548 PRJ65543:PRJ65548 QBF65543:QBF65548 QLB65543:QLB65548 QUX65543:QUX65548 RET65543:RET65548 ROP65543:ROP65548 RYL65543:RYL65548 SIH65543:SIH65548 SSD65543:SSD65548 TBZ65543:TBZ65548 TLV65543:TLV65548 TVR65543:TVR65548 UFN65543:UFN65548 UPJ65543:UPJ65548 UZF65543:UZF65548 VJB65543:VJB65548 VSX65543:VSX65548 WCT65543:WCT65548 WMP65543:WMP65548 WWL65543:WWL65548 JZ131079:JZ131084 TV131079:TV131084 ADR131079:ADR131084 ANN131079:ANN131084 AXJ131079:AXJ131084 BHF131079:BHF131084 BRB131079:BRB131084 CAX131079:CAX131084 CKT131079:CKT131084 CUP131079:CUP131084 DEL131079:DEL131084 DOH131079:DOH131084 DYD131079:DYD131084 EHZ131079:EHZ131084 ERV131079:ERV131084 FBR131079:FBR131084 FLN131079:FLN131084 FVJ131079:FVJ131084 GFF131079:GFF131084 GPB131079:GPB131084 GYX131079:GYX131084 HIT131079:HIT131084 HSP131079:HSP131084 ICL131079:ICL131084 IMH131079:IMH131084 IWD131079:IWD131084 JFZ131079:JFZ131084 JPV131079:JPV131084 JZR131079:JZR131084 KJN131079:KJN131084 KTJ131079:KTJ131084 LDF131079:LDF131084 LNB131079:LNB131084 LWX131079:LWX131084 MGT131079:MGT131084 MQP131079:MQP131084 NAL131079:NAL131084 NKH131079:NKH131084 NUD131079:NUD131084 ODZ131079:ODZ131084 ONV131079:ONV131084 OXR131079:OXR131084 PHN131079:PHN131084 PRJ131079:PRJ131084 QBF131079:QBF131084 QLB131079:QLB131084 QUX131079:QUX131084 RET131079:RET131084 ROP131079:ROP131084 RYL131079:RYL131084 SIH131079:SIH131084 SSD131079:SSD131084 TBZ131079:TBZ131084 TLV131079:TLV131084 TVR131079:TVR131084 UFN131079:UFN131084 UPJ131079:UPJ131084 UZF131079:UZF131084 VJB131079:VJB131084 VSX131079:VSX131084 WCT131079:WCT131084 WMP131079:WMP131084 WWL131079:WWL131084 JZ196615:JZ196620 TV196615:TV196620 ADR196615:ADR196620 ANN196615:ANN196620 AXJ196615:AXJ196620 BHF196615:BHF196620 BRB196615:BRB196620 CAX196615:CAX196620 CKT196615:CKT196620 CUP196615:CUP196620 DEL196615:DEL196620 DOH196615:DOH196620 DYD196615:DYD196620 EHZ196615:EHZ196620 ERV196615:ERV196620 FBR196615:FBR196620 FLN196615:FLN196620 FVJ196615:FVJ196620 GFF196615:GFF196620 GPB196615:GPB196620 GYX196615:GYX196620 HIT196615:HIT196620 HSP196615:HSP196620 ICL196615:ICL196620 IMH196615:IMH196620 IWD196615:IWD196620 JFZ196615:JFZ196620 JPV196615:JPV196620 JZR196615:JZR196620 KJN196615:KJN196620 KTJ196615:KTJ196620 LDF196615:LDF196620 LNB196615:LNB196620 LWX196615:LWX196620 MGT196615:MGT196620 MQP196615:MQP196620 NAL196615:NAL196620 NKH196615:NKH196620 NUD196615:NUD196620 ODZ196615:ODZ196620 ONV196615:ONV196620 OXR196615:OXR196620 PHN196615:PHN196620 PRJ196615:PRJ196620 QBF196615:QBF196620 QLB196615:QLB196620 QUX196615:QUX196620 RET196615:RET196620 ROP196615:ROP196620 RYL196615:RYL196620 SIH196615:SIH196620 SSD196615:SSD196620 TBZ196615:TBZ196620 TLV196615:TLV196620 TVR196615:TVR196620 UFN196615:UFN196620 UPJ196615:UPJ196620 UZF196615:UZF196620 VJB196615:VJB196620 VSX196615:VSX196620 WCT196615:WCT196620 WMP196615:WMP196620 WWL196615:WWL196620 JZ262151:JZ262156 TV262151:TV262156 ADR262151:ADR262156 ANN262151:ANN262156 AXJ262151:AXJ262156 BHF262151:BHF262156 BRB262151:BRB262156 CAX262151:CAX262156 CKT262151:CKT262156 CUP262151:CUP262156 DEL262151:DEL262156 DOH262151:DOH262156 DYD262151:DYD262156 EHZ262151:EHZ262156 ERV262151:ERV262156 FBR262151:FBR262156 FLN262151:FLN262156 FVJ262151:FVJ262156 GFF262151:GFF262156 GPB262151:GPB262156 GYX262151:GYX262156 HIT262151:HIT262156 HSP262151:HSP262156 ICL262151:ICL262156 IMH262151:IMH262156 IWD262151:IWD262156 JFZ262151:JFZ262156 JPV262151:JPV262156 JZR262151:JZR262156 KJN262151:KJN262156 KTJ262151:KTJ262156 LDF262151:LDF262156 LNB262151:LNB262156 LWX262151:LWX262156 MGT262151:MGT262156 MQP262151:MQP262156 NAL262151:NAL262156 NKH262151:NKH262156 NUD262151:NUD262156 ODZ262151:ODZ262156 ONV262151:ONV262156 OXR262151:OXR262156 PHN262151:PHN262156 PRJ262151:PRJ262156 QBF262151:QBF262156 QLB262151:QLB262156 QUX262151:QUX262156 RET262151:RET262156 ROP262151:ROP262156 RYL262151:RYL262156 SIH262151:SIH262156 SSD262151:SSD262156 TBZ262151:TBZ262156 TLV262151:TLV262156 TVR262151:TVR262156 UFN262151:UFN262156 UPJ262151:UPJ262156 UZF262151:UZF262156 VJB262151:VJB262156 VSX262151:VSX262156 WCT262151:WCT262156 WMP262151:WMP262156 WWL262151:WWL262156 JZ327687:JZ327692 TV327687:TV327692 ADR327687:ADR327692 ANN327687:ANN327692 AXJ327687:AXJ327692 BHF327687:BHF327692 BRB327687:BRB327692 CAX327687:CAX327692 CKT327687:CKT327692 CUP327687:CUP327692 DEL327687:DEL327692 DOH327687:DOH327692 DYD327687:DYD327692 EHZ327687:EHZ327692 ERV327687:ERV327692 FBR327687:FBR327692 FLN327687:FLN327692 FVJ327687:FVJ327692 GFF327687:GFF327692 GPB327687:GPB327692 GYX327687:GYX327692 HIT327687:HIT327692 HSP327687:HSP327692 ICL327687:ICL327692 IMH327687:IMH327692 IWD327687:IWD327692 JFZ327687:JFZ327692 JPV327687:JPV327692 JZR327687:JZR327692 KJN327687:KJN327692 KTJ327687:KTJ327692 LDF327687:LDF327692 LNB327687:LNB327692 LWX327687:LWX327692 MGT327687:MGT327692 MQP327687:MQP327692 NAL327687:NAL327692 NKH327687:NKH327692 NUD327687:NUD327692 ODZ327687:ODZ327692 ONV327687:ONV327692 OXR327687:OXR327692 PHN327687:PHN327692 PRJ327687:PRJ327692 QBF327687:QBF327692 QLB327687:QLB327692 QUX327687:QUX327692 RET327687:RET327692 ROP327687:ROP327692 RYL327687:RYL327692 SIH327687:SIH327692 SSD327687:SSD327692 TBZ327687:TBZ327692 TLV327687:TLV327692 TVR327687:TVR327692 UFN327687:UFN327692 UPJ327687:UPJ327692 UZF327687:UZF327692 VJB327687:VJB327692 VSX327687:VSX327692 WCT327687:WCT327692 WMP327687:WMP327692 WWL327687:WWL327692 JZ393223:JZ393228 TV393223:TV393228 ADR393223:ADR393228 ANN393223:ANN393228 AXJ393223:AXJ393228 BHF393223:BHF393228 BRB393223:BRB393228 CAX393223:CAX393228 CKT393223:CKT393228 CUP393223:CUP393228 DEL393223:DEL393228 DOH393223:DOH393228 DYD393223:DYD393228 EHZ393223:EHZ393228 ERV393223:ERV393228 FBR393223:FBR393228 FLN393223:FLN393228 FVJ393223:FVJ393228 GFF393223:GFF393228 GPB393223:GPB393228 GYX393223:GYX393228 HIT393223:HIT393228 HSP393223:HSP393228 ICL393223:ICL393228 IMH393223:IMH393228 IWD393223:IWD393228 JFZ393223:JFZ393228 JPV393223:JPV393228 JZR393223:JZR393228 KJN393223:KJN393228 KTJ393223:KTJ393228 LDF393223:LDF393228 LNB393223:LNB393228 LWX393223:LWX393228 MGT393223:MGT393228 MQP393223:MQP393228 NAL393223:NAL393228 NKH393223:NKH393228 NUD393223:NUD393228 ODZ393223:ODZ393228 ONV393223:ONV393228 OXR393223:OXR393228 PHN393223:PHN393228 PRJ393223:PRJ393228 QBF393223:QBF393228 QLB393223:QLB393228 QUX393223:QUX393228 RET393223:RET393228 ROP393223:ROP393228 RYL393223:RYL393228 SIH393223:SIH393228 SSD393223:SSD393228 TBZ393223:TBZ393228 TLV393223:TLV393228 TVR393223:TVR393228 UFN393223:UFN393228 UPJ393223:UPJ393228 UZF393223:UZF393228 VJB393223:VJB393228 VSX393223:VSX393228 WCT393223:WCT393228 WMP393223:WMP393228 WWL393223:WWL393228 JZ458759:JZ458764 TV458759:TV458764 ADR458759:ADR458764 ANN458759:ANN458764 AXJ458759:AXJ458764 BHF458759:BHF458764 BRB458759:BRB458764 CAX458759:CAX458764 CKT458759:CKT458764 CUP458759:CUP458764 DEL458759:DEL458764 DOH458759:DOH458764 DYD458759:DYD458764 EHZ458759:EHZ458764 ERV458759:ERV458764 FBR458759:FBR458764 FLN458759:FLN458764 FVJ458759:FVJ458764 GFF458759:GFF458764 GPB458759:GPB458764 GYX458759:GYX458764 HIT458759:HIT458764 HSP458759:HSP458764 ICL458759:ICL458764 IMH458759:IMH458764 IWD458759:IWD458764 JFZ458759:JFZ458764 JPV458759:JPV458764 JZR458759:JZR458764 KJN458759:KJN458764 KTJ458759:KTJ458764 LDF458759:LDF458764 LNB458759:LNB458764 LWX458759:LWX458764 MGT458759:MGT458764 MQP458759:MQP458764 NAL458759:NAL458764 NKH458759:NKH458764 NUD458759:NUD458764 ODZ458759:ODZ458764 ONV458759:ONV458764 OXR458759:OXR458764 PHN458759:PHN458764 PRJ458759:PRJ458764 QBF458759:QBF458764 QLB458759:QLB458764 QUX458759:QUX458764 RET458759:RET458764 ROP458759:ROP458764 RYL458759:RYL458764 SIH458759:SIH458764 SSD458759:SSD458764 TBZ458759:TBZ458764 TLV458759:TLV458764 TVR458759:TVR458764 UFN458759:UFN458764 UPJ458759:UPJ458764 UZF458759:UZF458764 VJB458759:VJB458764 VSX458759:VSX458764 WCT458759:WCT458764 WMP458759:WMP458764 WWL458759:WWL458764 JZ524295:JZ524300 TV524295:TV524300 ADR524295:ADR524300 ANN524295:ANN524300 AXJ524295:AXJ524300 BHF524295:BHF524300 BRB524295:BRB524300 CAX524295:CAX524300 CKT524295:CKT524300 CUP524295:CUP524300 DEL524295:DEL524300 DOH524295:DOH524300 DYD524295:DYD524300 EHZ524295:EHZ524300 ERV524295:ERV524300 FBR524295:FBR524300 FLN524295:FLN524300 FVJ524295:FVJ524300 GFF524295:GFF524300 GPB524295:GPB524300 GYX524295:GYX524300 HIT524295:HIT524300 HSP524295:HSP524300 ICL524295:ICL524300 IMH524295:IMH524300 IWD524295:IWD524300 JFZ524295:JFZ524300 JPV524295:JPV524300 JZR524295:JZR524300 KJN524295:KJN524300 KTJ524295:KTJ524300 LDF524295:LDF524300 LNB524295:LNB524300 LWX524295:LWX524300 MGT524295:MGT524300 MQP524295:MQP524300 NAL524295:NAL524300 NKH524295:NKH524300 NUD524295:NUD524300 ODZ524295:ODZ524300 ONV524295:ONV524300 OXR524295:OXR524300 PHN524295:PHN524300 PRJ524295:PRJ524300 QBF524295:QBF524300 QLB524295:QLB524300 QUX524295:QUX524300 RET524295:RET524300 ROP524295:ROP524300 RYL524295:RYL524300 SIH524295:SIH524300 SSD524295:SSD524300 TBZ524295:TBZ524300 TLV524295:TLV524300 TVR524295:TVR524300 UFN524295:UFN524300 UPJ524295:UPJ524300 UZF524295:UZF524300 VJB524295:VJB524300 VSX524295:VSX524300 WCT524295:WCT524300 WMP524295:WMP524300 WWL524295:WWL524300 JZ589831:JZ589836 TV589831:TV589836 ADR589831:ADR589836 ANN589831:ANN589836 AXJ589831:AXJ589836 BHF589831:BHF589836 BRB589831:BRB589836 CAX589831:CAX589836 CKT589831:CKT589836 CUP589831:CUP589836 DEL589831:DEL589836 DOH589831:DOH589836 DYD589831:DYD589836 EHZ589831:EHZ589836 ERV589831:ERV589836 FBR589831:FBR589836 FLN589831:FLN589836 FVJ589831:FVJ589836 GFF589831:GFF589836 GPB589831:GPB589836 GYX589831:GYX589836 HIT589831:HIT589836 HSP589831:HSP589836 ICL589831:ICL589836 IMH589831:IMH589836 IWD589831:IWD589836 JFZ589831:JFZ589836 JPV589831:JPV589836 JZR589831:JZR589836 KJN589831:KJN589836 KTJ589831:KTJ589836 LDF589831:LDF589836 LNB589831:LNB589836 LWX589831:LWX589836 MGT589831:MGT589836 MQP589831:MQP589836 NAL589831:NAL589836 NKH589831:NKH589836 NUD589831:NUD589836 ODZ589831:ODZ589836 ONV589831:ONV589836 OXR589831:OXR589836 PHN589831:PHN589836 PRJ589831:PRJ589836 QBF589831:QBF589836 QLB589831:QLB589836 QUX589831:QUX589836 RET589831:RET589836 ROP589831:ROP589836 RYL589831:RYL589836 SIH589831:SIH589836 SSD589831:SSD589836 TBZ589831:TBZ589836 TLV589831:TLV589836 TVR589831:TVR589836 UFN589831:UFN589836 UPJ589831:UPJ589836 UZF589831:UZF589836 VJB589831:VJB589836 VSX589831:VSX589836 WCT589831:WCT589836 WMP589831:WMP589836 WWL589831:WWL589836 JZ655367:JZ655372 TV655367:TV655372 ADR655367:ADR655372 ANN655367:ANN655372 AXJ655367:AXJ655372 BHF655367:BHF655372 BRB655367:BRB655372 CAX655367:CAX655372 CKT655367:CKT655372 CUP655367:CUP655372 DEL655367:DEL655372 DOH655367:DOH655372 DYD655367:DYD655372 EHZ655367:EHZ655372 ERV655367:ERV655372 FBR655367:FBR655372 FLN655367:FLN655372 FVJ655367:FVJ655372 GFF655367:GFF655372 GPB655367:GPB655372 GYX655367:GYX655372 HIT655367:HIT655372 HSP655367:HSP655372 ICL655367:ICL655372 IMH655367:IMH655372 IWD655367:IWD655372 JFZ655367:JFZ655372 JPV655367:JPV655372 JZR655367:JZR655372 KJN655367:KJN655372 KTJ655367:KTJ655372 LDF655367:LDF655372 LNB655367:LNB655372 LWX655367:LWX655372 MGT655367:MGT655372 MQP655367:MQP655372 NAL655367:NAL655372 NKH655367:NKH655372 NUD655367:NUD655372 ODZ655367:ODZ655372 ONV655367:ONV655372 OXR655367:OXR655372 PHN655367:PHN655372 PRJ655367:PRJ655372 QBF655367:QBF655372 QLB655367:QLB655372 QUX655367:QUX655372 RET655367:RET655372 ROP655367:ROP655372 RYL655367:RYL655372 SIH655367:SIH655372 SSD655367:SSD655372 TBZ655367:TBZ655372 TLV655367:TLV655372 TVR655367:TVR655372 UFN655367:UFN655372 UPJ655367:UPJ655372 UZF655367:UZF655372 VJB655367:VJB655372 VSX655367:VSX655372 WCT655367:WCT655372 WMP655367:WMP655372 WWL655367:WWL655372 JZ720903:JZ720908 TV720903:TV720908 ADR720903:ADR720908 ANN720903:ANN720908 AXJ720903:AXJ720908 BHF720903:BHF720908 BRB720903:BRB720908 CAX720903:CAX720908 CKT720903:CKT720908 CUP720903:CUP720908 DEL720903:DEL720908 DOH720903:DOH720908 DYD720903:DYD720908 EHZ720903:EHZ720908 ERV720903:ERV720908 FBR720903:FBR720908 FLN720903:FLN720908 FVJ720903:FVJ720908 GFF720903:GFF720908 GPB720903:GPB720908 GYX720903:GYX720908 HIT720903:HIT720908 HSP720903:HSP720908 ICL720903:ICL720908 IMH720903:IMH720908 IWD720903:IWD720908 JFZ720903:JFZ720908 JPV720903:JPV720908 JZR720903:JZR720908 KJN720903:KJN720908 KTJ720903:KTJ720908 LDF720903:LDF720908 LNB720903:LNB720908 LWX720903:LWX720908 MGT720903:MGT720908 MQP720903:MQP720908 NAL720903:NAL720908 NKH720903:NKH720908 NUD720903:NUD720908 ODZ720903:ODZ720908 ONV720903:ONV720908 OXR720903:OXR720908 PHN720903:PHN720908 PRJ720903:PRJ720908 QBF720903:QBF720908 QLB720903:QLB720908 QUX720903:QUX720908 RET720903:RET720908 ROP720903:ROP720908 RYL720903:RYL720908 SIH720903:SIH720908 SSD720903:SSD720908 TBZ720903:TBZ720908 TLV720903:TLV720908 TVR720903:TVR720908 UFN720903:UFN720908 UPJ720903:UPJ720908 UZF720903:UZF720908 VJB720903:VJB720908 VSX720903:VSX720908 WCT720903:WCT720908 WMP720903:WMP720908 WWL720903:WWL720908 JZ786439:JZ786444 TV786439:TV786444 ADR786439:ADR786444 ANN786439:ANN786444 AXJ786439:AXJ786444 BHF786439:BHF786444 BRB786439:BRB786444 CAX786439:CAX786444 CKT786439:CKT786444 CUP786439:CUP786444 DEL786439:DEL786444 DOH786439:DOH786444 DYD786439:DYD786444 EHZ786439:EHZ786444 ERV786439:ERV786444 FBR786439:FBR786444 FLN786439:FLN786444 FVJ786439:FVJ786444 GFF786439:GFF786444 GPB786439:GPB786444 GYX786439:GYX786444 HIT786439:HIT786444 HSP786439:HSP786444 ICL786439:ICL786444 IMH786439:IMH786444 IWD786439:IWD786444 JFZ786439:JFZ786444 JPV786439:JPV786444 JZR786439:JZR786444 KJN786439:KJN786444 KTJ786439:KTJ786444 LDF786439:LDF786444 LNB786439:LNB786444 LWX786439:LWX786444 MGT786439:MGT786444 MQP786439:MQP786444 NAL786439:NAL786444 NKH786439:NKH786444 NUD786439:NUD786444 ODZ786439:ODZ786444 ONV786439:ONV786444 OXR786439:OXR786444 PHN786439:PHN786444 PRJ786439:PRJ786444 QBF786439:QBF786444 QLB786439:QLB786444 QUX786439:QUX786444 RET786439:RET786444 ROP786439:ROP786444 RYL786439:RYL786444 SIH786439:SIH786444 SSD786439:SSD786444 TBZ786439:TBZ786444 TLV786439:TLV786444 TVR786439:TVR786444 UFN786439:UFN786444 UPJ786439:UPJ786444 UZF786439:UZF786444 VJB786439:VJB786444 VSX786439:VSX786444 WCT786439:WCT786444 WMP786439:WMP786444 WWL786439:WWL786444 JZ851975:JZ851980 TV851975:TV851980 ADR851975:ADR851980 ANN851975:ANN851980 AXJ851975:AXJ851980 BHF851975:BHF851980 BRB851975:BRB851980 CAX851975:CAX851980 CKT851975:CKT851980 CUP851975:CUP851980 DEL851975:DEL851980 DOH851975:DOH851980 DYD851975:DYD851980 EHZ851975:EHZ851980 ERV851975:ERV851980 FBR851975:FBR851980 FLN851975:FLN851980 FVJ851975:FVJ851980 GFF851975:GFF851980 GPB851975:GPB851980 GYX851975:GYX851980 HIT851975:HIT851980 HSP851975:HSP851980 ICL851975:ICL851980 IMH851975:IMH851980 IWD851975:IWD851980 JFZ851975:JFZ851980 JPV851975:JPV851980 JZR851975:JZR851980 KJN851975:KJN851980 KTJ851975:KTJ851980 LDF851975:LDF851980 LNB851975:LNB851980 LWX851975:LWX851980 MGT851975:MGT851980 MQP851975:MQP851980 NAL851975:NAL851980 NKH851975:NKH851980 NUD851975:NUD851980 ODZ851975:ODZ851980 ONV851975:ONV851980 OXR851975:OXR851980 PHN851975:PHN851980 PRJ851975:PRJ851980 QBF851975:QBF851980 QLB851975:QLB851980 QUX851975:QUX851980 RET851975:RET851980 ROP851975:ROP851980 RYL851975:RYL851980 SIH851975:SIH851980 SSD851975:SSD851980 TBZ851975:TBZ851980 TLV851975:TLV851980 TVR851975:TVR851980 UFN851975:UFN851980 UPJ851975:UPJ851980 UZF851975:UZF851980 VJB851975:VJB851980 VSX851975:VSX851980 WCT851975:WCT851980 WMP851975:WMP851980 WWL851975:WWL851980 JZ917511:JZ917516 TV917511:TV917516 ADR917511:ADR917516 ANN917511:ANN917516 AXJ917511:AXJ917516 BHF917511:BHF917516 BRB917511:BRB917516 CAX917511:CAX917516 CKT917511:CKT917516 CUP917511:CUP917516 DEL917511:DEL917516 DOH917511:DOH917516 DYD917511:DYD917516 EHZ917511:EHZ917516 ERV917511:ERV917516 FBR917511:FBR917516 FLN917511:FLN917516 FVJ917511:FVJ917516 GFF917511:GFF917516 GPB917511:GPB917516 GYX917511:GYX917516 HIT917511:HIT917516 HSP917511:HSP917516 ICL917511:ICL917516 IMH917511:IMH917516 IWD917511:IWD917516 JFZ917511:JFZ917516 JPV917511:JPV917516 JZR917511:JZR917516 KJN917511:KJN917516 KTJ917511:KTJ917516 LDF917511:LDF917516 LNB917511:LNB917516 LWX917511:LWX917516 MGT917511:MGT917516 MQP917511:MQP917516 NAL917511:NAL917516 NKH917511:NKH917516 NUD917511:NUD917516 ODZ917511:ODZ917516 ONV917511:ONV917516 OXR917511:OXR917516 PHN917511:PHN917516 PRJ917511:PRJ917516 QBF917511:QBF917516 QLB917511:QLB917516 QUX917511:QUX917516 RET917511:RET917516 ROP917511:ROP917516 RYL917511:RYL917516 SIH917511:SIH917516 SSD917511:SSD917516 TBZ917511:TBZ917516 TLV917511:TLV917516 TVR917511:TVR917516 UFN917511:UFN917516 UPJ917511:UPJ917516 UZF917511:UZF917516 VJB917511:VJB917516 VSX917511:VSX917516 WCT917511:WCT917516 WMP917511:WMP917516 WWL917511:WWL917516 JZ983047:JZ983052 TV983047:TV983052 ADR983047:ADR983052 ANN983047:ANN983052 AXJ983047:AXJ983052 BHF983047:BHF983052 BRB983047:BRB983052 CAX983047:CAX983052 CKT983047:CKT983052 CUP983047:CUP983052 DEL983047:DEL983052 DOH983047:DOH983052 DYD983047:DYD983052 EHZ983047:EHZ983052 ERV983047:ERV983052 FBR983047:FBR983052 FLN983047:FLN983052 FVJ983047:FVJ983052 GFF983047:GFF983052 GPB983047:GPB983052 GYX983047:GYX983052 HIT983047:HIT983052 HSP983047:HSP983052 ICL983047:ICL983052 IMH983047:IMH983052 IWD983047:IWD983052 JFZ983047:JFZ983052 JPV983047:JPV983052 JZR983047:JZR983052 KJN983047:KJN983052 KTJ983047:KTJ983052 LDF983047:LDF983052 LNB983047:LNB983052 LWX983047:LWX983052 MGT983047:MGT983052 MQP983047:MQP983052 NAL983047:NAL983052 NKH983047:NKH983052 NUD983047:NUD983052 ODZ983047:ODZ983052 ONV983047:ONV983052 OXR983047:OXR983052 PHN983047:PHN983052 PRJ983047:PRJ983052 QBF983047:QBF983052 QLB983047:QLB983052 QUX983047:QUX983052 RET983047:RET983052 ROP983047:ROP983052 RYL983047:RYL983052 SIH983047:SIH983052 SSD983047:SSD983052 TBZ983047:TBZ983052 TLV983047:TLV983052 TVR983047:TVR983052 UFN983047:UFN983052 UPJ983047:UPJ983052 UZF983047:UZF983052 VJB983047:VJB983052 VSX983047:VSX983052 WCT983047:WCT983052 WMP983047:WMP983052 WWL983047:WWL983052 KD65543:KP65562 TZ65543:UL65562 ADV65543:AEH65562 ANR65543:AOD65562 AXN65543:AXZ65562 BHJ65543:BHV65562 BRF65543:BRR65562 CBB65543:CBN65562 CKX65543:CLJ65562 CUT65543:CVF65562 DEP65543:DFB65562 DOL65543:DOX65562 DYH65543:DYT65562 EID65543:EIP65562 ERZ65543:ESL65562 FBV65543:FCH65562 FLR65543:FMD65562 FVN65543:FVZ65562 GFJ65543:GFV65562 GPF65543:GPR65562 GZB65543:GZN65562 HIX65543:HJJ65562 HST65543:HTF65562 ICP65543:IDB65562 IML65543:IMX65562 IWH65543:IWT65562 JGD65543:JGP65562 JPZ65543:JQL65562 JZV65543:KAH65562 KJR65543:KKD65562 KTN65543:KTZ65562 LDJ65543:LDV65562 LNF65543:LNR65562 LXB65543:LXN65562 MGX65543:MHJ65562 MQT65543:MRF65562 NAP65543:NBB65562 NKL65543:NKX65562 NUH65543:NUT65562 OED65543:OEP65562 ONZ65543:OOL65562 OXV65543:OYH65562 PHR65543:PID65562 PRN65543:PRZ65562 QBJ65543:QBV65562 QLF65543:QLR65562 QVB65543:QVN65562 REX65543:RFJ65562 ROT65543:RPF65562 RYP65543:RZB65562 SIL65543:SIX65562 SSH65543:SST65562 TCD65543:TCP65562 TLZ65543:TML65562 TVV65543:TWH65562 UFR65543:UGD65562 UPN65543:UPZ65562 UZJ65543:UZV65562 VJF65543:VJR65562 VTB65543:VTN65562 WCX65543:WDJ65562 WMT65543:WNF65562 WWP65543:WXB65562 KD131079:KP131098 TZ131079:UL131098 ADV131079:AEH131098 ANR131079:AOD131098 AXN131079:AXZ131098 BHJ131079:BHV131098 BRF131079:BRR131098 CBB131079:CBN131098 CKX131079:CLJ131098 CUT131079:CVF131098 DEP131079:DFB131098 DOL131079:DOX131098 DYH131079:DYT131098 EID131079:EIP131098 ERZ131079:ESL131098 FBV131079:FCH131098 FLR131079:FMD131098 FVN131079:FVZ131098 GFJ131079:GFV131098 GPF131079:GPR131098 GZB131079:GZN131098 HIX131079:HJJ131098 HST131079:HTF131098 ICP131079:IDB131098 IML131079:IMX131098 IWH131079:IWT131098 JGD131079:JGP131098 JPZ131079:JQL131098 JZV131079:KAH131098 KJR131079:KKD131098 KTN131079:KTZ131098 LDJ131079:LDV131098 LNF131079:LNR131098 LXB131079:LXN131098 MGX131079:MHJ131098 MQT131079:MRF131098 NAP131079:NBB131098 NKL131079:NKX131098 NUH131079:NUT131098 OED131079:OEP131098 ONZ131079:OOL131098 OXV131079:OYH131098 PHR131079:PID131098 PRN131079:PRZ131098 QBJ131079:QBV131098 QLF131079:QLR131098 QVB131079:QVN131098 REX131079:RFJ131098 ROT131079:RPF131098 RYP131079:RZB131098 SIL131079:SIX131098 SSH131079:SST131098 TCD131079:TCP131098 TLZ131079:TML131098 TVV131079:TWH131098 UFR131079:UGD131098 UPN131079:UPZ131098 UZJ131079:UZV131098 VJF131079:VJR131098 VTB131079:VTN131098 WCX131079:WDJ131098 WMT131079:WNF131098 WWP131079:WXB131098 KD196615:KP196634 TZ196615:UL196634 ADV196615:AEH196634 ANR196615:AOD196634 AXN196615:AXZ196634 BHJ196615:BHV196634 BRF196615:BRR196634 CBB196615:CBN196634 CKX196615:CLJ196634 CUT196615:CVF196634 DEP196615:DFB196634 DOL196615:DOX196634 DYH196615:DYT196634 EID196615:EIP196634 ERZ196615:ESL196634 FBV196615:FCH196634 FLR196615:FMD196634 FVN196615:FVZ196634 GFJ196615:GFV196634 GPF196615:GPR196634 GZB196615:GZN196634 HIX196615:HJJ196634 HST196615:HTF196634 ICP196615:IDB196634 IML196615:IMX196634 IWH196615:IWT196634 JGD196615:JGP196634 JPZ196615:JQL196634 JZV196615:KAH196634 KJR196615:KKD196634 KTN196615:KTZ196634 LDJ196615:LDV196634 LNF196615:LNR196634 LXB196615:LXN196634 MGX196615:MHJ196634 MQT196615:MRF196634 NAP196615:NBB196634 NKL196615:NKX196634 NUH196615:NUT196634 OED196615:OEP196634 ONZ196615:OOL196634 OXV196615:OYH196634 PHR196615:PID196634 PRN196615:PRZ196634 QBJ196615:QBV196634 QLF196615:QLR196634 QVB196615:QVN196634 REX196615:RFJ196634 ROT196615:RPF196634 RYP196615:RZB196634 SIL196615:SIX196634 SSH196615:SST196634 TCD196615:TCP196634 TLZ196615:TML196634 TVV196615:TWH196634 UFR196615:UGD196634 UPN196615:UPZ196634 UZJ196615:UZV196634 VJF196615:VJR196634 VTB196615:VTN196634 WCX196615:WDJ196634 WMT196615:WNF196634 WWP196615:WXB196634 KD262151:KP262170 TZ262151:UL262170 ADV262151:AEH262170 ANR262151:AOD262170 AXN262151:AXZ262170 BHJ262151:BHV262170 BRF262151:BRR262170 CBB262151:CBN262170 CKX262151:CLJ262170 CUT262151:CVF262170 DEP262151:DFB262170 DOL262151:DOX262170 DYH262151:DYT262170 EID262151:EIP262170 ERZ262151:ESL262170 FBV262151:FCH262170 FLR262151:FMD262170 FVN262151:FVZ262170 GFJ262151:GFV262170 GPF262151:GPR262170 GZB262151:GZN262170 HIX262151:HJJ262170 HST262151:HTF262170 ICP262151:IDB262170 IML262151:IMX262170 IWH262151:IWT262170 JGD262151:JGP262170 JPZ262151:JQL262170 JZV262151:KAH262170 KJR262151:KKD262170 KTN262151:KTZ262170 LDJ262151:LDV262170 LNF262151:LNR262170 LXB262151:LXN262170 MGX262151:MHJ262170 MQT262151:MRF262170 NAP262151:NBB262170 NKL262151:NKX262170 NUH262151:NUT262170 OED262151:OEP262170 ONZ262151:OOL262170 OXV262151:OYH262170 PHR262151:PID262170 PRN262151:PRZ262170 QBJ262151:QBV262170 QLF262151:QLR262170 QVB262151:QVN262170 REX262151:RFJ262170 ROT262151:RPF262170 RYP262151:RZB262170 SIL262151:SIX262170 SSH262151:SST262170 TCD262151:TCP262170 TLZ262151:TML262170 TVV262151:TWH262170 UFR262151:UGD262170 UPN262151:UPZ262170 UZJ262151:UZV262170 VJF262151:VJR262170 VTB262151:VTN262170 WCX262151:WDJ262170 WMT262151:WNF262170 WWP262151:WXB262170 KD327687:KP327706 TZ327687:UL327706 ADV327687:AEH327706 ANR327687:AOD327706 AXN327687:AXZ327706 BHJ327687:BHV327706 BRF327687:BRR327706 CBB327687:CBN327706 CKX327687:CLJ327706 CUT327687:CVF327706 DEP327687:DFB327706 DOL327687:DOX327706 DYH327687:DYT327706 EID327687:EIP327706 ERZ327687:ESL327706 FBV327687:FCH327706 FLR327687:FMD327706 FVN327687:FVZ327706 GFJ327687:GFV327706 GPF327687:GPR327706 GZB327687:GZN327706 HIX327687:HJJ327706 HST327687:HTF327706 ICP327687:IDB327706 IML327687:IMX327706 IWH327687:IWT327706 JGD327687:JGP327706 JPZ327687:JQL327706 JZV327687:KAH327706 KJR327687:KKD327706 KTN327687:KTZ327706 LDJ327687:LDV327706 LNF327687:LNR327706 LXB327687:LXN327706 MGX327687:MHJ327706 MQT327687:MRF327706 NAP327687:NBB327706 NKL327687:NKX327706 NUH327687:NUT327706 OED327687:OEP327706 ONZ327687:OOL327706 OXV327687:OYH327706 PHR327687:PID327706 PRN327687:PRZ327706 QBJ327687:QBV327706 QLF327687:QLR327706 QVB327687:QVN327706 REX327687:RFJ327706 ROT327687:RPF327706 RYP327687:RZB327706 SIL327687:SIX327706 SSH327687:SST327706 TCD327687:TCP327706 TLZ327687:TML327706 TVV327687:TWH327706 UFR327687:UGD327706 UPN327687:UPZ327706 UZJ327687:UZV327706 VJF327687:VJR327706 VTB327687:VTN327706 WCX327687:WDJ327706 WMT327687:WNF327706 WWP327687:WXB327706 KD393223:KP393242 TZ393223:UL393242 ADV393223:AEH393242 ANR393223:AOD393242 AXN393223:AXZ393242 BHJ393223:BHV393242 BRF393223:BRR393242 CBB393223:CBN393242 CKX393223:CLJ393242 CUT393223:CVF393242 DEP393223:DFB393242 DOL393223:DOX393242 DYH393223:DYT393242 EID393223:EIP393242 ERZ393223:ESL393242 FBV393223:FCH393242 FLR393223:FMD393242 FVN393223:FVZ393242 GFJ393223:GFV393242 GPF393223:GPR393242 GZB393223:GZN393242 HIX393223:HJJ393242 HST393223:HTF393242 ICP393223:IDB393242 IML393223:IMX393242 IWH393223:IWT393242 JGD393223:JGP393242 JPZ393223:JQL393242 JZV393223:KAH393242 KJR393223:KKD393242 KTN393223:KTZ393242 LDJ393223:LDV393242 LNF393223:LNR393242 LXB393223:LXN393242 MGX393223:MHJ393242 MQT393223:MRF393242 NAP393223:NBB393242 NKL393223:NKX393242 NUH393223:NUT393242 OED393223:OEP393242 ONZ393223:OOL393242 OXV393223:OYH393242 PHR393223:PID393242 PRN393223:PRZ393242 QBJ393223:QBV393242 QLF393223:QLR393242 QVB393223:QVN393242 REX393223:RFJ393242 ROT393223:RPF393242 RYP393223:RZB393242 SIL393223:SIX393242 SSH393223:SST393242 TCD393223:TCP393242 TLZ393223:TML393242 TVV393223:TWH393242 UFR393223:UGD393242 UPN393223:UPZ393242 UZJ393223:UZV393242 VJF393223:VJR393242 VTB393223:VTN393242 WCX393223:WDJ393242 WMT393223:WNF393242 WWP393223:WXB393242 KD458759:KP458778 TZ458759:UL458778 ADV458759:AEH458778 ANR458759:AOD458778 AXN458759:AXZ458778 BHJ458759:BHV458778 BRF458759:BRR458778 CBB458759:CBN458778 CKX458759:CLJ458778 CUT458759:CVF458778 DEP458759:DFB458778 DOL458759:DOX458778 DYH458759:DYT458778 EID458759:EIP458778 ERZ458759:ESL458778 FBV458759:FCH458778 FLR458759:FMD458778 FVN458759:FVZ458778 GFJ458759:GFV458778 GPF458759:GPR458778 GZB458759:GZN458778 HIX458759:HJJ458778 HST458759:HTF458778 ICP458759:IDB458778 IML458759:IMX458778 IWH458759:IWT458778 JGD458759:JGP458778 JPZ458759:JQL458778 JZV458759:KAH458778 KJR458759:KKD458778 KTN458759:KTZ458778 LDJ458759:LDV458778 LNF458759:LNR458778 LXB458759:LXN458778 MGX458759:MHJ458778 MQT458759:MRF458778 NAP458759:NBB458778 NKL458759:NKX458778 NUH458759:NUT458778 OED458759:OEP458778 ONZ458759:OOL458778 OXV458759:OYH458778 PHR458759:PID458778 PRN458759:PRZ458778 QBJ458759:QBV458778 QLF458759:QLR458778 QVB458759:QVN458778 REX458759:RFJ458778 ROT458759:RPF458778 RYP458759:RZB458778 SIL458759:SIX458778 SSH458759:SST458778 TCD458759:TCP458778 TLZ458759:TML458778 TVV458759:TWH458778 UFR458759:UGD458778 UPN458759:UPZ458778 UZJ458759:UZV458778 VJF458759:VJR458778 VTB458759:VTN458778 WCX458759:WDJ458778 WMT458759:WNF458778 WWP458759:WXB458778 KD524295:KP524314 TZ524295:UL524314 ADV524295:AEH524314 ANR524295:AOD524314 AXN524295:AXZ524314 BHJ524295:BHV524314 BRF524295:BRR524314 CBB524295:CBN524314 CKX524295:CLJ524314 CUT524295:CVF524314 DEP524295:DFB524314 DOL524295:DOX524314 DYH524295:DYT524314 EID524295:EIP524314 ERZ524295:ESL524314 FBV524295:FCH524314 FLR524295:FMD524314 FVN524295:FVZ524314 GFJ524295:GFV524314 GPF524295:GPR524314 GZB524295:GZN524314 HIX524295:HJJ524314 HST524295:HTF524314 ICP524295:IDB524314 IML524295:IMX524314 IWH524295:IWT524314 JGD524295:JGP524314 JPZ524295:JQL524314 JZV524295:KAH524314 KJR524295:KKD524314 KTN524295:KTZ524314 LDJ524295:LDV524314 LNF524295:LNR524314 LXB524295:LXN524314 MGX524295:MHJ524314 MQT524295:MRF524314 NAP524295:NBB524314 NKL524295:NKX524314 NUH524295:NUT524314 OED524295:OEP524314 ONZ524295:OOL524314 OXV524295:OYH524314 PHR524295:PID524314 PRN524295:PRZ524314 QBJ524295:QBV524314 QLF524295:QLR524314 QVB524295:QVN524314 REX524295:RFJ524314 ROT524295:RPF524314 RYP524295:RZB524314 SIL524295:SIX524314 SSH524295:SST524314 TCD524295:TCP524314 TLZ524295:TML524314 TVV524295:TWH524314 UFR524295:UGD524314 UPN524295:UPZ524314 UZJ524295:UZV524314 VJF524295:VJR524314 VTB524295:VTN524314 WCX524295:WDJ524314 WMT524295:WNF524314 WWP524295:WXB524314 KD589831:KP589850 TZ589831:UL589850 ADV589831:AEH589850 ANR589831:AOD589850 AXN589831:AXZ589850 BHJ589831:BHV589850 BRF589831:BRR589850 CBB589831:CBN589850 CKX589831:CLJ589850 CUT589831:CVF589850 DEP589831:DFB589850 DOL589831:DOX589850 DYH589831:DYT589850 EID589831:EIP589850 ERZ589831:ESL589850 FBV589831:FCH589850 FLR589831:FMD589850 FVN589831:FVZ589850 GFJ589831:GFV589850 GPF589831:GPR589850 GZB589831:GZN589850 HIX589831:HJJ589850 HST589831:HTF589850 ICP589831:IDB589850 IML589831:IMX589850 IWH589831:IWT589850 JGD589831:JGP589850 JPZ589831:JQL589850 JZV589831:KAH589850 KJR589831:KKD589850 KTN589831:KTZ589850 LDJ589831:LDV589850 LNF589831:LNR589850 LXB589831:LXN589850 MGX589831:MHJ589850 MQT589831:MRF589850 NAP589831:NBB589850 NKL589831:NKX589850 NUH589831:NUT589850 OED589831:OEP589850 ONZ589831:OOL589850 OXV589831:OYH589850 PHR589831:PID589850 PRN589831:PRZ589850 QBJ589831:QBV589850 QLF589831:QLR589850 QVB589831:QVN589850 REX589831:RFJ589850 ROT589831:RPF589850 RYP589831:RZB589850 SIL589831:SIX589850 SSH589831:SST589850 TCD589831:TCP589850 TLZ589831:TML589850 TVV589831:TWH589850 UFR589831:UGD589850 UPN589831:UPZ589850 UZJ589831:UZV589850 VJF589831:VJR589850 VTB589831:VTN589850 WCX589831:WDJ589850 WMT589831:WNF589850 WWP589831:WXB589850 KD655367:KP655386 TZ655367:UL655386 ADV655367:AEH655386 ANR655367:AOD655386 AXN655367:AXZ655386 BHJ655367:BHV655386 BRF655367:BRR655386 CBB655367:CBN655386 CKX655367:CLJ655386 CUT655367:CVF655386 DEP655367:DFB655386 DOL655367:DOX655386 DYH655367:DYT655386 EID655367:EIP655386 ERZ655367:ESL655386 FBV655367:FCH655386 FLR655367:FMD655386 FVN655367:FVZ655386 GFJ655367:GFV655386 GPF655367:GPR655386 GZB655367:GZN655386 HIX655367:HJJ655386 HST655367:HTF655386 ICP655367:IDB655386 IML655367:IMX655386 IWH655367:IWT655386 JGD655367:JGP655386 JPZ655367:JQL655386 JZV655367:KAH655386 KJR655367:KKD655386 KTN655367:KTZ655386 LDJ655367:LDV655386 LNF655367:LNR655386 LXB655367:LXN655386 MGX655367:MHJ655386 MQT655367:MRF655386 NAP655367:NBB655386 NKL655367:NKX655386 NUH655367:NUT655386 OED655367:OEP655386 ONZ655367:OOL655386 OXV655367:OYH655386 PHR655367:PID655386 PRN655367:PRZ655386 QBJ655367:QBV655386 QLF655367:QLR655386 QVB655367:QVN655386 REX655367:RFJ655386 ROT655367:RPF655386 RYP655367:RZB655386 SIL655367:SIX655386 SSH655367:SST655386 TCD655367:TCP655386 TLZ655367:TML655386 TVV655367:TWH655386 UFR655367:UGD655386 UPN655367:UPZ655386 UZJ655367:UZV655386 VJF655367:VJR655386 VTB655367:VTN655386 WCX655367:WDJ655386 WMT655367:WNF655386 WWP655367:WXB655386 KD720903:KP720922 TZ720903:UL720922 ADV720903:AEH720922 ANR720903:AOD720922 AXN720903:AXZ720922 BHJ720903:BHV720922 BRF720903:BRR720922 CBB720903:CBN720922 CKX720903:CLJ720922 CUT720903:CVF720922 DEP720903:DFB720922 DOL720903:DOX720922 DYH720903:DYT720922 EID720903:EIP720922 ERZ720903:ESL720922 FBV720903:FCH720922 FLR720903:FMD720922 FVN720903:FVZ720922 GFJ720903:GFV720922 GPF720903:GPR720922 GZB720903:GZN720922 HIX720903:HJJ720922 HST720903:HTF720922 ICP720903:IDB720922 IML720903:IMX720922 IWH720903:IWT720922 JGD720903:JGP720922 JPZ720903:JQL720922 JZV720903:KAH720922 KJR720903:KKD720922 KTN720903:KTZ720922 LDJ720903:LDV720922 LNF720903:LNR720922 LXB720903:LXN720922 MGX720903:MHJ720922 MQT720903:MRF720922 NAP720903:NBB720922 NKL720903:NKX720922 NUH720903:NUT720922 OED720903:OEP720922 ONZ720903:OOL720922 OXV720903:OYH720922 PHR720903:PID720922 PRN720903:PRZ720922 QBJ720903:QBV720922 QLF720903:QLR720922 QVB720903:QVN720922 REX720903:RFJ720922 ROT720903:RPF720922 RYP720903:RZB720922 SIL720903:SIX720922 SSH720903:SST720922 TCD720903:TCP720922 TLZ720903:TML720922 TVV720903:TWH720922 UFR720903:UGD720922 UPN720903:UPZ720922 UZJ720903:UZV720922 VJF720903:VJR720922 VTB720903:VTN720922 WCX720903:WDJ720922 WMT720903:WNF720922 WWP720903:WXB720922 KD786439:KP786458 TZ786439:UL786458 ADV786439:AEH786458 ANR786439:AOD786458 AXN786439:AXZ786458 BHJ786439:BHV786458 BRF786439:BRR786458 CBB786439:CBN786458 CKX786439:CLJ786458 CUT786439:CVF786458 DEP786439:DFB786458 DOL786439:DOX786458 DYH786439:DYT786458 EID786439:EIP786458 ERZ786439:ESL786458 FBV786439:FCH786458 FLR786439:FMD786458 FVN786439:FVZ786458 GFJ786439:GFV786458 GPF786439:GPR786458 GZB786439:GZN786458 HIX786439:HJJ786458 HST786439:HTF786458 ICP786439:IDB786458 IML786439:IMX786458 IWH786439:IWT786458 JGD786439:JGP786458 JPZ786439:JQL786458 JZV786439:KAH786458 KJR786439:KKD786458 KTN786439:KTZ786458 LDJ786439:LDV786458 LNF786439:LNR786458 LXB786439:LXN786458 MGX786439:MHJ786458 MQT786439:MRF786458 NAP786439:NBB786458 NKL786439:NKX786458 NUH786439:NUT786458 OED786439:OEP786458 ONZ786439:OOL786458 OXV786439:OYH786458 PHR786439:PID786458 PRN786439:PRZ786458 QBJ786439:QBV786458 QLF786439:QLR786458 QVB786439:QVN786458 REX786439:RFJ786458 ROT786439:RPF786458 RYP786439:RZB786458 SIL786439:SIX786458 SSH786439:SST786458 TCD786439:TCP786458 TLZ786439:TML786458 TVV786439:TWH786458 UFR786439:UGD786458 UPN786439:UPZ786458 UZJ786439:UZV786458 VJF786439:VJR786458 VTB786439:VTN786458 WCX786439:WDJ786458 WMT786439:WNF786458 WWP786439:WXB786458 KD851975:KP851994 TZ851975:UL851994 ADV851975:AEH851994 ANR851975:AOD851994 AXN851975:AXZ851994 BHJ851975:BHV851994 BRF851975:BRR851994 CBB851975:CBN851994 CKX851975:CLJ851994 CUT851975:CVF851994 DEP851975:DFB851994 DOL851975:DOX851994 DYH851975:DYT851994 EID851975:EIP851994 ERZ851975:ESL851994 FBV851975:FCH851994 FLR851975:FMD851994 FVN851975:FVZ851994 GFJ851975:GFV851994 GPF851975:GPR851994 GZB851975:GZN851994 HIX851975:HJJ851994 HST851975:HTF851994 ICP851975:IDB851994 IML851975:IMX851994 IWH851975:IWT851994 JGD851975:JGP851994 JPZ851975:JQL851994 JZV851975:KAH851994 KJR851975:KKD851994 KTN851975:KTZ851994 LDJ851975:LDV851994 LNF851975:LNR851994 LXB851975:LXN851994 MGX851975:MHJ851994 MQT851975:MRF851994 NAP851975:NBB851994 NKL851975:NKX851994 NUH851975:NUT851994 OED851975:OEP851994 ONZ851975:OOL851994 OXV851975:OYH851994 PHR851975:PID851994 PRN851975:PRZ851994 QBJ851975:QBV851994 QLF851975:QLR851994 QVB851975:QVN851994 REX851975:RFJ851994 ROT851975:RPF851994 RYP851975:RZB851994 SIL851975:SIX851994 SSH851975:SST851994 TCD851975:TCP851994 TLZ851975:TML851994 TVV851975:TWH851994 UFR851975:UGD851994 UPN851975:UPZ851994 UZJ851975:UZV851994 VJF851975:VJR851994 VTB851975:VTN851994 WCX851975:WDJ851994 WMT851975:WNF851994 WWP851975:WXB851994 KD917511:KP917530 TZ917511:UL917530 ADV917511:AEH917530 ANR917511:AOD917530 AXN917511:AXZ917530 BHJ917511:BHV917530 BRF917511:BRR917530 CBB917511:CBN917530 CKX917511:CLJ917530 CUT917511:CVF917530 DEP917511:DFB917530 DOL917511:DOX917530 DYH917511:DYT917530 EID917511:EIP917530 ERZ917511:ESL917530 FBV917511:FCH917530 FLR917511:FMD917530 FVN917511:FVZ917530 GFJ917511:GFV917530 GPF917511:GPR917530 GZB917511:GZN917530 HIX917511:HJJ917530 HST917511:HTF917530 ICP917511:IDB917530 IML917511:IMX917530 IWH917511:IWT917530 JGD917511:JGP917530 JPZ917511:JQL917530 JZV917511:KAH917530 KJR917511:KKD917530 KTN917511:KTZ917530 LDJ917511:LDV917530 LNF917511:LNR917530 LXB917511:LXN917530 MGX917511:MHJ917530 MQT917511:MRF917530 NAP917511:NBB917530 NKL917511:NKX917530 NUH917511:NUT917530 OED917511:OEP917530 ONZ917511:OOL917530 OXV917511:OYH917530 PHR917511:PID917530 PRN917511:PRZ917530 QBJ917511:QBV917530 QLF917511:QLR917530 QVB917511:QVN917530 REX917511:RFJ917530 ROT917511:RPF917530 RYP917511:RZB917530 SIL917511:SIX917530 SSH917511:SST917530 TCD917511:TCP917530 TLZ917511:TML917530 TVV917511:TWH917530 UFR917511:UGD917530 UPN917511:UPZ917530 UZJ917511:UZV917530 VJF917511:VJR917530 VTB917511:VTN917530 WCX917511:WDJ917530 WMT917511:WNF917530 WWP917511:WXB917530 KD983047:KP983066 TZ983047:UL983066 ADV983047:AEH983066 ANR983047:AOD983066 AXN983047:AXZ983066 BHJ983047:BHV983066 BRF983047:BRR983066 CBB983047:CBN983066 CKX983047:CLJ983066 CUT983047:CVF983066 DEP983047:DFB983066 DOL983047:DOX983066 DYH983047:DYT983066 EID983047:EIP983066 ERZ983047:ESL983066 FBV983047:FCH983066 FLR983047:FMD983066 FVN983047:FVZ983066 GFJ983047:GFV983066 GPF983047:GPR983066 GZB983047:GZN983066 HIX983047:HJJ983066 HST983047:HTF983066 ICP983047:IDB983066 IML983047:IMX983066 IWH983047:IWT983066 JGD983047:JGP983066 JPZ983047:JQL983066 JZV983047:KAH983066 KJR983047:KKD983066 KTN983047:KTZ983066 LDJ983047:LDV983066 LNF983047:LNR983066 LXB983047:LXN983066 MGX983047:MHJ983066 MQT983047:MRF983066 NAP983047:NBB983066 NKL983047:NKX983066 NUH983047:NUT983066 OED983047:OEP983066 ONZ983047:OOL983066 OXV983047:OYH983066 PHR983047:PID983066 PRN983047:PRZ983066 QBJ983047:QBV983066 QLF983047:QLR983066 QVB983047:QVN983066 REX983047:RFJ983066 ROT983047:RPF983066 RYP983047:RZB983066 SIL983047:SIX983066 SSH983047:SST983066 TCD983047:TCP983066 TLZ983047:TML983066 TVV983047:TWH983066 UFR983047:UGD983066 UPN983047:UPZ983066 UZJ983047:UZV983066 VJF983047:VJR983066 VTB983047:VTN983066 WCX983047:WDJ983066 WMT983047:WNF983066 WWP983047:WXB983066 S65543:X65562 KA65543:KB65562 TW65543:TX65562 ADS65543:ADT65562 ANO65543:ANP65562 AXK65543:AXL65562 BHG65543:BHH65562 BRC65543:BRD65562 CAY65543:CAZ65562 CKU65543:CKV65562 CUQ65543:CUR65562 DEM65543:DEN65562 DOI65543:DOJ65562 DYE65543:DYF65562 EIA65543:EIB65562 ERW65543:ERX65562 FBS65543:FBT65562 FLO65543:FLP65562 FVK65543:FVL65562 GFG65543:GFH65562 GPC65543:GPD65562 GYY65543:GYZ65562 HIU65543:HIV65562 HSQ65543:HSR65562 ICM65543:ICN65562 IMI65543:IMJ65562 IWE65543:IWF65562 JGA65543:JGB65562 JPW65543:JPX65562 JZS65543:JZT65562 KJO65543:KJP65562 KTK65543:KTL65562 LDG65543:LDH65562 LNC65543:LND65562 LWY65543:LWZ65562 MGU65543:MGV65562 MQQ65543:MQR65562 NAM65543:NAN65562 NKI65543:NKJ65562 NUE65543:NUF65562 OEA65543:OEB65562 ONW65543:ONX65562 OXS65543:OXT65562 PHO65543:PHP65562 PRK65543:PRL65562 QBG65543:QBH65562 QLC65543:QLD65562 QUY65543:QUZ65562 REU65543:REV65562 ROQ65543:ROR65562 RYM65543:RYN65562 SII65543:SIJ65562 SSE65543:SSF65562 TCA65543:TCB65562 TLW65543:TLX65562 TVS65543:TVT65562 UFO65543:UFP65562 UPK65543:UPL65562 UZG65543:UZH65562 VJC65543:VJD65562 VSY65543:VSZ65562 WCU65543:WCV65562 WMQ65543:WMR65562 WWM65543:WWN65562 S131079:X131098 KA131079:KB131098 TW131079:TX131098 ADS131079:ADT131098 ANO131079:ANP131098 AXK131079:AXL131098 BHG131079:BHH131098 BRC131079:BRD131098 CAY131079:CAZ131098 CKU131079:CKV131098 CUQ131079:CUR131098 DEM131079:DEN131098 DOI131079:DOJ131098 DYE131079:DYF131098 EIA131079:EIB131098 ERW131079:ERX131098 FBS131079:FBT131098 FLO131079:FLP131098 FVK131079:FVL131098 GFG131079:GFH131098 GPC131079:GPD131098 GYY131079:GYZ131098 HIU131079:HIV131098 HSQ131079:HSR131098 ICM131079:ICN131098 IMI131079:IMJ131098 IWE131079:IWF131098 JGA131079:JGB131098 JPW131079:JPX131098 JZS131079:JZT131098 KJO131079:KJP131098 KTK131079:KTL131098 LDG131079:LDH131098 LNC131079:LND131098 LWY131079:LWZ131098 MGU131079:MGV131098 MQQ131079:MQR131098 NAM131079:NAN131098 NKI131079:NKJ131098 NUE131079:NUF131098 OEA131079:OEB131098 ONW131079:ONX131098 OXS131079:OXT131098 PHO131079:PHP131098 PRK131079:PRL131098 QBG131079:QBH131098 QLC131079:QLD131098 QUY131079:QUZ131098 REU131079:REV131098 ROQ131079:ROR131098 RYM131079:RYN131098 SII131079:SIJ131098 SSE131079:SSF131098 TCA131079:TCB131098 TLW131079:TLX131098 TVS131079:TVT131098 UFO131079:UFP131098 UPK131079:UPL131098 UZG131079:UZH131098 VJC131079:VJD131098 VSY131079:VSZ131098 WCU131079:WCV131098 WMQ131079:WMR131098 WWM131079:WWN131098 S196615:X196634 KA196615:KB196634 TW196615:TX196634 ADS196615:ADT196634 ANO196615:ANP196634 AXK196615:AXL196634 BHG196615:BHH196634 BRC196615:BRD196634 CAY196615:CAZ196634 CKU196615:CKV196634 CUQ196615:CUR196634 DEM196615:DEN196634 DOI196615:DOJ196634 DYE196615:DYF196634 EIA196615:EIB196634 ERW196615:ERX196634 FBS196615:FBT196634 FLO196615:FLP196634 FVK196615:FVL196634 GFG196615:GFH196634 GPC196615:GPD196634 GYY196615:GYZ196634 HIU196615:HIV196634 HSQ196615:HSR196634 ICM196615:ICN196634 IMI196615:IMJ196634 IWE196615:IWF196634 JGA196615:JGB196634 JPW196615:JPX196634 JZS196615:JZT196634 KJO196615:KJP196634 KTK196615:KTL196634 LDG196615:LDH196634 LNC196615:LND196634 LWY196615:LWZ196634 MGU196615:MGV196634 MQQ196615:MQR196634 NAM196615:NAN196634 NKI196615:NKJ196634 NUE196615:NUF196634 OEA196615:OEB196634 ONW196615:ONX196634 OXS196615:OXT196634 PHO196615:PHP196634 PRK196615:PRL196634 QBG196615:QBH196634 QLC196615:QLD196634 QUY196615:QUZ196634 REU196615:REV196634 ROQ196615:ROR196634 RYM196615:RYN196634 SII196615:SIJ196634 SSE196615:SSF196634 TCA196615:TCB196634 TLW196615:TLX196634 TVS196615:TVT196634 UFO196615:UFP196634 UPK196615:UPL196634 UZG196615:UZH196634 VJC196615:VJD196634 VSY196615:VSZ196634 WCU196615:WCV196634 WMQ196615:WMR196634 WWM196615:WWN196634 S262151:X262170 KA262151:KB262170 TW262151:TX262170 ADS262151:ADT262170 ANO262151:ANP262170 AXK262151:AXL262170 BHG262151:BHH262170 BRC262151:BRD262170 CAY262151:CAZ262170 CKU262151:CKV262170 CUQ262151:CUR262170 DEM262151:DEN262170 DOI262151:DOJ262170 DYE262151:DYF262170 EIA262151:EIB262170 ERW262151:ERX262170 FBS262151:FBT262170 FLO262151:FLP262170 FVK262151:FVL262170 GFG262151:GFH262170 GPC262151:GPD262170 GYY262151:GYZ262170 HIU262151:HIV262170 HSQ262151:HSR262170 ICM262151:ICN262170 IMI262151:IMJ262170 IWE262151:IWF262170 JGA262151:JGB262170 JPW262151:JPX262170 JZS262151:JZT262170 KJO262151:KJP262170 KTK262151:KTL262170 LDG262151:LDH262170 LNC262151:LND262170 LWY262151:LWZ262170 MGU262151:MGV262170 MQQ262151:MQR262170 NAM262151:NAN262170 NKI262151:NKJ262170 NUE262151:NUF262170 OEA262151:OEB262170 ONW262151:ONX262170 OXS262151:OXT262170 PHO262151:PHP262170 PRK262151:PRL262170 QBG262151:QBH262170 QLC262151:QLD262170 QUY262151:QUZ262170 REU262151:REV262170 ROQ262151:ROR262170 RYM262151:RYN262170 SII262151:SIJ262170 SSE262151:SSF262170 TCA262151:TCB262170 TLW262151:TLX262170 TVS262151:TVT262170 UFO262151:UFP262170 UPK262151:UPL262170 UZG262151:UZH262170 VJC262151:VJD262170 VSY262151:VSZ262170 WCU262151:WCV262170 WMQ262151:WMR262170 WWM262151:WWN262170 S327687:X327706 KA327687:KB327706 TW327687:TX327706 ADS327687:ADT327706 ANO327687:ANP327706 AXK327687:AXL327706 BHG327687:BHH327706 BRC327687:BRD327706 CAY327687:CAZ327706 CKU327687:CKV327706 CUQ327687:CUR327706 DEM327687:DEN327706 DOI327687:DOJ327706 DYE327687:DYF327706 EIA327687:EIB327706 ERW327687:ERX327706 FBS327687:FBT327706 FLO327687:FLP327706 FVK327687:FVL327706 GFG327687:GFH327706 GPC327687:GPD327706 GYY327687:GYZ327706 HIU327687:HIV327706 HSQ327687:HSR327706 ICM327687:ICN327706 IMI327687:IMJ327706 IWE327687:IWF327706 JGA327687:JGB327706 JPW327687:JPX327706 JZS327687:JZT327706 KJO327687:KJP327706 KTK327687:KTL327706 LDG327687:LDH327706 LNC327687:LND327706 LWY327687:LWZ327706 MGU327687:MGV327706 MQQ327687:MQR327706 NAM327687:NAN327706 NKI327687:NKJ327706 NUE327687:NUF327706 OEA327687:OEB327706 ONW327687:ONX327706 OXS327687:OXT327706 PHO327687:PHP327706 PRK327687:PRL327706 QBG327687:QBH327706 QLC327687:QLD327706 QUY327687:QUZ327706 REU327687:REV327706 ROQ327687:ROR327706 RYM327687:RYN327706 SII327687:SIJ327706 SSE327687:SSF327706 TCA327687:TCB327706 TLW327687:TLX327706 TVS327687:TVT327706 UFO327687:UFP327706 UPK327687:UPL327706 UZG327687:UZH327706 VJC327687:VJD327706 VSY327687:VSZ327706 WCU327687:WCV327706 WMQ327687:WMR327706 WWM327687:WWN327706 S393223:X393242 KA393223:KB393242 TW393223:TX393242 ADS393223:ADT393242 ANO393223:ANP393242 AXK393223:AXL393242 BHG393223:BHH393242 BRC393223:BRD393242 CAY393223:CAZ393242 CKU393223:CKV393242 CUQ393223:CUR393242 DEM393223:DEN393242 DOI393223:DOJ393242 DYE393223:DYF393242 EIA393223:EIB393242 ERW393223:ERX393242 FBS393223:FBT393242 FLO393223:FLP393242 FVK393223:FVL393242 GFG393223:GFH393242 GPC393223:GPD393242 GYY393223:GYZ393242 HIU393223:HIV393242 HSQ393223:HSR393242 ICM393223:ICN393242 IMI393223:IMJ393242 IWE393223:IWF393242 JGA393223:JGB393242 JPW393223:JPX393242 JZS393223:JZT393242 KJO393223:KJP393242 KTK393223:KTL393242 LDG393223:LDH393242 LNC393223:LND393242 LWY393223:LWZ393242 MGU393223:MGV393242 MQQ393223:MQR393242 NAM393223:NAN393242 NKI393223:NKJ393242 NUE393223:NUF393242 OEA393223:OEB393242 ONW393223:ONX393242 OXS393223:OXT393242 PHO393223:PHP393242 PRK393223:PRL393242 QBG393223:QBH393242 QLC393223:QLD393242 QUY393223:QUZ393242 REU393223:REV393242 ROQ393223:ROR393242 RYM393223:RYN393242 SII393223:SIJ393242 SSE393223:SSF393242 TCA393223:TCB393242 TLW393223:TLX393242 TVS393223:TVT393242 UFO393223:UFP393242 UPK393223:UPL393242 UZG393223:UZH393242 VJC393223:VJD393242 VSY393223:VSZ393242 WCU393223:WCV393242 WMQ393223:WMR393242 WWM393223:WWN393242 S458759:X458778 KA458759:KB458778 TW458759:TX458778 ADS458759:ADT458778 ANO458759:ANP458778 AXK458759:AXL458778 BHG458759:BHH458778 BRC458759:BRD458778 CAY458759:CAZ458778 CKU458759:CKV458778 CUQ458759:CUR458778 DEM458759:DEN458778 DOI458759:DOJ458778 DYE458759:DYF458778 EIA458759:EIB458778 ERW458759:ERX458778 FBS458759:FBT458778 FLO458759:FLP458778 FVK458759:FVL458778 GFG458759:GFH458778 GPC458759:GPD458778 GYY458759:GYZ458778 HIU458759:HIV458778 HSQ458759:HSR458778 ICM458759:ICN458778 IMI458759:IMJ458778 IWE458759:IWF458778 JGA458759:JGB458778 JPW458759:JPX458778 JZS458759:JZT458778 KJO458759:KJP458778 KTK458759:KTL458778 LDG458759:LDH458778 LNC458759:LND458778 LWY458759:LWZ458778 MGU458759:MGV458778 MQQ458759:MQR458778 NAM458759:NAN458778 NKI458759:NKJ458778 NUE458759:NUF458778 OEA458759:OEB458778 ONW458759:ONX458778 OXS458759:OXT458778 PHO458759:PHP458778 PRK458759:PRL458778 QBG458759:QBH458778 QLC458759:QLD458778 QUY458759:QUZ458778 REU458759:REV458778 ROQ458759:ROR458778 RYM458759:RYN458778 SII458759:SIJ458778 SSE458759:SSF458778 TCA458759:TCB458778 TLW458759:TLX458778 TVS458759:TVT458778 UFO458759:UFP458778 UPK458759:UPL458778 UZG458759:UZH458778 VJC458759:VJD458778 VSY458759:VSZ458778 WCU458759:WCV458778 WMQ458759:WMR458778 WWM458759:WWN458778 S524295:X524314 KA524295:KB524314 TW524295:TX524314 ADS524295:ADT524314 ANO524295:ANP524314 AXK524295:AXL524314 BHG524295:BHH524314 BRC524295:BRD524314 CAY524295:CAZ524314 CKU524295:CKV524314 CUQ524295:CUR524314 DEM524295:DEN524314 DOI524295:DOJ524314 DYE524295:DYF524314 EIA524295:EIB524314 ERW524295:ERX524314 FBS524295:FBT524314 FLO524295:FLP524314 FVK524295:FVL524314 GFG524295:GFH524314 GPC524295:GPD524314 GYY524295:GYZ524314 HIU524295:HIV524314 HSQ524295:HSR524314 ICM524295:ICN524314 IMI524295:IMJ524314 IWE524295:IWF524314 JGA524295:JGB524314 JPW524295:JPX524314 JZS524295:JZT524314 KJO524295:KJP524314 KTK524295:KTL524314 LDG524295:LDH524314 LNC524295:LND524314 LWY524295:LWZ524314 MGU524295:MGV524314 MQQ524295:MQR524314 NAM524295:NAN524314 NKI524295:NKJ524314 NUE524295:NUF524314 OEA524295:OEB524314 ONW524295:ONX524314 OXS524295:OXT524314 PHO524295:PHP524314 PRK524295:PRL524314 QBG524295:QBH524314 QLC524295:QLD524314 QUY524295:QUZ524314 REU524295:REV524314 ROQ524295:ROR524314 RYM524295:RYN524314 SII524295:SIJ524314 SSE524295:SSF524314 TCA524295:TCB524314 TLW524295:TLX524314 TVS524295:TVT524314 UFO524295:UFP524314 UPK524295:UPL524314 UZG524295:UZH524314 VJC524295:VJD524314 VSY524295:VSZ524314 WCU524295:WCV524314 WMQ524295:WMR524314 WWM524295:WWN524314 S589831:X589850 KA589831:KB589850 TW589831:TX589850 ADS589831:ADT589850 ANO589831:ANP589850 AXK589831:AXL589850 BHG589831:BHH589850 BRC589831:BRD589850 CAY589831:CAZ589850 CKU589831:CKV589850 CUQ589831:CUR589850 DEM589831:DEN589850 DOI589831:DOJ589850 DYE589831:DYF589850 EIA589831:EIB589850 ERW589831:ERX589850 FBS589831:FBT589850 FLO589831:FLP589850 FVK589831:FVL589850 GFG589831:GFH589850 GPC589831:GPD589850 GYY589831:GYZ589850 HIU589831:HIV589850 HSQ589831:HSR589850 ICM589831:ICN589850 IMI589831:IMJ589850 IWE589831:IWF589850 JGA589831:JGB589850 JPW589831:JPX589850 JZS589831:JZT589850 KJO589831:KJP589850 KTK589831:KTL589850 LDG589831:LDH589850 LNC589831:LND589850 LWY589831:LWZ589850 MGU589831:MGV589850 MQQ589831:MQR589850 NAM589831:NAN589850 NKI589831:NKJ589850 NUE589831:NUF589850 OEA589831:OEB589850 ONW589831:ONX589850 OXS589831:OXT589850 PHO589831:PHP589850 PRK589831:PRL589850 QBG589831:QBH589850 QLC589831:QLD589850 QUY589831:QUZ589850 REU589831:REV589850 ROQ589831:ROR589850 RYM589831:RYN589850 SII589831:SIJ589850 SSE589831:SSF589850 TCA589831:TCB589850 TLW589831:TLX589850 TVS589831:TVT589850 UFO589831:UFP589850 UPK589831:UPL589850 UZG589831:UZH589850 VJC589831:VJD589850 VSY589831:VSZ589850 WCU589831:WCV589850 WMQ589831:WMR589850 WWM589831:WWN589850 S655367:X655386 KA655367:KB655386 TW655367:TX655386 ADS655367:ADT655386 ANO655367:ANP655386 AXK655367:AXL655386 BHG655367:BHH655386 BRC655367:BRD655386 CAY655367:CAZ655386 CKU655367:CKV655386 CUQ655367:CUR655386 DEM655367:DEN655386 DOI655367:DOJ655386 DYE655367:DYF655386 EIA655367:EIB655386 ERW655367:ERX655386 FBS655367:FBT655386 FLO655367:FLP655386 FVK655367:FVL655386 GFG655367:GFH655386 GPC655367:GPD655386 GYY655367:GYZ655386 HIU655367:HIV655386 HSQ655367:HSR655386 ICM655367:ICN655386 IMI655367:IMJ655386 IWE655367:IWF655386 JGA655367:JGB655386 JPW655367:JPX655386 JZS655367:JZT655386 KJO655367:KJP655386 KTK655367:KTL655386 LDG655367:LDH655386 LNC655367:LND655386 LWY655367:LWZ655386 MGU655367:MGV655386 MQQ655367:MQR655386 NAM655367:NAN655386 NKI655367:NKJ655386 NUE655367:NUF655386 OEA655367:OEB655386 ONW655367:ONX655386 OXS655367:OXT655386 PHO655367:PHP655386 PRK655367:PRL655386 QBG655367:QBH655386 QLC655367:QLD655386 QUY655367:QUZ655386 REU655367:REV655386 ROQ655367:ROR655386 RYM655367:RYN655386 SII655367:SIJ655386 SSE655367:SSF655386 TCA655367:TCB655386 TLW655367:TLX655386 TVS655367:TVT655386 UFO655367:UFP655386 UPK655367:UPL655386 UZG655367:UZH655386 VJC655367:VJD655386 VSY655367:VSZ655386 WCU655367:WCV655386 WMQ655367:WMR655386 WWM655367:WWN655386 S720903:X720922 KA720903:KB720922 TW720903:TX720922 ADS720903:ADT720922 ANO720903:ANP720922 AXK720903:AXL720922 BHG720903:BHH720922 BRC720903:BRD720922 CAY720903:CAZ720922 CKU720903:CKV720922 CUQ720903:CUR720922 DEM720903:DEN720922 DOI720903:DOJ720922 DYE720903:DYF720922 EIA720903:EIB720922 ERW720903:ERX720922 FBS720903:FBT720922 FLO720903:FLP720922 FVK720903:FVL720922 GFG720903:GFH720922 GPC720903:GPD720922 GYY720903:GYZ720922 HIU720903:HIV720922 HSQ720903:HSR720922 ICM720903:ICN720922 IMI720903:IMJ720922 IWE720903:IWF720922 JGA720903:JGB720922 JPW720903:JPX720922 JZS720903:JZT720922 KJO720903:KJP720922 KTK720903:KTL720922 LDG720903:LDH720922 LNC720903:LND720922 LWY720903:LWZ720922 MGU720903:MGV720922 MQQ720903:MQR720922 NAM720903:NAN720922 NKI720903:NKJ720922 NUE720903:NUF720922 OEA720903:OEB720922 ONW720903:ONX720922 OXS720903:OXT720922 PHO720903:PHP720922 PRK720903:PRL720922 QBG720903:QBH720922 QLC720903:QLD720922 QUY720903:QUZ720922 REU720903:REV720922 ROQ720903:ROR720922 RYM720903:RYN720922 SII720903:SIJ720922 SSE720903:SSF720922 TCA720903:TCB720922 TLW720903:TLX720922 TVS720903:TVT720922 UFO720903:UFP720922 UPK720903:UPL720922 UZG720903:UZH720922 VJC720903:VJD720922 VSY720903:VSZ720922 WCU720903:WCV720922 WMQ720903:WMR720922 WWM720903:WWN720922 S786439:X786458 KA786439:KB786458 TW786439:TX786458 ADS786439:ADT786458 ANO786439:ANP786458 AXK786439:AXL786458 BHG786439:BHH786458 BRC786439:BRD786458 CAY786439:CAZ786458 CKU786439:CKV786458 CUQ786439:CUR786458 DEM786439:DEN786458 DOI786439:DOJ786458 DYE786439:DYF786458 EIA786439:EIB786458 ERW786439:ERX786458 FBS786439:FBT786458 FLO786439:FLP786458 FVK786439:FVL786458 GFG786439:GFH786458 GPC786439:GPD786458 GYY786439:GYZ786458 HIU786439:HIV786458 HSQ786439:HSR786458 ICM786439:ICN786458 IMI786439:IMJ786458 IWE786439:IWF786458 JGA786439:JGB786458 JPW786439:JPX786458 JZS786439:JZT786458 KJO786439:KJP786458 KTK786439:KTL786458 LDG786439:LDH786458 LNC786439:LND786458 LWY786439:LWZ786458 MGU786439:MGV786458 MQQ786439:MQR786458 NAM786439:NAN786458 NKI786439:NKJ786458 NUE786439:NUF786458 OEA786439:OEB786458 ONW786439:ONX786458 OXS786439:OXT786458 PHO786439:PHP786458 PRK786439:PRL786458 QBG786439:QBH786458 QLC786439:QLD786458 QUY786439:QUZ786458 REU786439:REV786458 ROQ786439:ROR786458 RYM786439:RYN786458 SII786439:SIJ786458 SSE786439:SSF786458 TCA786439:TCB786458 TLW786439:TLX786458 TVS786439:TVT786458 UFO786439:UFP786458 UPK786439:UPL786458 UZG786439:UZH786458 VJC786439:VJD786458 VSY786439:VSZ786458 WCU786439:WCV786458 WMQ786439:WMR786458 WWM786439:WWN786458 S851975:X851994 KA851975:KB851994 TW851975:TX851994 ADS851975:ADT851994 ANO851975:ANP851994 AXK851975:AXL851994 BHG851975:BHH851994 BRC851975:BRD851994 CAY851975:CAZ851994 CKU851975:CKV851994 CUQ851975:CUR851994 DEM851975:DEN851994 DOI851975:DOJ851994 DYE851975:DYF851994 EIA851975:EIB851994 ERW851975:ERX851994 FBS851975:FBT851994 FLO851975:FLP851994 FVK851975:FVL851994 GFG851975:GFH851994 GPC851975:GPD851994 GYY851975:GYZ851994 HIU851975:HIV851994 HSQ851975:HSR851994 ICM851975:ICN851994 IMI851975:IMJ851994 IWE851975:IWF851994 JGA851975:JGB851994 JPW851975:JPX851994 JZS851975:JZT851994 KJO851975:KJP851994 KTK851975:KTL851994 LDG851975:LDH851994 LNC851975:LND851994 LWY851975:LWZ851994 MGU851975:MGV851994 MQQ851975:MQR851994 NAM851975:NAN851994 NKI851975:NKJ851994 NUE851975:NUF851994 OEA851975:OEB851994 ONW851975:ONX851994 OXS851975:OXT851994 PHO851975:PHP851994 PRK851975:PRL851994 QBG851975:QBH851994 QLC851975:QLD851994 QUY851975:QUZ851994 REU851975:REV851994 ROQ851975:ROR851994 RYM851975:RYN851994 SII851975:SIJ851994 SSE851975:SSF851994 TCA851975:TCB851994 TLW851975:TLX851994 TVS851975:TVT851994 UFO851975:UFP851994 UPK851975:UPL851994 UZG851975:UZH851994 VJC851975:VJD851994 VSY851975:VSZ851994 WCU851975:WCV851994 WMQ851975:WMR851994 WWM851975:WWN851994 S917511:X917530 KA917511:KB917530 TW917511:TX917530 ADS917511:ADT917530 ANO917511:ANP917530 AXK917511:AXL917530 BHG917511:BHH917530 BRC917511:BRD917530 CAY917511:CAZ917530 CKU917511:CKV917530 CUQ917511:CUR917530 DEM917511:DEN917530 DOI917511:DOJ917530 DYE917511:DYF917530 EIA917511:EIB917530 ERW917511:ERX917530 FBS917511:FBT917530 FLO917511:FLP917530 FVK917511:FVL917530 GFG917511:GFH917530 GPC917511:GPD917530 GYY917511:GYZ917530 HIU917511:HIV917530 HSQ917511:HSR917530 ICM917511:ICN917530 IMI917511:IMJ917530 IWE917511:IWF917530 JGA917511:JGB917530 JPW917511:JPX917530 JZS917511:JZT917530 KJO917511:KJP917530 KTK917511:KTL917530 LDG917511:LDH917530 LNC917511:LND917530 LWY917511:LWZ917530 MGU917511:MGV917530 MQQ917511:MQR917530 NAM917511:NAN917530 NKI917511:NKJ917530 NUE917511:NUF917530 OEA917511:OEB917530 ONW917511:ONX917530 OXS917511:OXT917530 PHO917511:PHP917530 PRK917511:PRL917530 QBG917511:QBH917530 QLC917511:QLD917530 QUY917511:QUZ917530 REU917511:REV917530 ROQ917511:ROR917530 RYM917511:RYN917530 SII917511:SIJ917530 SSE917511:SSF917530 TCA917511:TCB917530 TLW917511:TLX917530 TVS917511:TVT917530 UFO917511:UFP917530 UPK917511:UPL917530 UZG917511:UZH917530 VJC917511:VJD917530 VSY917511:VSZ917530 WCU917511:WCV917530 WMQ917511:WMR917530 WWM917511:WWN917530 S983047:X983066 KA983047:KB983066 TW983047:TX983066 ADS983047:ADT983066 ANO983047:ANP983066 AXK983047:AXL983066 BHG983047:BHH983066 BRC983047:BRD983066 CAY983047:CAZ983066 CKU983047:CKV983066 CUQ983047:CUR983066 DEM983047:DEN983066 DOI983047:DOJ983066 DYE983047:DYF983066 EIA983047:EIB983066 ERW983047:ERX983066 FBS983047:FBT983066 FLO983047:FLP983066 FVK983047:FVL983066 GFG983047:GFH983066 GPC983047:GPD983066 GYY983047:GYZ983066 HIU983047:HIV983066 HSQ983047:HSR983066 ICM983047:ICN983066 IMI983047:IMJ983066 IWE983047:IWF983066 JGA983047:JGB983066 JPW983047:JPX983066 JZS983047:JZT983066 KJO983047:KJP983066 KTK983047:KTL983066 LDG983047:LDH983066 LNC983047:LND983066 LWY983047:LWZ983066 MGU983047:MGV983066 MQQ983047:MQR983066 NAM983047:NAN983066 NKI983047:NKJ983066 NUE983047:NUF983066 OEA983047:OEB983066 ONW983047:ONX983066 OXS983047:OXT983066 PHO983047:PHP983066 PRK983047:PRL983066 QBG983047:QBH983066 QLC983047:QLD983066 QUY983047:QUZ983066 REU983047:REV983066 ROQ983047:ROR983066 RYM983047:RYN983066 SII983047:SIJ983066 SSE983047:SSF983066 TCA983047:TCB983066 TLW983047:TLX983066 TVS983047:TVT983066 UFO983047:UFP983066 UPK983047:UPL983066 UZG983047:UZH983066 VJC983047:VJD983066 VSY983047:VSZ983066 WCU983047:WCV983066 WMQ983047:WMR983066 WWM983047:WWN983066 WWM10:WWN26 WMQ10:WMR26 WCU10:WCV26 VSY10:VSZ26 VJC10:VJD26 UZG10:UZH26 UPK10:UPL26 UFO10:UFP26 TVS10:TVT26 TLW10:TLX26 TCA10:TCB26 SSE10:SSF26 SII10:SIJ26 RYM10:RYN26 ROQ10:ROR26 REU10:REV26 QUY10:QUZ26 QLC10:QLD26 QBG10:QBH26 PRK10:PRL26 PHO10:PHP26 OXS10:OXT26 ONW10:ONX26 OEA10:OEB26 NUE10:NUF26 NKI10:NKJ26 NAM10:NAN26 MQQ10:MQR26 MGU10:MGV26 LWY10:LWZ26 LNC10:LND26 LDG10:LDH26 KTK10:KTL26 KJO10:KJP26 JZS10:JZT26 JPW10:JPX26 JGA10:JGB26 IWE10:IWF26 IMI10:IMJ26 ICM10:ICN26 HSQ10:HSR26 HIU10:HIV26 GYY10:GYZ26 GPC10:GPD26 GFG10:GFH26 FVK10:FVL26 FLO10:FLP26 FBS10:FBT26 ERW10:ERX26 EIA10:EIB26 DYE10:DYF26 DOI10:DOJ26 DEM10:DEN26 CUQ10:CUR26 CKU10:CKV26 CAY10:CAZ26 BRC10:BRD26 BHG10:BHH26 AXK10:AXL26 ANO10:ANP26 ADS10:ADT26 TW10:TX26 KA10:KB26 WWP10:WXB26 WMT10:WNF26 WCX10:WDJ26 VTB10:VTN26 VJF10:VJR26 UZJ10:UZV26 UPN10:UPZ26 UFR10:UGD26 TVV10:TWH26 TLZ10:TML26 TCD10:TCP26 SSH10:SST26 SIL10:SIX26 RYP10:RZB26 ROT10:RPF26 REX10:RFJ26 QVB10:QVN26 QLF10:QLR26 QBJ10:QBV26 PRN10:PRZ26 PHR10:PID26 OXV10:OYH26 ONZ10:OOL26 OED10:OEP26 NUH10:NUT26 NKL10:NKX26 NAP10:NBB26 MQT10:MRF26 MGX10:MHJ26 LXB10:LXN26 LNF10:LNR26 LDJ10:LDV26 KTN10:KTZ26 KJR10:KKD26 JZV10:KAH26 JPZ10:JQL26 JGD10:JGP26 IWH10:IWT26 IML10:IMX26 ICP10:IDB26 HST10:HTF26 HIX10:HJJ26 GZB10:GZN26 GPF10:GPR26 GFJ10:GFV26 FVN10:FVZ26 FLR10:FMD26 FBV10:FCH26 ERZ10:ESL26 EID10:EIP26 DYH10:DYT26 DOL10:DOX26 DEP10:DFB26 CUT10:CVF26 CKX10:CLJ26 CBB10:CBN26 BRF10:BRR26 BHJ10:BHV26 AXN10:AXZ26 ANR10:AOD26 ADV10:AEH26 TZ10:UL26 KD10:KP26 WWL10:WWL12 WMP10:WMP12 WCT10:WCT12 VSX10:VSX12 VJB10:VJB12 UZF10:UZF12 UPJ10:UPJ12 UFN10:UFN12 TVR10:TVR12 TLV10:TLV12 TBZ10:TBZ12 SSD10:SSD12 SIH10:SIH12 RYL10:RYL12 ROP10:ROP12 RET10:RET12 QUX10:QUX12 QLB10:QLB12 QBF10:QBF12 PRJ10:PRJ12 PHN10:PHN12 OXR10:OXR12 ONV10:ONV12 ODZ10:ODZ12 NUD10:NUD12 NKH10:NKH12 NAL10:NAL12 MQP10:MQP12 MGT10:MGT12 LWX10:LWX12 LNB10:LNB12 LDF10:LDF12 KTJ10:KTJ12 KJN10:KJN12 JZR10:JZR12 JPV10:JPV12 JFZ10:JFZ12 IWD10:IWD12 IMH10:IMH12 ICL10:ICL12 HSP10:HSP12 HIT10:HIT12 GYX10:GYX12 GPB10:GPB12 GFF10:GFF12 FVJ10:FVJ12 FLN10:FLN12 FBR10:FBR12 ERV10:ERV12 EHZ10:EHZ12 DYD10:DYD12 DOH10:DOH12 DEL10:DEL12 CUP10:CUP12 CKT10:CKT12 CAX10:CAX12 BRB10:BRB12 BHF10:BHF12 AXJ10:AXJ12 ANN10:ANN12 ADR10:ADR12 TV10:TV12 JZ10:JZ12 AC131079:AT131098 AC10:AD26 AG10:AJ26 AC196615:AT196634 AC262151:AT262170 AC327687:AT327706 AC393223:AT393242 AC458759:AT458778 AC524295:AT524314 AC589831:AT589850 AC655367:AT655386 AC720903:AT720922 AC786439:AT786458 AC851975:AT851994 AC917511:AT917530 AC983047:AT983066 AC65543:AT65562 S10:X26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0"/>
  <sheetViews>
    <sheetView showGridLines="0" view="pageBreakPreview" zoomScale="90" zoomScaleNormal="100" zoomScaleSheetLayoutView="90" workbookViewId="0">
      <selection activeCell="K28" sqref="K28"/>
    </sheetView>
  </sheetViews>
  <sheetFormatPr defaultColWidth="9" defaultRowHeight="13.2"/>
  <cols>
    <col min="1" max="5" width="17.6640625" style="1" customWidth="1"/>
    <col min="6" max="16384" width="9" style="1"/>
  </cols>
  <sheetData>
    <row r="1" spans="1:5" ht="20.100000000000001" customHeight="1">
      <c r="A1" s="1" t="s">
        <v>23</v>
      </c>
    </row>
    <row r="2" spans="1:5" ht="20.100000000000001" customHeight="1">
      <c r="A2" s="112"/>
      <c r="B2" s="112"/>
      <c r="C2" s="112"/>
      <c r="D2" s="112"/>
      <c r="E2" s="149" t="s">
        <v>32</v>
      </c>
    </row>
    <row r="3" spans="1:5" ht="20.100000000000001" customHeight="1">
      <c r="A3" s="112"/>
      <c r="B3" s="112"/>
      <c r="C3" s="112"/>
      <c r="D3" s="112"/>
      <c r="E3" s="149" t="s">
        <v>902</v>
      </c>
    </row>
    <row r="4" spans="1:5" ht="20.100000000000001" customHeight="1">
      <c r="A4" s="112"/>
      <c r="B4" s="112"/>
      <c r="C4" s="112"/>
      <c r="D4" s="112"/>
      <c r="E4" s="149"/>
    </row>
    <row r="5" spans="1:5" ht="20.100000000000001" customHeight="1">
      <c r="A5" s="112" t="s">
        <v>25</v>
      </c>
      <c r="B5" s="112"/>
      <c r="C5" s="112"/>
      <c r="D5" s="112"/>
      <c r="E5" s="112"/>
    </row>
    <row r="6" spans="1:5" ht="20.100000000000001" customHeight="1">
      <c r="A6" s="112"/>
      <c r="B6" s="112"/>
      <c r="C6" s="112"/>
      <c r="D6" s="112"/>
      <c r="E6" s="112"/>
    </row>
    <row r="7" spans="1:5" ht="20.100000000000001" customHeight="1">
      <c r="A7" s="112"/>
      <c r="B7" s="112"/>
      <c r="C7" s="112"/>
      <c r="D7" s="150" t="s">
        <v>7</v>
      </c>
      <c r="E7" s="150"/>
    </row>
    <row r="8" spans="1:5" ht="20.100000000000001" customHeight="1">
      <c r="A8" s="112"/>
      <c r="B8" s="112"/>
      <c r="C8" s="112"/>
      <c r="D8" s="150" t="s">
        <v>381</v>
      </c>
      <c r="E8" s="150"/>
    </row>
    <row r="9" spans="1:5" ht="20.100000000000001" customHeight="1">
      <c r="A9" s="112"/>
      <c r="B9" s="112"/>
      <c r="C9" s="112"/>
      <c r="D9" s="150" t="s">
        <v>296</v>
      </c>
      <c r="E9" s="302"/>
    </row>
    <row r="10" spans="1:5" ht="20.100000000000001" customHeight="1">
      <c r="A10" s="112"/>
      <c r="B10" s="112"/>
      <c r="C10" s="112"/>
      <c r="D10" s="112"/>
      <c r="E10" s="149"/>
    </row>
    <row r="11" spans="1:5" ht="20.100000000000001" customHeight="1">
      <c r="A11" s="112"/>
      <c r="B11" s="112"/>
      <c r="C11" s="112"/>
      <c r="D11" s="112"/>
      <c r="E11" s="149"/>
    </row>
    <row r="12" spans="1:5" ht="20.100000000000001" customHeight="1">
      <c r="A12" s="519" t="s">
        <v>1055</v>
      </c>
      <c r="B12" s="519"/>
      <c r="C12" s="519"/>
      <c r="D12" s="519"/>
      <c r="E12" s="519"/>
    </row>
    <row r="13" spans="1:5" ht="20.100000000000001" customHeight="1">
      <c r="A13" s="335"/>
      <c r="B13" s="335"/>
      <c r="C13" s="335"/>
      <c r="D13" s="335"/>
      <c r="E13" s="335"/>
    </row>
    <row r="14" spans="1:5" ht="20.100000000000001" customHeight="1">
      <c r="A14" s="335"/>
      <c r="B14" s="335"/>
      <c r="C14" s="335"/>
      <c r="D14" s="335"/>
      <c r="E14" s="335"/>
    </row>
    <row r="15" spans="1:5" ht="20.100000000000001" customHeight="1">
      <c r="A15" s="520" t="s">
        <v>510</v>
      </c>
      <c r="B15" s="520"/>
      <c r="C15" s="520"/>
      <c r="D15" s="520"/>
      <c r="E15" s="520"/>
    </row>
    <row r="16" spans="1:5" ht="20.100000000000001" customHeight="1">
      <c r="A16" s="520"/>
      <c r="B16" s="520"/>
      <c r="C16" s="520"/>
      <c r="D16" s="520"/>
      <c r="E16" s="520"/>
    </row>
    <row r="17" spans="1:5" ht="20.100000000000001" customHeight="1">
      <c r="A17" s="336"/>
      <c r="B17" s="336"/>
      <c r="C17" s="336"/>
      <c r="D17" s="336"/>
      <c r="E17" s="336"/>
    </row>
    <row r="18" spans="1:5" ht="20.100000000000001" customHeight="1">
      <c r="A18" s="637" t="s">
        <v>24</v>
      </c>
      <c r="B18" s="637"/>
      <c r="C18" s="637"/>
      <c r="D18" s="637"/>
      <c r="E18" s="637"/>
    </row>
    <row r="19" spans="1:5" ht="20.100000000000001" customHeight="1">
      <c r="A19" s="344"/>
      <c r="B19" s="344"/>
      <c r="C19" s="344"/>
      <c r="D19" s="344"/>
      <c r="E19" s="344"/>
    </row>
    <row r="20" spans="1:5" ht="20.100000000000001" customHeight="1">
      <c r="A20" s="344"/>
      <c r="B20" s="344"/>
      <c r="C20" s="344"/>
      <c r="D20" s="344"/>
      <c r="E20" s="344"/>
    </row>
    <row r="21" spans="1:5" ht="20.100000000000001" customHeight="1">
      <c r="A21" s="112"/>
      <c r="B21" s="112" t="s">
        <v>511</v>
      </c>
      <c r="C21" s="112"/>
      <c r="D21" s="112"/>
      <c r="E21" s="112"/>
    </row>
    <row r="22" spans="1:5" ht="20.100000000000001" customHeight="1">
      <c r="A22" s="112"/>
      <c r="B22" s="112" t="s">
        <v>512</v>
      </c>
      <c r="C22" s="112"/>
      <c r="D22" s="112"/>
      <c r="E22" s="112"/>
    </row>
    <row r="23" spans="1:5" ht="20.100000000000001" customHeight="1">
      <c r="A23" s="112"/>
      <c r="B23" s="112" t="s">
        <v>1056</v>
      </c>
      <c r="C23" s="112"/>
      <c r="D23" s="112"/>
      <c r="E23" s="112"/>
    </row>
    <row r="24" spans="1:5" ht="20.100000000000001" customHeight="1">
      <c r="A24" s="112"/>
      <c r="B24" s="112" t="s">
        <v>513</v>
      </c>
      <c r="C24" s="112"/>
      <c r="D24" s="112"/>
      <c r="E24" s="112"/>
    </row>
    <row r="25" spans="1:5" ht="20.100000000000001" customHeight="1">
      <c r="A25" s="112"/>
      <c r="B25" s="112"/>
      <c r="C25" s="112"/>
      <c r="D25" s="112"/>
      <c r="E25" s="112"/>
    </row>
    <row r="26" spans="1:5" ht="20.100000000000001" customHeight="1">
      <c r="A26" s="112"/>
      <c r="B26" s="112"/>
      <c r="C26" s="112"/>
      <c r="D26" s="112"/>
      <c r="E26" s="112"/>
    </row>
    <row r="27" spans="1:5" ht="20.100000000000001" customHeight="1">
      <c r="A27" s="155"/>
      <c r="B27" s="155"/>
      <c r="C27" s="155"/>
      <c r="D27" s="155"/>
      <c r="E27" s="155"/>
    </row>
    <row r="28" spans="1:5" ht="20.100000000000001" customHeight="1">
      <c r="A28" s="155"/>
      <c r="B28" s="155"/>
      <c r="C28" s="155"/>
      <c r="D28" s="155"/>
      <c r="E28" s="155"/>
    </row>
    <row r="29" spans="1:5" ht="20.100000000000001" customHeight="1">
      <c r="A29" s="111"/>
      <c r="B29" s="111"/>
      <c r="C29" s="111"/>
      <c r="D29" s="111"/>
      <c r="E29" s="111"/>
    </row>
    <row r="30" spans="1:5" ht="20.100000000000001" customHeight="1">
      <c r="A30" s="111"/>
      <c r="B30" s="111"/>
      <c r="C30" s="111"/>
      <c r="D30" s="111"/>
      <c r="E30" s="111"/>
    </row>
    <row r="31" spans="1:5" ht="20.100000000000001" customHeight="1">
      <c r="A31" s="111"/>
      <c r="B31" s="111"/>
      <c r="C31" s="111"/>
      <c r="D31" s="111"/>
      <c r="E31" s="111"/>
    </row>
    <row r="32" spans="1:5" ht="20.100000000000001" customHeight="1">
      <c r="A32" s="111"/>
      <c r="B32" s="111"/>
      <c r="C32" s="111"/>
      <c r="D32" s="111"/>
      <c r="E32" s="111"/>
    </row>
    <row r="33" spans="1:5" ht="20.100000000000001" customHeight="1">
      <c r="A33" s="111"/>
      <c r="B33" s="111"/>
      <c r="C33" s="111"/>
      <c r="D33" s="111"/>
      <c r="E33" s="111"/>
    </row>
    <row r="34" spans="1:5" ht="20.100000000000001" customHeight="1">
      <c r="A34" s="111"/>
      <c r="B34" s="111"/>
      <c r="C34" s="111"/>
      <c r="D34" s="111"/>
      <c r="E34" s="111"/>
    </row>
    <row r="35" spans="1:5" ht="20.100000000000001" customHeight="1">
      <c r="A35" s="111"/>
      <c r="B35" s="111"/>
      <c r="C35" s="111"/>
      <c r="D35" s="111"/>
      <c r="E35" s="111"/>
    </row>
    <row r="36" spans="1:5" ht="20.100000000000001" customHeight="1">
      <c r="A36" s="111"/>
      <c r="B36" s="111"/>
      <c r="C36" s="111"/>
      <c r="D36" s="111"/>
      <c r="E36" s="111"/>
    </row>
    <row r="37" spans="1:5" ht="20.100000000000001" customHeight="1">
      <c r="A37" s="111"/>
      <c r="B37" s="111"/>
      <c r="C37" s="111"/>
      <c r="D37" s="111"/>
      <c r="E37" s="111"/>
    </row>
    <row r="38" spans="1:5" ht="20.100000000000001" customHeight="1">
      <c r="A38" s="111"/>
      <c r="B38" s="111"/>
      <c r="C38" s="111"/>
      <c r="D38" s="111"/>
      <c r="E38" s="111"/>
    </row>
    <row r="39" spans="1:5" ht="20.100000000000001" customHeight="1">
      <c r="A39" s="110"/>
      <c r="B39" s="110"/>
      <c r="C39" s="110"/>
      <c r="D39" s="110"/>
      <c r="E39" s="110"/>
    </row>
    <row r="40" spans="1:5" ht="20.100000000000001" customHeight="1">
      <c r="A40" s="110"/>
      <c r="B40" s="110"/>
      <c r="C40" s="110"/>
      <c r="D40" s="110"/>
      <c r="E40" s="110"/>
    </row>
  </sheetData>
  <mergeCells count="3">
    <mergeCell ref="A12:E12"/>
    <mergeCell ref="A15:E16"/>
    <mergeCell ref="A18:E18"/>
  </mergeCells>
  <phoneticPr fontId="8"/>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9"/>
  <sheetViews>
    <sheetView showGridLines="0" view="pageBreakPreview" zoomScale="90" zoomScaleNormal="100" zoomScaleSheetLayoutView="90" workbookViewId="0">
      <selection activeCell="H33" sqref="H33"/>
    </sheetView>
  </sheetViews>
  <sheetFormatPr defaultColWidth="9" defaultRowHeight="13.2"/>
  <cols>
    <col min="1" max="5" width="17.6640625" style="1" customWidth="1"/>
    <col min="6" max="16384" width="9" style="1"/>
  </cols>
  <sheetData>
    <row r="1" spans="1:5" ht="20.100000000000001" customHeight="1">
      <c r="A1" s="1" t="s">
        <v>31</v>
      </c>
    </row>
    <row r="2" spans="1:5" ht="20.100000000000001" customHeight="1">
      <c r="E2" s="3" t="s">
        <v>32</v>
      </c>
    </row>
    <row r="3" spans="1:5" ht="20.100000000000001" customHeight="1">
      <c r="E3" s="3" t="s">
        <v>903</v>
      </c>
    </row>
    <row r="4" spans="1:5" ht="20.100000000000001" customHeight="1">
      <c r="E4" s="3"/>
    </row>
    <row r="5" spans="1:5" ht="20.100000000000001" customHeight="1">
      <c r="A5" s="1" t="s">
        <v>25</v>
      </c>
    </row>
    <row r="6" spans="1:5" ht="20.100000000000001" customHeight="1"/>
    <row r="7" spans="1:5" ht="20.100000000000001" customHeight="1">
      <c r="D7" s="2" t="s">
        <v>7</v>
      </c>
      <c r="E7" s="2"/>
    </row>
    <row r="8" spans="1:5" ht="20.100000000000001" customHeight="1">
      <c r="D8" s="2" t="s">
        <v>295</v>
      </c>
      <c r="E8" s="2"/>
    </row>
    <row r="9" spans="1:5" ht="20.100000000000001" customHeight="1">
      <c r="D9" s="2" t="s">
        <v>296</v>
      </c>
      <c r="E9" s="302"/>
    </row>
    <row r="10" spans="1:5" ht="20.100000000000001" customHeight="1">
      <c r="E10" s="3"/>
    </row>
    <row r="11" spans="1:5" ht="20.100000000000001" customHeight="1">
      <c r="E11" s="3"/>
    </row>
    <row r="12" spans="1:5" ht="20.100000000000001" customHeight="1">
      <c r="A12" s="638" t="s">
        <v>901</v>
      </c>
      <c r="B12" s="638"/>
      <c r="C12" s="638"/>
      <c r="D12" s="638"/>
      <c r="E12" s="638"/>
    </row>
    <row r="13" spans="1:5" ht="20.100000000000001" customHeight="1">
      <c r="A13" s="15"/>
      <c r="B13" s="15"/>
      <c r="C13" s="15"/>
      <c r="D13" s="15"/>
      <c r="E13" s="15"/>
    </row>
    <row r="14" spans="1:5" ht="20.100000000000001" customHeight="1">
      <c r="A14" s="15"/>
      <c r="B14" s="15"/>
      <c r="C14" s="15"/>
      <c r="D14" s="15"/>
      <c r="E14" s="15"/>
    </row>
    <row r="15" spans="1:5" ht="20.100000000000001" customHeight="1">
      <c r="A15" s="639" t="s">
        <v>33</v>
      </c>
      <c r="B15" s="639"/>
      <c r="C15" s="639"/>
      <c r="D15" s="639"/>
      <c r="E15" s="639"/>
    </row>
    <row r="16" spans="1:5" ht="20.100000000000001" customHeight="1">
      <c r="A16" s="639"/>
      <c r="B16" s="639"/>
      <c r="C16" s="639"/>
      <c r="D16" s="639"/>
      <c r="E16" s="639"/>
    </row>
    <row r="17" spans="1:5" ht="20.100000000000001" customHeight="1">
      <c r="A17" s="16"/>
      <c r="B17" s="16"/>
      <c r="C17" s="16"/>
      <c r="D17" s="16"/>
      <c r="E17" s="16"/>
    </row>
    <row r="18" spans="1:5" ht="20.100000000000001" customHeight="1"/>
    <row r="19" spans="1:5" ht="20.100000000000001" customHeight="1">
      <c r="A19" s="640" t="s">
        <v>24</v>
      </c>
      <c r="B19" s="640"/>
      <c r="C19" s="640"/>
      <c r="D19" s="640"/>
      <c r="E19" s="640"/>
    </row>
    <row r="20" spans="1:5" ht="20.100000000000001" customHeight="1">
      <c r="A20" s="17"/>
      <c r="B20" s="17"/>
      <c r="C20" s="17"/>
      <c r="D20" s="17"/>
      <c r="E20" s="17"/>
    </row>
    <row r="21" spans="1:5" ht="20.100000000000001" customHeight="1"/>
    <row r="22" spans="1:5" ht="20.100000000000001" customHeight="1">
      <c r="A22" s="1" t="s">
        <v>34</v>
      </c>
      <c r="B22" s="1" t="s">
        <v>35</v>
      </c>
    </row>
    <row r="23" spans="1:5" ht="20.100000000000001" customHeight="1"/>
    <row r="24" spans="1:5" ht="20.100000000000001" customHeight="1">
      <c r="A24" s="1" t="s">
        <v>36</v>
      </c>
      <c r="C24" s="1" t="s">
        <v>37</v>
      </c>
    </row>
    <row r="25" spans="1:5" ht="20.100000000000001" customHeight="1"/>
    <row r="26" spans="1:5" ht="20.100000000000001" customHeight="1">
      <c r="A26" s="1" t="s">
        <v>38</v>
      </c>
    </row>
    <row r="27" spans="1:5" ht="20.100000000000001" customHeight="1">
      <c r="A27" s="23"/>
      <c r="B27" s="23"/>
      <c r="C27" s="23"/>
      <c r="D27" s="23"/>
      <c r="E27" s="23"/>
    </row>
    <row r="28" spans="1:5" ht="20.100000000000001" customHeight="1">
      <c r="A28" s="23"/>
      <c r="B28" s="23"/>
      <c r="C28" s="23"/>
      <c r="D28" s="23"/>
      <c r="E28" s="23"/>
    </row>
    <row r="29" spans="1:5" ht="20.100000000000001" customHeight="1">
      <c r="A29" s="23"/>
      <c r="B29" s="23"/>
      <c r="C29" s="23"/>
      <c r="D29" s="23"/>
      <c r="E29" s="23"/>
    </row>
    <row r="30" spans="1:5" ht="20.100000000000001" customHeight="1">
      <c r="A30" s="23"/>
      <c r="B30" s="23"/>
      <c r="C30" s="23"/>
      <c r="D30" s="23"/>
      <c r="E30" s="23"/>
    </row>
    <row r="31" spans="1:5" ht="20.100000000000001" customHeight="1">
      <c r="A31" s="23"/>
      <c r="B31" s="23"/>
      <c r="C31" s="23"/>
      <c r="D31" s="23"/>
      <c r="E31" s="23"/>
    </row>
    <row r="32" spans="1:5" ht="20.100000000000001" customHeight="1">
      <c r="A32" s="23"/>
      <c r="B32" s="23"/>
      <c r="C32" s="23"/>
      <c r="D32" s="23"/>
      <c r="E32" s="23"/>
    </row>
    <row r="33" spans="1:5" ht="20.100000000000001" customHeight="1">
      <c r="A33" s="23"/>
      <c r="B33" s="23"/>
      <c r="C33" s="23"/>
      <c r="D33" s="23"/>
      <c r="E33" s="23"/>
    </row>
    <row r="34" spans="1:5" ht="20.100000000000001" customHeight="1">
      <c r="A34" s="23"/>
      <c r="B34" s="23"/>
      <c r="C34" s="23"/>
      <c r="D34" s="23"/>
      <c r="E34" s="23"/>
    </row>
    <row r="35" spans="1:5" ht="20.100000000000001" customHeight="1">
      <c r="A35" s="23"/>
      <c r="B35" s="23"/>
      <c r="C35" s="23"/>
      <c r="D35" s="23"/>
      <c r="E35" s="23"/>
    </row>
    <row r="36" spans="1:5" ht="20.100000000000001" customHeight="1">
      <c r="A36" s="23"/>
      <c r="B36" s="23"/>
      <c r="C36" s="23"/>
      <c r="D36" s="23"/>
      <c r="E36" s="23"/>
    </row>
    <row r="37" spans="1:5" ht="20.100000000000001" customHeight="1">
      <c r="A37" s="642" t="s">
        <v>373</v>
      </c>
      <c r="B37" s="642"/>
      <c r="C37" s="642"/>
      <c r="D37" s="642"/>
      <c r="E37" s="642"/>
    </row>
    <row r="38" spans="1:5" ht="20.100000000000001" customHeight="1">
      <c r="A38" s="641" t="s">
        <v>374</v>
      </c>
      <c r="B38" s="641"/>
      <c r="C38" s="641"/>
      <c r="D38" s="641"/>
      <c r="E38" s="641"/>
    </row>
    <row r="39" spans="1:5" ht="20.100000000000001" customHeight="1">
      <c r="A39" s="641"/>
      <c r="B39" s="641"/>
      <c r="C39" s="641"/>
      <c r="D39" s="641"/>
      <c r="E39" s="641"/>
    </row>
  </sheetData>
  <mergeCells count="5">
    <mergeCell ref="A12:E12"/>
    <mergeCell ref="A15:E16"/>
    <mergeCell ref="A19:E19"/>
    <mergeCell ref="A38:E39"/>
    <mergeCell ref="A37:E37"/>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20</vt:i4>
      </vt:variant>
    </vt:vector>
  </HeadingPairs>
  <TitlesOfParts>
    <vt:vector size="51" baseType="lpstr">
      <vt:lpstr>1号</vt:lpstr>
      <vt:lpstr>2号</vt:lpstr>
      <vt:lpstr>事業予定調書＆事業予定書記載例</vt:lpstr>
      <vt:lpstr>事業予定調書＆事業予定書記載例 (2)</vt:lpstr>
      <vt:lpstr>事業予定調書＆事業予定書_森林作業道記載例</vt:lpstr>
      <vt:lpstr>事業予定調書&amp;事業予定書_被害森林整備等記載例</vt:lpstr>
      <vt:lpstr>事業予定調書&amp;事業予定書_農山漁村記載例</vt:lpstr>
      <vt:lpstr>3号</vt:lpstr>
      <vt:lpstr>4号</vt:lpstr>
      <vt:lpstr>5号</vt:lpstr>
      <vt:lpstr>6号</vt:lpstr>
      <vt:lpstr>6号続き</vt:lpstr>
      <vt:lpstr>７号</vt:lpstr>
      <vt:lpstr>7号-2</vt:lpstr>
      <vt:lpstr>8号（更新伐）</vt:lpstr>
      <vt:lpstr>8号別紙（更新伐）</vt:lpstr>
      <vt:lpstr>9号</vt:lpstr>
      <vt:lpstr>9号-2</vt:lpstr>
      <vt:lpstr>10号</vt:lpstr>
      <vt:lpstr>11号</vt:lpstr>
      <vt:lpstr>11号-2</vt:lpstr>
      <vt:lpstr>12-1号</vt:lpstr>
      <vt:lpstr>12-2号</vt:lpstr>
      <vt:lpstr>13号</vt:lpstr>
      <vt:lpstr>14号</vt:lpstr>
      <vt:lpstr>15号</vt:lpstr>
      <vt:lpstr>15号-2</vt:lpstr>
      <vt:lpstr>16号</vt:lpstr>
      <vt:lpstr>16号別紙</vt:lpstr>
      <vt:lpstr>17号</vt:lpstr>
      <vt:lpstr>市町村嵩上確認例</vt:lpstr>
      <vt:lpstr>'７号'!OLE_LINK1</vt:lpstr>
      <vt:lpstr>'11号-2'!Print_Area</vt:lpstr>
      <vt:lpstr>'12-1号'!Print_Area</vt:lpstr>
      <vt:lpstr>'13号'!Print_Area</vt:lpstr>
      <vt:lpstr>'14号'!Print_Area</vt:lpstr>
      <vt:lpstr>'15号-2'!Print_Area</vt:lpstr>
      <vt:lpstr>'1号'!Print_Area</vt:lpstr>
      <vt:lpstr>'2号'!Print_Area</vt:lpstr>
      <vt:lpstr>'3号'!Print_Area</vt:lpstr>
      <vt:lpstr>'4号'!Print_Area</vt:lpstr>
      <vt:lpstr>'6号'!Print_Area</vt:lpstr>
      <vt:lpstr>'事業予定調書＆事業予定書_森林作業道記載例'!Print_Area</vt:lpstr>
      <vt:lpstr>'事業予定調書&amp;事業予定書_農山漁村記載例'!Print_Area</vt:lpstr>
      <vt:lpstr>'事業予定調書&amp;事業予定書_被害森林整備等記載例'!Print_Area</vt:lpstr>
      <vt:lpstr>'事業予定調書＆事業予定書記載例'!Print_Area</vt:lpstr>
      <vt:lpstr>'事業予定調書＆事業予定書記載例 (2)'!Print_Area</vt:lpstr>
      <vt:lpstr>'事業予定調書&amp;事業予定書_農山漁村記載例'!Print_Titles</vt:lpstr>
      <vt:lpstr>'事業予定調書&amp;事業予定書_被害森林整備等記載例'!Print_Titles</vt:lpstr>
      <vt:lpstr>'事業予定調書＆事業予定書記載例'!Print_Titles</vt:lpstr>
      <vt:lpstr>'事業予定調書＆事業予定書記載例 (2)'!Print_Titles</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丸山 晴雅</cp:lastModifiedBy>
  <cp:lastPrinted>2024-07-25T12:26:18Z</cp:lastPrinted>
  <dcterms:created xsi:type="dcterms:W3CDTF">2011-11-15T09:59:54Z</dcterms:created>
  <dcterms:modified xsi:type="dcterms:W3CDTF">2025-08-27T04:47:39Z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2024-03-18T02:45:17Z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433b9905-9d21-4392-9151-895de73db4e7</vt:lpwstr>
  </property>
  <property fmtid="{D5CDD505-2E9C-101B-9397-08002B2CF9AE}" pid="8" name="MSIP_Label_defa4170-0d19-0005-0004-bc88714345d2_ContentBits">
    <vt:lpwstr>0</vt:lpwstr>
  </property>
</Properties>
</file>