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jpnpwc.sharepoint.com/sites/JP-ADV-r7-wellbeing/Shared Documents/200_Job/MHLW/MHLW_障害者総合福祉推進事業/22_地域移行・地域定着/03_作業/01_アンケート調査/03_依頼状等/厚労省への送付資料/調査票等一式/"/>
    </mc:Choice>
  </mc:AlternateContent>
  <xr:revisionPtr revIDLastSave="111" documentId="13_ncr:1_{DA4B5728-73BD-4015-9062-7EDD4C888541}" xr6:coauthVersionLast="47" xr6:coauthVersionMax="47" xr10:uidLastSave="{362E1B89-B7D7-4719-95BE-29170861FA96}"/>
  <workbookProtection workbookAlgorithmName="SHA-1" workbookHashValue="C9PWpcbM+JrmUiCT3oCS/nLxI6A=" workbookSaltValue="t3GG1hr3r5gMYUAhmJvmPw==" workbookSpinCount="100000" lockStructure="1"/>
  <bookViews>
    <workbookView xWindow="-108" yWindow="-108" windowWidth="23256" windowHeight="13896" tabRatio="916" firstSheet="4" activeTab="4" xr2:uid="{44E340FE-E28B-4AA3-BC71-C15D59AEEC57}"/>
  </bookViews>
  <sheets>
    <sheet name="【参照】ボタン" sheetId="25" state="hidden" r:id="rId1"/>
    <sheet name="都道府県リスト" sheetId="16" state="hidden" r:id="rId2"/>
    <sheet name="市区町村リスト" sheetId="17" state="hidden" r:id="rId3"/>
    <sheet name="【参照】市区町村リスト" sheetId="18" state="hidden" r:id="rId4"/>
    <sheet name="共通票" sheetId="1" r:id="rId5"/>
    <sheet name="補足資料" sheetId="24" r:id="rId6"/>
    <sheet name="●地域移行支援票" sheetId="5" r:id="rId7"/>
    <sheet name="●地域移行支援票_個票1" sheetId="15" r:id="rId8"/>
    <sheet name="●地域移行支援票_個票2" sheetId="20" r:id="rId9"/>
    <sheet name="●地域定着支援票" sheetId="9" r:id="rId10"/>
    <sheet name="●地域定着支援票_個票1" sheetId="21" r:id="rId11"/>
    <sheet name="●自立生活援助票" sheetId="13" r:id="rId12"/>
    <sheet name="●自立生活援助票_個票1" sheetId="22" r:id="rId13"/>
  </sheets>
  <definedNames>
    <definedName name="_xlnm.Print_Area" localSheetId="11">●自立生活援助票!$B$1:$Q$195</definedName>
    <definedName name="_xlnm.Print_Area" localSheetId="12">●自立生活援助票_個票1!$A$1:$BG$72</definedName>
    <definedName name="_xlnm.Print_Area" localSheetId="6">●地域移行支援票!$B$1:$Q$177</definedName>
    <definedName name="_xlnm.Print_Area" localSheetId="8">●地域移行支援票_個票2!$A$1:$BG$75</definedName>
    <definedName name="_xlnm.Print_Area" localSheetId="9">●地域定着支援票!$B$1:$Q$156</definedName>
    <definedName name="_xlnm.Print_Area" localSheetId="4">共通票!$B$1:$Q$127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9" i="13" l="1"/>
  <c r="L150" i="13" s="1"/>
  <c r="H110" i="9"/>
  <c r="L111" i="9" s="1"/>
  <c r="L172" i="5" l="1" a="1"/>
  <c r="L172" i="5" s="1"/>
  <c r="H113" i="5"/>
  <c r="L114" i="5" s="1"/>
  <c r="O48" i="13"/>
  <c r="O47" i="9"/>
  <c r="O49" i="5"/>
  <c r="M93" i="13"/>
  <c r="O93" i="13" s="1"/>
  <c r="M85" i="13"/>
  <c r="K85" i="13"/>
  <c r="I85" i="13"/>
  <c r="O92" i="13"/>
  <c r="O91" i="13"/>
  <c r="O90" i="13"/>
  <c r="O89" i="13"/>
  <c r="O88" i="13"/>
  <c r="O87" i="13"/>
  <c r="O86" i="13"/>
  <c r="O84" i="13"/>
  <c r="O83" i="13"/>
  <c r="K87" i="9"/>
  <c r="N87" i="9" s="1"/>
  <c r="N82" i="9"/>
  <c r="N86" i="9"/>
  <c r="N85" i="9"/>
  <c r="N84" i="9"/>
  <c r="N83" i="9"/>
  <c r="N81" i="9"/>
  <c r="N80" i="9"/>
  <c r="K79" i="9"/>
  <c r="I79" i="9"/>
  <c r="N79" i="9" s="1"/>
  <c r="N78" i="9"/>
  <c r="N77" i="9"/>
  <c r="K89" i="5"/>
  <c r="N89" i="5" s="1"/>
  <c r="N88" i="5"/>
  <c r="N87" i="5"/>
  <c r="N79" i="5"/>
  <c r="K81" i="5"/>
  <c r="N81" i="5" s="1"/>
  <c r="I81" i="5"/>
  <c r="N86" i="5"/>
  <c r="N85" i="5"/>
  <c r="N84" i="5"/>
  <c r="N83" i="5"/>
  <c r="N82" i="5"/>
  <c r="N80" i="5"/>
  <c r="R12" i="20"/>
  <c r="R12" i="15"/>
  <c r="J174" i="5"/>
  <c r="R12" i="21"/>
  <c r="O85" i="13" l="1"/>
  <c r="L174" i="5"/>
  <c r="C46" i="15"/>
  <c r="C47" i="20"/>
  <c r="C60" i="21"/>
  <c r="C61" i="21"/>
  <c r="C62" i="21"/>
  <c r="C63" i="21"/>
  <c r="C64" i="21"/>
  <c r="C65" i="21"/>
  <c r="C66" i="21"/>
  <c r="C67" i="21"/>
  <c r="C45" i="21"/>
  <c r="R12" i="22"/>
  <c r="C69" i="22"/>
  <c r="C68" i="22"/>
  <c r="C67" i="22"/>
  <c r="C66" i="22"/>
  <c r="C65" i="22"/>
  <c r="C64" i="22"/>
  <c r="C63" i="22"/>
  <c r="C62" i="22"/>
  <c r="C47" i="22"/>
  <c r="C49" i="20"/>
  <c r="C48" i="15"/>
  <c r="C30" i="20" l="1"/>
  <c r="C29" i="20"/>
  <c r="C28" i="20"/>
  <c r="C27" i="20"/>
  <c r="C26" i="20"/>
  <c r="C25" i="20"/>
  <c r="C24" i="20"/>
  <c r="C23" i="20"/>
  <c r="C22" i="20"/>
  <c r="C21" i="20"/>
  <c r="C20" i="20"/>
  <c r="C19" i="20"/>
  <c r="C29" i="22" l="1"/>
  <c r="C28" i="22"/>
  <c r="C27" i="22"/>
  <c r="C26" i="22"/>
  <c r="C25" i="22"/>
  <c r="C24" i="22"/>
  <c r="C23" i="22"/>
  <c r="C22" i="22"/>
  <c r="C21" i="22"/>
  <c r="C20" i="22"/>
  <c r="C19" i="22"/>
  <c r="C18" i="22"/>
  <c r="C16" i="22" l="1"/>
  <c r="C29" i="21" l="1"/>
  <c r="C28" i="21"/>
  <c r="C27" i="21"/>
  <c r="C26" i="21"/>
  <c r="C25" i="21"/>
  <c r="C24" i="21"/>
  <c r="C23" i="21"/>
  <c r="C22" i="21"/>
  <c r="C21" i="21"/>
  <c r="C20" i="21"/>
  <c r="C19" i="21"/>
  <c r="C18" i="21"/>
  <c r="C51" i="15"/>
  <c r="C50" i="15"/>
  <c r="C41" i="15" l="1"/>
  <c r="C40" i="15"/>
  <c r="C39" i="15"/>
  <c r="C29" i="15"/>
  <c r="C28" i="15"/>
  <c r="C27" i="15"/>
  <c r="C26" i="15"/>
  <c r="C25" i="15"/>
  <c r="C24" i="15"/>
  <c r="C23" i="15"/>
  <c r="C22" i="15"/>
  <c r="C30" i="15"/>
  <c r="C21" i="15"/>
  <c r="C20" i="15"/>
  <c r="C19" i="15"/>
  <c r="C3" i="16"/>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2" i="16"/>
  <c r="C40" i="22"/>
  <c r="C39" i="22"/>
  <c r="C60" i="22"/>
  <c r="C58" i="22"/>
  <c r="C57" i="22"/>
  <c r="C56" i="22"/>
  <c r="C55" i="22"/>
  <c r="C54" i="22"/>
  <c r="C53" i="22"/>
  <c r="C52" i="22"/>
  <c r="C51" i="22"/>
  <c r="C50" i="22"/>
  <c r="C49" i="22"/>
  <c r="C46" i="22"/>
  <c r="C45" i="22"/>
  <c r="C44" i="22"/>
  <c r="C43" i="22"/>
  <c r="C42" i="22"/>
  <c r="C38" i="22"/>
  <c r="C37" i="22"/>
  <c r="C36" i="22"/>
  <c r="C35" i="22"/>
  <c r="C34" i="22"/>
  <c r="C33" i="22"/>
  <c r="C32" i="22"/>
  <c r="C31" i="22"/>
  <c r="C30" i="22"/>
  <c r="C15" i="22"/>
  <c r="C58" i="21"/>
  <c r="C56" i="21"/>
  <c r="C55" i="21"/>
  <c r="C54" i="21"/>
  <c r="C53" i="21"/>
  <c r="C52" i="21"/>
  <c r="C51" i="21"/>
  <c r="C50" i="21"/>
  <c r="C49" i="21"/>
  <c r="C48" i="21"/>
  <c r="C47" i="21"/>
  <c r="C43" i="21"/>
  <c r="C42" i="21"/>
  <c r="C44" i="21"/>
  <c r="C41" i="21"/>
  <c r="C40" i="21"/>
  <c r="C38" i="21"/>
  <c r="C37" i="21"/>
  <c r="C36" i="21"/>
  <c r="C35" i="21"/>
  <c r="C34" i="21"/>
  <c r="C33" i="21"/>
  <c r="C32" i="21"/>
  <c r="C31" i="21"/>
  <c r="C30" i="21"/>
  <c r="C16" i="21"/>
  <c r="C15" i="21"/>
  <c r="C39" i="20"/>
  <c r="C38" i="20"/>
  <c r="C34" i="20"/>
  <c r="C33" i="20"/>
  <c r="C73" i="20"/>
  <c r="C72" i="20"/>
  <c r="C71" i="20"/>
  <c r="C70" i="20"/>
  <c r="C69" i="20"/>
  <c r="C68" i="20"/>
  <c r="C67" i="20"/>
  <c r="C66" i="20"/>
  <c r="C65" i="20"/>
  <c r="C64" i="20"/>
  <c r="C63" i="20"/>
  <c r="C62" i="20"/>
  <c r="C61" i="20"/>
  <c r="C60" i="20"/>
  <c r="C59" i="20"/>
  <c r="C58" i="20"/>
  <c r="C57" i="20"/>
  <c r="C56" i="20"/>
  <c r="C55" i="20"/>
  <c r="C54" i="20"/>
  <c r="C53" i="20"/>
  <c r="C52" i="20"/>
  <c r="C51" i="20"/>
  <c r="C46" i="20"/>
  <c r="C45" i="20"/>
  <c r="C44" i="20"/>
  <c r="C42" i="20"/>
  <c r="C41" i="20"/>
  <c r="C40" i="20"/>
  <c r="C37" i="20"/>
  <c r="C36" i="20"/>
  <c r="C35" i="20"/>
  <c r="C32" i="20"/>
  <c r="C31" i="20"/>
  <c r="C17" i="20"/>
  <c r="C16" i="20"/>
  <c r="C15" i="20"/>
  <c r="C15" i="15"/>
  <c r="B2" i="18"/>
  <c r="F1" i="18" s="1"/>
  <c r="C72" i="15" l="1"/>
  <c r="C71" i="15"/>
  <c r="C70" i="15"/>
  <c r="C69" i="15"/>
  <c r="C68" i="15"/>
  <c r="C67" i="15"/>
  <c r="C66" i="15"/>
  <c r="C65" i="15"/>
  <c r="C64" i="15"/>
  <c r="C63" i="15"/>
  <c r="C62" i="15"/>
  <c r="C61" i="15"/>
  <c r="C60" i="15"/>
  <c r="C59" i="15"/>
  <c r="C58" i="15"/>
  <c r="C57" i="15"/>
  <c r="C56" i="15"/>
  <c r="C55" i="15"/>
  <c r="C54" i="15"/>
  <c r="C53" i="15"/>
  <c r="C52" i="15"/>
  <c r="C45" i="15"/>
  <c r="C44" i="15"/>
  <c r="C43" i="15"/>
  <c r="C38" i="15"/>
  <c r="C37" i="15"/>
  <c r="C36" i="15"/>
  <c r="C35" i="15"/>
  <c r="C34" i="15"/>
  <c r="C33" i="15"/>
  <c r="C32" i="15"/>
  <c r="C31" i="15"/>
  <c r="C18" i="15"/>
  <c r="C16" i="15"/>
  <c r="E185" i="18" l="1"/>
  <c r="F185" i="18" s="1"/>
  <c r="E181" i="18"/>
  <c r="F181" i="18" s="1"/>
  <c r="E177" i="18"/>
  <c r="F177" i="18" s="1"/>
  <c r="E173" i="18"/>
  <c r="F173" i="18" s="1"/>
  <c r="E169" i="18"/>
  <c r="F169" i="18" s="1"/>
  <c r="E165" i="18"/>
  <c r="F165" i="18" s="1"/>
  <c r="E161" i="18"/>
  <c r="F161" i="18" s="1"/>
  <c r="E157" i="18"/>
  <c r="F157" i="18" s="1"/>
  <c r="E153" i="18"/>
  <c r="F153" i="18" s="1"/>
  <c r="E149" i="18"/>
  <c r="F149" i="18" s="1"/>
  <c r="E145" i="18"/>
  <c r="F145" i="18" s="1"/>
  <c r="E141" i="18"/>
  <c r="F141" i="18" s="1"/>
  <c r="E137" i="18"/>
  <c r="F137" i="18" s="1"/>
  <c r="E133" i="18"/>
  <c r="F133" i="18" s="1"/>
  <c r="E129" i="18"/>
  <c r="F129" i="18" s="1"/>
  <c r="E125" i="18"/>
  <c r="F125" i="18" s="1"/>
  <c r="E121" i="18"/>
  <c r="F121" i="18" s="1"/>
  <c r="E117" i="18"/>
  <c r="F117" i="18" s="1"/>
  <c r="E113" i="18"/>
  <c r="F113" i="18" s="1"/>
  <c r="E109" i="18"/>
  <c r="F109" i="18" s="1"/>
  <c r="E105" i="18"/>
  <c r="F105" i="18" s="1"/>
  <c r="E101" i="18"/>
  <c r="F101" i="18" s="1"/>
  <c r="E97" i="18"/>
  <c r="F97" i="18" s="1"/>
  <c r="E93" i="18"/>
  <c r="F93" i="18" s="1"/>
  <c r="E89" i="18"/>
  <c r="F89" i="18" s="1"/>
  <c r="E85" i="18"/>
  <c r="F85" i="18" s="1"/>
  <c r="E81" i="18"/>
  <c r="F81" i="18" s="1"/>
  <c r="E77" i="18"/>
  <c r="F77" i="18" s="1"/>
  <c r="E73" i="18"/>
  <c r="F73" i="18" s="1"/>
  <c r="E69" i="18"/>
  <c r="F69" i="18" s="1"/>
  <c r="E65" i="18"/>
  <c r="F65" i="18" s="1"/>
  <c r="E61" i="18"/>
  <c r="F61" i="18" s="1"/>
  <c r="E57" i="18"/>
  <c r="F57" i="18" s="1"/>
  <c r="E53" i="18"/>
  <c r="F53" i="18" s="1"/>
  <c r="E49" i="18"/>
  <c r="F49" i="18" s="1"/>
  <c r="E45" i="18"/>
  <c r="F45" i="18" s="1"/>
  <c r="E41" i="18"/>
  <c r="F41" i="18" s="1"/>
  <c r="E37" i="18"/>
  <c r="F37" i="18" s="1"/>
  <c r="E33" i="18"/>
  <c r="F33" i="18" s="1"/>
  <c r="E29" i="18"/>
  <c r="F29" i="18" s="1"/>
  <c r="E25" i="18"/>
  <c r="F25" i="18" s="1"/>
  <c r="E21" i="18"/>
  <c r="F21" i="18" s="1"/>
  <c r="E17" i="18"/>
  <c r="F17" i="18" s="1"/>
  <c r="E13" i="18"/>
  <c r="F13" i="18" s="1"/>
  <c r="E9" i="18"/>
  <c r="F9" i="18" s="1"/>
  <c r="E5" i="18"/>
  <c r="F5" i="18" s="1"/>
  <c r="E184" i="18"/>
  <c r="F184" i="18" s="1"/>
  <c r="E156" i="18"/>
  <c r="F156" i="18" s="1"/>
  <c r="E140" i="18"/>
  <c r="F140" i="18" s="1"/>
  <c r="E128" i="18"/>
  <c r="F128" i="18" s="1"/>
  <c r="E120" i="18"/>
  <c r="F120" i="18" s="1"/>
  <c r="E112" i="18"/>
  <c r="F112" i="18" s="1"/>
  <c r="E108" i="18"/>
  <c r="F108" i="18" s="1"/>
  <c r="E104" i="18"/>
  <c r="F104" i="18" s="1"/>
  <c r="E100" i="18"/>
  <c r="F100" i="18" s="1"/>
  <c r="E92" i="18"/>
  <c r="F92" i="18" s="1"/>
  <c r="E88" i="18"/>
  <c r="F88" i="18" s="1"/>
  <c r="E80" i="18"/>
  <c r="F80" i="18" s="1"/>
  <c r="E72" i="18"/>
  <c r="F72" i="18" s="1"/>
  <c r="E64" i="18"/>
  <c r="F64" i="18" s="1"/>
  <c r="E56" i="18"/>
  <c r="F56" i="18" s="1"/>
  <c r="E48" i="18"/>
  <c r="F48" i="18" s="1"/>
  <c r="E40" i="18"/>
  <c r="F40" i="18" s="1"/>
  <c r="E32" i="18"/>
  <c r="F32" i="18" s="1"/>
  <c r="E24" i="18"/>
  <c r="F24" i="18" s="1"/>
  <c r="E16" i="18"/>
  <c r="F16" i="18" s="1"/>
  <c r="E8" i="18"/>
  <c r="F8" i="18" s="1"/>
  <c r="E180" i="18"/>
  <c r="F180" i="18" s="1"/>
  <c r="E176" i="18"/>
  <c r="F176" i="18" s="1"/>
  <c r="E172" i="18"/>
  <c r="F172" i="18" s="1"/>
  <c r="E168" i="18"/>
  <c r="F168" i="18" s="1"/>
  <c r="E164" i="18"/>
  <c r="F164" i="18" s="1"/>
  <c r="E160" i="18"/>
  <c r="F160" i="18" s="1"/>
  <c r="E152" i="18"/>
  <c r="F152" i="18" s="1"/>
  <c r="E148" i="18"/>
  <c r="F148" i="18" s="1"/>
  <c r="E144" i="18"/>
  <c r="F144" i="18" s="1"/>
  <c r="E136" i="18"/>
  <c r="F136" i="18" s="1"/>
  <c r="E132" i="18"/>
  <c r="F132" i="18" s="1"/>
  <c r="E124" i="18"/>
  <c r="F124" i="18" s="1"/>
  <c r="E116" i="18"/>
  <c r="F116" i="18" s="1"/>
  <c r="E96" i="18"/>
  <c r="F96" i="18" s="1"/>
  <c r="E84" i="18"/>
  <c r="F84" i="18" s="1"/>
  <c r="E76" i="18"/>
  <c r="F76" i="18" s="1"/>
  <c r="E68" i="18"/>
  <c r="F68" i="18" s="1"/>
  <c r="E60" i="18"/>
  <c r="F60" i="18" s="1"/>
  <c r="E52" i="18"/>
  <c r="F52" i="18" s="1"/>
  <c r="E44" i="18"/>
  <c r="F44" i="18" s="1"/>
  <c r="E36" i="18"/>
  <c r="F36" i="18" s="1"/>
  <c r="E28" i="18"/>
  <c r="F28" i="18" s="1"/>
  <c r="E20" i="18"/>
  <c r="F20" i="18" s="1"/>
  <c r="E12" i="18"/>
  <c r="F12" i="18" s="1"/>
  <c r="E4" i="18"/>
  <c r="F4" i="18" s="1"/>
  <c r="E183" i="18"/>
  <c r="F183" i="18" s="1"/>
  <c r="E179" i="18"/>
  <c r="F179" i="18" s="1"/>
  <c r="E175" i="18"/>
  <c r="F175" i="18" s="1"/>
  <c r="E171" i="18"/>
  <c r="F171" i="18" s="1"/>
  <c r="E167" i="18"/>
  <c r="F167" i="18" s="1"/>
  <c r="E163" i="18"/>
  <c r="F163" i="18" s="1"/>
  <c r="E159" i="18"/>
  <c r="F159" i="18" s="1"/>
  <c r="E155" i="18"/>
  <c r="F155" i="18" s="1"/>
  <c r="E151" i="18"/>
  <c r="F151" i="18" s="1"/>
  <c r="E147" i="18"/>
  <c r="F147" i="18" s="1"/>
  <c r="E143" i="18"/>
  <c r="F143" i="18" s="1"/>
  <c r="E139" i="18"/>
  <c r="F139" i="18" s="1"/>
  <c r="E135" i="18"/>
  <c r="F135" i="18" s="1"/>
  <c r="E131" i="18"/>
  <c r="F131" i="18" s="1"/>
  <c r="E127" i="18"/>
  <c r="F127" i="18" s="1"/>
  <c r="E123" i="18"/>
  <c r="F123" i="18" s="1"/>
  <c r="E119" i="18"/>
  <c r="F119" i="18" s="1"/>
  <c r="E115" i="18"/>
  <c r="F115" i="18" s="1"/>
  <c r="E111" i="18"/>
  <c r="F111" i="18" s="1"/>
  <c r="E107" i="18"/>
  <c r="F107" i="18" s="1"/>
  <c r="E103" i="18"/>
  <c r="F103" i="18" s="1"/>
  <c r="E99" i="18"/>
  <c r="F99" i="18" s="1"/>
  <c r="E95" i="18"/>
  <c r="F95" i="18" s="1"/>
  <c r="E91" i="18"/>
  <c r="F91" i="18" s="1"/>
  <c r="E87" i="18"/>
  <c r="F87" i="18" s="1"/>
  <c r="E83" i="18"/>
  <c r="F83" i="18" s="1"/>
  <c r="E79" i="18"/>
  <c r="F79" i="18" s="1"/>
  <c r="E75" i="18"/>
  <c r="F75" i="18" s="1"/>
  <c r="E71" i="18"/>
  <c r="F71" i="18" s="1"/>
  <c r="E67" i="18"/>
  <c r="F67" i="18" s="1"/>
  <c r="E63" i="18"/>
  <c r="F63" i="18" s="1"/>
  <c r="E59" i="18"/>
  <c r="F59" i="18" s="1"/>
  <c r="E55" i="18"/>
  <c r="F55" i="18" s="1"/>
  <c r="E51" i="18"/>
  <c r="F51" i="18" s="1"/>
  <c r="E47" i="18"/>
  <c r="F47" i="18" s="1"/>
  <c r="E43" i="18"/>
  <c r="F43" i="18" s="1"/>
  <c r="E39" i="18"/>
  <c r="F39" i="18" s="1"/>
  <c r="E35" i="18"/>
  <c r="F35" i="18" s="1"/>
  <c r="E31" i="18"/>
  <c r="F31" i="18" s="1"/>
  <c r="E10" i="18"/>
  <c r="F10" i="18" s="1"/>
  <c r="E142" i="18"/>
  <c r="F142" i="18" s="1"/>
  <c r="E82" i="18"/>
  <c r="F82" i="18" s="1"/>
  <c r="E114" i="18"/>
  <c r="F114" i="18" s="1"/>
  <c r="E14" i="18"/>
  <c r="F14" i="18" s="1"/>
  <c r="E22" i="18"/>
  <c r="F22" i="18" s="1"/>
  <c r="E30" i="18"/>
  <c r="F30" i="18" s="1"/>
  <c r="E62" i="18"/>
  <c r="F62" i="18" s="1"/>
  <c r="E94" i="18"/>
  <c r="F94" i="18" s="1"/>
  <c r="E126" i="18"/>
  <c r="F126" i="18" s="1"/>
  <c r="E158" i="18"/>
  <c r="F158" i="18" s="1"/>
  <c r="E66" i="18"/>
  <c r="F66" i="18" s="1"/>
  <c r="E130" i="18"/>
  <c r="F130" i="18" s="1"/>
  <c r="E2" i="18"/>
  <c r="F2" i="18" s="1"/>
  <c r="E146" i="18"/>
  <c r="F146" i="18" s="1"/>
  <c r="E178" i="18"/>
  <c r="F178" i="18" s="1"/>
  <c r="E6" i="18"/>
  <c r="F6" i="18" s="1"/>
  <c r="E42" i="18"/>
  <c r="F42" i="18" s="1"/>
  <c r="E74" i="18"/>
  <c r="F74" i="18" s="1"/>
  <c r="E106" i="18"/>
  <c r="F106" i="18" s="1"/>
  <c r="E138" i="18"/>
  <c r="F138" i="18" s="1"/>
  <c r="E170" i="18"/>
  <c r="F170" i="18" s="1"/>
  <c r="E34" i="18"/>
  <c r="F34" i="18" s="1"/>
  <c r="E26" i="18"/>
  <c r="F26" i="18" s="1"/>
  <c r="E110" i="18"/>
  <c r="F110" i="18" s="1"/>
  <c r="E50" i="18"/>
  <c r="F50" i="18" s="1"/>
  <c r="E7" i="18"/>
  <c r="F7" i="18" s="1"/>
  <c r="E15" i="18"/>
  <c r="F15" i="18" s="1"/>
  <c r="E23" i="18"/>
  <c r="F23" i="18" s="1"/>
  <c r="E54" i="18"/>
  <c r="F54" i="18" s="1"/>
  <c r="E86" i="18"/>
  <c r="F86" i="18" s="1"/>
  <c r="E118" i="18"/>
  <c r="F118" i="18" s="1"/>
  <c r="E150" i="18"/>
  <c r="F150" i="18" s="1"/>
  <c r="E182" i="18"/>
  <c r="F182" i="18" s="1"/>
  <c r="E98" i="18"/>
  <c r="F98" i="18" s="1"/>
  <c r="E162" i="18"/>
  <c r="F162" i="18" s="1"/>
  <c r="E18" i="18"/>
  <c r="F18" i="18" s="1"/>
  <c r="E46" i="18"/>
  <c r="F46" i="18" s="1"/>
  <c r="E78" i="18"/>
  <c r="F78" i="18" s="1"/>
  <c r="E174" i="18"/>
  <c r="F174" i="18" s="1"/>
  <c r="E58" i="18"/>
  <c r="F58" i="18" s="1"/>
  <c r="E90" i="18"/>
  <c r="F90" i="18" s="1"/>
  <c r="E122" i="18"/>
  <c r="F122" i="18" s="1"/>
  <c r="E154" i="18"/>
  <c r="F154" i="18" s="1"/>
  <c r="E186" i="18"/>
  <c r="F186" i="18" s="1"/>
  <c r="E3" i="18"/>
  <c r="F3" i="18" s="1"/>
  <c r="E11" i="18"/>
  <c r="F11" i="18" s="1"/>
  <c r="E19" i="18"/>
  <c r="F19" i="18" s="1"/>
  <c r="E27" i="18"/>
  <c r="F27" i="18" s="1"/>
  <c r="E38" i="18"/>
  <c r="F38" i="18" s="1"/>
  <c r="E70" i="18"/>
  <c r="F70" i="18" s="1"/>
  <c r="E102" i="18"/>
  <c r="F102" i="18" s="1"/>
  <c r="E134" i="18"/>
  <c r="F134" i="18" s="1"/>
  <c r="E166" i="18"/>
  <c r="F166" i="18"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<sst xmlns="http://schemas.openxmlformats.org/spreadsheetml/2006/main" count="9376" uniqueCount="5973">
  <si>
    <t>①</t>
  </si>
  <si>
    <t>②</t>
  </si>
  <si>
    <t>③</t>
  </si>
  <si>
    <t>④</t>
  </si>
  <si>
    <t>⑤</t>
  </si>
  <si>
    <t>⑥</t>
  </si>
  <si>
    <t>⑦</t>
  </si>
  <si>
    <t>⑧</t>
  </si>
  <si>
    <t>⑨</t>
  </si>
  <si>
    <t>⑩</t>
  </si>
  <si>
    <t>⑪</t>
  </si>
  <si>
    <t>⑫</t>
  </si>
  <si>
    <t>⑬</t>
  </si>
  <si>
    <t>⑭</t>
    <phoneticPr fontId="2"/>
  </si>
  <si>
    <t>⑮</t>
  </si>
  <si>
    <t>⑯</t>
  </si>
  <si>
    <t>⑰</t>
    <phoneticPr fontId="2"/>
  </si>
  <si>
    <t>⑱</t>
    <phoneticPr fontId="2"/>
  </si>
  <si>
    <t>⑲</t>
    <phoneticPr fontId="2"/>
  </si>
  <si>
    <t>⑳</t>
    <phoneticPr fontId="2"/>
  </si>
  <si>
    <t>㉑</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</si>
  <si>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</si>
  <si>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</si>
  <si>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</si>
  <si>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</si>
  <si>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</si>
  <si>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</si>
  <si>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</si>
  <si>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</si>
  <si>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</si>
  <si>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㉛</t>
    <phoneticPr fontId="2"/>
  </si>
  <si>
    <t>団体コード</t>
    <rPh sb="0" eb="2">
      <t>ダンタイ</t>
    </rPh>
    <phoneticPr fontId="18"/>
  </si>
  <si>
    <t>都道府県名
（漢字）</t>
    <rPh sb="0" eb="4">
      <t>トドウフケン</t>
    </rPh>
    <rPh sb="4" eb="5">
      <t>メイ</t>
    </rPh>
    <rPh sb="7" eb="9">
      <t>カンジ</t>
    </rPh>
    <phoneticPr fontId="18"/>
  </si>
  <si>
    <t>レコード数</t>
    <rPh sb="4" eb="5">
      <t>スウ</t>
    </rPh>
    <phoneticPr fontId="2"/>
  </si>
  <si>
    <t>010006</t>
  </si>
  <si>
    <t>北海道</t>
  </si>
  <si>
    <t>020001</t>
  </si>
  <si>
    <t>青森県</t>
  </si>
  <si>
    <t>030007</t>
  </si>
  <si>
    <t>岩手県</t>
  </si>
  <si>
    <t>040002</t>
  </si>
  <si>
    <t>宮城県</t>
  </si>
  <si>
    <t>050008</t>
  </si>
  <si>
    <t>秋田県</t>
  </si>
  <si>
    <t>060003</t>
  </si>
  <si>
    <t>山形県</t>
  </si>
  <si>
    <t>070009</t>
  </si>
  <si>
    <t>福島県</t>
  </si>
  <si>
    <t>080004</t>
  </si>
  <si>
    <t>茨城県</t>
  </si>
  <si>
    <t>090000</t>
  </si>
  <si>
    <t>栃木県</t>
  </si>
  <si>
    <t>100005</t>
  </si>
  <si>
    <t>群馬県</t>
  </si>
  <si>
    <t>110001</t>
  </si>
  <si>
    <t>埼玉県</t>
  </si>
  <si>
    <t>120006</t>
  </si>
  <si>
    <t>千葉県</t>
  </si>
  <si>
    <t>130001</t>
  </si>
  <si>
    <t>東京都</t>
  </si>
  <si>
    <t>140007</t>
  </si>
  <si>
    <t>神奈川県</t>
  </si>
  <si>
    <t>150002</t>
  </si>
  <si>
    <t>新潟県</t>
  </si>
  <si>
    <t>160008</t>
  </si>
  <si>
    <t>富山県</t>
  </si>
  <si>
    <t>170003</t>
  </si>
  <si>
    <t>石川県</t>
  </si>
  <si>
    <t>180009</t>
  </si>
  <si>
    <t>福井県</t>
  </si>
  <si>
    <t>190004</t>
  </si>
  <si>
    <t>山梨県</t>
  </si>
  <si>
    <t>200000</t>
  </si>
  <si>
    <t>長野県</t>
  </si>
  <si>
    <t>210005</t>
  </si>
  <si>
    <t>岐阜県</t>
  </si>
  <si>
    <t>220001</t>
  </si>
  <si>
    <t>静岡県</t>
  </si>
  <si>
    <t>230006</t>
  </si>
  <si>
    <t>愛知県</t>
  </si>
  <si>
    <t>240001</t>
  </si>
  <si>
    <t>三重県</t>
  </si>
  <si>
    <t>250007</t>
  </si>
  <si>
    <t>滋賀県</t>
  </si>
  <si>
    <t>260002</t>
  </si>
  <si>
    <t>京都府</t>
  </si>
  <si>
    <t>270008</t>
  </si>
  <si>
    <t>大阪府</t>
  </si>
  <si>
    <t>280003</t>
  </si>
  <si>
    <t>兵庫県</t>
  </si>
  <si>
    <t>290009</t>
  </si>
  <si>
    <t>奈良県</t>
  </si>
  <si>
    <t>300004</t>
  </si>
  <si>
    <t>和歌山県</t>
  </si>
  <si>
    <t>310000</t>
  </si>
  <si>
    <t>鳥取県</t>
  </si>
  <si>
    <t>320005</t>
  </si>
  <si>
    <t>島根県</t>
  </si>
  <si>
    <t>330001</t>
  </si>
  <si>
    <t>岡山県</t>
  </si>
  <si>
    <t>340006</t>
  </si>
  <si>
    <t>広島県</t>
  </si>
  <si>
    <t>350001</t>
  </si>
  <si>
    <t>山口県</t>
  </si>
  <si>
    <t>360007</t>
  </si>
  <si>
    <t>徳島県</t>
  </si>
  <si>
    <t>370002</t>
  </si>
  <si>
    <t>香川県</t>
  </si>
  <si>
    <t>380008</t>
  </si>
  <si>
    <t>愛媛県</t>
  </si>
  <si>
    <t>390003</t>
  </si>
  <si>
    <t>高知県</t>
  </si>
  <si>
    <t>400009</t>
  </si>
  <si>
    <t>福岡県</t>
  </si>
  <si>
    <t>410004</t>
  </si>
  <si>
    <t>佐賀県</t>
  </si>
  <si>
    <t>420000</t>
  </si>
  <si>
    <t>長崎県</t>
  </si>
  <si>
    <t>430005</t>
  </si>
  <si>
    <t>熊本県</t>
  </si>
  <si>
    <t>440001</t>
  </si>
  <si>
    <t>大分県</t>
  </si>
  <si>
    <t>450006</t>
  </si>
  <si>
    <t>宮崎県</t>
  </si>
  <si>
    <t>460001</t>
  </si>
  <si>
    <t>鹿児島県</t>
  </si>
  <si>
    <t>470007</t>
  </si>
  <si>
    <t>沖縄県</t>
  </si>
  <si>
    <t>市区町村名
（漢字）</t>
    <rPh sb="0" eb="2">
      <t>シク</t>
    </rPh>
    <rPh sb="2" eb="4">
      <t>チョウソン</t>
    </rPh>
    <rPh sb="4" eb="5">
      <t>メイ</t>
    </rPh>
    <rPh sb="7" eb="9">
      <t>カンジ</t>
    </rPh>
    <phoneticPr fontId="18"/>
  </si>
  <si>
    <t>北海道1</t>
  </si>
  <si>
    <t>011002</t>
  </si>
  <si>
    <t>札幌市</t>
  </si>
  <si>
    <t>北海道2</t>
  </si>
  <si>
    <t>012025</t>
  </si>
  <si>
    <t>函館市</t>
  </si>
  <si>
    <t>北海道3</t>
  </si>
  <si>
    <t>012033</t>
  </si>
  <si>
    <t>小樽市</t>
  </si>
  <si>
    <t>北海道4</t>
  </si>
  <si>
    <t>012041</t>
  </si>
  <si>
    <t>旭川市</t>
  </si>
  <si>
    <t>北海道5</t>
  </si>
  <si>
    <t>012050</t>
  </si>
  <si>
    <t>室蘭市</t>
  </si>
  <si>
    <t>北海道6</t>
  </si>
  <si>
    <t>012068</t>
  </si>
  <si>
    <t>釧路市</t>
  </si>
  <si>
    <t>北海道7</t>
  </si>
  <si>
    <t>012076</t>
  </si>
  <si>
    <t>帯広市</t>
  </si>
  <si>
    <t>北海道8</t>
  </si>
  <si>
    <t>012084</t>
  </si>
  <si>
    <t>北見市</t>
  </si>
  <si>
    <t>北海道9</t>
  </si>
  <si>
    <t>012092</t>
  </si>
  <si>
    <t>夕張市</t>
  </si>
  <si>
    <t>北海道10</t>
  </si>
  <si>
    <t>012106</t>
  </si>
  <si>
    <t>岩見沢市</t>
  </si>
  <si>
    <t>北海道11</t>
  </si>
  <si>
    <t>012114</t>
  </si>
  <si>
    <t>網走市</t>
  </si>
  <si>
    <t>北海道12</t>
  </si>
  <si>
    <t>012122</t>
  </si>
  <si>
    <t>留萌市</t>
  </si>
  <si>
    <t>北海道13</t>
  </si>
  <si>
    <t>012131</t>
  </si>
  <si>
    <t>苫小牧市</t>
  </si>
  <si>
    <t>北海道14</t>
  </si>
  <si>
    <t>012149</t>
  </si>
  <si>
    <t>稚内市</t>
  </si>
  <si>
    <t>北海道15</t>
  </si>
  <si>
    <t>012157</t>
  </si>
  <si>
    <t>美唄市</t>
  </si>
  <si>
    <t>北海道16</t>
  </si>
  <si>
    <t>012165</t>
  </si>
  <si>
    <t>芦別市</t>
  </si>
  <si>
    <t>北海道17</t>
  </si>
  <si>
    <t>012173</t>
  </si>
  <si>
    <t>江別市</t>
  </si>
  <si>
    <t>北海道18</t>
  </si>
  <si>
    <t>012181</t>
  </si>
  <si>
    <t>赤平市</t>
  </si>
  <si>
    <t>北海道19</t>
  </si>
  <si>
    <t>012190</t>
  </si>
  <si>
    <t>紋別市</t>
  </si>
  <si>
    <t>北海道20</t>
  </si>
  <si>
    <t>012203</t>
  </si>
  <si>
    <t>士別市</t>
  </si>
  <si>
    <t>北海道21</t>
  </si>
  <si>
    <t>012211</t>
  </si>
  <si>
    <t>名寄市</t>
  </si>
  <si>
    <t>北海道22</t>
  </si>
  <si>
    <t>012220</t>
  </si>
  <si>
    <t>三笠市</t>
  </si>
  <si>
    <t>北海道23</t>
  </si>
  <si>
    <t>012238</t>
  </si>
  <si>
    <t>根室市</t>
  </si>
  <si>
    <t>北海道24</t>
  </si>
  <si>
    <t>012246</t>
  </si>
  <si>
    <t>千歳市</t>
  </si>
  <si>
    <t>北海道25</t>
  </si>
  <si>
    <t>012254</t>
  </si>
  <si>
    <t>滝川市</t>
  </si>
  <si>
    <t>北海道26</t>
  </si>
  <si>
    <t>012262</t>
  </si>
  <si>
    <t>砂川市</t>
  </si>
  <si>
    <t>北海道27</t>
  </si>
  <si>
    <t>012271</t>
  </si>
  <si>
    <t>歌志内市</t>
  </si>
  <si>
    <t>北海道28</t>
  </si>
  <si>
    <t>012289</t>
  </si>
  <si>
    <t>深川市</t>
  </si>
  <si>
    <t>北海道29</t>
  </si>
  <si>
    <t>012297</t>
  </si>
  <si>
    <t>富良野市</t>
  </si>
  <si>
    <t>北海道30</t>
  </si>
  <si>
    <t>012301</t>
  </si>
  <si>
    <t>登別市</t>
  </si>
  <si>
    <t>北海道31</t>
  </si>
  <si>
    <t>012319</t>
  </si>
  <si>
    <t>恵庭市</t>
  </si>
  <si>
    <t>北海道32</t>
  </si>
  <si>
    <t>012335</t>
  </si>
  <si>
    <t>伊達市</t>
  </si>
  <si>
    <t>北海道33</t>
  </si>
  <si>
    <t>012343</t>
  </si>
  <si>
    <t>北広島市</t>
  </si>
  <si>
    <t>北海道34</t>
  </si>
  <si>
    <t>012351</t>
  </si>
  <si>
    <t>石狩市</t>
  </si>
  <si>
    <t>北海道35</t>
  </si>
  <si>
    <t>012360</t>
  </si>
  <si>
    <t>北斗市</t>
  </si>
  <si>
    <t>北海道36</t>
  </si>
  <si>
    <t>013030</t>
  </si>
  <si>
    <t>当別町</t>
  </si>
  <si>
    <t>北海道37</t>
  </si>
  <si>
    <t>013048</t>
  </si>
  <si>
    <t>新篠津村</t>
  </si>
  <si>
    <t>北海道38</t>
  </si>
  <si>
    <t>013315</t>
  </si>
  <si>
    <t>松前町</t>
  </si>
  <si>
    <t>北海道39</t>
  </si>
  <si>
    <t>013323</t>
  </si>
  <si>
    <t>福島町</t>
  </si>
  <si>
    <t>北海道40</t>
  </si>
  <si>
    <t>013331</t>
  </si>
  <si>
    <t>知内町</t>
  </si>
  <si>
    <t>北海道41</t>
  </si>
  <si>
    <t>013340</t>
  </si>
  <si>
    <t>木古内町</t>
  </si>
  <si>
    <t>北海道42</t>
  </si>
  <si>
    <t>013374</t>
  </si>
  <si>
    <t>七飯町</t>
  </si>
  <si>
    <t>北海道43</t>
  </si>
  <si>
    <t>013439</t>
  </si>
  <si>
    <t>鹿部町</t>
  </si>
  <si>
    <t>北海道44</t>
  </si>
  <si>
    <t>013455</t>
  </si>
  <si>
    <t>森町</t>
  </si>
  <si>
    <t>北海道45</t>
  </si>
  <si>
    <t>013463</t>
  </si>
  <si>
    <t>八雲町</t>
  </si>
  <si>
    <t>北海道46</t>
  </si>
  <si>
    <t>013471</t>
  </si>
  <si>
    <t>長万部町</t>
  </si>
  <si>
    <t>北海道47</t>
  </si>
  <si>
    <t>013617</t>
  </si>
  <si>
    <t>江差町</t>
  </si>
  <si>
    <t>北海道48</t>
  </si>
  <si>
    <t>013625</t>
  </si>
  <si>
    <t>上ノ国町</t>
  </si>
  <si>
    <t>北海道49</t>
  </si>
  <si>
    <t>013633</t>
  </si>
  <si>
    <t>厚沢部町</t>
  </si>
  <si>
    <t>北海道50</t>
  </si>
  <si>
    <t>013641</t>
  </si>
  <si>
    <t>乙部町</t>
  </si>
  <si>
    <t>北海道51</t>
  </si>
  <si>
    <t>013676</t>
  </si>
  <si>
    <t>奥尻町</t>
  </si>
  <si>
    <t>北海道52</t>
  </si>
  <si>
    <t>013706</t>
  </si>
  <si>
    <t>今金町</t>
  </si>
  <si>
    <t>北海道53</t>
  </si>
  <si>
    <t>013714</t>
  </si>
  <si>
    <t>せたな町</t>
  </si>
  <si>
    <t>北海道54</t>
  </si>
  <si>
    <t>013919</t>
  </si>
  <si>
    <t>島牧村</t>
  </si>
  <si>
    <t>北海道55</t>
  </si>
  <si>
    <t>013927</t>
  </si>
  <si>
    <t>寿都町</t>
  </si>
  <si>
    <t>北海道56</t>
  </si>
  <si>
    <t>013935</t>
  </si>
  <si>
    <t>黒松内町</t>
  </si>
  <si>
    <t>北海道57</t>
  </si>
  <si>
    <t>013943</t>
  </si>
  <si>
    <t>蘭越町</t>
  </si>
  <si>
    <t>北海道58</t>
  </si>
  <si>
    <t>013951</t>
  </si>
  <si>
    <t>ニセコ町</t>
  </si>
  <si>
    <t>北海道59</t>
  </si>
  <si>
    <t>013960</t>
  </si>
  <si>
    <t>真狩村</t>
  </si>
  <si>
    <t>北海道60</t>
  </si>
  <si>
    <t>013978</t>
  </si>
  <si>
    <t>留寿都村</t>
  </si>
  <si>
    <t>北海道61</t>
  </si>
  <si>
    <t>013986</t>
  </si>
  <si>
    <t>喜茂別町</t>
  </si>
  <si>
    <t>北海道62</t>
  </si>
  <si>
    <t>013994</t>
  </si>
  <si>
    <t>京極町</t>
  </si>
  <si>
    <t>北海道63</t>
  </si>
  <si>
    <t>014001</t>
  </si>
  <si>
    <t>倶知安町</t>
  </si>
  <si>
    <t>北海道64</t>
  </si>
  <si>
    <t>014010</t>
  </si>
  <si>
    <t>共和町</t>
  </si>
  <si>
    <t>北海道65</t>
  </si>
  <si>
    <t>014028</t>
  </si>
  <si>
    <t>岩内町</t>
  </si>
  <si>
    <t>北海道66</t>
  </si>
  <si>
    <t>014036</t>
  </si>
  <si>
    <t>泊村</t>
  </si>
  <si>
    <t>北海道67</t>
  </si>
  <si>
    <t>014044</t>
  </si>
  <si>
    <t>神恵内村</t>
  </si>
  <si>
    <t>北海道68</t>
  </si>
  <si>
    <t>014052</t>
  </si>
  <si>
    <t>積丹町</t>
  </si>
  <si>
    <t>北海道69</t>
  </si>
  <si>
    <t>014061</t>
  </si>
  <si>
    <t>古平町</t>
  </si>
  <si>
    <t>北海道70</t>
  </si>
  <si>
    <t>014079</t>
  </si>
  <si>
    <t>仁木町</t>
  </si>
  <si>
    <t>北海道71</t>
  </si>
  <si>
    <t>014087</t>
  </si>
  <si>
    <t>余市町</t>
  </si>
  <si>
    <t>北海道72</t>
  </si>
  <si>
    <t>014095</t>
  </si>
  <si>
    <t>赤井川村</t>
  </si>
  <si>
    <t>北海道73</t>
  </si>
  <si>
    <t>014231</t>
  </si>
  <si>
    <t>南幌町</t>
  </si>
  <si>
    <t>北海道74</t>
  </si>
  <si>
    <t>014249</t>
  </si>
  <si>
    <t>奈井江町</t>
  </si>
  <si>
    <t>北海道75</t>
  </si>
  <si>
    <t>014257</t>
  </si>
  <si>
    <t>上砂川町</t>
  </si>
  <si>
    <t>北海道76</t>
  </si>
  <si>
    <t>014273</t>
  </si>
  <si>
    <t>由仁町</t>
  </si>
  <si>
    <t>北海道77</t>
  </si>
  <si>
    <t>014281</t>
  </si>
  <si>
    <t>長沼町</t>
  </si>
  <si>
    <t>北海道78</t>
  </si>
  <si>
    <t>014290</t>
  </si>
  <si>
    <t>栗山町</t>
  </si>
  <si>
    <t>北海道79</t>
  </si>
  <si>
    <t>014303</t>
  </si>
  <si>
    <t>月形町</t>
  </si>
  <si>
    <t>北海道80</t>
  </si>
  <si>
    <t>014311</t>
  </si>
  <si>
    <t>浦臼町</t>
  </si>
  <si>
    <t>北海道81</t>
  </si>
  <si>
    <t>014320</t>
  </si>
  <si>
    <t>新十津川町</t>
  </si>
  <si>
    <t>北海道82</t>
  </si>
  <si>
    <t>014338</t>
  </si>
  <si>
    <t>妹背牛町</t>
  </si>
  <si>
    <t>北海道83</t>
  </si>
  <si>
    <t>014346</t>
  </si>
  <si>
    <t>秩父別町</t>
  </si>
  <si>
    <t>北海道84</t>
  </si>
  <si>
    <t>014362</t>
  </si>
  <si>
    <t>雨竜町</t>
  </si>
  <si>
    <t>北海道85</t>
  </si>
  <si>
    <t>014371</t>
  </si>
  <si>
    <t>北竜町</t>
  </si>
  <si>
    <t>北海道86</t>
  </si>
  <si>
    <t>014389</t>
  </si>
  <si>
    <t>沼田町</t>
  </si>
  <si>
    <t>北海道87</t>
  </si>
  <si>
    <t>014524</t>
  </si>
  <si>
    <t>鷹栖町</t>
  </si>
  <si>
    <t>北海道88</t>
  </si>
  <si>
    <t>014532</t>
  </si>
  <si>
    <t>東神楽町</t>
  </si>
  <si>
    <t>北海道89</t>
  </si>
  <si>
    <t>014541</t>
  </si>
  <si>
    <t>当麻町</t>
  </si>
  <si>
    <t>北海道90</t>
  </si>
  <si>
    <t>014559</t>
  </si>
  <si>
    <t>比布町</t>
  </si>
  <si>
    <t>北海道91</t>
  </si>
  <si>
    <t>014567</t>
  </si>
  <si>
    <t>愛別町</t>
  </si>
  <si>
    <t>北海道92</t>
  </si>
  <si>
    <t>014575</t>
  </si>
  <si>
    <t>上川町</t>
  </si>
  <si>
    <t>北海道93</t>
  </si>
  <si>
    <t>014583</t>
  </si>
  <si>
    <t>東川町</t>
  </si>
  <si>
    <t>北海道94</t>
  </si>
  <si>
    <t>014591</t>
  </si>
  <si>
    <t>美瑛町</t>
  </si>
  <si>
    <t>北海道95</t>
  </si>
  <si>
    <t>014605</t>
  </si>
  <si>
    <t>上富良野町</t>
  </si>
  <si>
    <t>北海道96</t>
  </si>
  <si>
    <t>014613</t>
  </si>
  <si>
    <t>中富良野町</t>
  </si>
  <si>
    <t>北海道97</t>
  </si>
  <si>
    <t>014621</t>
  </si>
  <si>
    <t>南富良野町</t>
  </si>
  <si>
    <t>北海道98</t>
  </si>
  <si>
    <t>014630</t>
  </si>
  <si>
    <t>占冠村</t>
  </si>
  <si>
    <t>北海道99</t>
  </si>
  <si>
    <t>014648</t>
  </si>
  <si>
    <t>和寒町</t>
  </si>
  <si>
    <t>北海道100</t>
  </si>
  <si>
    <t>014656</t>
  </si>
  <si>
    <t>剣淵町</t>
  </si>
  <si>
    <t>北海道101</t>
  </si>
  <si>
    <t>014681</t>
  </si>
  <si>
    <t>下川町</t>
  </si>
  <si>
    <t>北海道102</t>
  </si>
  <si>
    <t>014699</t>
  </si>
  <si>
    <t>美深町</t>
  </si>
  <si>
    <t>北海道103</t>
  </si>
  <si>
    <t>014702</t>
  </si>
  <si>
    <t>音威子府村</t>
  </si>
  <si>
    <t>北海道104</t>
  </si>
  <si>
    <t>014711</t>
  </si>
  <si>
    <t>中川町</t>
  </si>
  <si>
    <t>北海道105</t>
  </si>
  <si>
    <t>014729</t>
  </si>
  <si>
    <t>幌加内町</t>
  </si>
  <si>
    <t>北海道106</t>
  </si>
  <si>
    <t>014818</t>
  </si>
  <si>
    <t>増毛町</t>
  </si>
  <si>
    <t>北海道107</t>
  </si>
  <si>
    <t>014826</t>
  </si>
  <si>
    <t>小平町</t>
  </si>
  <si>
    <t>北海道108</t>
  </si>
  <si>
    <t>014834</t>
  </si>
  <si>
    <t>苫前町</t>
  </si>
  <si>
    <t>北海道109</t>
  </si>
  <si>
    <t>014842</t>
  </si>
  <si>
    <t>羽幌町</t>
  </si>
  <si>
    <t>北海道110</t>
  </si>
  <si>
    <t>014851</t>
  </si>
  <si>
    <t>初山別村</t>
  </si>
  <si>
    <t>北海道111</t>
  </si>
  <si>
    <t>014869</t>
  </si>
  <si>
    <t>遠別町</t>
  </si>
  <si>
    <t>北海道112</t>
  </si>
  <si>
    <t>014877</t>
  </si>
  <si>
    <t>天塩町</t>
  </si>
  <si>
    <t>北海道113</t>
  </si>
  <si>
    <t>015113</t>
  </si>
  <si>
    <t>猿払村</t>
  </si>
  <si>
    <t>北海道114</t>
  </si>
  <si>
    <t>015121</t>
  </si>
  <si>
    <t>浜頓別町</t>
  </si>
  <si>
    <t>北海道115</t>
  </si>
  <si>
    <t>015130</t>
  </si>
  <si>
    <t>中頓別町</t>
  </si>
  <si>
    <t>北海道116</t>
  </si>
  <si>
    <t>015148</t>
  </si>
  <si>
    <t>枝幸町</t>
  </si>
  <si>
    <t>北海道117</t>
  </si>
  <si>
    <t>015164</t>
  </si>
  <si>
    <t>豊富町</t>
  </si>
  <si>
    <t>北海道118</t>
  </si>
  <si>
    <t>015172</t>
  </si>
  <si>
    <t>礼文町</t>
  </si>
  <si>
    <t>北海道119</t>
  </si>
  <si>
    <t>015181</t>
  </si>
  <si>
    <t>利尻町</t>
  </si>
  <si>
    <t>北海道120</t>
  </si>
  <si>
    <t>015199</t>
  </si>
  <si>
    <t>利尻富士町</t>
  </si>
  <si>
    <t>北海道121</t>
  </si>
  <si>
    <t>015202</t>
  </si>
  <si>
    <t>幌延町</t>
  </si>
  <si>
    <t>北海道122</t>
  </si>
  <si>
    <t>015431</t>
  </si>
  <si>
    <t>美幌町</t>
  </si>
  <si>
    <t>北海道123</t>
  </si>
  <si>
    <t>015440</t>
  </si>
  <si>
    <t>津別町</t>
  </si>
  <si>
    <t>北海道124</t>
  </si>
  <si>
    <t>015458</t>
  </si>
  <si>
    <t>斜里町</t>
  </si>
  <si>
    <t>北海道125</t>
  </si>
  <si>
    <t>015466</t>
  </si>
  <si>
    <t>清里町</t>
  </si>
  <si>
    <t>北海道126</t>
  </si>
  <si>
    <t>015474</t>
  </si>
  <si>
    <t>小清水町</t>
  </si>
  <si>
    <t>北海道127</t>
  </si>
  <si>
    <t>015491</t>
  </si>
  <si>
    <t>訓子府町</t>
  </si>
  <si>
    <t>北海道128</t>
  </si>
  <si>
    <t>015504</t>
  </si>
  <si>
    <t>置戸町</t>
  </si>
  <si>
    <t>北海道129</t>
  </si>
  <si>
    <t>015521</t>
  </si>
  <si>
    <t>佐呂間町</t>
  </si>
  <si>
    <t>北海道130</t>
  </si>
  <si>
    <t>015555</t>
  </si>
  <si>
    <t>遠軽町</t>
  </si>
  <si>
    <t>北海道131</t>
  </si>
  <si>
    <t>015598</t>
  </si>
  <si>
    <t>湧別町</t>
  </si>
  <si>
    <t>北海道132</t>
  </si>
  <si>
    <t>015601</t>
  </si>
  <si>
    <t>滝上町</t>
  </si>
  <si>
    <t>北海道133</t>
  </si>
  <si>
    <t>015610</t>
  </si>
  <si>
    <t>興部町</t>
  </si>
  <si>
    <t>北海道134</t>
  </si>
  <si>
    <t>015628</t>
  </si>
  <si>
    <t>西興部村</t>
  </si>
  <si>
    <t>北海道135</t>
  </si>
  <si>
    <t>015636</t>
  </si>
  <si>
    <t>雄武町</t>
  </si>
  <si>
    <t>北海道136</t>
  </si>
  <si>
    <t>015644</t>
  </si>
  <si>
    <t>大空町</t>
  </si>
  <si>
    <t>北海道137</t>
  </si>
  <si>
    <t>015717</t>
  </si>
  <si>
    <t>豊浦町</t>
  </si>
  <si>
    <t>北海道138</t>
  </si>
  <si>
    <t>015750</t>
  </si>
  <si>
    <t>壮瞥町</t>
  </si>
  <si>
    <t>北海道139</t>
  </si>
  <si>
    <t>015784</t>
  </si>
  <si>
    <t>白老町</t>
  </si>
  <si>
    <t>北海道140</t>
  </si>
  <si>
    <t>015814</t>
  </si>
  <si>
    <t>厚真町</t>
  </si>
  <si>
    <t>北海道141</t>
  </si>
  <si>
    <t>015849</t>
  </si>
  <si>
    <t>洞爺湖町</t>
  </si>
  <si>
    <t>北海道142</t>
  </si>
  <si>
    <t>015857</t>
  </si>
  <si>
    <t>安平町</t>
  </si>
  <si>
    <t>北海道143</t>
  </si>
  <si>
    <t>015865</t>
  </si>
  <si>
    <t>むかわ町</t>
  </si>
  <si>
    <t>北海道144</t>
  </si>
  <si>
    <t>016012</t>
  </si>
  <si>
    <t>日高町</t>
  </si>
  <si>
    <t>北海道145</t>
  </si>
  <si>
    <t>016021</t>
  </si>
  <si>
    <t>平取町</t>
  </si>
  <si>
    <t>北海道146</t>
  </si>
  <si>
    <t>016047</t>
  </si>
  <si>
    <t>新冠町</t>
  </si>
  <si>
    <t>北海道147</t>
  </si>
  <si>
    <t>016071</t>
  </si>
  <si>
    <t>浦河町</t>
  </si>
  <si>
    <t>北海道148</t>
  </si>
  <si>
    <t>016080</t>
  </si>
  <si>
    <t>様似町</t>
  </si>
  <si>
    <t>北海道149</t>
  </si>
  <si>
    <t>016098</t>
  </si>
  <si>
    <t>えりも町</t>
  </si>
  <si>
    <t>北海道150</t>
  </si>
  <si>
    <t>016101</t>
  </si>
  <si>
    <t>新ひだか町</t>
  </si>
  <si>
    <t>北海道151</t>
  </si>
  <si>
    <t>016314</t>
  </si>
  <si>
    <t>音更町</t>
  </si>
  <si>
    <t>北海道152</t>
  </si>
  <si>
    <t>016322</t>
  </si>
  <si>
    <t>士幌町</t>
  </si>
  <si>
    <t>北海道153</t>
  </si>
  <si>
    <t>016331</t>
  </si>
  <si>
    <t>上士幌町</t>
  </si>
  <si>
    <t>北海道154</t>
  </si>
  <si>
    <t>016349</t>
  </si>
  <si>
    <t>鹿追町</t>
  </si>
  <si>
    <t>北海道155</t>
  </si>
  <si>
    <t>016357</t>
  </si>
  <si>
    <t>新得町</t>
  </si>
  <si>
    <t>北海道156</t>
  </si>
  <si>
    <t>016365</t>
  </si>
  <si>
    <t>清水町</t>
  </si>
  <si>
    <t>北海道157</t>
  </si>
  <si>
    <t>016373</t>
  </si>
  <si>
    <t>芽室町</t>
  </si>
  <si>
    <t>北海道158</t>
  </si>
  <si>
    <t>016381</t>
  </si>
  <si>
    <t>中札内村</t>
  </si>
  <si>
    <t>北海道159</t>
  </si>
  <si>
    <t>016390</t>
  </si>
  <si>
    <t>更別村</t>
  </si>
  <si>
    <t>北海道160</t>
  </si>
  <si>
    <t>016411</t>
  </si>
  <si>
    <t>大樹町</t>
  </si>
  <si>
    <t>北海道161</t>
  </si>
  <si>
    <t>016420</t>
  </si>
  <si>
    <t>広尾町</t>
  </si>
  <si>
    <t>北海道162</t>
  </si>
  <si>
    <t>016438</t>
  </si>
  <si>
    <t>幕別町</t>
  </si>
  <si>
    <t>北海道163</t>
  </si>
  <si>
    <t>016446</t>
  </si>
  <si>
    <t>池田町</t>
  </si>
  <si>
    <t>北海道164</t>
  </si>
  <si>
    <t>016454</t>
  </si>
  <si>
    <t>豊頃町</t>
  </si>
  <si>
    <t>北海道165</t>
  </si>
  <si>
    <t>016462</t>
  </si>
  <si>
    <t>本別町</t>
  </si>
  <si>
    <t>北海道166</t>
  </si>
  <si>
    <t>016471</t>
  </si>
  <si>
    <t>足寄町</t>
  </si>
  <si>
    <t>北海道167</t>
  </si>
  <si>
    <t>016489</t>
  </si>
  <si>
    <t>陸別町</t>
  </si>
  <si>
    <t>北海道168</t>
  </si>
  <si>
    <t>016497</t>
  </si>
  <si>
    <t>浦幌町</t>
  </si>
  <si>
    <t>北海道169</t>
  </si>
  <si>
    <t>016616</t>
  </si>
  <si>
    <t>釧路町</t>
  </si>
  <si>
    <t>北海道170</t>
  </si>
  <si>
    <t>016624</t>
  </si>
  <si>
    <t>厚岸町</t>
  </si>
  <si>
    <t>北海道171</t>
  </si>
  <si>
    <t>016632</t>
  </si>
  <si>
    <t>浜中町</t>
  </si>
  <si>
    <t>北海道172</t>
  </si>
  <si>
    <t>016641</t>
  </si>
  <si>
    <t>標茶町</t>
  </si>
  <si>
    <t>北海道173</t>
  </si>
  <si>
    <t>016659</t>
  </si>
  <si>
    <t>弟子屈町</t>
  </si>
  <si>
    <t>北海道174</t>
  </si>
  <si>
    <t>016675</t>
  </si>
  <si>
    <t>鶴居村</t>
  </si>
  <si>
    <t>北海道175</t>
  </si>
  <si>
    <t>016683</t>
  </si>
  <si>
    <t>白糠町</t>
  </si>
  <si>
    <t>北海道176</t>
  </si>
  <si>
    <t>016918</t>
  </si>
  <si>
    <t>別海町</t>
  </si>
  <si>
    <t>北海道177</t>
  </si>
  <si>
    <t>016926</t>
  </si>
  <si>
    <t>中標津町</t>
  </si>
  <si>
    <t>北海道178</t>
  </si>
  <si>
    <t>016934</t>
  </si>
  <si>
    <t>標津町</t>
  </si>
  <si>
    <t>北海道179</t>
  </si>
  <si>
    <t>016942</t>
  </si>
  <si>
    <t>羅臼町</t>
  </si>
  <si>
    <t>北海道180</t>
  </si>
  <si>
    <t>016951</t>
  </si>
  <si>
    <t>色丹村</t>
    <rPh sb="0" eb="3">
      <t>シコタンムラ</t>
    </rPh>
    <phoneticPr fontId="18"/>
  </si>
  <si>
    <t>北海道181</t>
  </si>
  <si>
    <t>016969</t>
  </si>
  <si>
    <t>泊村</t>
    <rPh sb="0" eb="2">
      <t>トマリムラ</t>
    </rPh>
    <phoneticPr fontId="18"/>
  </si>
  <si>
    <t>北海道182</t>
  </si>
  <si>
    <t>016977</t>
  </si>
  <si>
    <t>留夜別村</t>
  </si>
  <si>
    <t>北海道183</t>
  </si>
  <si>
    <t>016985</t>
  </si>
  <si>
    <t>留別村</t>
  </si>
  <si>
    <t>北海道184</t>
  </si>
  <si>
    <t>016993</t>
  </si>
  <si>
    <t>紗那村</t>
  </si>
  <si>
    <t>北海道185</t>
  </si>
  <si>
    <t>017001</t>
  </si>
  <si>
    <t>蘂取村</t>
  </si>
  <si>
    <t>青森県1</t>
  </si>
  <si>
    <t>022012</t>
  </si>
  <si>
    <t>青森市</t>
  </si>
  <si>
    <t>青森県2</t>
  </si>
  <si>
    <t>022021</t>
  </si>
  <si>
    <t>弘前市</t>
  </si>
  <si>
    <t>青森県3</t>
  </si>
  <si>
    <t>022039</t>
  </si>
  <si>
    <t>八戸市</t>
  </si>
  <si>
    <t>青森県4</t>
  </si>
  <si>
    <t>022047</t>
  </si>
  <si>
    <t>黒石市</t>
  </si>
  <si>
    <t>青森県5</t>
  </si>
  <si>
    <t>022055</t>
  </si>
  <si>
    <t>五所川原市</t>
  </si>
  <si>
    <t>青森県6</t>
  </si>
  <si>
    <t>022063</t>
  </si>
  <si>
    <t>十和田市</t>
  </si>
  <si>
    <t>青森県7</t>
  </si>
  <si>
    <t>022071</t>
  </si>
  <si>
    <t>三沢市</t>
  </si>
  <si>
    <t>青森県8</t>
  </si>
  <si>
    <t>022080</t>
  </si>
  <si>
    <t>むつ市</t>
  </si>
  <si>
    <t>青森県9</t>
  </si>
  <si>
    <t>022098</t>
  </si>
  <si>
    <t>つがる市</t>
  </si>
  <si>
    <t>青森県10</t>
  </si>
  <si>
    <t>022101</t>
  </si>
  <si>
    <t>平川市</t>
  </si>
  <si>
    <t>青森県11</t>
  </si>
  <si>
    <t>023019</t>
  </si>
  <si>
    <t>平内町</t>
  </si>
  <si>
    <t>青森県12</t>
  </si>
  <si>
    <t>023035</t>
  </si>
  <si>
    <t>今別町</t>
  </si>
  <si>
    <t>青森県13</t>
  </si>
  <si>
    <t>023043</t>
  </si>
  <si>
    <t>蓬田村</t>
  </si>
  <si>
    <t>青森県14</t>
  </si>
  <si>
    <t>023078</t>
  </si>
  <si>
    <t>外ヶ浜町</t>
  </si>
  <si>
    <t>青森県15</t>
  </si>
  <si>
    <t>023213</t>
  </si>
  <si>
    <t>鰺ヶ沢町</t>
  </si>
  <si>
    <t>青森県16</t>
  </si>
  <si>
    <t>023230</t>
  </si>
  <si>
    <t>深浦町</t>
  </si>
  <si>
    <t>青森県17</t>
  </si>
  <si>
    <t>023434</t>
  </si>
  <si>
    <t>西目屋村</t>
  </si>
  <si>
    <t>青森県18</t>
  </si>
  <si>
    <t>023612</t>
  </si>
  <si>
    <t>藤崎町</t>
  </si>
  <si>
    <t>青森県19</t>
  </si>
  <si>
    <t>023621</t>
  </si>
  <si>
    <t>大鰐町</t>
  </si>
  <si>
    <t>青森県20</t>
  </si>
  <si>
    <t>023671</t>
  </si>
  <si>
    <t>田舎館村</t>
  </si>
  <si>
    <t>青森県21</t>
  </si>
  <si>
    <t>023817</t>
  </si>
  <si>
    <t>板柳町</t>
  </si>
  <si>
    <t>青森県22</t>
  </si>
  <si>
    <t>023841</t>
  </si>
  <si>
    <t>鶴田町</t>
  </si>
  <si>
    <t>青森県23</t>
  </si>
  <si>
    <t>023876</t>
  </si>
  <si>
    <t>中泊町</t>
  </si>
  <si>
    <t>青森県24</t>
  </si>
  <si>
    <t>024015</t>
  </si>
  <si>
    <t>野辺地町</t>
  </si>
  <si>
    <t>青森県25</t>
  </si>
  <si>
    <t>024023</t>
  </si>
  <si>
    <t>七戸町</t>
  </si>
  <si>
    <t>青森県26</t>
  </si>
  <si>
    <t>024058</t>
  </si>
  <si>
    <t>六戸町</t>
  </si>
  <si>
    <t>青森県27</t>
  </si>
  <si>
    <t>024066</t>
  </si>
  <si>
    <t>横浜町</t>
  </si>
  <si>
    <t>青森県28</t>
  </si>
  <si>
    <t>024082</t>
  </si>
  <si>
    <t>東北町</t>
  </si>
  <si>
    <t>青森県29</t>
  </si>
  <si>
    <t>024112</t>
  </si>
  <si>
    <t>六ヶ所村</t>
  </si>
  <si>
    <t>青森県30</t>
  </si>
  <si>
    <t>024121</t>
  </si>
  <si>
    <t>おいらせ町</t>
  </si>
  <si>
    <t>青森県31</t>
  </si>
  <si>
    <t>024236</t>
  </si>
  <si>
    <t>大間町</t>
  </si>
  <si>
    <t>青森県32</t>
  </si>
  <si>
    <t>024244</t>
  </si>
  <si>
    <t>東通村</t>
  </si>
  <si>
    <t>青森県33</t>
  </si>
  <si>
    <t>024252</t>
  </si>
  <si>
    <t>風間浦村</t>
  </si>
  <si>
    <t>青森県34</t>
  </si>
  <si>
    <t>024261</t>
  </si>
  <si>
    <t>佐井村</t>
  </si>
  <si>
    <t>青森県35</t>
  </si>
  <si>
    <t>024414</t>
  </si>
  <si>
    <t>三戸町</t>
  </si>
  <si>
    <t>青森県36</t>
  </si>
  <si>
    <t>024422</t>
  </si>
  <si>
    <t>五戸町</t>
  </si>
  <si>
    <t>青森県37</t>
  </si>
  <si>
    <t>024431</t>
  </si>
  <si>
    <t>田子町</t>
  </si>
  <si>
    <t>青森県38</t>
  </si>
  <si>
    <t>024457</t>
  </si>
  <si>
    <t>南部町</t>
  </si>
  <si>
    <t>青森県39</t>
  </si>
  <si>
    <t>024465</t>
  </si>
  <si>
    <t>階上町</t>
  </si>
  <si>
    <t>青森県40</t>
  </si>
  <si>
    <t>024503</t>
  </si>
  <si>
    <t>新郷村</t>
  </si>
  <si>
    <t>岩手県1</t>
  </si>
  <si>
    <t>032018</t>
  </si>
  <si>
    <t>盛岡市</t>
  </si>
  <si>
    <t>岩手県2</t>
  </si>
  <si>
    <t>032026</t>
  </si>
  <si>
    <t>宮古市</t>
  </si>
  <si>
    <t>岩手県3</t>
  </si>
  <si>
    <t>032034</t>
  </si>
  <si>
    <t>大船渡市</t>
  </si>
  <si>
    <t>岩手県4</t>
  </si>
  <si>
    <t>032051</t>
  </si>
  <si>
    <t>花巻市</t>
  </si>
  <si>
    <t>岩手県5</t>
  </si>
  <si>
    <t>032069</t>
  </si>
  <si>
    <t>北上市</t>
  </si>
  <si>
    <t>岩手県6</t>
  </si>
  <si>
    <t>032077</t>
  </si>
  <si>
    <t>久慈市</t>
  </si>
  <si>
    <t>岩手県7</t>
  </si>
  <si>
    <t>032085</t>
  </si>
  <si>
    <t>遠野市</t>
  </si>
  <si>
    <t>岩手県8</t>
  </si>
  <si>
    <t>032093</t>
  </si>
  <si>
    <t>一関市</t>
  </si>
  <si>
    <t>岩手県9</t>
  </si>
  <si>
    <t>032107</t>
  </si>
  <si>
    <t>陸前高田市</t>
  </si>
  <si>
    <t>岩手県10</t>
  </si>
  <si>
    <t>032115</t>
  </si>
  <si>
    <t>釜石市</t>
  </si>
  <si>
    <t>岩手県11</t>
  </si>
  <si>
    <t>032131</t>
  </si>
  <si>
    <t>二戸市</t>
  </si>
  <si>
    <t>岩手県12</t>
  </si>
  <si>
    <t>032140</t>
  </si>
  <si>
    <t>八幡平市</t>
  </si>
  <si>
    <t>岩手県13</t>
  </si>
  <si>
    <t>032158</t>
  </si>
  <si>
    <t>奥州市</t>
  </si>
  <si>
    <t>岩手県14</t>
  </si>
  <si>
    <t>032166</t>
  </si>
  <si>
    <t>滝沢市</t>
    <rPh sb="2" eb="3">
      <t>シ</t>
    </rPh>
    <phoneticPr fontId="18"/>
  </si>
  <si>
    <t>岩手県15</t>
  </si>
  <si>
    <t>033014</t>
  </si>
  <si>
    <t>雫石町</t>
  </si>
  <si>
    <t>岩手県16</t>
  </si>
  <si>
    <t>033022</t>
  </si>
  <si>
    <t>葛巻町</t>
  </si>
  <si>
    <t>岩手県17</t>
  </si>
  <si>
    <t>033031</t>
  </si>
  <si>
    <t>岩手町</t>
  </si>
  <si>
    <t>岩手県18</t>
  </si>
  <si>
    <t>033219</t>
  </si>
  <si>
    <t>紫波町</t>
  </si>
  <si>
    <t>岩手県19</t>
  </si>
  <si>
    <t>033227</t>
  </si>
  <si>
    <t>矢巾町</t>
  </si>
  <si>
    <t>岩手県20</t>
  </si>
  <si>
    <t>033669</t>
  </si>
  <si>
    <t>西和賀町</t>
  </si>
  <si>
    <t>岩手県21</t>
  </si>
  <si>
    <t>033812</t>
  </si>
  <si>
    <t>金ケ崎町</t>
  </si>
  <si>
    <t>岩手県22</t>
  </si>
  <si>
    <t>034029</t>
  </si>
  <si>
    <t>平泉町</t>
  </si>
  <si>
    <t>岩手県23</t>
  </si>
  <si>
    <t>034410</t>
  </si>
  <si>
    <t>住田町</t>
  </si>
  <si>
    <t>岩手県24</t>
  </si>
  <si>
    <t>034614</t>
  </si>
  <si>
    <t>大槌町</t>
  </si>
  <si>
    <t>岩手県25</t>
  </si>
  <si>
    <t>034827</t>
  </si>
  <si>
    <t>山田町</t>
  </si>
  <si>
    <t>岩手県26</t>
  </si>
  <si>
    <t>034835</t>
  </si>
  <si>
    <t>岩泉町</t>
  </si>
  <si>
    <t>岩手県27</t>
  </si>
  <si>
    <t>034843</t>
  </si>
  <si>
    <t>田野畑村</t>
  </si>
  <si>
    <t>岩手県28</t>
  </si>
  <si>
    <t>034851</t>
  </si>
  <si>
    <t>普代村</t>
  </si>
  <si>
    <t>岩手県29</t>
  </si>
  <si>
    <t>035017</t>
  </si>
  <si>
    <t>軽米町</t>
  </si>
  <si>
    <t>岩手県30</t>
  </si>
  <si>
    <t>035033</t>
  </si>
  <si>
    <t>野田村</t>
  </si>
  <si>
    <t>岩手県31</t>
  </si>
  <si>
    <t>035068</t>
  </si>
  <si>
    <t>九戸村</t>
  </si>
  <si>
    <t>岩手県32</t>
  </si>
  <si>
    <t>035076</t>
  </si>
  <si>
    <t>洋野町</t>
  </si>
  <si>
    <t>岩手県33</t>
  </si>
  <si>
    <t>035246</t>
  </si>
  <si>
    <t>一戸町</t>
  </si>
  <si>
    <t>宮城県1</t>
  </si>
  <si>
    <t>041009</t>
  </si>
  <si>
    <t>仙台市</t>
  </si>
  <si>
    <t>宮城県2</t>
  </si>
  <si>
    <t>042021</t>
  </si>
  <si>
    <t>石巻市</t>
  </si>
  <si>
    <t>宮城県3</t>
  </si>
  <si>
    <t>042030</t>
  </si>
  <si>
    <t>塩竈市</t>
  </si>
  <si>
    <t>宮城県4</t>
  </si>
  <si>
    <t>042056</t>
  </si>
  <si>
    <t>気仙沼市</t>
  </si>
  <si>
    <t>宮城県5</t>
  </si>
  <si>
    <t>042064</t>
  </si>
  <si>
    <t>白石市</t>
  </si>
  <si>
    <t>宮城県6</t>
  </si>
  <si>
    <t>042072</t>
  </si>
  <si>
    <t>名取市</t>
  </si>
  <si>
    <t>宮城県7</t>
  </si>
  <si>
    <t>042081</t>
  </si>
  <si>
    <t>角田市</t>
  </si>
  <si>
    <t>宮城県8</t>
  </si>
  <si>
    <t>042099</t>
  </si>
  <si>
    <t>多賀城市</t>
  </si>
  <si>
    <t>宮城県9</t>
  </si>
  <si>
    <t>042111</t>
  </si>
  <si>
    <t>岩沼市</t>
  </si>
  <si>
    <t>宮城県10</t>
  </si>
  <si>
    <t>042129</t>
  </si>
  <si>
    <t>登米市</t>
  </si>
  <si>
    <t>宮城県11</t>
  </si>
  <si>
    <t>042137</t>
  </si>
  <si>
    <t>栗原市</t>
  </si>
  <si>
    <t>宮城県12</t>
  </si>
  <si>
    <t>042145</t>
  </si>
  <si>
    <t>東松島市</t>
  </si>
  <si>
    <t>宮城県13</t>
  </si>
  <si>
    <t>042153</t>
  </si>
  <si>
    <t>大崎市</t>
  </si>
  <si>
    <t>宮城県14</t>
  </si>
  <si>
    <t>042161</t>
  </si>
  <si>
    <t>富谷市</t>
    <rPh sb="2" eb="3">
      <t>シ</t>
    </rPh>
    <phoneticPr fontId="18"/>
  </si>
  <si>
    <t>宮城県15</t>
  </si>
  <si>
    <t>043010</t>
  </si>
  <si>
    <t>蔵王町</t>
  </si>
  <si>
    <t>宮城県16</t>
  </si>
  <si>
    <t>043028</t>
  </si>
  <si>
    <t>七ヶ宿町</t>
  </si>
  <si>
    <t>宮城県17</t>
  </si>
  <si>
    <t>043214</t>
  </si>
  <si>
    <t>大河原町</t>
  </si>
  <si>
    <t>宮城県18</t>
  </si>
  <si>
    <t>043222</t>
  </si>
  <si>
    <t>村田町</t>
  </si>
  <si>
    <t>宮城県19</t>
  </si>
  <si>
    <t>043231</t>
  </si>
  <si>
    <t>柴田町</t>
  </si>
  <si>
    <t>宮城県20</t>
  </si>
  <si>
    <t>043249</t>
  </si>
  <si>
    <t>川崎町</t>
  </si>
  <si>
    <t>宮城県21</t>
  </si>
  <si>
    <t>043419</t>
  </si>
  <si>
    <t>丸森町</t>
  </si>
  <si>
    <t>宮城県22</t>
  </si>
  <si>
    <t>043613</t>
  </si>
  <si>
    <t>亘理町</t>
  </si>
  <si>
    <t>宮城県23</t>
  </si>
  <si>
    <t>043621</t>
  </si>
  <si>
    <t>山元町</t>
  </si>
  <si>
    <t>宮城県24</t>
  </si>
  <si>
    <t>044016</t>
  </si>
  <si>
    <t>松島町</t>
  </si>
  <si>
    <t>宮城県25</t>
  </si>
  <si>
    <t>044041</t>
  </si>
  <si>
    <t>七ヶ浜町</t>
  </si>
  <si>
    <t>宮城県26</t>
  </si>
  <si>
    <t>044067</t>
  </si>
  <si>
    <t>利府町</t>
  </si>
  <si>
    <t>宮城県27</t>
  </si>
  <si>
    <t>044211</t>
  </si>
  <si>
    <t>大和町</t>
  </si>
  <si>
    <t>宮城県28</t>
  </si>
  <si>
    <t>044229</t>
  </si>
  <si>
    <t>大郷町</t>
  </si>
  <si>
    <t>宮城県29</t>
  </si>
  <si>
    <t>044245</t>
  </si>
  <si>
    <t>大衡村</t>
  </si>
  <si>
    <t>宮城県30</t>
  </si>
  <si>
    <t>044440</t>
  </si>
  <si>
    <t>色麻町</t>
  </si>
  <si>
    <t>宮城県31</t>
  </si>
  <si>
    <t>044458</t>
  </si>
  <si>
    <t>加美町</t>
  </si>
  <si>
    <t>宮城県32</t>
  </si>
  <si>
    <t>045012</t>
  </si>
  <si>
    <t>涌谷町</t>
  </si>
  <si>
    <t>宮城県33</t>
  </si>
  <si>
    <t>045055</t>
  </si>
  <si>
    <t>美里町</t>
  </si>
  <si>
    <t>宮城県34</t>
  </si>
  <si>
    <t>045811</t>
  </si>
  <si>
    <t>女川町</t>
  </si>
  <si>
    <t>宮城県35</t>
  </si>
  <si>
    <t>046060</t>
  </si>
  <si>
    <t>南三陸町</t>
  </si>
  <si>
    <t>秋田県1</t>
  </si>
  <si>
    <t>052019</t>
  </si>
  <si>
    <t>秋田市</t>
  </si>
  <si>
    <t>秋田県2</t>
  </si>
  <si>
    <t>052027</t>
  </si>
  <si>
    <t>能代市</t>
  </si>
  <si>
    <t>秋田県3</t>
  </si>
  <si>
    <t>052035</t>
  </si>
  <si>
    <t>横手市</t>
  </si>
  <si>
    <t>秋田県4</t>
  </si>
  <si>
    <t>052043</t>
  </si>
  <si>
    <t>大館市</t>
  </si>
  <si>
    <t>秋田県5</t>
  </si>
  <si>
    <t>052060</t>
  </si>
  <si>
    <t>男鹿市</t>
  </si>
  <si>
    <t>秋田県6</t>
  </si>
  <si>
    <t>052078</t>
  </si>
  <si>
    <t>湯沢市</t>
  </si>
  <si>
    <t>秋田県7</t>
  </si>
  <si>
    <t>052094</t>
  </si>
  <si>
    <t>鹿角市</t>
  </si>
  <si>
    <t>秋田県8</t>
  </si>
  <si>
    <t>052108</t>
  </si>
  <si>
    <t>由利本荘市</t>
  </si>
  <si>
    <t>秋田県9</t>
  </si>
  <si>
    <t>052116</t>
  </si>
  <si>
    <t>潟上市</t>
  </si>
  <si>
    <t>秋田県10</t>
  </si>
  <si>
    <t>052124</t>
  </si>
  <si>
    <t>大仙市</t>
  </si>
  <si>
    <t>秋田県11</t>
  </si>
  <si>
    <t>052132</t>
  </si>
  <si>
    <t>北秋田市</t>
  </si>
  <si>
    <t>秋田県12</t>
  </si>
  <si>
    <t>052141</t>
  </si>
  <si>
    <t>にかほ市</t>
  </si>
  <si>
    <t>秋田県13</t>
  </si>
  <si>
    <t>052159</t>
  </si>
  <si>
    <t>仙北市</t>
  </si>
  <si>
    <t>秋田県14</t>
  </si>
  <si>
    <t>053031</t>
  </si>
  <si>
    <t>小坂町</t>
  </si>
  <si>
    <t>秋田県15</t>
  </si>
  <si>
    <t>053279</t>
  </si>
  <si>
    <t>上小阿仁村</t>
  </si>
  <si>
    <t>秋田県16</t>
  </si>
  <si>
    <t>053465</t>
  </si>
  <si>
    <t>藤里町</t>
  </si>
  <si>
    <t>秋田県17</t>
  </si>
  <si>
    <t>053481</t>
  </si>
  <si>
    <t>三種町</t>
  </si>
  <si>
    <t>秋田県18</t>
  </si>
  <si>
    <t>053490</t>
  </si>
  <si>
    <t>八峰町</t>
  </si>
  <si>
    <t>秋田県19</t>
  </si>
  <si>
    <t>053619</t>
  </si>
  <si>
    <t>五城目町</t>
  </si>
  <si>
    <t>秋田県20</t>
  </si>
  <si>
    <t>053635</t>
  </si>
  <si>
    <t>八郎潟町</t>
  </si>
  <si>
    <t>秋田県21</t>
  </si>
  <si>
    <t>053660</t>
  </si>
  <si>
    <t>井川町</t>
  </si>
  <si>
    <t>秋田県22</t>
  </si>
  <si>
    <t>053686</t>
  </si>
  <si>
    <t>大潟村</t>
  </si>
  <si>
    <t>秋田県23</t>
  </si>
  <si>
    <t>054348</t>
  </si>
  <si>
    <t>美郷町</t>
  </si>
  <si>
    <t>秋田県24</t>
  </si>
  <si>
    <t>054631</t>
  </si>
  <si>
    <t>羽後町</t>
  </si>
  <si>
    <t>秋田県25</t>
  </si>
  <si>
    <t>054640</t>
  </si>
  <si>
    <t>東成瀬村</t>
  </si>
  <si>
    <t>山形県1</t>
  </si>
  <si>
    <t>062014</t>
  </si>
  <si>
    <t>山形市</t>
  </si>
  <si>
    <t>山形県2</t>
  </si>
  <si>
    <t>062022</t>
  </si>
  <si>
    <t>米沢市</t>
  </si>
  <si>
    <t>山形県3</t>
  </si>
  <si>
    <t>062031</t>
  </si>
  <si>
    <t>鶴岡市</t>
  </si>
  <si>
    <t>山形県4</t>
  </si>
  <si>
    <t>062049</t>
  </si>
  <si>
    <t>酒田市</t>
  </si>
  <si>
    <t>山形県5</t>
  </si>
  <si>
    <t>062057</t>
  </si>
  <si>
    <t>新庄市</t>
  </si>
  <si>
    <t>山形県6</t>
  </si>
  <si>
    <t>062065</t>
  </si>
  <si>
    <t>寒河江市</t>
  </si>
  <si>
    <t>山形県7</t>
  </si>
  <si>
    <t>062073</t>
  </si>
  <si>
    <t>上山市</t>
  </si>
  <si>
    <t>山形県8</t>
  </si>
  <si>
    <t>062081</t>
  </si>
  <si>
    <t>村山市</t>
  </si>
  <si>
    <t>山形県9</t>
  </si>
  <si>
    <t>062090</t>
  </si>
  <si>
    <t>長井市</t>
  </si>
  <si>
    <t>山形県10</t>
  </si>
  <si>
    <t>062103</t>
  </si>
  <si>
    <t>天童市</t>
  </si>
  <si>
    <t>山形県11</t>
  </si>
  <si>
    <t>062111</t>
  </si>
  <si>
    <t>東根市</t>
  </si>
  <si>
    <t>山形県12</t>
  </si>
  <si>
    <t>062120</t>
  </si>
  <si>
    <t>尾花沢市</t>
  </si>
  <si>
    <t>山形県13</t>
  </si>
  <si>
    <t>062138</t>
  </si>
  <si>
    <t>南陽市</t>
  </si>
  <si>
    <t>山形県14</t>
  </si>
  <si>
    <t>063011</t>
  </si>
  <si>
    <t>山辺町</t>
  </si>
  <si>
    <t>山形県15</t>
  </si>
  <si>
    <t>063029</t>
  </si>
  <si>
    <t>中山町</t>
  </si>
  <si>
    <t>山形県16</t>
  </si>
  <si>
    <t>063215</t>
  </si>
  <si>
    <t>河北町</t>
  </si>
  <si>
    <t>山形県17</t>
  </si>
  <si>
    <t>063223</t>
  </si>
  <si>
    <t>西川町</t>
  </si>
  <si>
    <t>山形県18</t>
  </si>
  <si>
    <t>063231</t>
  </si>
  <si>
    <t>朝日町</t>
  </si>
  <si>
    <t>山形県19</t>
  </si>
  <si>
    <t>063240</t>
  </si>
  <si>
    <t>大江町</t>
  </si>
  <si>
    <t>山形県20</t>
  </si>
  <si>
    <t>063410</t>
  </si>
  <si>
    <t>大石田町</t>
  </si>
  <si>
    <t>山形県21</t>
  </si>
  <si>
    <t>063614</t>
  </si>
  <si>
    <t>金山町</t>
  </si>
  <si>
    <t>山形県22</t>
  </si>
  <si>
    <t>063622</t>
  </si>
  <si>
    <t>最上町</t>
  </si>
  <si>
    <t>山形県23</t>
  </si>
  <si>
    <t>063631</t>
  </si>
  <si>
    <t>舟形町</t>
  </si>
  <si>
    <t>山形県24</t>
  </si>
  <si>
    <t>063649</t>
  </si>
  <si>
    <t>真室川町</t>
  </si>
  <si>
    <t>山形県25</t>
  </si>
  <si>
    <t>063657</t>
  </si>
  <si>
    <t>大蔵村</t>
  </si>
  <si>
    <t>山形県26</t>
  </si>
  <si>
    <t>063665</t>
  </si>
  <si>
    <t>鮭川村</t>
  </si>
  <si>
    <t>山形県27</t>
  </si>
  <si>
    <t>063673</t>
  </si>
  <si>
    <t>戸沢村</t>
  </si>
  <si>
    <t>山形県28</t>
  </si>
  <si>
    <t>063819</t>
  </si>
  <si>
    <t>高畠町</t>
  </si>
  <si>
    <t>山形県29</t>
  </si>
  <si>
    <t>063827</t>
  </si>
  <si>
    <t>川西町</t>
  </si>
  <si>
    <t>山形県30</t>
  </si>
  <si>
    <t>064017</t>
  </si>
  <si>
    <t>小国町</t>
  </si>
  <si>
    <t>山形県31</t>
  </si>
  <si>
    <t>064025</t>
  </si>
  <si>
    <t>白鷹町</t>
  </si>
  <si>
    <t>山形県32</t>
  </si>
  <si>
    <t>064033</t>
  </si>
  <si>
    <t>飯豊町</t>
  </si>
  <si>
    <t>山形県33</t>
  </si>
  <si>
    <t>064262</t>
  </si>
  <si>
    <t>三川町</t>
  </si>
  <si>
    <t>山形県34</t>
  </si>
  <si>
    <t>064289</t>
  </si>
  <si>
    <t>庄内町</t>
  </si>
  <si>
    <t>山形県35</t>
  </si>
  <si>
    <t>064611</t>
  </si>
  <si>
    <t>遊佐町</t>
  </si>
  <si>
    <t>福島県1</t>
  </si>
  <si>
    <t>072010</t>
  </si>
  <si>
    <t>福島市</t>
  </si>
  <si>
    <t>福島県2</t>
  </si>
  <si>
    <t>072028</t>
  </si>
  <si>
    <t>会津若松市</t>
  </si>
  <si>
    <t>福島県3</t>
  </si>
  <si>
    <t>072036</t>
  </si>
  <si>
    <t>郡山市</t>
  </si>
  <si>
    <t>福島県4</t>
  </si>
  <si>
    <t>072044</t>
  </si>
  <si>
    <t>いわき市</t>
  </si>
  <si>
    <t>福島県5</t>
  </si>
  <si>
    <t>072052</t>
  </si>
  <si>
    <t>白河市</t>
  </si>
  <si>
    <t>福島県6</t>
  </si>
  <si>
    <t>072079</t>
  </si>
  <si>
    <t>須賀川市</t>
  </si>
  <si>
    <t>福島県7</t>
  </si>
  <si>
    <t>072087</t>
  </si>
  <si>
    <t>喜多方市</t>
  </si>
  <si>
    <t>福島県8</t>
  </si>
  <si>
    <t>072095</t>
  </si>
  <si>
    <t>相馬市</t>
  </si>
  <si>
    <t>福島県9</t>
  </si>
  <si>
    <t>072109</t>
  </si>
  <si>
    <t>二本松市</t>
  </si>
  <si>
    <t>福島県10</t>
  </si>
  <si>
    <t>072117</t>
  </si>
  <si>
    <t>田村市</t>
  </si>
  <si>
    <t>福島県11</t>
  </si>
  <si>
    <t>072125</t>
  </si>
  <si>
    <t>南相馬市</t>
  </si>
  <si>
    <t>福島県12</t>
  </si>
  <si>
    <t>072133</t>
  </si>
  <si>
    <t>福島県13</t>
  </si>
  <si>
    <t>072141</t>
  </si>
  <si>
    <t>本宮市</t>
  </si>
  <si>
    <t>福島県14</t>
  </si>
  <si>
    <t>073016</t>
  </si>
  <si>
    <t>桑折町</t>
  </si>
  <si>
    <t>福島県15</t>
  </si>
  <si>
    <t>073032</t>
  </si>
  <si>
    <t>国見町</t>
  </si>
  <si>
    <t>福島県16</t>
  </si>
  <si>
    <t>073083</t>
  </si>
  <si>
    <t>川俣町</t>
  </si>
  <si>
    <t>福島県17</t>
  </si>
  <si>
    <t>073229</t>
  </si>
  <si>
    <t>大玉村</t>
  </si>
  <si>
    <t>福島県18</t>
  </si>
  <si>
    <t>073423</t>
  </si>
  <si>
    <t>鏡石町</t>
  </si>
  <si>
    <t>福島県19</t>
  </si>
  <si>
    <t>073440</t>
  </si>
  <si>
    <t>天栄村</t>
  </si>
  <si>
    <t>福島県20</t>
  </si>
  <si>
    <t>073628</t>
  </si>
  <si>
    <t>下郷町</t>
  </si>
  <si>
    <t>福島県21</t>
  </si>
  <si>
    <t>073644</t>
  </si>
  <si>
    <t>檜枝岐村</t>
  </si>
  <si>
    <t>福島県22</t>
  </si>
  <si>
    <t>073679</t>
  </si>
  <si>
    <t>只見町</t>
  </si>
  <si>
    <t>福島県23</t>
  </si>
  <si>
    <t>073687</t>
  </si>
  <si>
    <t>南会津町</t>
  </si>
  <si>
    <t>福島県24</t>
  </si>
  <si>
    <t>074021</t>
  </si>
  <si>
    <t>北塩原村</t>
  </si>
  <si>
    <t>福島県25</t>
  </si>
  <si>
    <t>074055</t>
  </si>
  <si>
    <t>西会津町</t>
  </si>
  <si>
    <t>福島県26</t>
  </si>
  <si>
    <t>074071</t>
  </si>
  <si>
    <t>磐梯町</t>
  </si>
  <si>
    <t>福島県27</t>
  </si>
  <si>
    <t>074080</t>
  </si>
  <si>
    <t>猪苗代町</t>
  </si>
  <si>
    <t>福島県28</t>
  </si>
  <si>
    <t>074217</t>
  </si>
  <si>
    <t>会津坂下町</t>
  </si>
  <si>
    <t>福島県29</t>
  </si>
  <si>
    <t>074225</t>
  </si>
  <si>
    <t>湯川村</t>
  </si>
  <si>
    <t>福島県30</t>
  </si>
  <si>
    <t>074233</t>
  </si>
  <si>
    <t>柳津町</t>
  </si>
  <si>
    <t>福島県31</t>
  </si>
  <si>
    <t>074446</t>
  </si>
  <si>
    <t>三島町</t>
  </si>
  <si>
    <t>福島県32</t>
  </si>
  <si>
    <t>074454</t>
  </si>
  <si>
    <t>福島県33</t>
  </si>
  <si>
    <t>074462</t>
  </si>
  <si>
    <t>昭和村</t>
  </si>
  <si>
    <t>福島県34</t>
  </si>
  <si>
    <t>074471</t>
  </si>
  <si>
    <t>会津美里町</t>
  </si>
  <si>
    <t>福島県35</t>
  </si>
  <si>
    <t>074616</t>
  </si>
  <si>
    <t>西郷村</t>
  </si>
  <si>
    <t>福島県36</t>
  </si>
  <si>
    <t>074641</t>
  </si>
  <si>
    <t>泉崎村</t>
  </si>
  <si>
    <t>福島県37</t>
  </si>
  <si>
    <t>074659</t>
  </si>
  <si>
    <t>中島村</t>
  </si>
  <si>
    <t>福島県38</t>
  </si>
  <si>
    <t>074667</t>
  </si>
  <si>
    <t>矢吹町</t>
  </si>
  <si>
    <t>福島県39</t>
  </si>
  <si>
    <t>074811</t>
  </si>
  <si>
    <t>棚倉町</t>
  </si>
  <si>
    <t>福島県40</t>
  </si>
  <si>
    <t>074829</t>
  </si>
  <si>
    <t>矢祭町</t>
  </si>
  <si>
    <t>福島県41</t>
  </si>
  <si>
    <t>074837</t>
  </si>
  <si>
    <t>塙町</t>
  </si>
  <si>
    <t>福島県42</t>
  </si>
  <si>
    <t>074845</t>
  </si>
  <si>
    <t>鮫川村</t>
  </si>
  <si>
    <t>福島県43</t>
  </si>
  <si>
    <t>075019</t>
  </si>
  <si>
    <t>石川町</t>
  </si>
  <si>
    <t>福島県44</t>
  </si>
  <si>
    <t>075027</t>
  </si>
  <si>
    <t>玉川村</t>
  </si>
  <si>
    <t>福島県45</t>
  </si>
  <si>
    <t>075035</t>
  </si>
  <si>
    <t>平田村</t>
  </si>
  <si>
    <t>福島県46</t>
  </si>
  <si>
    <t>075043</t>
  </si>
  <si>
    <t>浅川町</t>
  </si>
  <si>
    <t>福島県47</t>
  </si>
  <si>
    <t>075051</t>
  </si>
  <si>
    <t>古殿町</t>
  </si>
  <si>
    <t>福島県48</t>
  </si>
  <si>
    <t>075213</t>
  </si>
  <si>
    <t>三春町</t>
  </si>
  <si>
    <t>福島県49</t>
  </si>
  <si>
    <t>075221</t>
  </si>
  <si>
    <t>小野町</t>
  </si>
  <si>
    <t>福島県50</t>
  </si>
  <si>
    <t>075418</t>
  </si>
  <si>
    <t>広野町</t>
  </si>
  <si>
    <t>福島県51</t>
  </si>
  <si>
    <t>075426</t>
  </si>
  <si>
    <t>楢葉町</t>
  </si>
  <si>
    <t>福島県52</t>
  </si>
  <si>
    <t>075434</t>
  </si>
  <si>
    <t>富岡町</t>
  </si>
  <si>
    <t>福島県53</t>
  </si>
  <si>
    <t>075442</t>
  </si>
  <si>
    <t>川内村</t>
  </si>
  <si>
    <t>福島県54</t>
  </si>
  <si>
    <t>075451</t>
  </si>
  <si>
    <t>大熊町</t>
  </si>
  <si>
    <t>福島県55</t>
  </si>
  <si>
    <t>075469</t>
  </si>
  <si>
    <t>双葉町</t>
  </si>
  <si>
    <t>福島県56</t>
  </si>
  <si>
    <t>075477</t>
  </si>
  <si>
    <t>浪江町</t>
  </si>
  <si>
    <t>福島県57</t>
  </si>
  <si>
    <t>075485</t>
  </si>
  <si>
    <t>葛尾村</t>
  </si>
  <si>
    <t>福島県58</t>
  </si>
  <si>
    <t>075612</t>
  </si>
  <si>
    <t>新地町</t>
  </si>
  <si>
    <t>福島県59</t>
  </si>
  <si>
    <t>075647</t>
  </si>
  <si>
    <t>飯舘村</t>
  </si>
  <si>
    <t>茨城県1</t>
  </si>
  <si>
    <t>082015</t>
  </si>
  <si>
    <t>水戸市</t>
  </si>
  <si>
    <t>茨城県2</t>
  </si>
  <si>
    <t>082023</t>
  </si>
  <si>
    <t>日立市</t>
  </si>
  <si>
    <t>茨城県3</t>
  </si>
  <si>
    <t>082031</t>
  </si>
  <si>
    <t>土浦市</t>
  </si>
  <si>
    <t>茨城県4</t>
  </si>
  <si>
    <t>082040</t>
  </si>
  <si>
    <t>古河市</t>
  </si>
  <si>
    <t>茨城県5</t>
  </si>
  <si>
    <t>082058</t>
  </si>
  <si>
    <t>石岡市</t>
  </si>
  <si>
    <t>茨城県6</t>
  </si>
  <si>
    <t>082074</t>
  </si>
  <si>
    <t>結城市</t>
  </si>
  <si>
    <t>茨城県7</t>
  </si>
  <si>
    <t>082082</t>
  </si>
  <si>
    <t>龍ケ崎市</t>
  </si>
  <si>
    <t>茨城県8</t>
  </si>
  <si>
    <t>082104</t>
  </si>
  <si>
    <t>下妻市</t>
  </si>
  <si>
    <t>茨城県9</t>
  </si>
  <si>
    <t>082112</t>
  </si>
  <si>
    <t>常総市</t>
  </si>
  <si>
    <t>茨城県10</t>
  </si>
  <si>
    <t>082121</t>
  </si>
  <si>
    <t>常陸太田市</t>
  </si>
  <si>
    <t>茨城県11</t>
  </si>
  <si>
    <t>082147</t>
  </si>
  <si>
    <t>高萩市</t>
  </si>
  <si>
    <t>茨城県12</t>
  </si>
  <si>
    <t>082155</t>
  </si>
  <si>
    <t>北茨城市</t>
  </si>
  <si>
    <t>茨城県13</t>
  </si>
  <si>
    <t>082163</t>
  </si>
  <si>
    <t>笠間市</t>
  </si>
  <si>
    <t>茨城県14</t>
  </si>
  <si>
    <t>082171</t>
  </si>
  <si>
    <t>取手市</t>
  </si>
  <si>
    <t>茨城県15</t>
  </si>
  <si>
    <t>082198</t>
  </si>
  <si>
    <t>牛久市</t>
  </si>
  <si>
    <t>茨城県16</t>
  </si>
  <si>
    <t>082201</t>
  </si>
  <si>
    <t>つくば市</t>
  </si>
  <si>
    <t>茨城県17</t>
  </si>
  <si>
    <t>082210</t>
  </si>
  <si>
    <t>ひたちなか市</t>
  </si>
  <si>
    <t>茨城県18</t>
  </si>
  <si>
    <t>082228</t>
  </si>
  <si>
    <t>鹿嶋市</t>
  </si>
  <si>
    <t>茨城県19</t>
  </si>
  <si>
    <t>082236</t>
  </si>
  <si>
    <t>潮来市</t>
  </si>
  <si>
    <t>茨城県20</t>
  </si>
  <si>
    <t>082244</t>
  </si>
  <si>
    <t>守谷市</t>
  </si>
  <si>
    <t>茨城県21</t>
  </si>
  <si>
    <t>082252</t>
  </si>
  <si>
    <t>常陸大宮市</t>
  </si>
  <si>
    <t>茨城県22</t>
  </si>
  <si>
    <t>082261</t>
  </si>
  <si>
    <t>那珂市</t>
  </si>
  <si>
    <t>茨城県23</t>
  </si>
  <si>
    <t>082279</t>
  </si>
  <si>
    <t>筑西市</t>
  </si>
  <si>
    <t>茨城県24</t>
  </si>
  <si>
    <t>082287</t>
  </si>
  <si>
    <t>坂東市</t>
  </si>
  <si>
    <t>茨城県25</t>
  </si>
  <si>
    <t>082295</t>
  </si>
  <si>
    <t>稲敷市</t>
  </si>
  <si>
    <t>茨城県26</t>
  </si>
  <si>
    <t>082309</t>
  </si>
  <si>
    <t>かすみがうら市</t>
  </si>
  <si>
    <t>茨城県27</t>
  </si>
  <si>
    <t>082317</t>
  </si>
  <si>
    <t>桜川市</t>
  </si>
  <si>
    <t>茨城県28</t>
  </si>
  <si>
    <t>082325</t>
  </si>
  <si>
    <t>神栖市</t>
  </si>
  <si>
    <t>茨城県29</t>
  </si>
  <si>
    <t>082333</t>
  </si>
  <si>
    <t>行方市</t>
  </si>
  <si>
    <t>茨城県30</t>
  </si>
  <si>
    <t>082341</t>
  </si>
  <si>
    <t>鉾田市</t>
  </si>
  <si>
    <t>茨城県31</t>
  </si>
  <si>
    <t>082350</t>
  </si>
  <si>
    <t>つくばみらい市</t>
  </si>
  <si>
    <t>茨城県32</t>
  </si>
  <si>
    <t>082368</t>
  </si>
  <si>
    <t>小美玉市</t>
  </si>
  <si>
    <t>茨城県33</t>
  </si>
  <si>
    <t>083020</t>
  </si>
  <si>
    <t>茨城町</t>
  </si>
  <si>
    <t>茨城県34</t>
  </si>
  <si>
    <t>083097</t>
  </si>
  <si>
    <t>大洗町</t>
  </si>
  <si>
    <t>茨城県35</t>
  </si>
  <si>
    <t>083101</t>
  </si>
  <si>
    <t>城里町</t>
  </si>
  <si>
    <t>茨城県36</t>
  </si>
  <si>
    <t>083411</t>
  </si>
  <si>
    <t>東海村</t>
  </si>
  <si>
    <t>茨城県37</t>
  </si>
  <si>
    <t>083640</t>
  </si>
  <si>
    <t>大子町</t>
  </si>
  <si>
    <t>茨城県38</t>
  </si>
  <si>
    <t>084425</t>
  </si>
  <si>
    <t>美浦村</t>
  </si>
  <si>
    <t>茨城県39</t>
  </si>
  <si>
    <t>084433</t>
  </si>
  <si>
    <t>阿見町</t>
  </si>
  <si>
    <t>茨城県40</t>
  </si>
  <si>
    <t>084476</t>
  </si>
  <si>
    <t>河内町</t>
  </si>
  <si>
    <t>茨城県41</t>
  </si>
  <si>
    <t>085219</t>
  </si>
  <si>
    <t>八千代町</t>
  </si>
  <si>
    <t>茨城県42</t>
  </si>
  <si>
    <t>085421</t>
  </si>
  <si>
    <t>五霞町</t>
  </si>
  <si>
    <t>茨城県43</t>
  </si>
  <si>
    <t>085464</t>
  </si>
  <si>
    <t>境町</t>
  </si>
  <si>
    <t>茨城県44</t>
  </si>
  <si>
    <t>085642</t>
  </si>
  <si>
    <t>利根町</t>
  </si>
  <si>
    <t>栃木県1</t>
  </si>
  <si>
    <t>092011</t>
  </si>
  <si>
    <t>宇都宮市</t>
  </si>
  <si>
    <t>栃木県2</t>
  </si>
  <si>
    <t>092029</t>
  </si>
  <si>
    <t>足利市</t>
  </si>
  <si>
    <t>栃木県3</t>
  </si>
  <si>
    <t>092037</t>
  </si>
  <si>
    <t>栃木市</t>
  </si>
  <si>
    <t>栃木県4</t>
  </si>
  <si>
    <t>092045</t>
  </si>
  <si>
    <t>佐野市</t>
  </si>
  <si>
    <t>栃木県5</t>
  </si>
  <si>
    <t>092053</t>
  </si>
  <si>
    <t>鹿沼市</t>
  </si>
  <si>
    <t>栃木県6</t>
  </si>
  <si>
    <t>092061</t>
  </si>
  <si>
    <t>日光市</t>
  </si>
  <si>
    <t>栃木県7</t>
  </si>
  <si>
    <t>092088</t>
  </si>
  <si>
    <t>小山市</t>
  </si>
  <si>
    <t>栃木県8</t>
  </si>
  <si>
    <t>092096</t>
  </si>
  <si>
    <t>真岡市</t>
  </si>
  <si>
    <t>栃木県9</t>
  </si>
  <si>
    <t>092100</t>
  </si>
  <si>
    <t>大田原市</t>
  </si>
  <si>
    <t>栃木県10</t>
  </si>
  <si>
    <t>092118</t>
  </si>
  <si>
    <t>矢板市</t>
  </si>
  <si>
    <t>栃木県11</t>
  </si>
  <si>
    <t>092134</t>
  </si>
  <si>
    <t>那須塩原市</t>
  </si>
  <si>
    <t>栃木県12</t>
  </si>
  <si>
    <t>092142</t>
  </si>
  <si>
    <t>さくら市</t>
  </si>
  <si>
    <t>栃木県13</t>
  </si>
  <si>
    <t>092151</t>
  </si>
  <si>
    <t>那須烏山市</t>
  </si>
  <si>
    <t>栃木県14</t>
  </si>
  <si>
    <t>092169</t>
  </si>
  <si>
    <t>下野市</t>
  </si>
  <si>
    <t>栃木県15</t>
  </si>
  <si>
    <t>093017</t>
  </si>
  <si>
    <t>上三川町</t>
  </si>
  <si>
    <t>栃木県16</t>
  </si>
  <si>
    <t>093424</t>
  </si>
  <si>
    <t>益子町</t>
  </si>
  <si>
    <t>栃木県17</t>
  </si>
  <si>
    <t>093432</t>
  </si>
  <si>
    <t>茂木町</t>
  </si>
  <si>
    <t>栃木県18</t>
  </si>
  <si>
    <t>093441</t>
  </si>
  <si>
    <t>市貝町</t>
  </si>
  <si>
    <t>栃木県19</t>
  </si>
  <si>
    <t>093459</t>
  </si>
  <si>
    <t>芳賀町</t>
  </si>
  <si>
    <t>栃木県20</t>
  </si>
  <si>
    <t>093611</t>
  </si>
  <si>
    <t>壬生町</t>
  </si>
  <si>
    <t>栃木県21</t>
  </si>
  <si>
    <t>093645</t>
  </si>
  <si>
    <t>野木町</t>
  </si>
  <si>
    <t>栃木県22</t>
  </si>
  <si>
    <t>093840</t>
  </si>
  <si>
    <t>塩谷町</t>
  </si>
  <si>
    <t>栃木県23</t>
  </si>
  <si>
    <t>093866</t>
  </si>
  <si>
    <t>高根沢町</t>
  </si>
  <si>
    <t>栃木県24</t>
  </si>
  <si>
    <t>094072</t>
  </si>
  <si>
    <t>那須町</t>
  </si>
  <si>
    <t>栃木県25</t>
  </si>
  <si>
    <t>094111</t>
  </si>
  <si>
    <t>那珂川町</t>
  </si>
  <si>
    <t>群馬県1</t>
  </si>
  <si>
    <t>102016</t>
  </si>
  <si>
    <t>前橋市</t>
  </si>
  <si>
    <t>群馬県2</t>
  </si>
  <si>
    <t>102024</t>
  </si>
  <si>
    <t>高崎市</t>
  </si>
  <si>
    <t>群馬県3</t>
  </si>
  <si>
    <t>102032</t>
  </si>
  <si>
    <t>桐生市</t>
  </si>
  <si>
    <t>群馬県4</t>
  </si>
  <si>
    <t>102041</t>
  </si>
  <si>
    <t>伊勢崎市</t>
  </si>
  <si>
    <t>群馬県5</t>
  </si>
  <si>
    <t>102059</t>
  </si>
  <si>
    <t>太田市</t>
  </si>
  <si>
    <t>群馬県6</t>
  </si>
  <si>
    <t>102067</t>
  </si>
  <si>
    <t>沼田市</t>
  </si>
  <si>
    <t>群馬県7</t>
  </si>
  <si>
    <t>102075</t>
  </si>
  <si>
    <t>館林市</t>
  </si>
  <si>
    <t>群馬県8</t>
  </si>
  <si>
    <t>102083</t>
  </si>
  <si>
    <t>渋川市</t>
  </si>
  <si>
    <t>群馬県9</t>
  </si>
  <si>
    <t>102091</t>
  </si>
  <si>
    <t>藤岡市</t>
  </si>
  <si>
    <t>群馬県10</t>
  </si>
  <si>
    <t>102105</t>
  </si>
  <si>
    <t>富岡市</t>
  </si>
  <si>
    <t>群馬県11</t>
  </si>
  <si>
    <t>102113</t>
  </si>
  <si>
    <t>安中市</t>
  </si>
  <si>
    <t>群馬県12</t>
  </si>
  <si>
    <t>102121</t>
  </si>
  <si>
    <t>みどり市</t>
  </si>
  <si>
    <t>群馬県13</t>
  </si>
  <si>
    <t>103446</t>
  </si>
  <si>
    <t>榛東村</t>
  </si>
  <si>
    <t>群馬県14</t>
  </si>
  <si>
    <t>103454</t>
  </si>
  <si>
    <t>吉岡町</t>
  </si>
  <si>
    <t>群馬県15</t>
  </si>
  <si>
    <t>103667</t>
  </si>
  <si>
    <t>上野村</t>
  </si>
  <si>
    <t>群馬県16</t>
  </si>
  <si>
    <t>103675</t>
  </si>
  <si>
    <t>神流町</t>
  </si>
  <si>
    <t>群馬県17</t>
  </si>
  <si>
    <t>103829</t>
  </si>
  <si>
    <t>下仁田町</t>
  </si>
  <si>
    <t>群馬県18</t>
  </si>
  <si>
    <t>103837</t>
  </si>
  <si>
    <t>南牧村</t>
  </si>
  <si>
    <t>群馬県19</t>
  </si>
  <si>
    <t>103845</t>
  </si>
  <si>
    <t>甘楽町</t>
  </si>
  <si>
    <t>群馬県20</t>
  </si>
  <si>
    <t>104213</t>
  </si>
  <si>
    <t>中之条町</t>
  </si>
  <si>
    <t>群馬県21</t>
  </si>
  <si>
    <t>104248</t>
  </si>
  <si>
    <t>長野原町</t>
  </si>
  <si>
    <t>群馬県22</t>
  </si>
  <si>
    <t>104256</t>
  </si>
  <si>
    <t>嬬恋村</t>
  </si>
  <si>
    <t>群馬県23</t>
  </si>
  <si>
    <t>104264</t>
  </si>
  <si>
    <t>草津町</t>
  </si>
  <si>
    <t>群馬県24</t>
  </si>
  <si>
    <t>104281</t>
  </si>
  <si>
    <t>高山村</t>
  </si>
  <si>
    <t>群馬県25</t>
  </si>
  <si>
    <t>104299</t>
  </si>
  <si>
    <t>東吾妻町</t>
  </si>
  <si>
    <t>群馬県26</t>
  </si>
  <si>
    <t>104434</t>
  </si>
  <si>
    <t>片品村</t>
  </si>
  <si>
    <t>群馬県27</t>
  </si>
  <si>
    <t>104442</t>
  </si>
  <si>
    <t>川場村</t>
  </si>
  <si>
    <t>群馬県28</t>
  </si>
  <si>
    <t>104485</t>
  </si>
  <si>
    <t>群馬県29</t>
  </si>
  <si>
    <t>104493</t>
  </si>
  <si>
    <t>みなかみ町</t>
  </si>
  <si>
    <t>群馬県30</t>
  </si>
  <si>
    <t>104647</t>
  </si>
  <si>
    <t>玉村町</t>
  </si>
  <si>
    <t>群馬県31</t>
  </si>
  <si>
    <t>105210</t>
  </si>
  <si>
    <t>板倉町</t>
  </si>
  <si>
    <t>群馬県32</t>
  </si>
  <si>
    <t>105228</t>
  </si>
  <si>
    <t>明和町</t>
  </si>
  <si>
    <t>群馬県33</t>
  </si>
  <si>
    <t>105236</t>
  </si>
  <si>
    <t>千代田町</t>
  </si>
  <si>
    <t>群馬県34</t>
  </si>
  <si>
    <t>105244</t>
  </si>
  <si>
    <t>大泉町</t>
  </si>
  <si>
    <t>群馬県35</t>
  </si>
  <si>
    <t>105252</t>
  </si>
  <si>
    <t>邑楽町</t>
  </si>
  <si>
    <t>埼玉県1</t>
  </si>
  <si>
    <t>111007</t>
  </si>
  <si>
    <t>さいたま市</t>
  </si>
  <si>
    <t>埼玉県2</t>
  </si>
  <si>
    <t>112011</t>
  </si>
  <si>
    <t>川越市</t>
  </si>
  <si>
    <t>埼玉県3</t>
  </si>
  <si>
    <t>112020</t>
  </si>
  <si>
    <t>熊谷市</t>
  </si>
  <si>
    <t>埼玉県4</t>
  </si>
  <si>
    <t>112038</t>
  </si>
  <si>
    <t>川口市</t>
  </si>
  <si>
    <t>埼玉県5</t>
  </si>
  <si>
    <t>112062</t>
  </si>
  <si>
    <t>行田市</t>
  </si>
  <si>
    <t>埼玉県6</t>
  </si>
  <si>
    <t>112071</t>
  </si>
  <si>
    <t>秩父市</t>
  </si>
  <si>
    <t>埼玉県7</t>
  </si>
  <si>
    <t>112089</t>
  </si>
  <si>
    <t>所沢市</t>
  </si>
  <si>
    <t>埼玉県8</t>
  </si>
  <si>
    <t>112097</t>
  </si>
  <si>
    <t>飯能市</t>
  </si>
  <si>
    <t>埼玉県9</t>
  </si>
  <si>
    <t>112101</t>
  </si>
  <si>
    <t>加須市</t>
  </si>
  <si>
    <t>埼玉県10</t>
  </si>
  <si>
    <t>112119</t>
  </si>
  <si>
    <t>本庄市</t>
  </si>
  <si>
    <t>埼玉県11</t>
  </si>
  <si>
    <t>112127</t>
  </si>
  <si>
    <t>東松山市</t>
  </si>
  <si>
    <t>埼玉県12</t>
  </si>
  <si>
    <t>112143</t>
  </si>
  <si>
    <t>春日部市</t>
  </si>
  <si>
    <t>埼玉県13</t>
  </si>
  <si>
    <t>112151</t>
  </si>
  <si>
    <t>狭山市</t>
  </si>
  <si>
    <t>埼玉県14</t>
  </si>
  <si>
    <t>112160</t>
  </si>
  <si>
    <t>羽生市</t>
  </si>
  <si>
    <t>埼玉県15</t>
  </si>
  <si>
    <t>112178</t>
  </si>
  <si>
    <t>鴻巣市</t>
  </si>
  <si>
    <t>埼玉県16</t>
  </si>
  <si>
    <t>112186</t>
  </si>
  <si>
    <t>深谷市</t>
  </si>
  <si>
    <t>埼玉県17</t>
  </si>
  <si>
    <t>112194</t>
  </si>
  <si>
    <t>上尾市</t>
  </si>
  <si>
    <t>埼玉県18</t>
  </si>
  <si>
    <t>112216</t>
  </si>
  <si>
    <t>草加市</t>
  </si>
  <si>
    <t>埼玉県19</t>
  </si>
  <si>
    <t>112224</t>
  </si>
  <si>
    <t>越谷市</t>
  </si>
  <si>
    <t>埼玉県20</t>
  </si>
  <si>
    <t>112232</t>
  </si>
  <si>
    <t>蕨市</t>
  </si>
  <si>
    <t>埼玉県21</t>
  </si>
  <si>
    <t>112241</t>
  </si>
  <si>
    <t>戸田市</t>
  </si>
  <si>
    <t>埼玉県22</t>
  </si>
  <si>
    <t>112259</t>
  </si>
  <si>
    <t>入間市</t>
  </si>
  <si>
    <t>埼玉県23</t>
  </si>
  <si>
    <t>112275</t>
  </si>
  <si>
    <t>朝霞市</t>
  </si>
  <si>
    <t>埼玉県24</t>
  </si>
  <si>
    <t>112283</t>
  </si>
  <si>
    <t>志木市</t>
  </si>
  <si>
    <t>埼玉県25</t>
  </si>
  <si>
    <t>112291</t>
  </si>
  <si>
    <t>和光市</t>
  </si>
  <si>
    <t>埼玉県26</t>
  </si>
  <si>
    <t>112305</t>
  </si>
  <si>
    <t>新座市</t>
  </si>
  <si>
    <t>埼玉県27</t>
  </si>
  <si>
    <t>112313</t>
  </si>
  <si>
    <t>桶川市</t>
  </si>
  <si>
    <t>埼玉県28</t>
  </si>
  <si>
    <t>112321</t>
  </si>
  <si>
    <t>久喜市</t>
  </si>
  <si>
    <t>埼玉県29</t>
  </si>
  <si>
    <t>112330</t>
  </si>
  <si>
    <t>北本市</t>
  </si>
  <si>
    <t>埼玉県30</t>
  </si>
  <si>
    <t>112348</t>
  </si>
  <si>
    <t>八潮市</t>
  </si>
  <si>
    <t>埼玉県31</t>
  </si>
  <si>
    <t>112356</t>
  </si>
  <si>
    <t>富士見市</t>
  </si>
  <si>
    <t>埼玉県32</t>
  </si>
  <si>
    <t>112372</t>
  </si>
  <si>
    <t>三郷市</t>
  </si>
  <si>
    <t>埼玉県33</t>
  </si>
  <si>
    <t>112381</t>
  </si>
  <si>
    <t>蓮田市</t>
  </si>
  <si>
    <t>埼玉県34</t>
  </si>
  <si>
    <t>112399</t>
  </si>
  <si>
    <t>坂戸市</t>
  </si>
  <si>
    <t>埼玉県35</t>
  </si>
  <si>
    <t>112402</t>
  </si>
  <si>
    <t>幸手市</t>
  </si>
  <si>
    <t>埼玉県36</t>
  </si>
  <si>
    <t>112411</t>
  </si>
  <si>
    <t>鶴ヶ島市</t>
  </si>
  <si>
    <t>埼玉県37</t>
  </si>
  <si>
    <t>112429</t>
  </si>
  <si>
    <t>日高市</t>
  </si>
  <si>
    <t>埼玉県38</t>
  </si>
  <si>
    <t>112437</t>
  </si>
  <si>
    <t>吉川市</t>
  </si>
  <si>
    <t>埼玉県39</t>
  </si>
  <si>
    <t>112453</t>
  </si>
  <si>
    <t>ふじみ野市</t>
  </si>
  <si>
    <t>埼玉県40</t>
  </si>
  <si>
    <t>112461</t>
  </si>
  <si>
    <t>白岡市</t>
    <rPh sb="0" eb="2">
      <t>シラオカ</t>
    </rPh>
    <rPh sb="2" eb="3">
      <t>シ</t>
    </rPh>
    <phoneticPr fontId="18"/>
  </si>
  <si>
    <t>埼玉県41</t>
  </si>
  <si>
    <t>113018</t>
  </si>
  <si>
    <t>伊奈町</t>
  </si>
  <si>
    <t>埼玉県42</t>
  </si>
  <si>
    <t>113247</t>
  </si>
  <si>
    <t>三芳町</t>
  </si>
  <si>
    <t>埼玉県43</t>
  </si>
  <si>
    <t>113263</t>
  </si>
  <si>
    <t>毛呂山町</t>
  </si>
  <si>
    <t>埼玉県44</t>
  </si>
  <si>
    <t>113271</t>
  </si>
  <si>
    <t>越生町</t>
  </si>
  <si>
    <t>埼玉県45</t>
  </si>
  <si>
    <t>113417</t>
  </si>
  <si>
    <t>滑川町</t>
  </si>
  <si>
    <t>埼玉県46</t>
  </si>
  <si>
    <t>113425</t>
  </si>
  <si>
    <t>嵐山町</t>
  </si>
  <si>
    <t>埼玉県47</t>
  </si>
  <si>
    <t>113433</t>
  </si>
  <si>
    <t>小川町</t>
  </si>
  <si>
    <t>埼玉県48</t>
  </si>
  <si>
    <t>113468</t>
  </si>
  <si>
    <t>川島町</t>
  </si>
  <si>
    <t>埼玉県49</t>
  </si>
  <si>
    <t>113476</t>
  </si>
  <si>
    <t>吉見町</t>
  </si>
  <si>
    <t>埼玉県50</t>
  </si>
  <si>
    <t>113484</t>
  </si>
  <si>
    <t>鳩山町</t>
  </si>
  <si>
    <t>埼玉県51</t>
  </si>
  <si>
    <t>113492</t>
  </si>
  <si>
    <t>ときがわ町</t>
  </si>
  <si>
    <t>埼玉県52</t>
  </si>
  <si>
    <t>113611</t>
  </si>
  <si>
    <t>横瀬町</t>
  </si>
  <si>
    <t>埼玉県53</t>
  </si>
  <si>
    <t>113620</t>
  </si>
  <si>
    <t>皆野町</t>
  </si>
  <si>
    <t>埼玉県54</t>
  </si>
  <si>
    <t>113638</t>
  </si>
  <si>
    <t>長瀞町</t>
  </si>
  <si>
    <t>埼玉県55</t>
  </si>
  <si>
    <t>113654</t>
  </si>
  <si>
    <t>小鹿野町</t>
  </si>
  <si>
    <t>埼玉県56</t>
  </si>
  <si>
    <t>113697</t>
  </si>
  <si>
    <t>東秩父村</t>
  </si>
  <si>
    <t>埼玉県57</t>
  </si>
  <si>
    <t>113816</t>
  </si>
  <si>
    <t>埼玉県58</t>
  </si>
  <si>
    <t>113832</t>
  </si>
  <si>
    <t>神川町</t>
  </si>
  <si>
    <t>埼玉県59</t>
  </si>
  <si>
    <t>113859</t>
  </si>
  <si>
    <t>上里町</t>
  </si>
  <si>
    <t>埼玉県60</t>
  </si>
  <si>
    <t>114081</t>
  </si>
  <si>
    <t>寄居町</t>
  </si>
  <si>
    <t>埼玉県61</t>
  </si>
  <si>
    <t>114421</t>
  </si>
  <si>
    <t>宮代町</t>
  </si>
  <si>
    <t>埼玉県62</t>
  </si>
  <si>
    <t>114642</t>
  </si>
  <si>
    <t>杉戸町</t>
  </si>
  <si>
    <t>埼玉県63</t>
  </si>
  <si>
    <t>114651</t>
  </si>
  <si>
    <t>松伏町</t>
  </si>
  <si>
    <t>千葉県1</t>
  </si>
  <si>
    <t>121002</t>
  </si>
  <si>
    <t>千葉市</t>
  </si>
  <si>
    <t>千葉県2</t>
  </si>
  <si>
    <t>122025</t>
  </si>
  <si>
    <t>銚子市</t>
  </si>
  <si>
    <t>千葉県3</t>
  </si>
  <si>
    <t>122033</t>
  </si>
  <si>
    <t>市川市</t>
  </si>
  <si>
    <t>千葉県4</t>
  </si>
  <si>
    <t>122041</t>
  </si>
  <si>
    <t>船橋市</t>
  </si>
  <si>
    <t>千葉県5</t>
  </si>
  <si>
    <t>122050</t>
  </si>
  <si>
    <t>館山市</t>
  </si>
  <si>
    <t>千葉県6</t>
  </si>
  <si>
    <t>122068</t>
  </si>
  <si>
    <t>木更津市</t>
  </si>
  <si>
    <t>千葉県7</t>
  </si>
  <si>
    <t>122076</t>
  </si>
  <si>
    <t>松戸市</t>
  </si>
  <si>
    <t>千葉県8</t>
  </si>
  <si>
    <t>122084</t>
  </si>
  <si>
    <t>野田市</t>
  </si>
  <si>
    <t>千葉県9</t>
  </si>
  <si>
    <t>122106</t>
  </si>
  <si>
    <t>茂原市</t>
  </si>
  <si>
    <t>千葉県10</t>
  </si>
  <si>
    <t>122114</t>
  </si>
  <si>
    <t>成田市</t>
  </si>
  <si>
    <t>千葉県11</t>
  </si>
  <si>
    <t>122122</t>
  </si>
  <si>
    <t>佐倉市</t>
  </si>
  <si>
    <t>千葉県12</t>
  </si>
  <si>
    <t>122131</t>
  </si>
  <si>
    <t>東金市</t>
  </si>
  <si>
    <t>千葉県13</t>
  </si>
  <si>
    <t>122157</t>
  </si>
  <si>
    <t>旭市</t>
  </si>
  <si>
    <t>千葉県14</t>
  </si>
  <si>
    <t>122165</t>
  </si>
  <si>
    <t>習志野市</t>
  </si>
  <si>
    <t>千葉県15</t>
  </si>
  <si>
    <t>122173</t>
  </si>
  <si>
    <t>柏市</t>
  </si>
  <si>
    <t>千葉県16</t>
  </si>
  <si>
    <t>122181</t>
  </si>
  <si>
    <t>勝浦市</t>
  </si>
  <si>
    <t>千葉県17</t>
  </si>
  <si>
    <t>122190</t>
  </si>
  <si>
    <t>市原市</t>
  </si>
  <si>
    <t>千葉県18</t>
  </si>
  <si>
    <t>122203</t>
  </si>
  <si>
    <t>流山市</t>
  </si>
  <si>
    <t>千葉県19</t>
  </si>
  <si>
    <t>122211</t>
  </si>
  <si>
    <t>八千代市</t>
  </si>
  <si>
    <t>千葉県20</t>
  </si>
  <si>
    <t>122220</t>
  </si>
  <si>
    <t>我孫子市</t>
  </si>
  <si>
    <t>千葉県21</t>
  </si>
  <si>
    <t>122238</t>
  </si>
  <si>
    <t>鴨川市</t>
  </si>
  <si>
    <t>千葉県22</t>
  </si>
  <si>
    <t>122246</t>
  </si>
  <si>
    <t>鎌ケ谷市</t>
  </si>
  <si>
    <t>千葉県23</t>
  </si>
  <si>
    <t>122254</t>
  </si>
  <si>
    <t>君津市</t>
  </si>
  <si>
    <t>千葉県24</t>
  </si>
  <si>
    <t>122262</t>
  </si>
  <si>
    <t>富津市</t>
  </si>
  <si>
    <t>千葉県25</t>
  </si>
  <si>
    <t>122271</t>
  </si>
  <si>
    <t>浦安市</t>
  </si>
  <si>
    <t>千葉県26</t>
  </si>
  <si>
    <t>122289</t>
  </si>
  <si>
    <t>四街道市</t>
  </si>
  <si>
    <t>千葉県27</t>
  </si>
  <si>
    <t>122297</t>
  </si>
  <si>
    <t>袖ケ浦市</t>
  </si>
  <si>
    <t>千葉県28</t>
  </si>
  <si>
    <t>122301</t>
  </si>
  <si>
    <t>八街市</t>
  </si>
  <si>
    <t>千葉県29</t>
  </si>
  <si>
    <t>122319</t>
  </si>
  <si>
    <t>印西市</t>
  </si>
  <si>
    <t>千葉県30</t>
  </si>
  <si>
    <t>122327</t>
  </si>
  <si>
    <t>白井市</t>
  </si>
  <si>
    <t>千葉県31</t>
  </si>
  <si>
    <t>122335</t>
  </si>
  <si>
    <t>富里市</t>
  </si>
  <si>
    <t>千葉県32</t>
  </si>
  <si>
    <t>122343</t>
  </si>
  <si>
    <t>南房総市</t>
  </si>
  <si>
    <t>千葉県33</t>
  </si>
  <si>
    <t>122351</t>
  </si>
  <si>
    <t>匝瑳市</t>
  </si>
  <si>
    <t>千葉県34</t>
  </si>
  <si>
    <t>122360</t>
  </si>
  <si>
    <t>香取市</t>
  </si>
  <si>
    <t>千葉県35</t>
  </si>
  <si>
    <t>122378</t>
  </si>
  <si>
    <t>山武市</t>
  </si>
  <si>
    <t>千葉県36</t>
  </si>
  <si>
    <t>122386</t>
  </si>
  <si>
    <t>いすみ市</t>
  </si>
  <si>
    <t>千葉県37</t>
  </si>
  <si>
    <t>122394</t>
  </si>
  <si>
    <t>大網白里市</t>
    <rPh sb="4" eb="5">
      <t>シ</t>
    </rPh>
    <phoneticPr fontId="18"/>
  </si>
  <si>
    <t>千葉県38</t>
  </si>
  <si>
    <t>123226</t>
  </si>
  <si>
    <t>酒々井町</t>
  </si>
  <si>
    <t>千葉県39</t>
  </si>
  <si>
    <t>123293</t>
  </si>
  <si>
    <t>栄町</t>
  </si>
  <si>
    <t>千葉県40</t>
  </si>
  <si>
    <t>123421</t>
  </si>
  <si>
    <t>神崎町</t>
  </si>
  <si>
    <t>千葉県41</t>
  </si>
  <si>
    <t>123471</t>
  </si>
  <si>
    <t>多古町</t>
  </si>
  <si>
    <t>千葉県42</t>
  </si>
  <si>
    <t>123498</t>
  </si>
  <si>
    <t>東庄町</t>
  </si>
  <si>
    <t>千葉県43</t>
  </si>
  <si>
    <t>124036</t>
  </si>
  <si>
    <t>九十九里町</t>
  </si>
  <si>
    <t>千葉県44</t>
  </si>
  <si>
    <t>124095</t>
  </si>
  <si>
    <t>芝山町</t>
  </si>
  <si>
    <t>千葉県45</t>
  </si>
  <si>
    <t>124109</t>
  </si>
  <si>
    <t>横芝光町</t>
  </si>
  <si>
    <t>千葉県46</t>
  </si>
  <si>
    <t>124214</t>
  </si>
  <si>
    <t>一宮町</t>
  </si>
  <si>
    <t>千葉県47</t>
  </si>
  <si>
    <t>124222</t>
  </si>
  <si>
    <t>睦沢町</t>
  </si>
  <si>
    <t>千葉県48</t>
  </si>
  <si>
    <t>124231</t>
  </si>
  <si>
    <t>長生村</t>
  </si>
  <si>
    <t>千葉県49</t>
  </si>
  <si>
    <t>124249</t>
  </si>
  <si>
    <t>白子町</t>
  </si>
  <si>
    <t>千葉県50</t>
  </si>
  <si>
    <t>124265</t>
  </si>
  <si>
    <t>長柄町</t>
  </si>
  <si>
    <t>千葉県51</t>
  </si>
  <si>
    <t>124273</t>
  </si>
  <si>
    <t>長南町</t>
  </si>
  <si>
    <t>千葉県52</t>
  </si>
  <si>
    <t>124419</t>
  </si>
  <si>
    <t>大多喜町</t>
  </si>
  <si>
    <t>千葉県53</t>
  </si>
  <si>
    <t>124435</t>
  </si>
  <si>
    <t>御宿町</t>
  </si>
  <si>
    <t>千葉県54</t>
  </si>
  <si>
    <t>124630</t>
  </si>
  <si>
    <t>鋸南町</t>
  </si>
  <si>
    <t>東京都1</t>
  </si>
  <si>
    <t>131016</t>
  </si>
  <si>
    <t>千代田区</t>
  </si>
  <si>
    <t>東京都2</t>
  </si>
  <si>
    <t>131024</t>
  </si>
  <si>
    <t>中央区</t>
  </si>
  <si>
    <t>東京都3</t>
  </si>
  <si>
    <t>131032</t>
  </si>
  <si>
    <t>港区</t>
  </si>
  <si>
    <t>東京都4</t>
  </si>
  <si>
    <t>131041</t>
  </si>
  <si>
    <t>新宿区</t>
  </si>
  <si>
    <t>東京都5</t>
  </si>
  <si>
    <t>131059</t>
  </si>
  <si>
    <t>文京区</t>
  </si>
  <si>
    <t>東京都6</t>
  </si>
  <si>
    <t>131067</t>
  </si>
  <si>
    <t>台東区</t>
  </si>
  <si>
    <t>東京都7</t>
  </si>
  <si>
    <t>131075</t>
  </si>
  <si>
    <t>墨田区</t>
  </si>
  <si>
    <t>東京都8</t>
  </si>
  <si>
    <t>131083</t>
  </si>
  <si>
    <t>江東区</t>
  </si>
  <si>
    <t>東京都9</t>
  </si>
  <si>
    <t>131091</t>
  </si>
  <si>
    <t>品川区</t>
  </si>
  <si>
    <t>東京都10</t>
  </si>
  <si>
    <t>131105</t>
  </si>
  <si>
    <t>目黒区</t>
  </si>
  <si>
    <t>東京都11</t>
  </si>
  <si>
    <t>131113</t>
  </si>
  <si>
    <t>大田区</t>
  </si>
  <si>
    <t>東京都12</t>
  </si>
  <si>
    <t>131121</t>
  </si>
  <si>
    <t>世田谷区</t>
  </si>
  <si>
    <t>東京都13</t>
  </si>
  <si>
    <t>131130</t>
  </si>
  <si>
    <t>渋谷区</t>
  </si>
  <si>
    <t>東京都14</t>
  </si>
  <si>
    <t>131148</t>
  </si>
  <si>
    <t>中野区</t>
  </si>
  <si>
    <t>東京都15</t>
  </si>
  <si>
    <t>131156</t>
  </si>
  <si>
    <t>杉並区</t>
  </si>
  <si>
    <t>東京都16</t>
  </si>
  <si>
    <t>131164</t>
  </si>
  <si>
    <t>豊島区</t>
  </si>
  <si>
    <t>東京都17</t>
  </si>
  <si>
    <t>131172</t>
  </si>
  <si>
    <t>北区</t>
  </si>
  <si>
    <t>東京都18</t>
  </si>
  <si>
    <t>131181</t>
  </si>
  <si>
    <t>荒川区</t>
  </si>
  <si>
    <t>東京都19</t>
  </si>
  <si>
    <t>131199</t>
  </si>
  <si>
    <t>板橋区</t>
  </si>
  <si>
    <t>東京都20</t>
  </si>
  <si>
    <t>131202</t>
  </si>
  <si>
    <t>練馬区</t>
  </si>
  <si>
    <t>東京都21</t>
  </si>
  <si>
    <t>131211</t>
  </si>
  <si>
    <t>足立区</t>
  </si>
  <si>
    <t>東京都22</t>
  </si>
  <si>
    <t>131229</t>
  </si>
  <si>
    <t>葛飾区</t>
  </si>
  <si>
    <t>東京都23</t>
  </si>
  <si>
    <t>131237</t>
  </si>
  <si>
    <t>江戸川区</t>
  </si>
  <si>
    <t>東京都24</t>
  </si>
  <si>
    <t>132012</t>
  </si>
  <si>
    <t>八王子市</t>
  </si>
  <si>
    <t>東京都25</t>
  </si>
  <si>
    <t>132021</t>
  </si>
  <si>
    <t>立川市</t>
  </si>
  <si>
    <t>東京都26</t>
  </si>
  <si>
    <t>132039</t>
  </si>
  <si>
    <t>武蔵野市</t>
  </si>
  <si>
    <t>東京都27</t>
  </si>
  <si>
    <t>132047</t>
  </si>
  <si>
    <t>三鷹市</t>
  </si>
  <si>
    <t>東京都28</t>
  </si>
  <si>
    <t>132055</t>
  </si>
  <si>
    <t>青梅市</t>
  </si>
  <si>
    <t>東京都29</t>
  </si>
  <si>
    <t>132063</t>
  </si>
  <si>
    <t>府中市</t>
  </si>
  <si>
    <t>東京都30</t>
  </si>
  <si>
    <t>132071</t>
  </si>
  <si>
    <t>昭島市</t>
  </si>
  <si>
    <t>東京都31</t>
  </si>
  <si>
    <t>132080</t>
  </si>
  <si>
    <t>調布市</t>
  </si>
  <si>
    <t>東京都32</t>
  </si>
  <si>
    <t>132098</t>
  </si>
  <si>
    <t>町田市</t>
  </si>
  <si>
    <t>東京都33</t>
  </si>
  <si>
    <t>132101</t>
  </si>
  <si>
    <t>小金井市</t>
  </si>
  <si>
    <t>東京都34</t>
  </si>
  <si>
    <t>132110</t>
  </si>
  <si>
    <t>小平市</t>
  </si>
  <si>
    <t>東京都35</t>
  </si>
  <si>
    <t>132128</t>
  </si>
  <si>
    <t>日野市</t>
  </si>
  <si>
    <t>東京都36</t>
  </si>
  <si>
    <t>132136</t>
  </si>
  <si>
    <t>東村山市</t>
  </si>
  <si>
    <t>東京都37</t>
  </si>
  <si>
    <t>132144</t>
  </si>
  <si>
    <t>国分寺市</t>
  </si>
  <si>
    <t>東京都38</t>
  </si>
  <si>
    <t>132152</t>
  </si>
  <si>
    <t>国立市</t>
  </si>
  <si>
    <t>東京都39</t>
  </si>
  <si>
    <t>132187</t>
  </si>
  <si>
    <t>福生市</t>
  </si>
  <si>
    <t>東京都40</t>
  </si>
  <si>
    <t>132195</t>
  </si>
  <si>
    <t>狛江市</t>
  </si>
  <si>
    <t>東京都41</t>
  </si>
  <si>
    <t>132209</t>
  </si>
  <si>
    <t>東大和市</t>
  </si>
  <si>
    <t>東京都42</t>
  </si>
  <si>
    <t>132217</t>
  </si>
  <si>
    <t>清瀬市</t>
  </si>
  <si>
    <t>東京都43</t>
  </si>
  <si>
    <t>132225</t>
  </si>
  <si>
    <t>東久留米市</t>
  </si>
  <si>
    <t>東京都44</t>
  </si>
  <si>
    <t>132233</t>
  </si>
  <si>
    <t>武蔵村山市</t>
  </si>
  <si>
    <t>東京都45</t>
  </si>
  <si>
    <t>132241</t>
  </si>
  <si>
    <t>多摩市</t>
  </si>
  <si>
    <t>東京都46</t>
  </si>
  <si>
    <t>132250</t>
  </si>
  <si>
    <t>稲城市</t>
  </si>
  <si>
    <t>東京都47</t>
  </si>
  <si>
    <t>132276</t>
  </si>
  <si>
    <t>羽村市</t>
  </si>
  <si>
    <t>東京都48</t>
  </si>
  <si>
    <t>132284</t>
  </si>
  <si>
    <t>あきる野市</t>
  </si>
  <si>
    <t>東京都49</t>
  </si>
  <si>
    <t>132292</t>
  </si>
  <si>
    <t>西東京市</t>
  </si>
  <si>
    <t>東京都50</t>
  </si>
  <si>
    <t>133035</t>
  </si>
  <si>
    <t>瑞穂町</t>
  </si>
  <si>
    <t>東京都51</t>
  </si>
  <si>
    <t>133051</t>
  </si>
  <si>
    <t>日の出町</t>
  </si>
  <si>
    <t>東京都52</t>
  </si>
  <si>
    <t>133078</t>
  </si>
  <si>
    <t>檜原村</t>
  </si>
  <si>
    <t>東京都53</t>
  </si>
  <si>
    <t>133086</t>
  </si>
  <si>
    <t>奥多摩町</t>
  </si>
  <si>
    <t>東京都54</t>
  </si>
  <si>
    <t>133612</t>
  </si>
  <si>
    <t>大島町</t>
  </si>
  <si>
    <t>東京都55</t>
  </si>
  <si>
    <t>133621</t>
  </si>
  <si>
    <t>利島村</t>
  </si>
  <si>
    <t>東京都56</t>
  </si>
  <si>
    <t>133639</t>
  </si>
  <si>
    <t>新島村</t>
  </si>
  <si>
    <t>東京都57</t>
  </si>
  <si>
    <t>133647</t>
  </si>
  <si>
    <t>神津島村</t>
  </si>
  <si>
    <t>東京都58</t>
  </si>
  <si>
    <t>133817</t>
  </si>
  <si>
    <t>三宅村</t>
  </si>
  <si>
    <t>東京都59</t>
  </si>
  <si>
    <t>133825</t>
  </si>
  <si>
    <t>御蔵島村</t>
  </si>
  <si>
    <t>東京都60</t>
  </si>
  <si>
    <t>134015</t>
  </si>
  <si>
    <t>八丈町</t>
  </si>
  <si>
    <t>東京都61</t>
  </si>
  <si>
    <t>134023</t>
  </si>
  <si>
    <t>青ヶ島村</t>
  </si>
  <si>
    <t>東京都62</t>
  </si>
  <si>
    <t>134210</t>
  </si>
  <si>
    <t>小笠原村</t>
  </si>
  <si>
    <t>神奈川県1</t>
  </si>
  <si>
    <t>141003</t>
  </si>
  <si>
    <t>横浜市</t>
  </si>
  <si>
    <t>神奈川県2</t>
  </si>
  <si>
    <t>141305</t>
  </si>
  <si>
    <t>川崎市</t>
  </si>
  <si>
    <t>神奈川県3</t>
  </si>
  <si>
    <t>141500</t>
  </si>
  <si>
    <t>相模原市</t>
  </si>
  <si>
    <t>神奈川県4</t>
  </si>
  <si>
    <t>142018</t>
  </si>
  <si>
    <t>横須賀市</t>
  </si>
  <si>
    <t>神奈川県5</t>
  </si>
  <si>
    <t>142034</t>
  </si>
  <si>
    <t>平塚市</t>
  </si>
  <si>
    <t>神奈川県6</t>
  </si>
  <si>
    <t>142042</t>
  </si>
  <si>
    <t>鎌倉市</t>
  </si>
  <si>
    <t>神奈川県7</t>
  </si>
  <si>
    <t>142051</t>
  </si>
  <si>
    <t>藤沢市</t>
  </si>
  <si>
    <t>神奈川県8</t>
  </si>
  <si>
    <t>142069</t>
  </si>
  <si>
    <t>小田原市</t>
  </si>
  <si>
    <t>神奈川県9</t>
  </si>
  <si>
    <t>142077</t>
  </si>
  <si>
    <t>茅ヶ崎市</t>
  </si>
  <si>
    <t>神奈川県10</t>
  </si>
  <si>
    <t>142085</t>
  </si>
  <si>
    <t>逗子市</t>
  </si>
  <si>
    <t>神奈川県11</t>
  </si>
  <si>
    <t>142107</t>
  </si>
  <si>
    <t>三浦市</t>
  </si>
  <si>
    <t>神奈川県12</t>
  </si>
  <si>
    <t>142115</t>
  </si>
  <si>
    <t>秦野市</t>
  </si>
  <si>
    <t>神奈川県13</t>
  </si>
  <si>
    <t>142123</t>
  </si>
  <si>
    <t>厚木市</t>
  </si>
  <si>
    <t>神奈川県14</t>
  </si>
  <si>
    <t>142131</t>
  </si>
  <si>
    <t>大和市</t>
  </si>
  <si>
    <t>神奈川県15</t>
  </si>
  <si>
    <t>142140</t>
  </si>
  <si>
    <t>伊勢原市</t>
  </si>
  <si>
    <t>神奈川県16</t>
  </si>
  <si>
    <t>142158</t>
  </si>
  <si>
    <t>海老名市</t>
  </si>
  <si>
    <t>神奈川県17</t>
  </si>
  <si>
    <t>142166</t>
  </si>
  <si>
    <t>座間市</t>
  </si>
  <si>
    <t>神奈川県18</t>
  </si>
  <si>
    <t>142174</t>
  </si>
  <si>
    <t>南足柄市</t>
  </si>
  <si>
    <t>神奈川県19</t>
  </si>
  <si>
    <t>142182</t>
  </si>
  <si>
    <t>綾瀬市</t>
  </si>
  <si>
    <t>神奈川県20</t>
  </si>
  <si>
    <t>143014</t>
  </si>
  <si>
    <t>葉山町</t>
  </si>
  <si>
    <t>神奈川県21</t>
  </si>
  <si>
    <t>143219</t>
  </si>
  <si>
    <t>寒川町</t>
  </si>
  <si>
    <t>神奈川県22</t>
  </si>
  <si>
    <t>143413</t>
  </si>
  <si>
    <t>大磯町</t>
  </si>
  <si>
    <t>神奈川県23</t>
  </si>
  <si>
    <t>143421</t>
  </si>
  <si>
    <t>二宮町</t>
  </si>
  <si>
    <t>神奈川県24</t>
  </si>
  <si>
    <t>143618</t>
  </si>
  <si>
    <t>中井町</t>
  </si>
  <si>
    <t>神奈川県25</t>
  </si>
  <si>
    <t>143626</t>
  </si>
  <si>
    <t>大井町</t>
  </si>
  <si>
    <t>神奈川県26</t>
  </si>
  <si>
    <t>143634</t>
  </si>
  <si>
    <t>松田町</t>
  </si>
  <si>
    <t>神奈川県27</t>
  </si>
  <si>
    <t>143642</t>
  </si>
  <si>
    <t>山北町</t>
  </si>
  <si>
    <t>神奈川県28</t>
  </si>
  <si>
    <t>143669</t>
  </si>
  <si>
    <t>開成町</t>
  </si>
  <si>
    <t>神奈川県29</t>
  </si>
  <si>
    <t>143821</t>
  </si>
  <si>
    <t>箱根町</t>
  </si>
  <si>
    <t>神奈川県30</t>
  </si>
  <si>
    <t>143839</t>
  </si>
  <si>
    <t>真鶴町</t>
  </si>
  <si>
    <t>神奈川県31</t>
  </si>
  <si>
    <t>143847</t>
  </si>
  <si>
    <t>湯河原町</t>
  </si>
  <si>
    <t>神奈川県32</t>
  </si>
  <si>
    <t>144011</t>
  </si>
  <si>
    <t>愛川町</t>
  </si>
  <si>
    <t>神奈川県33</t>
  </si>
  <si>
    <t>144029</t>
  </si>
  <si>
    <t>清川村</t>
  </si>
  <si>
    <t>新潟県1</t>
  </si>
  <si>
    <t>151009</t>
  </si>
  <si>
    <t>新潟市</t>
  </si>
  <si>
    <t>新潟県2</t>
  </si>
  <si>
    <t>152021</t>
  </si>
  <si>
    <t>長岡市</t>
  </si>
  <si>
    <t>新潟県3</t>
  </si>
  <si>
    <t>152048</t>
  </si>
  <si>
    <t>三条市</t>
  </si>
  <si>
    <t>新潟県4</t>
  </si>
  <si>
    <t>152056</t>
  </si>
  <si>
    <t>柏崎市</t>
  </si>
  <si>
    <t>新潟県5</t>
  </si>
  <si>
    <t>152064</t>
  </si>
  <si>
    <t>新発田市</t>
  </si>
  <si>
    <t>新潟県6</t>
  </si>
  <si>
    <t>152081</t>
  </si>
  <si>
    <t>小千谷市</t>
  </si>
  <si>
    <t>新潟県7</t>
  </si>
  <si>
    <t>152099</t>
  </si>
  <si>
    <t>加茂市</t>
  </si>
  <si>
    <t>新潟県8</t>
  </si>
  <si>
    <t>152102</t>
  </si>
  <si>
    <t>十日町市</t>
  </si>
  <si>
    <t>新潟県9</t>
  </si>
  <si>
    <t>152111</t>
  </si>
  <si>
    <t>見附市</t>
  </si>
  <si>
    <t>新潟県10</t>
  </si>
  <si>
    <t>152129</t>
  </si>
  <si>
    <t>村上市</t>
  </si>
  <si>
    <t>新潟県11</t>
  </si>
  <si>
    <t>152137</t>
  </si>
  <si>
    <t>燕市</t>
  </si>
  <si>
    <t>新潟県12</t>
  </si>
  <si>
    <t>152161</t>
  </si>
  <si>
    <t>糸魚川市</t>
  </si>
  <si>
    <t>新潟県13</t>
  </si>
  <si>
    <t>152170</t>
  </si>
  <si>
    <t>妙高市</t>
  </si>
  <si>
    <t>新潟県14</t>
  </si>
  <si>
    <t>152188</t>
  </si>
  <si>
    <t>五泉市</t>
  </si>
  <si>
    <t>新潟県15</t>
  </si>
  <si>
    <t>152226</t>
  </si>
  <si>
    <t>上越市</t>
  </si>
  <si>
    <t>新潟県16</t>
  </si>
  <si>
    <t>152234</t>
  </si>
  <si>
    <t>阿賀野市</t>
  </si>
  <si>
    <t>新潟県17</t>
  </si>
  <si>
    <t>152242</t>
  </si>
  <si>
    <t>佐渡市</t>
  </si>
  <si>
    <t>新潟県18</t>
  </si>
  <si>
    <t>152251</t>
  </si>
  <si>
    <t>魚沼市</t>
  </si>
  <si>
    <t>新潟県19</t>
  </si>
  <si>
    <t>152269</t>
  </si>
  <si>
    <t>南魚沼市</t>
  </si>
  <si>
    <t>新潟県20</t>
  </si>
  <si>
    <t>152277</t>
  </si>
  <si>
    <t>胎内市</t>
  </si>
  <si>
    <t>新潟県21</t>
  </si>
  <si>
    <t>153079</t>
  </si>
  <si>
    <t>聖籠町</t>
  </si>
  <si>
    <t>新潟県22</t>
  </si>
  <si>
    <t>153427</t>
  </si>
  <si>
    <t>弥彦村</t>
  </si>
  <si>
    <t>新潟県23</t>
  </si>
  <si>
    <t>153613</t>
  </si>
  <si>
    <t>田上町</t>
  </si>
  <si>
    <t>新潟県24</t>
  </si>
  <si>
    <t>153851</t>
  </si>
  <si>
    <t>阿賀町</t>
  </si>
  <si>
    <t>新潟県25</t>
  </si>
  <si>
    <t>154059</t>
  </si>
  <si>
    <t>出雲崎町</t>
  </si>
  <si>
    <t>新潟県26</t>
  </si>
  <si>
    <t>154610</t>
  </si>
  <si>
    <t>湯沢町</t>
  </si>
  <si>
    <t>新潟県27</t>
  </si>
  <si>
    <t>154822</t>
  </si>
  <si>
    <t>津南町</t>
  </si>
  <si>
    <t>新潟県28</t>
  </si>
  <si>
    <t>155047</t>
  </si>
  <si>
    <t>刈羽村</t>
  </si>
  <si>
    <t>新潟県29</t>
  </si>
  <si>
    <t>155811</t>
  </si>
  <si>
    <t>関川村</t>
  </si>
  <si>
    <t>新潟県30</t>
  </si>
  <si>
    <t>155861</t>
  </si>
  <si>
    <t>粟島浦村</t>
  </si>
  <si>
    <t>富山県1</t>
  </si>
  <si>
    <t>162019</t>
  </si>
  <si>
    <t>富山市</t>
  </si>
  <si>
    <t>富山県2</t>
  </si>
  <si>
    <t>162027</t>
  </si>
  <si>
    <t>高岡市</t>
  </si>
  <si>
    <t>富山県3</t>
  </si>
  <si>
    <t>162043</t>
  </si>
  <si>
    <t>魚津市</t>
  </si>
  <si>
    <t>富山県4</t>
  </si>
  <si>
    <t>162051</t>
  </si>
  <si>
    <t>氷見市</t>
  </si>
  <si>
    <t>富山県5</t>
  </si>
  <si>
    <t>162060</t>
  </si>
  <si>
    <t>滑川市</t>
  </si>
  <si>
    <t>富山県6</t>
  </si>
  <si>
    <t>162078</t>
  </si>
  <si>
    <t>黒部市</t>
  </si>
  <si>
    <t>富山県7</t>
  </si>
  <si>
    <t>162086</t>
  </si>
  <si>
    <t>砺波市</t>
  </si>
  <si>
    <t>富山県8</t>
  </si>
  <si>
    <t>162094</t>
  </si>
  <si>
    <t>小矢部市</t>
  </si>
  <si>
    <t>富山県9</t>
  </si>
  <si>
    <t>162108</t>
  </si>
  <si>
    <t>南砺市</t>
  </si>
  <si>
    <t>富山県10</t>
  </si>
  <si>
    <t>162116</t>
  </si>
  <si>
    <t>射水市</t>
  </si>
  <si>
    <t>富山県11</t>
  </si>
  <si>
    <t>163210</t>
  </si>
  <si>
    <t>舟橋村</t>
  </si>
  <si>
    <t>富山県12</t>
  </si>
  <si>
    <t>163228</t>
  </si>
  <si>
    <t>上市町</t>
  </si>
  <si>
    <t>富山県13</t>
  </si>
  <si>
    <t>163236</t>
  </si>
  <si>
    <t>立山町</t>
  </si>
  <si>
    <t>富山県14</t>
  </si>
  <si>
    <t>163422</t>
  </si>
  <si>
    <t>入善町</t>
  </si>
  <si>
    <t>富山県15</t>
  </si>
  <si>
    <t>163431</t>
  </si>
  <si>
    <t>石川県1</t>
  </si>
  <si>
    <t>172014</t>
  </si>
  <si>
    <t>金沢市</t>
  </si>
  <si>
    <t>石川県2</t>
  </si>
  <si>
    <t>172022</t>
  </si>
  <si>
    <t>七尾市</t>
  </si>
  <si>
    <t>石川県3</t>
  </si>
  <si>
    <t>172031</t>
  </si>
  <si>
    <t>小松市</t>
  </si>
  <si>
    <t>石川県4</t>
  </si>
  <si>
    <t>172049</t>
  </si>
  <si>
    <t>輪島市</t>
  </si>
  <si>
    <t>石川県5</t>
  </si>
  <si>
    <t>172057</t>
  </si>
  <si>
    <t>珠洲市</t>
  </si>
  <si>
    <t>石川県6</t>
  </si>
  <si>
    <t>172065</t>
  </si>
  <si>
    <t>加賀市</t>
  </si>
  <si>
    <t>石川県7</t>
  </si>
  <si>
    <t>172073</t>
  </si>
  <si>
    <t>羽咋市</t>
  </si>
  <si>
    <t>石川県8</t>
  </si>
  <si>
    <t>172090</t>
  </si>
  <si>
    <t>かほく市</t>
  </si>
  <si>
    <t>石川県9</t>
  </si>
  <si>
    <t>172103</t>
  </si>
  <si>
    <t>白山市</t>
  </si>
  <si>
    <t>石川県10</t>
  </si>
  <si>
    <t>172111</t>
  </si>
  <si>
    <t>能美市</t>
  </si>
  <si>
    <t>石川県11</t>
  </si>
  <si>
    <t>172120</t>
  </si>
  <si>
    <t>野々市市</t>
  </si>
  <si>
    <t>石川県12</t>
  </si>
  <si>
    <t>173240</t>
  </si>
  <si>
    <t>川北町</t>
  </si>
  <si>
    <t>石川県13</t>
  </si>
  <si>
    <t>173614</t>
  </si>
  <si>
    <t>津幡町</t>
  </si>
  <si>
    <t>石川県14</t>
  </si>
  <si>
    <t>173657</t>
  </si>
  <si>
    <t>内灘町</t>
  </si>
  <si>
    <t>石川県15</t>
  </si>
  <si>
    <t>173843</t>
  </si>
  <si>
    <t>志賀町</t>
  </si>
  <si>
    <t>石川県16</t>
  </si>
  <si>
    <t>173860</t>
  </si>
  <si>
    <t>宝達志水町</t>
  </si>
  <si>
    <t>石川県17</t>
  </si>
  <si>
    <t>174076</t>
  </si>
  <si>
    <t>中能登町</t>
  </si>
  <si>
    <t>石川県18</t>
  </si>
  <si>
    <t>174611</t>
  </si>
  <si>
    <t>穴水町</t>
  </si>
  <si>
    <t>石川県19</t>
  </si>
  <si>
    <t>174637</t>
  </si>
  <si>
    <t>能登町</t>
  </si>
  <si>
    <t>福井県1</t>
  </si>
  <si>
    <t>182010</t>
  </si>
  <si>
    <t>福井市</t>
  </si>
  <si>
    <t>福井県2</t>
  </si>
  <si>
    <t>182028</t>
  </si>
  <si>
    <t>敦賀市</t>
  </si>
  <si>
    <t>福井県3</t>
  </si>
  <si>
    <t>182044</t>
  </si>
  <si>
    <t>小浜市</t>
  </si>
  <si>
    <t>福井県4</t>
  </si>
  <si>
    <t>182052</t>
  </si>
  <si>
    <t>大野市</t>
  </si>
  <si>
    <t>福井県5</t>
  </si>
  <si>
    <t>182061</t>
  </si>
  <si>
    <t>勝山市</t>
  </si>
  <si>
    <t>福井県6</t>
  </si>
  <si>
    <t>182079</t>
  </si>
  <si>
    <t>鯖江市</t>
  </si>
  <si>
    <t>福井県7</t>
  </si>
  <si>
    <t>182087</t>
  </si>
  <si>
    <t>あわら市</t>
  </si>
  <si>
    <t>福井県8</t>
  </si>
  <si>
    <t>182095</t>
  </si>
  <si>
    <t>越前市</t>
  </si>
  <si>
    <t>福井県9</t>
  </si>
  <si>
    <t>182109</t>
  </si>
  <si>
    <t>坂井市</t>
  </si>
  <si>
    <t>福井県10</t>
  </si>
  <si>
    <t>183229</t>
  </si>
  <si>
    <t>永平寺町</t>
  </si>
  <si>
    <t>福井県11</t>
  </si>
  <si>
    <t>183822</t>
  </si>
  <si>
    <t>福井県12</t>
  </si>
  <si>
    <t>184047</t>
  </si>
  <si>
    <t>南越前町</t>
  </si>
  <si>
    <t>福井県13</t>
  </si>
  <si>
    <t>184233</t>
  </si>
  <si>
    <t>越前町</t>
  </si>
  <si>
    <t>福井県14</t>
  </si>
  <si>
    <t>184420</t>
  </si>
  <si>
    <t>美浜町</t>
  </si>
  <si>
    <t>福井県15</t>
  </si>
  <si>
    <t>184811</t>
  </si>
  <si>
    <t>高浜町</t>
  </si>
  <si>
    <t>福井県16</t>
  </si>
  <si>
    <t>184837</t>
  </si>
  <si>
    <t>おおい町</t>
  </si>
  <si>
    <t>福井県17</t>
  </si>
  <si>
    <t>185019</t>
  </si>
  <si>
    <t>若狭町</t>
  </si>
  <si>
    <t>山梨県1</t>
  </si>
  <si>
    <t>192015</t>
  </si>
  <si>
    <t>甲府市</t>
  </si>
  <si>
    <t>山梨県2</t>
  </si>
  <si>
    <t>192023</t>
  </si>
  <si>
    <t>富士吉田市</t>
  </si>
  <si>
    <t>山梨県3</t>
  </si>
  <si>
    <t>192040</t>
  </si>
  <si>
    <t>都留市</t>
  </si>
  <si>
    <t>山梨県4</t>
  </si>
  <si>
    <t>192058</t>
  </si>
  <si>
    <t>山梨市</t>
  </si>
  <si>
    <t>山梨県5</t>
  </si>
  <si>
    <t>192066</t>
  </si>
  <si>
    <t>大月市</t>
  </si>
  <si>
    <t>山梨県6</t>
  </si>
  <si>
    <t>192074</t>
  </si>
  <si>
    <t>韮崎市</t>
  </si>
  <si>
    <t>山梨県7</t>
  </si>
  <si>
    <t>192082</t>
  </si>
  <si>
    <t>南アルプス市</t>
  </si>
  <si>
    <t>山梨県8</t>
  </si>
  <si>
    <t>192091</t>
  </si>
  <si>
    <t>北杜市</t>
  </si>
  <si>
    <t>山梨県9</t>
  </si>
  <si>
    <t>192104</t>
  </si>
  <si>
    <t>甲斐市</t>
  </si>
  <si>
    <t>山梨県10</t>
  </si>
  <si>
    <t>192112</t>
  </si>
  <si>
    <t>笛吹市</t>
  </si>
  <si>
    <t>山梨県11</t>
  </si>
  <si>
    <t>192121</t>
  </si>
  <si>
    <t>上野原市</t>
  </si>
  <si>
    <t>山梨県12</t>
  </si>
  <si>
    <t>192139</t>
  </si>
  <si>
    <t>甲州市</t>
  </si>
  <si>
    <t>山梨県13</t>
  </si>
  <si>
    <t>192147</t>
  </si>
  <si>
    <t>中央市</t>
  </si>
  <si>
    <t>山梨県14</t>
  </si>
  <si>
    <t>193461</t>
  </si>
  <si>
    <t>市川三郷町</t>
  </si>
  <si>
    <t>山梨県15</t>
  </si>
  <si>
    <t>193640</t>
  </si>
  <si>
    <t>早川町</t>
  </si>
  <si>
    <t>山梨県16</t>
  </si>
  <si>
    <t>193658</t>
  </si>
  <si>
    <t>身延町</t>
  </si>
  <si>
    <t>山梨県17</t>
  </si>
  <si>
    <t>193666</t>
  </si>
  <si>
    <t>山梨県18</t>
  </si>
  <si>
    <t>193682</t>
  </si>
  <si>
    <t>富士川町</t>
  </si>
  <si>
    <t>山梨県19</t>
  </si>
  <si>
    <t>193844</t>
  </si>
  <si>
    <t>昭和町</t>
  </si>
  <si>
    <t>山梨県20</t>
  </si>
  <si>
    <t>194221</t>
  </si>
  <si>
    <t>道志村</t>
  </si>
  <si>
    <t>山梨県21</t>
  </si>
  <si>
    <t>194239</t>
  </si>
  <si>
    <t>西桂町</t>
  </si>
  <si>
    <t>山梨県22</t>
  </si>
  <si>
    <t>194247</t>
  </si>
  <si>
    <t>忍野村</t>
  </si>
  <si>
    <t>山梨県23</t>
  </si>
  <si>
    <t>194255</t>
  </si>
  <si>
    <t>山中湖村</t>
  </si>
  <si>
    <t>山梨県24</t>
  </si>
  <si>
    <t>194298</t>
  </si>
  <si>
    <t>鳴沢村</t>
  </si>
  <si>
    <t>山梨県25</t>
  </si>
  <si>
    <t>194301</t>
  </si>
  <si>
    <t>富士河口湖町</t>
  </si>
  <si>
    <t>山梨県26</t>
  </si>
  <si>
    <t>194425</t>
  </si>
  <si>
    <t>小菅村</t>
  </si>
  <si>
    <t>山梨県27</t>
  </si>
  <si>
    <t>194433</t>
  </si>
  <si>
    <t>丹波山村</t>
  </si>
  <si>
    <t>長野県1</t>
  </si>
  <si>
    <t>202011</t>
  </si>
  <si>
    <t>長野市</t>
  </si>
  <si>
    <t>長野県2</t>
  </si>
  <si>
    <t>202029</t>
  </si>
  <si>
    <t>松本市</t>
  </si>
  <si>
    <t>長野県3</t>
  </si>
  <si>
    <t>202037</t>
  </si>
  <si>
    <t>上田市</t>
  </si>
  <si>
    <t>長野県4</t>
  </si>
  <si>
    <t>202045</t>
  </si>
  <si>
    <t>岡谷市</t>
  </si>
  <si>
    <t>長野県5</t>
  </si>
  <si>
    <t>202053</t>
  </si>
  <si>
    <t>飯田市</t>
  </si>
  <si>
    <t>長野県6</t>
  </si>
  <si>
    <t>202061</t>
  </si>
  <si>
    <t>諏訪市</t>
  </si>
  <si>
    <t>長野県7</t>
  </si>
  <si>
    <t>202070</t>
  </si>
  <si>
    <t>須坂市</t>
  </si>
  <si>
    <t>長野県8</t>
  </si>
  <si>
    <t>202088</t>
  </si>
  <si>
    <t>小諸市</t>
  </si>
  <si>
    <t>長野県9</t>
  </si>
  <si>
    <t>202096</t>
  </si>
  <si>
    <t>伊那市</t>
  </si>
  <si>
    <t>長野県10</t>
  </si>
  <si>
    <t>202100</t>
  </si>
  <si>
    <t>駒ヶ根市</t>
  </si>
  <si>
    <t>長野県11</t>
  </si>
  <si>
    <t>202118</t>
  </si>
  <si>
    <t>中野市</t>
  </si>
  <si>
    <t>長野県12</t>
  </si>
  <si>
    <t>202126</t>
  </si>
  <si>
    <t>大町市</t>
  </si>
  <si>
    <t>長野県13</t>
  </si>
  <si>
    <t>202134</t>
  </si>
  <si>
    <t>飯山市</t>
  </si>
  <si>
    <t>長野県14</t>
  </si>
  <si>
    <t>202142</t>
  </si>
  <si>
    <t>茅野市</t>
  </si>
  <si>
    <t>長野県15</t>
  </si>
  <si>
    <t>202151</t>
  </si>
  <si>
    <t>塩尻市</t>
  </si>
  <si>
    <t>長野県16</t>
  </si>
  <si>
    <t>202177</t>
  </si>
  <si>
    <t>佐久市</t>
  </si>
  <si>
    <t>長野県17</t>
  </si>
  <si>
    <t>202185</t>
  </si>
  <si>
    <t>千曲市</t>
  </si>
  <si>
    <t>長野県18</t>
  </si>
  <si>
    <t>202193</t>
  </si>
  <si>
    <t>東御市</t>
  </si>
  <si>
    <t>長野県19</t>
  </si>
  <si>
    <t>202207</t>
  </si>
  <si>
    <t>安曇野市</t>
  </si>
  <si>
    <t>長野県20</t>
  </si>
  <si>
    <t>203033</t>
  </si>
  <si>
    <t>小海町</t>
  </si>
  <si>
    <t>長野県21</t>
  </si>
  <si>
    <t>203041</t>
  </si>
  <si>
    <t>川上村</t>
  </si>
  <si>
    <t>長野県22</t>
  </si>
  <si>
    <t>203050</t>
  </si>
  <si>
    <t>長野県23</t>
  </si>
  <si>
    <t>203068</t>
  </si>
  <si>
    <t>南相木村</t>
  </si>
  <si>
    <t>長野県24</t>
  </si>
  <si>
    <t>203076</t>
  </si>
  <si>
    <t>北相木村</t>
  </si>
  <si>
    <t>長野県25</t>
  </si>
  <si>
    <t>203092</t>
  </si>
  <si>
    <t>佐久穂町</t>
  </si>
  <si>
    <t>長野県26</t>
  </si>
  <si>
    <t>203211</t>
  </si>
  <si>
    <t>軽井沢町</t>
  </si>
  <si>
    <t>長野県27</t>
  </si>
  <si>
    <t>203238</t>
  </si>
  <si>
    <t>御代田町</t>
  </si>
  <si>
    <t>長野県28</t>
  </si>
  <si>
    <t>203246</t>
  </si>
  <si>
    <t>立科町</t>
  </si>
  <si>
    <t>長野県29</t>
  </si>
  <si>
    <t>203491</t>
  </si>
  <si>
    <t>青木村</t>
  </si>
  <si>
    <t>長野県30</t>
  </si>
  <si>
    <t>203505</t>
  </si>
  <si>
    <t>長和町</t>
  </si>
  <si>
    <t>長野県31</t>
  </si>
  <si>
    <t>203611</t>
  </si>
  <si>
    <t>下諏訪町</t>
  </si>
  <si>
    <t>長野県32</t>
  </si>
  <si>
    <t>203629</t>
  </si>
  <si>
    <t>富士見町</t>
  </si>
  <si>
    <t>長野県33</t>
  </si>
  <si>
    <t>203637</t>
  </si>
  <si>
    <t>原村</t>
  </si>
  <si>
    <t>長野県34</t>
  </si>
  <si>
    <t>203823</t>
  </si>
  <si>
    <t>辰野町</t>
  </si>
  <si>
    <t>長野県35</t>
  </si>
  <si>
    <t>203831</t>
  </si>
  <si>
    <t>箕輪町</t>
  </si>
  <si>
    <t>長野県36</t>
  </si>
  <si>
    <t>203840</t>
  </si>
  <si>
    <t>飯島町</t>
  </si>
  <si>
    <t>長野県37</t>
  </si>
  <si>
    <t>203858</t>
  </si>
  <si>
    <t>南箕輪村</t>
  </si>
  <si>
    <t>長野県38</t>
  </si>
  <si>
    <t>203866</t>
  </si>
  <si>
    <t>中川村</t>
  </si>
  <si>
    <t>長野県39</t>
  </si>
  <si>
    <t>203882</t>
  </si>
  <si>
    <t>宮田村</t>
  </si>
  <si>
    <t>長野県40</t>
  </si>
  <si>
    <t>204021</t>
  </si>
  <si>
    <t>松川町</t>
  </si>
  <si>
    <t>長野県41</t>
  </si>
  <si>
    <t>204030</t>
  </si>
  <si>
    <t>高森町</t>
  </si>
  <si>
    <t>長野県42</t>
  </si>
  <si>
    <t>204048</t>
  </si>
  <si>
    <t>阿南町</t>
  </si>
  <si>
    <t>長野県43</t>
  </si>
  <si>
    <t>204072</t>
  </si>
  <si>
    <t>阿智村</t>
  </si>
  <si>
    <t>長野県44</t>
  </si>
  <si>
    <t>204099</t>
  </si>
  <si>
    <t>平谷村</t>
  </si>
  <si>
    <t>長野県45</t>
  </si>
  <si>
    <t>204102</t>
  </si>
  <si>
    <t>根羽村</t>
  </si>
  <si>
    <t>長野県46</t>
  </si>
  <si>
    <t>204111</t>
  </si>
  <si>
    <t>下條村</t>
  </si>
  <si>
    <t>長野県47</t>
  </si>
  <si>
    <t>204129</t>
  </si>
  <si>
    <t>売木村</t>
  </si>
  <si>
    <t>長野県48</t>
  </si>
  <si>
    <t>204137</t>
  </si>
  <si>
    <t>天龍村</t>
  </si>
  <si>
    <t>長野県49</t>
  </si>
  <si>
    <t>204145</t>
  </si>
  <si>
    <t>泰阜村</t>
  </si>
  <si>
    <t>長野県50</t>
  </si>
  <si>
    <t>204153</t>
  </si>
  <si>
    <t>喬木村</t>
  </si>
  <si>
    <t>長野県51</t>
  </si>
  <si>
    <t>204161</t>
  </si>
  <si>
    <t>豊丘村</t>
  </si>
  <si>
    <t>長野県52</t>
  </si>
  <si>
    <t>204170</t>
  </si>
  <si>
    <t>大鹿村</t>
  </si>
  <si>
    <t>長野県53</t>
  </si>
  <si>
    <t>204226</t>
  </si>
  <si>
    <t>上松町</t>
  </si>
  <si>
    <t>長野県54</t>
  </si>
  <si>
    <t>204234</t>
  </si>
  <si>
    <t>南木曽町</t>
  </si>
  <si>
    <t>長野県55</t>
  </si>
  <si>
    <t>204251</t>
  </si>
  <si>
    <t>木祖村</t>
  </si>
  <si>
    <t>長野県56</t>
  </si>
  <si>
    <t>204293</t>
  </si>
  <si>
    <t>王滝村</t>
  </si>
  <si>
    <t>長野県57</t>
  </si>
  <si>
    <t>204307</t>
  </si>
  <si>
    <t>大桑村</t>
  </si>
  <si>
    <t>長野県58</t>
  </si>
  <si>
    <t>204323</t>
  </si>
  <si>
    <t>木曽町</t>
  </si>
  <si>
    <t>長野県59</t>
  </si>
  <si>
    <t>204463</t>
  </si>
  <si>
    <t>麻績村</t>
  </si>
  <si>
    <t>長野県60</t>
  </si>
  <si>
    <t>204480</t>
  </si>
  <si>
    <t>生坂村</t>
  </si>
  <si>
    <t>長野県61</t>
  </si>
  <si>
    <t>204501</t>
  </si>
  <si>
    <t>山形村</t>
  </si>
  <si>
    <t>長野県62</t>
  </si>
  <si>
    <t>204510</t>
  </si>
  <si>
    <t>朝日村</t>
  </si>
  <si>
    <t>長野県63</t>
  </si>
  <si>
    <t>204528</t>
  </si>
  <si>
    <t>筑北村</t>
  </si>
  <si>
    <t>長野県64</t>
  </si>
  <si>
    <t>204811</t>
  </si>
  <si>
    <t>長野県65</t>
  </si>
  <si>
    <t>204820</t>
  </si>
  <si>
    <t>松川村</t>
  </si>
  <si>
    <t>長野県66</t>
  </si>
  <si>
    <t>204854</t>
  </si>
  <si>
    <t>白馬村</t>
  </si>
  <si>
    <t>長野県67</t>
  </si>
  <si>
    <t>204862</t>
  </si>
  <si>
    <t>小谷村</t>
  </si>
  <si>
    <t>長野県68</t>
  </si>
  <si>
    <t>205214</t>
  </si>
  <si>
    <t>坂城町</t>
  </si>
  <si>
    <t>長野県69</t>
  </si>
  <si>
    <t>205419</t>
  </si>
  <si>
    <t>小布施町</t>
  </si>
  <si>
    <t>長野県70</t>
  </si>
  <si>
    <t>205435</t>
  </si>
  <si>
    <t>長野県71</t>
  </si>
  <si>
    <t>205613</t>
  </si>
  <si>
    <t>山ノ内町</t>
  </si>
  <si>
    <t>長野県72</t>
  </si>
  <si>
    <t>205621</t>
  </si>
  <si>
    <t>木島平村</t>
  </si>
  <si>
    <t>長野県73</t>
  </si>
  <si>
    <t>205630</t>
  </si>
  <si>
    <t>野沢温泉村</t>
  </si>
  <si>
    <t>長野県74</t>
  </si>
  <si>
    <t>205834</t>
  </si>
  <si>
    <t>信濃町</t>
  </si>
  <si>
    <t>長野県75</t>
  </si>
  <si>
    <t>205885</t>
  </si>
  <si>
    <t>小川村</t>
  </si>
  <si>
    <t>長野県76</t>
  </si>
  <si>
    <t>205907</t>
  </si>
  <si>
    <t>飯綱町</t>
  </si>
  <si>
    <t>長野県77</t>
  </si>
  <si>
    <t>206024</t>
  </si>
  <si>
    <t>栄村</t>
  </si>
  <si>
    <t>岐阜県1</t>
  </si>
  <si>
    <t>212016</t>
  </si>
  <si>
    <t>岐阜市</t>
  </si>
  <si>
    <t>岐阜県2</t>
  </si>
  <si>
    <t>212024</t>
  </si>
  <si>
    <t>大垣市</t>
  </si>
  <si>
    <t>岐阜県3</t>
  </si>
  <si>
    <t>212032</t>
  </si>
  <si>
    <t>高山市</t>
  </si>
  <si>
    <t>岐阜県4</t>
  </si>
  <si>
    <t>212041</t>
  </si>
  <si>
    <t>多治見市</t>
  </si>
  <si>
    <t>岐阜県5</t>
  </si>
  <si>
    <t>212059</t>
  </si>
  <si>
    <t>関市</t>
  </si>
  <si>
    <t>岐阜県6</t>
  </si>
  <si>
    <t>212067</t>
  </si>
  <si>
    <t>中津川市</t>
  </si>
  <si>
    <t>岐阜県7</t>
  </si>
  <si>
    <t>212075</t>
  </si>
  <si>
    <t>美濃市</t>
  </si>
  <si>
    <t>岐阜県8</t>
  </si>
  <si>
    <t>212083</t>
  </si>
  <si>
    <t>瑞浪市</t>
  </si>
  <si>
    <t>岐阜県9</t>
  </si>
  <si>
    <t>212091</t>
  </si>
  <si>
    <t>羽島市</t>
  </si>
  <si>
    <t>岐阜県10</t>
  </si>
  <si>
    <t>212105</t>
  </si>
  <si>
    <t>恵那市</t>
  </si>
  <si>
    <t>岐阜県11</t>
  </si>
  <si>
    <t>212113</t>
  </si>
  <si>
    <t>美濃加茂市</t>
  </si>
  <si>
    <t>岐阜県12</t>
  </si>
  <si>
    <t>212121</t>
  </si>
  <si>
    <t>土岐市</t>
  </si>
  <si>
    <t>岐阜県13</t>
  </si>
  <si>
    <t>212130</t>
  </si>
  <si>
    <t>各務原市</t>
  </si>
  <si>
    <t>岐阜県14</t>
  </si>
  <si>
    <t>212148</t>
  </si>
  <si>
    <t>可児市</t>
  </si>
  <si>
    <t>岐阜県15</t>
  </si>
  <si>
    <t>212156</t>
  </si>
  <si>
    <t>山県市</t>
  </si>
  <si>
    <t>岐阜県16</t>
  </si>
  <si>
    <t>212164</t>
  </si>
  <si>
    <t>瑞穂市</t>
  </si>
  <si>
    <t>岐阜県17</t>
  </si>
  <si>
    <t>212172</t>
  </si>
  <si>
    <t>飛騨市</t>
  </si>
  <si>
    <t>岐阜県18</t>
  </si>
  <si>
    <t>212181</t>
  </si>
  <si>
    <t>本巣市</t>
  </si>
  <si>
    <t>岐阜県19</t>
  </si>
  <si>
    <t>212199</t>
  </si>
  <si>
    <t>郡上市</t>
  </si>
  <si>
    <t>岐阜県20</t>
  </si>
  <si>
    <t>212202</t>
  </si>
  <si>
    <t>下呂市</t>
  </si>
  <si>
    <t>岐阜県21</t>
  </si>
  <si>
    <t>212211</t>
  </si>
  <si>
    <t>海津市</t>
  </si>
  <si>
    <t>岐阜県22</t>
  </si>
  <si>
    <t>213021</t>
  </si>
  <si>
    <t>岐南町</t>
  </si>
  <si>
    <t>岐阜県23</t>
  </si>
  <si>
    <t>213039</t>
  </si>
  <si>
    <t>笠松町</t>
  </si>
  <si>
    <t>岐阜県24</t>
  </si>
  <si>
    <t>213411</t>
  </si>
  <si>
    <t>養老町</t>
  </si>
  <si>
    <t>岐阜県25</t>
  </si>
  <si>
    <t>213616</t>
  </si>
  <si>
    <t>垂井町</t>
  </si>
  <si>
    <t>岐阜県26</t>
  </si>
  <si>
    <t>213624</t>
  </si>
  <si>
    <t>関ケ原町</t>
  </si>
  <si>
    <t>岐阜県27</t>
  </si>
  <si>
    <t>213811</t>
  </si>
  <si>
    <t>神戸町</t>
  </si>
  <si>
    <t>岐阜県28</t>
  </si>
  <si>
    <t>213829</t>
  </si>
  <si>
    <t>輪之内町</t>
  </si>
  <si>
    <t>岐阜県29</t>
  </si>
  <si>
    <t>213837</t>
  </si>
  <si>
    <t>安八町</t>
  </si>
  <si>
    <t>岐阜県30</t>
  </si>
  <si>
    <t>214019</t>
  </si>
  <si>
    <t>揖斐川町</t>
  </si>
  <si>
    <t>岐阜県31</t>
  </si>
  <si>
    <t>214035</t>
  </si>
  <si>
    <t>大野町</t>
  </si>
  <si>
    <t>岐阜県32</t>
  </si>
  <si>
    <t>214043</t>
  </si>
  <si>
    <t>岐阜県33</t>
  </si>
  <si>
    <t>214213</t>
  </si>
  <si>
    <t>北方町</t>
  </si>
  <si>
    <t>岐阜県34</t>
  </si>
  <si>
    <t>215015</t>
  </si>
  <si>
    <t>坂祝町</t>
  </si>
  <si>
    <t>岐阜県35</t>
  </si>
  <si>
    <t>215023</t>
  </si>
  <si>
    <t>富加町</t>
  </si>
  <si>
    <t>岐阜県36</t>
  </si>
  <si>
    <t>215031</t>
  </si>
  <si>
    <t>川辺町</t>
  </si>
  <si>
    <t>岐阜県37</t>
  </si>
  <si>
    <t>215040</t>
  </si>
  <si>
    <t>七宗町</t>
  </si>
  <si>
    <t>岐阜県38</t>
  </si>
  <si>
    <t>215058</t>
  </si>
  <si>
    <t>八百津町</t>
  </si>
  <si>
    <t>岐阜県39</t>
  </si>
  <si>
    <t>215066</t>
  </si>
  <si>
    <t>白川町</t>
  </si>
  <si>
    <t>岐阜県40</t>
  </si>
  <si>
    <t>215074</t>
  </si>
  <si>
    <t>東白川村</t>
  </si>
  <si>
    <t>岐阜県41</t>
  </si>
  <si>
    <t>215210</t>
  </si>
  <si>
    <t>御嵩町</t>
  </si>
  <si>
    <t>岐阜県42</t>
  </si>
  <si>
    <t>216046</t>
  </si>
  <si>
    <t>白川村</t>
  </si>
  <si>
    <t>静岡県1</t>
  </si>
  <si>
    <t>221007</t>
  </si>
  <si>
    <t>静岡市</t>
  </si>
  <si>
    <t>静岡県2</t>
  </si>
  <si>
    <t>221309</t>
  </si>
  <si>
    <t>浜松市</t>
  </si>
  <si>
    <t>静岡県3</t>
  </si>
  <si>
    <t>222038</t>
  </si>
  <si>
    <t>沼津市</t>
  </si>
  <si>
    <t>静岡県4</t>
  </si>
  <si>
    <t>222054</t>
  </si>
  <si>
    <t>熱海市</t>
  </si>
  <si>
    <t>静岡県5</t>
  </si>
  <si>
    <t>222062</t>
  </si>
  <si>
    <t>三島市</t>
  </si>
  <si>
    <t>静岡県6</t>
  </si>
  <si>
    <t>222071</t>
  </si>
  <si>
    <t>富士宮市</t>
  </si>
  <si>
    <t>静岡県7</t>
  </si>
  <si>
    <t>222089</t>
  </si>
  <si>
    <t>伊東市</t>
  </si>
  <si>
    <t>静岡県8</t>
  </si>
  <si>
    <t>222097</t>
  </si>
  <si>
    <t>島田市</t>
  </si>
  <si>
    <t>静岡県9</t>
  </si>
  <si>
    <t>222101</t>
  </si>
  <si>
    <t>富士市</t>
  </si>
  <si>
    <t>静岡県10</t>
  </si>
  <si>
    <t>222119</t>
  </si>
  <si>
    <t>磐田市</t>
  </si>
  <si>
    <t>静岡県11</t>
  </si>
  <si>
    <t>222127</t>
  </si>
  <si>
    <t>焼津市</t>
  </si>
  <si>
    <t>静岡県12</t>
  </si>
  <si>
    <t>222135</t>
  </si>
  <si>
    <t>掛川市</t>
  </si>
  <si>
    <t>静岡県13</t>
  </si>
  <si>
    <t>222143</t>
  </si>
  <si>
    <t>藤枝市</t>
  </si>
  <si>
    <t>静岡県14</t>
  </si>
  <si>
    <t>222151</t>
  </si>
  <si>
    <t>御殿場市</t>
  </si>
  <si>
    <t>静岡県15</t>
  </si>
  <si>
    <t>222160</t>
  </si>
  <si>
    <t>袋井市</t>
  </si>
  <si>
    <t>静岡県16</t>
  </si>
  <si>
    <t>222194</t>
  </si>
  <si>
    <t>下田市</t>
  </si>
  <si>
    <t>静岡県17</t>
  </si>
  <si>
    <t>222208</t>
  </si>
  <si>
    <t>裾野市</t>
  </si>
  <si>
    <t>静岡県18</t>
  </si>
  <si>
    <t>222216</t>
  </si>
  <si>
    <t>湖西市</t>
  </si>
  <si>
    <t>静岡県19</t>
  </si>
  <si>
    <t>222224</t>
  </si>
  <si>
    <t>伊豆市</t>
  </si>
  <si>
    <t>静岡県20</t>
  </si>
  <si>
    <t>222232</t>
  </si>
  <si>
    <t>御前崎市</t>
  </si>
  <si>
    <t>静岡県21</t>
  </si>
  <si>
    <t>222241</t>
  </si>
  <si>
    <t>菊川市</t>
  </si>
  <si>
    <t>静岡県22</t>
  </si>
  <si>
    <t>222259</t>
  </si>
  <si>
    <t>伊豆の国市</t>
  </si>
  <si>
    <t>静岡県23</t>
  </si>
  <si>
    <t>222267</t>
  </si>
  <si>
    <t>牧之原市</t>
  </si>
  <si>
    <t>静岡県24</t>
  </si>
  <si>
    <t>223018</t>
  </si>
  <si>
    <t>東伊豆町</t>
  </si>
  <si>
    <t>静岡県25</t>
  </si>
  <si>
    <t>223026</t>
  </si>
  <si>
    <t>河津町</t>
  </si>
  <si>
    <t>静岡県26</t>
  </si>
  <si>
    <t>223042</t>
  </si>
  <si>
    <t>南伊豆町</t>
  </si>
  <si>
    <t>静岡県27</t>
  </si>
  <si>
    <t>223051</t>
  </si>
  <si>
    <t>松崎町</t>
  </si>
  <si>
    <t>静岡県28</t>
  </si>
  <si>
    <t>223069</t>
  </si>
  <si>
    <t>西伊豆町</t>
  </si>
  <si>
    <t>静岡県29</t>
  </si>
  <si>
    <t>223255</t>
  </si>
  <si>
    <t>函南町</t>
  </si>
  <si>
    <t>静岡県30</t>
  </si>
  <si>
    <t>223417</t>
  </si>
  <si>
    <t>静岡県31</t>
  </si>
  <si>
    <t>223425</t>
  </si>
  <si>
    <t>長泉町</t>
  </si>
  <si>
    <t>静岡県32</t>
  </si>
  <si>
    <t>223441</t>
  </si>
  <si>
    <t>小山町</t>
  </si>
  <si>
    <t>静岡県33</t>
  </si>
  <si>
    <t>224243</t>
  </si>
  <si>
    <t>吉田町</t>
  </si>
  <si>
    <t>静岡県34</t>
  </si>
  <si>
    <t>224294</t>
  </si>
  <si>
    <t>川根本町</t>
  </si>
  <si>
    <t>静岡県35</t>
  </si>
  <si>
    <t>224618</t>
  </si>
  <si>
    <t>愛知県1</t>
  </si>
  <si>
    <t>231002</t>
  </si>
  <si>
    <t>名古屋市</t>
  </si>
  <si>
    <t>愛知県2</t>
  </si>
  <si>
    <t>232017</t>
  </si>
  <si>
    <t>豊橋市</t>
  </si>
  <si>
    <t>愛知県3</t>
  </si>
  <si>
    <t>232025</t>
  </si>
  <si>
    <t>岡崎市</t>
  </si>
  <si>
    <t>愛知県4</t>
  </si>
  <si>
    <t>232033</t>
  </si>
  <si>
    <t>一宮市</t>
  </si>
  <si>
    <t>愛知県5</t>
  </si>
  <si>
    <t>232041</t>
  </si>
  <si>
    <t>瀬戸市</t>
  </si>
  <si>
    <t>愛知県6</t>
  </si>
  <si>
    <t>232050</t>
  </si>
  <si>
    <t>半田市</t>
  </si>
  <si>
    <t>愛知県7</t>
  </si>
  <si>
    <t>232068</t>
  </si>
  <si>
    <t>春日井市</t>
  </si>
  <si>
    <t>愛知県8</t>
  </si>
  <si>
    <t>232076</t>
  </si>
  <si>
    <t>豊川市</t>
  </si>
  <si>
    <t>愛知県9</t>
  </si>
  <si>
    <t>232084</t>
  </si>
  <si>
    <t>津島市</t>
  </si>
  <si>
    <t>愛知県10</t>
  </si>
  <si>
    <t>232092</t>
  </si>
  <si>
    <t>碧南市</t>
  </si>
  <si>
    <t>愛知県11</t>
  </si>
  <si>
    <t>232106</t>
  </si>
  <si>
    <t>刈谷市</t>
  </si>
  <si>
    <t>愛知県12</t>
  </si>
  <si>
    <t>232114</t>
  </si>
  <si>
    <t>豊田市</t>
  </si>
  <si>
    <t>愛知県13</t>
  </si>
  <si>
    <t>232122</t>
  </si>
  <si>
    <t>安城市</t>
  </si>
  <si>
    <t>愛知県14</t>
  </si>
  <si>
    <t>232131</t>
  </si>
  <si>
    <t>西尾市</t>
  </si>
  <si>
    <t>愛知県15</t>
  </si>
  <si>
    <t>232149</t>
  </si>
  <si>
    <t>蒲郡市</t>
  </si>
  <si>
    <t>愛知県16</t>
  </si>
  <si>
    <t>232157</t>
  </si>
  <si>
    <t>犬山市</t>
  </si>
  <si>
    <t>愛知県17</t>
  </si>
  <si>
    <t>232165</t>
  </si>
  <si>
    <t>常滑市</t>
  </si>
  <si>
    <t>愛知県18</t>
  </si>
  <si>
    <t>232173</t>
  </si>
  <si>
    <t>江南市</t>
  </si>
  <si>
    <t>愛知県19</t>
  </si>
  <si>
    <t>232190</t>
  </si>
  <si>
    <t>小牧市</t>
  </si>
  <si>
    <t>愛知県20</t>
  </si>
  <si>
    <t>232203</t>
  </si>
  <si>
    <t>稲沢市</t>
  </si>
  <si>
    <t>愛知県21</t>
  </si>
  <si>
    <t>232211</t>
  </si>
  <si>
    <t>新城市</t>
  </si>
  <si>
    <t>愛知県22</t>
  </si>
  <si>
    <t>232220</t>
  </si>
  <si>
    <t>東海市</t>
  </si>
  <si>
    <t>愛知県23</t>
  </si>
  <si>
    <t>232238</t>
  </si>
  <si>
    <t>大府市</t>
  </si>
  <si>
    <t>愛知県24</t>
  </si>
  <si>
    <t>232246</t>
  </si>
  <si>
    <t>知多市</t>
  </si>
  <si>
    <t>愛知県25</t>
  </si>
  <si>
    <t>232254</t>
  </si>
  <si>
    <t>知立市</t>
  </si>
  <si>
    <t>愛知県26</t>
  </si>
  <si>
    <t>232262</t>
  </si>
  <si>
    <t>尾張旭市</t>
  </si>
  <si>
    <t>愛知県27</t>
  </si>
  <si>
    <t>232271</t>
  </si>
  <si>
    <t>高浜市</t>
  </si>
  <si>
    <t>愛知県28</t>
  </si>
  <si>
    <t>232289</t>
  </si>
  <si>
    <t>岩倉市</t>
  </si>
  <si>
    <t>愛知県29</t>
  </si>
  <si>
    <t>232297</t>
  </si>
  <si>
    <t>豊明市</t>
  </si>
  <si>
    <t>愛知県30</t>
  </si>
  <si>
    <t>232301</t>
  </si>
  <si>
    <t>日進市</t>
  </si>
  <si>
    <t>愛知県31</t>
  </si>
  <si>
    <t>232319</t>
  </si>
  <si>
    <t>田原市</t>
  </si>
  <si>
    <t>愛知県32</t>
  </si>
  <si>
    <t>232327</t>
  </si>
  <si>
    <t>愛西市</t>
  </si>
  <si>
    <t>愛知県33</t>
  </si>
  <si>
    <t>232335</t>
  </si>
  <si>
    <t>清須市</t>
  </si>
  <si>
    <t>愛知県34</t>
  </si>
  <si>
    <t>232343</t>
  </si>
  <si>
    <t>北名古屋市</t>
  </si>
  <si>
    <t>愛知県35</t>
  </si>
  <si>
    <t>232351</t>
  </si>
  <si>
    <t>弥富市</t>
  </si>
  <si>
    <t>愛知県36</t>
  </si>
  <si>
    <t>232360</t>
  </si>
  <si>
    <t>みよし市</t>
  </si>
  <si>
    <t>愛知県37</t>
  </si>
  <si>
    <t>232378</t>
  </si>
  <si>
    <t>あま市</t>
  </si>
  <si>
    <t>愛知県38</t>
  </si>
  <si>
    <t>232386</t>
  </si>
  <si>
    <t>長久手市</t>
  </si>
  <si>
    <t>愛知県39</t>
  </si>
  <si>
    <t>233021</t>
  </si>
  <si>
    <t>東郷町</t>
  </si>
  <si>
    <t>愛知県40</t>
  </si>
  <si>
    <t>233421</t>
  </si>
  <si>
    <t>豊山町</t>
  </si>
  <si>
    <t>愛知県41</t>
  </si>
  <si>
    <t>233617</t>
  </si>
  <si>
    <t>大口町</t>
  </si>
  <si>
    <t>愛知県42</t>
  </si>
  <si>
    <t>233625</t>
  </si>
  <si>
    <t>扶桑町</t>
  </si>
  <si>
    <t>愛知県43</t>
  </si>
  <si>
    <t>234249</t>
  </si>
  <si>
    <t>大治町</t>
  </si>
  <si>
    <t>愛知県44</t>
  </si>
  <si>
    <t>234257</t>
  </si>
  <si>
    <t>蟹江町</t>
  </si>
  <si>
    <t>愛知県45</t>
  </si>
  <si>
    <t>234273</t>
  </si>
  <si>
    <t>飛島村</t>
  </si>
  <si>
    <t>愛知県46</t>
  </si>
  <si>
    <t>234419</t>
  </si>
  <si>
    <t>阿久比町</t>
  </si>
  <si>
    <t>愛知県47</t>
  </si>
  <si>
    <t>234427</t>
  </si>
  <si>
    <t>東浦町</t>
  </si>
  <si>
    <t>愛知県48</t>
  </si>
  <si>
    <t>234451</t>
  </si>
  <si>
    <t>南知多町</t>
  </si>
  <si>
    <t>愛知県49</t>
  </si>
  <si>
    <t>234460</t>
  </si>
  <si>
    <t>愛知県50</t>
  </si>
  <si>
    <t>234478</t>
  </si>
  <si>
    <t>武豊町</t>
  </si>
  <si>
    <t>愛知県51</t>
  </si>
  <si>
    <t>235016</t>
  </si>
  <si>
    <t>幸田町</t>
  </si>
  <si>
    <t>愛知県52</t>
  </si>
  <si>
    <t>235610</t>
  </si>
  <si>
    <t>設楽町</t>
  </si>
  <si>
    <t>愛知県53</t>
  </si>
  <si>
    <t>235628</t>
  </si>
  <si>
    <t>東栄町</t>
  </si>
  <si>
    <t>愛知県54</t>
  </si>
  <si>
    <t>235636</t>
  </si>
  <si>
    <t>豊根村</t>
  </si>
  <si>
    <t>三重県1</t>
  </si>
  <si>
    <t>242012</t>
  </si>
  <si>
    <t>津市</t>
  </si>
  <si>
    <t>三重県2</t>
  </si>
  <si>
    <t>242021</t>
  </si>
  <si>
    <t>四日市市</t>
  </si>
  <si>
    <t>三重県3</t>
  </si>
  <si>
    <t>242039</t>
  </si>
  <si>
    <t>伊勢市</t>
  </si>
  <si>
    <t>三重県4</t>
  </si>
  <si>
    <t>242047</t>
  </si>
  <si>
    <t>松阪市</t>
  </si>
  <si>
    <t>三重県5</t>
  </si>
  <si>
    <t>242055</t>
  </si>
  <si>
    <t>桑名市</t>
  </si>
  <si>
    <t>三重県6</t>
  </si>
  <si>
    <t>242071</t>
  </si>
  <si>
    <t>鈴鹿市</t>
  </si>
  <si>
    <t>三重県7</t>
  </si>
  <si>
    <t>242080</t>
  </si>
  <si>
    <t>名張市</t>
  </si>
  <si>
    <t>三重県8</t>
  </si>
  <si>
    <t>242098</t>
  </si>
  <si>
    <t>尾鷲市</t>
  </si>
  <si>
    <t>三重県9</t>
  </si>
  <si>
    <t>242101</t>
  </si>
  <si>
    <t>亀山市</t>
  </si>
  <si>
    <t>三重県10</t>
  </si>
  <si>
    <t>242110</t>
  </si>
  <si>
    <t>鳥羽市</t>
  </si>
  <si>
    <t>三重県11</t>
  </si>
  <si>
    <t>242128</t>
  </si>
  <si>
    <t>熊野市</t>
  </si>
  <si>
    <t>三重県12</t>
  </si>
  <si>
    <t>242144</t>
  </si>
  <si>
    <t>いなべ市</t>
  </si>
  <si>
    <t>三重県13</t>
  </si>
  <si>
    <t>242152</t>
  </si>
  <si>
    <t>志摩市</t>
  </si>
  <si>
    <t>三重県14</t>
  </si>
  <si>
    <t>242161</t>
  </si>
  <si>
    <t>伊賀市</t>
  </si>
  <si>
    <t>三重県15</t>
  </si>
  <si>
    <t>243035</t>
  </si>
  <si>
    <t>木曽岬町</t>
  </si>
  <si>
    <t>三重県16</t>
  </si>
  <si>
    <t>243248</t>
  </si>
  <si>
    <t>東員町</t>
  </si>
  <si>
    <t>三重県17</t>
  </si>
  <si>
    <t>243418</t>
  </si>
  <si>
    <t>菰野町</t>
  </si>
  <si>
    <t>三重県18</t>
  </si>
  <si>
    <t>243434</t>
  </si>
  <si>
    <t>三重県19</t>
  </si>
  <si>
    <t>243442</t>
  </si>
  <si>
    <t>川越町</t>
  </si>
  <si>
    <t>三重県20</t>
  </si>
  <si>
    <t>244414</t>
  </si>
  <si>
    <t>多気町</t>
  </si>
  <si>
    <t>三重県21</t>
  </si>
  <si>
    <t>244422</t>
  </si>
  <si>
    <t>三重県22</t>
  </si>
  <si>
    <t>244431</t>
  </si>
  <si>
    <t>大台町</t>
  </si>
  <si>
    <t>三重県23</t>
  </si>
  <si>
    <t>244619</t>
  </si>
  <si>
    <t>玉城町</t>
  </si>
  <si>
    <t>三重県24</t>
  </si>
  <si>
    <t>244708</t>
  </si>
  <si>
    <t>度会町</t>
  </si>
  <si>
    <t>三重県25</t>
  </si>
  <si>
    <t>244716</t>
  </si>
  <si>
    <t>大紀町</t>
  </si>
  <si>
    <t>三重県26</t>
  </si>
  <si>
    <t>244724</t>
  </si>
  <si>
    <t>南伊勢町</t>
  </si>
  <si>
    <t>三重県27</t>
  </si>
  <si>
    <t>245437</t>
  </si>
  <si>
    <t>紀北町</t>
  </si>
  <si>
    <t>三重県28</t>
  </si>
  <si>
    <t>245615</t>
  </si>
  <si>
    <t>御浜町</t>
  </si>
  <si>
    <t>三重県29</t>
  </si>
  <si>
    <t>245623</t>
  </si>
  <si>
    <t>紀宝町</t>
  </si>
  <si>
    <t>滋賀県1</t>
  </si>
  <si>
    <t>252018</t>
  </si>
  <si>
    <t>大津市</t>
  </si>
  <si>
    <t>滋賀県2</t>
  </si>
  <si>
    <t>252026</t>
  </si>
  <si>
    <t>彦根市</t>
  </si>
  <si>
    <t>滋賀県3</t>
  </si>
  <si>
    <t>252034</t>
  </si>
  <si>
    <t>長浜市</t>
  </si>
  <si>
    <t>滋賀県4</t>
  </si>
  <si>
    <t>252042</t>
  </si>
  <si>
    <t>近江八幡市</t>
  </si>
  <si>
    <t>滋賀県5</t>
  </si>
  <si>
    <t>252069</t>
  </si>
  <si>
    <t>草津市</t>
  </si>
  <si>
    <t>滋賀県6</t>
  </si>
  <si>
    <t>252077</t>
  </si>
  <si>
    <t>守山市</t>
  </si>
  <si>
    <t>滋賀県7</t>
  </si>
  <si>
    <t>252085</t>
  </si>
  <si>
    <t>栗東市</t>
  </si>
  <si>
    <t>滋賀県8</t>
  </si>
  <si>
    <t>252093</t>
  </si>
  <si>
    <t>甲賀市</t>
  </si>
  <si>
    <t>滋賀県9</t>
  </si>
  <si>
    <t>252107</t>
  </si>
  <si>
    <t>野洲市</t>
  </si>
  <si>
    <t>滋賀県10</t>
  </si>
  <si>
    <t>252115</t>
  </si>
  <si>
    <t>湖南市</t>
  </si>
  <si>
    <t>滋賀県11</t>
  </si>
  <si>
    <t>252123</t>
  </si>
  <si>
    <t>高島市</t>
  </si>
  <si>
    <t>滋賀県12</t>
  </si>
  <si>
    <t>252131</t>
  </si>
  <si>
    <t>東近江市</t>
  </si>
  <si>
    <t>滋賀県13</t>
  </si>
  <si>
    <t>252140</t>
  </si>
  <si>
    <t>米原市</t>
  </si>
  <si>
    <t>滋賀県14</t>
  </si>
  <si>
    <t>253839</t>
  </si>
  <si>
    <t>日野町</t>
  </si>
  <si>
    <t>滋賀県15</t>
  </si>
  <si>
    <t>253847</t>
  </si>
  <si>
    <t>竜王町</t>
  </si>
  <si>
    <t>滋賀県16</t>
  </si>
  <si>
    <t>254258</t>
  </si>
  <si>
    <t>愛荘町</t>
  </si>
  <si>
    <t>滋賀県17</t>
  </si>
  <si>
    <t>254410</t>
  </si>
  <si>
    <t>豊郷町</t>
  </si>
  <si>
    <t>滋賀県18</t>
  </si>
  <si>
    <t>254428</t>
  </si>
  <si>
    <t>甲良町</t>
  </si>
  <si>
    <t>滋賀県19</t>
  </si>
  <si>
    <t>254436</t>
  </si>
  <si>
    <t>多賀町</t>
  </si>
  <si>
    <t>京都府1</t>
  </si>
  <si>
    <t>261009</t>
  </si>
  <si>
    <t>京都市</t>
  </si>
  <si>
    <t>京都府2</t>
  </si>
  <si>
    <t>262013</t>
  </si>
  <si>
    <t>福知山市</t>
  </si>
  <si>
    <t>京都府3</t>
  </si>
  <si>
    <t>262021</t>
  </si>
  <si>
    <t>舞鶴市</t>
  </si>
  <si>
    <t>京都府4</t>
  </si>
  <si>
    <t>262030</t>
  </si>
  <si>
    <t>綾部市</t>
  </si>
  <si>
    <t>京都府5</t>
  </si>
  <si>
    <t>262048</t>
  </si>
  <si>
    <t>宇治市</t>
  </si>
  <si>
    <t>京都府6</t>
  </si>
  <si>
    <t>262056</t>
  </si>
  <si>
    <t>宮津市</t>
  </si>
  <si>
    <t>京都府7</t>
  </si>
  <si>
    <t>262064</t>
  </si>
  <si>
    <t>亀岡市</t>
  </si>
  <si>
    <t>京都府8</t>
  </si>
  <si>
    <t>262072</t>
  </si>
  <si>
    <t>城陽市</t>
  </si>
  <si>
    <t>京都府9</t>
  </si>
  <si>
    <t>262081</t>
  </si>
  <si>
    <t>向日市</t>
  </si>
  <si>
    <t>京都府10</t>
  </si>
  <si>
    <t>262099</t>
  </si>
  <si>
    <t>長岡京市</t>
  </si>
  <si>
    <t>京都府11</t>
  </si>
  <si>
    <t>262102</t>
  </si>
  <si>
    <t>八幡市</t>
  </si>
  <si>
    <t>京都府12</t>
  </si>
  <si>
    <t>262111</t>
  </si>
  <si>
    <t>京田辺市</t>
  </si>
  <si>
    <t>京都府13</t>
  </si>
  <si>
    <t>262129</t>
  </si>
  <si>
    <t>京丹後市</t>
  </si>
  <si>
    <t>京都府14</t>
  </si>
  <si>
    <t>262137</t>
  </si>
  <si>
    <t>南丹市</t>
  </si>
  <si>
    <t>京都府15</t>
  </si>
  <si>
    <t>262145</t>
  </si>
  <si>
    <t>木津川市</t>
  </si>
  <si>
    <t>京都府16</t>
  </si>
  <si>
    <t>263036</t>
  </si>
  <si>
    <t>大山崎町</t>
  </si>
  <si>
    <t>京都府17</t>
  </si>
  <si>
    <t>263222</t>
  </si>
  <si>
    <t>久御山町</t>
  </si>
  <si>
    <t>京都府18</t>
  </si>
  <si>
    <t>263435</t>
  </si>
  <si>
    <t>井手町</t>
  </si>
  <si>
    <t>京都府19</t>
  </si>
  <si>
    <t>263443</t>
  </si>
  <si>
    <t>宇治田原町</t>
  </si>
  <si>
    <t>京都府20</t>
  </si>
  <si>
    <t>263648</t>
  </si>
  <si>
    <t>笠置町</t>
  </si>
  <si>
    <t>京都府21</t>
  </si>
  <si>
    <t>263656</t>
  </si>
  <si>
    <t>和束町</t>
  </si>
  <si>
    <t>京都府22</t>
  </si>
  <si>
    <t>263664</t>
  </si>
  <si>
    <t>精華町</t>
  </si>
  <si>
    <t>京都府23</t>
  </si>
  <si>
    <t>263672</t>
  </si>
  <si>
    <t>南山城村</t>
  </si>
  <si>
    <t>京都府24</t>
  </si>
  <si>
    <t>264075</t>
  </si>
  <si>
    <t>京丹波町</t>
  </si>
  <si>
    <t>京都府25</t>
  </si>
  <si>
    <t>264636</t>
  </si>
  <si>
    <t>伊根町</t>
  </si>
  <si>
    <t>京都府26</t>
  </si>
  <si>
    <t>264652</t>
  </si>
  <si>
    <t>与謝野町</t>
  </si>
  <si>
    <t>大阪府1</t>
  </si>
  <si>
    <t>271004</t>
  </si>
  <si>
    <t>大阪市</t>
  </si>
  <si>
    <t>大阪府2</t>
  </si>
  <si>
    <t>271403</t>
  </si>
  <si>
    <t>堺市</t>
  </si>
  <si>
    <t>大阪府3</t>
  </si>
  <si>
    <t>272027</t>
  </si>
  <si>
    <t>岸和田市</t>
  </si>
  <si>
    <t>大阪府4</t>
  </si>
  <si>
    <t>272035</t>
  </si>
  <si>
    <t>豊中市</t>
  </si>
  <si>
    <t>大阪府5</t>
  </si>
  <si>
    <t>272043</t>
  </si>
  <si>
    <t>池田市</t>
  </si>
  <si>
    <t>大阪府6</t>
  </si>
  <si>
    <t>272051</t>
  </si>
  <si>
    <t>吹田市</t>
  </si>
  <si>
    <t>大阪府7</t>
  </si>
  <si>
    <t>272060</t>
  </si>
  <si>
    <t>泉大津市</t>
  </si>
  <si>
    <t>大阪府8</t>
  </si>
  <si>
    <t>272078</t>
  </si>
  <si>
    <t>高槻市</t>
  </si>
  <si>
    <t>大阪府9</t>
  </si>
  <si>
    <t>272086</t>
  </si>
  <si>
    <t>貝塚市</t>
  </si>
  <si>
    <t>大阪府10</t>
  </si>
  <si>
    <t>272094</t>
  </si>
  <si>
    <t>守口市</t>
  </si>
  <si>
    <t>大阪府11</t>
  </si>
  <si>
    <t>272108</t>
  </si>
  <si>
    <t>枚方市</t>
  </si>
  <si>
    <t>大阪府12</t>
  </si>
  <si>
    <t>272116</t>
  </si>
  <si>
    <t>茨木市</t>
  </si>
  <si>
    <t>大阪府13</t>
  </si>
  <si>
    <t>272124</t>
  </si>
  <si>
    <t>八尾市</t>
  </si>
  <si>
    <t>大阪府14</t>
  </si>
  <si>
    <t>272132</t>
  </si>
  <si>
    <t>泉佐野市</t>
  </si>
  <si>
    <t>大阪府15</t>
  </si>
  <si>
    <t>272141</t>
  </si>
  <si>
    <t>富田林市</t>
  </si>
  <si>
    <t>大阪府16</t>
  </si>
  <si>
    <t>272159</t>
  </si>
  <si>
    <t>寝屋川市</t>
  </si>
  <si>
    <t>大阪府17</t>
  </si>
  <si>
    <t>272167</t>
  </si>
  <si>
    <t>河内長野市</t>
  </si>
  <si>
    <t>大阪府18</t>
  </si>
  <si>
    <t>272175</t>
  </si>
  <si>
    <t>松原市</t>
  </si>
  <si>
    <t>大阪府19</t>
  </si>
  <si>
    <t>272183</t>
  </si>
  <si>
    <t>大東市</t>
  </si>
  <si>
    <t>大阪府20</t>
  </si>
  <si>
    <t>272191</t>
  </si>
  <si>
    <t>和泉市</t>
  </si>
  <si>
    <t>大阪府21</t>
  </si>
  <si>
    <t>272205</t>
  </si>
  <si>
    <t>箕面市</t>
  </si>
  <si>
    <t>大阪府22</t>
  </si>
  <si>
    <t>272213</t>
  </si>
  <si>
    <t>柏原市</t>
  </si>
  <si>
    <t>大阪府23</t>
  </si>
  <si>
    <t>272221</t>
  </si>
  <si>
    <t>羽曳野市</t>
  </si>
  <si>
    <t>大阪府24</t>
  </si>
  <si>
    <t>272230</t>
  </si>
  <si>
    <t>門真市</t>
  </si>
  <si>
    <t>大阪府25</t>
  </si>
  <si>
    <t>272248</t>
  </si>
  <si>
    <t>摂津市</t>
  </si>
  <si>
    <t>大阪府26</t>
  </si>
  <si>
    <t>272256</t>
  </si>
  <si>
    <t>高石市</t>
  </si>
  <si>
    <t>大阪府27</t>
  </si>
  <si>
    <t>272264</t>
  </si>
  <si>
    <t>藤井寺市</t>
  </si>
  <si>
    <t>大阪府28</t>
  </si>
  <si>
    <t>272272</t>
  </si>
  <si>
    <t>東大阪市</t>
  </si>
  <si>
    <t>大阪府29</t>
  </si>
  <si>
    <t>272281</t>
  </si>
  <si>
    <t>泉南市</t>
  </si>
  <si>
    <t>大阪府30</t>
  </si>
  <si>
    <t>272299</t>
  </si>
  <si>
    <t>四條畷市</t>
  </si>
  <si>
    <t>大阪府31</t>
  </si>
  <si>
    <t>272302</t>
  </si>
  <si>
    <t>交野市</t>
  </si>
  <si>
    <t>大阪府32</t>
  </si>
  <si>
    <t>272311</t>
  </si>
  <si>
    <t>大阪狭山市</t>
  </si>
  <si>
    <t>大阪府33</t>
  </si>
  <si>
    <t>272329</t>
  </si>
  <si>
    <t>阪南市</t>
  </si>
  <si>
    <t>大阪府34</t>
  </si>
  <si>
    <t>273015</t>
  </si>
  <si>
    <t>島本町</t>
  </si>
  <si>
    <t>大阪府35</t>
  </si>
  <si>
    <t>273210</t>
  </si>
  <si>
    <t>豊能町</t>
  </si>
  <si>
    <t>大阪府36</t>
  </si>
  <si>
    <t>273228</t>
  </si>
  <si>
    <t>能勢町</t>
  </si>
  <si>
    <t>大阪府37</t>
  </si>
  <si>
    <t>273414</t>
  </si>
  <si>
    <t>忠岡町</t>
  </si>
  <si>
    <t>大阪府38</t>
  </si>
  <si>
    <t>273619</t>
  </si>
  <si>
    <t>熊取町</t>
  </si>
  <si>
    <t>大阪府39</t>
  </si>
  <si>
    <t>273627</t>
  </si>
  <si>
    <t>田尻町</t>
  </si>
  <si>
    <t>大阪府40</t>
  </si>
  <si>
    <t>273660</t>
  </si>
  <si>
    <t>岬町</t>
  </si>
  <si>
    <t>大阪府41</t>
  </si>
  <si>
    <t>273813</t>
  </si>
  <si>
    <t>太子町</t>
  </si>
  <si>
    <t>大阪府42</t>
  </si>
  <si>
    <t>273821</t>
  </si>
  <si>
    <t>河南町</t>
  </si>
  <si>
    <t>大阪府43</t>
  </si>
  <si>
    <t>273830</t>
  </si>
  <si>
    <t>千早赤阪村</t>
  </si>
  <si>
    <t>兵庫県1</t>
  </si>
  <si>
    <t>281000</t>
  </si>
  <si>
    <t>神戸市</t>
  </si>
  <si>
    <t>兵庫県2</t>
  </si>
  <si>
    <t>282014</t>
  </si>
  <si>
    <t>姫路市</t>
  </si>
  <si>
    <t>兵庫県3</t>
  </si>
  <si>
    <t>282022</t>
  </si>
  <si>
    <t>尼崎市</t>
  </si>
  <si>
    <t>兵庫県4</t>
  </si>
  <si>
    <t>282031</t>
  </si>
  <si>
    <t>明石市</t>
  </si>
  <si>
    <t>兵庫県5</t>
  </si>
  <si>
    <t>282049</t>
  </si>
  <si>
    <t>西宮市</t>
  </si>
  <si>
    <t>兵庫県6</t>
  </si>
  <si>
    <t>282057</t>
  </si>
  <si>
    <t>洲本市</t>
  </si>
  <si>
    <t>兵庫県7</t>
  </si>
  <si>
    <t>282065</t>
  </si>
  <si>
    <t>芦屋市</t>
  </si>
  <si>
    <t>兵庫県8</t>
  </si>
  <si>
    <t>282073</t>
  </si>
  <si>
    <t>伊丹市</t>
  </si>
  <si>
    <t>兵庫県9</t>
  </si>
  <si>
    <t>282081</t>
  </si>
  <si>
    <t>相生市</t>
  </si>
  <si>
    <t>兵庫県10</t>
  </si>
  <si>
    <t>282090</t>
  </si>
  <si>
    <t>豊岡市</t>
  </si>
  <si>
    <t>兵庫県11</t>
  </si>
  <si>
    <t>282103</t>
  </si>
  <si>
    <t>加古川市</t>
  </si>
  <si>
    <t>兵庫県12</t>
  </si>
  <si>
    <t>282120</t>
  </si>
  <si>
    <t>赤穂市</t>
  </si>
  <si>
    <t>兵庫県13</t>
  </si>
  <si>
    <t>282138</t>
  </si>
  <si>
    <t>西脇市</t>
  </si>
  <si>
    <t>兵庫県14</t>
  </si>
  <si>
    <t>282146</t>
  </si>
  <si>
    <t>宝塚市</t>
  </si>
  <si>
    <t>兵庫県15</t>
  </si>
  <si>
    <t>282154</t>
  </si>
  <si>
    <t>三木市</t>
  </si>
  <si>
    <t>兵庫県16</t>
  </si>
  <si>
    <t>282162</t>
  </si>
  <si>
    <t>高砂市</t>
  </si>
  <si>
    <t>兵庫県17</t>
  </si>
  <si>
    <t>282171</t>
  </si>
  <si>
    <t>川西市</t>
  </si>
  <si>
    <t>兵庫県18</t>
  </si>
  <si>
    <t>282189</t>
  </si>
  <si>
    <t>小野市</t>
  </si>
  <si>
    <t>兵庫県19</t>
  </si>
  <si>
    <t>282197</t>
  </si>
  <si>
    <t>三田市</t>
  </si>
  <si>
    <t>兵庫県20</t>
  </si>
  <si>
    <t>282201</t>
  </si>
  <si>
    <t>加西市</t>
  </si>
  <si>
    <t>兵庫県21</t>
  </si>
  <si>
    <t>282219</t>
  </si>
  <si>
    <t>丹波篠山市</t>
  </si>
  <si>
    <t>兵庫県22</t>
  </si>
  <si>
    <t>282227</t>
  </si>
  <si>
    <t>養父市</t>
  </si>
  <si>
    <t>兵庫県23</t>
  </si>
  <si>
    <t>282235</t>
  </si>
  <si>
    <t>丹波市</t>
  </si>
  <si>
    <t>兵庫県24</t>
  </si>
  <si>
    <t>282243</t>
  </si>
  <si>
    <t>南あわじ市</t>
  </si>
  <si>
    <t>兵庫県25</t>
  </si>
  <si>
    <t>282251</t>
  </si>
  <si>
    <t>朝来市</t>
  </si>
  <si>
    <t>兵庫県26</t>
  </si>
  <si>
    <t>282260</t>
  </si>
  <si>
    <t>淡路市</t>
  </si>
  <si>
    <t>兵庫県27</t>
  </si>
  <si>
    <t>282278</t>
  </si>
  <si>
    <t>宍粟市</t>
  </si>
  <si>
    <t>兵庫県28</t>
  </si>
  <si>
    <t>282286</t>
  </si>
  <si>
    <t>加東市</t>
  </si>
  <si>
    <t>兵庫県29</t>
  </si>
  <si>
    <t>282294</t>
  </si>
  <si>
    <t>たつの市</t>
  </si>
  <si>
    <t>兵庫県30</t>
  </si>
  <si>
    <t>283011</t>
  </si>
  <si>
    <t>猪名川町</t>
  </si>
  <si>
    <t>兵庫県31</t>
  </si>
  <si>
    <t>283657</t>
  </si>
  <si>
    <t>多可町</t>
  </si>
  <si>
    <t>兵庫県32</t>
  </si>
  <si>
    <t>283819</t>
  </si>
  <si>
    <t>稲美町</t>
  </si>
  <si>
    <t>兵庫県33</t>
  </si>
  <si>
    <t>283827</t>
  </si>
  <si>
    <t>播磨町</t>
  </si>
  <si>
    <t>兵庫県34</t>
  </si>
  <si>
    <t>284424</t>
  </si>
  <si>
    <t>市川町</t>
  </si>
  <si>
    <t>兵庫県35</t>
  </si>
  <si>
    <t>284432</t>
  </si>
  <si>
    <t>福崎町</t>
  </si>
  <si>
    <t>兵庫県36</t>
  </si>
  <si>
    <t>284467</t>
  </si>
  <si>
    <t>神河町</t>
  </si>
  <si>
    <t>兵庫県37</t>
  </si>
  <si>
    <t>284645</t>
  </si>
  <si>
    <t>兵庫県38</t>
  </si>
  <si>
    <t>284815</t>
  </si>
  <si>
    <t>上郡町</t>
  </si>
  <si>
    <t>兵庫県39</t>
  </si>
  <si>
    <t>285013</t>
  </si>
  <si>
    <t>佐用町</t>
  </si>
  <si>
    <t>兵庫県40</t>
  </si>
  <si>
    <t>285854</t>
  </si>
  <si>
    <t>香美町</t>
  </si>
  <si>
    <t>兵庫県41</t>
  </si>
  <si>
    <t>285862</t>
  </si>
  <si>
    <t>新温泉町</t>
  </si>
  <si>
    <t>奈良県1</t>
  </si>
  <si>
    <t>292010</t>
  </si>
  <si>
    <t>奈良市</t>
  </si>
  <si>
    <t>奈良県2</t>
  </si>
  <si>
    <t>292028</t>
  </si>
  <si>
    <t>大和高田市</t>
  </si>
  <si>
    <t>奈良県3</t>
  </si>
  <si>
    <t>292036</t>
  </si>
  <si>
    <t>大和郡山市</t>
  </si>
  <si>
    <t>奈良県4</t>
  </si>
  <si>
    <t>292044</t>
  </si>
  <si>
    <t>天理市</t>
  </si>
  <si>
    <t>奈良県5</t>
  </si>
  <si>
    <t>292052</t>
  </si>
  <si>
    <t>橿原市</t>
  </si>
  <si>
    <t>奈良県6</t>
  </si>
  <si>
    <t>292061</t>
  </si>
  <si>
    <t>桜井市</t>
  </si>
  <si>
    <t>奈良県7</t>
  </si>
  <si>
    <t>292079</t>
  </si>
  <si>
    <t>五條市</t>
  </si>
  <si>
    <t>奈良県8</t>
  </si>
  <si>
    <t>292087</t>
  </si>
  <si>
    <t>御所市</t>
  </si>
  <si>
    <t>奈良県9</t>
  </si>
  <si>
    <t>292095</t>
  </si>
  <si>
    <t>生駒市</t>
  </si>
  <si>
    <t>奈良県10</t>
  </si>
  <si>
    <t>292109</t>
  </si>
  <si>
    <t>香芝市</t>
  </si>
  <si>
    <t>奈良県11</t>
  </si>
  <si>
    <t>292117</t>
  </si>
  <si>
    <t>葛城市</t>
  </si>
  <si>
    <t>奈良県12</t>
  </si>
  <si>
    <t>292125</t>
  </si>
  <si>
    <t>宇陀市</t>
  </si>
  <si>
    <t>奈良県13</t>
  </si>
  <si>
    <t>293229</t>
  </si>
  <si>
    <t>山添村</t>
  </si>
  <si>
    <t>奈良県14</t>
  </si>
  <si>
    <t>293423</t>
  </si>
  <si>
    <t>平群町</t>
  </si>
  <si>
    <t>奈良県15</t>
  </si>
  <si>
    <t>293431</t>
  </si>
  <si>
    <t>三郷町</t>
  </si>
  <si>
    <t>奈良県16</t>
  </si>
  <si>
    <t>293440</t>
  </si>
  <si>
    <t>斑鳩町</t>
  </si>
  <si>
    <t>奈良県17</t>
  </si>
  <si>
    <t>293458</t>
  </si>
  <si>
    <t>安堵町</t>
  </si>
  <si>
    <t>奈良県18</t>
  </si>
  <si>
    <t>293610</t>
  </si>
  <si>
    <t>奈良県19</t>
  </si>
  <si>
    <t>293628</t>
  </si>
  <si>
    <t>三宅町</t>
  </si>
  <si>
    <t>奈良県20</t>
  </si>
  <si>
    <t>293636</t>
  </si>
  <si>
    <t>田原本町</t>
  </si>
  <si>
    <t>奈良県21</t>
  </si>
  <si>
    <t>293857</t>
  </si>
  <si>
    <t>曽爾村</t>
  </si>
  <si>
    <t>奈良県22</t>
  </si>
  <si>
    <t>293865</t>
  </si>
  <si>
    <t>御杖村</t>
  </si>
  <si>
    <t>奈良県23</t>
  </si>
  <si>
    <t>294012</t>
  </si>
  <si>
    <t>高取町</t>
  </si>
  <si>
    <t>奈良県24</t>
  </si>
  <si>
    <t>294021</t>
  </si>
  <si>
    <t>明日香村</t>
  </si>
  <si>
    <t>奈良県25</t>
  </si>
  <si>
    <t>294241</t>
  </si>
  <si>
    <t>上牧町</t>
  </si>
  <si>
    <t>奈良県26</t>
  </si>
  <si>
    <t>294250</t>
  </si>
  <si>
    <t>王寺町</t>
  </si>
  <si>
    <t>奈良県27</t>
  </si>
  <si>
    <t>294268</t>
  </si>
  <si>
    <t>広陵町</t>
  </si>
  <si>
    <t>奈良県28</t>
  </si>
  <si>
    <t>294276</t>
  </si>
  <si>
    <t>河合町</t>
  </si>
  <si>
    <t>奈良県29</t>
  </si>
  <si>
    <t>294411</t>
  </si>
  <si>
    <t>吉野町</t>
  </si>
  <si>
    <t>奈良県30</t>
  </si>
  <si>
    <t>294420</t>
  </si>
  <si>
    <t>大淀町</t>
  </si>
  <si>
    <t>奈良県31</t>
  </si>
  <si>
    <t>294438</t>
  </si>
  <si>
    <t>下市町</t>
  </si>
  <si>
    <t>奈良県32</t>
  </si>
  <si>
    <t>294446</t>
  </si>
  <si>
    <t>黒滝村</t>
  </si>
  <si>
    <t>奈良県33</t>
  </si>
  <si>
    <t>294462</t>
  </si>
  <si>
    <t>天川村</t>
  </si>
  <si>
    <t>奈良県34</t>
  </si>
  <si>
    <t>294471</t>
  </si>
  <si>
    <t>野迫川村</t>
  </si>
  <si>
    <t>奈良県35</t>
  </si>
  <si>
    <t>294497</t>
  </si>
  <si>
    <t>十津川村</t>
  </si>
  <si>
    <t>奈良県36</t>
  </si>
  <si>
    <t>294501</t>
  </si>
  <si>
    <t>下北山村</t>
  </si>
  <si>
    <t>奈良県37</t>
  </si>
  <si>
    <t>294519</t>
  </si>
  <si>
    <t>上北山村</t>
  </si>
  <si>
    <t>奈良県38</t>
  </si>
  <si>
    <t>294527</t>
  </si>
  <si>
    <t>奈良県39</t>
  </si>
  <si>
    <t>294535</t>
  </si>
  <si>
    <t>東吉野村</t>
  </si>
  <si>
    <t>和歌山県1</t>
  </si>
  <si>
    <t>302015</t>
  </si>
  <si>
    <t>和歌山市</t>
  </si>
  <si>
    <t>和歌山県2</t>
  </si>
  <si>
    <t>302023</t>
  </si>
  <si>
    <t>海南市</t>
  </si>
  <si>
    <t>和歌山県3</t>
  </si>
  <si>
    <t>302031</t>
  </si>
  <si>
    <t>橋本市</t>
  </si>
  <si>
    <t>和歌山県4</t>
  </si>
  <si>
    <t>302040</t>
  </si>
  <si>
    <t>有田市</t>
  </si>
  <si>
    <t>和歌山県5</t>
  </si>
  <si>
    <t>302058</t>
  </si>
  <si>
    <t>御坊市</t>
  </si>
  <si>
    <t>和歌山県6</t>
  </si>
  <si>
    <t>302066</t>
  </si>
  <si>
    <t>田辺市</t>
  </si>
  <si>
    <t>和歌山県7</t>
  </si>
  <si>
    <t>302074</t>
  </si>
  <si>
    <t>新宮市</t>
  </si>
  <si>
    <t>和歌山県8</t>
  </si>
  <si>
    <t>302082</t>
  </si>
  <si>
    <t>紀の川市</t>
  </si>
  <si>
    <t>和歌山県9</t>
  </si>
  <si>
    <t>302091</t>
  </si>
  <si>
    <t>岩出市</t>
  </si>
  <si>
    <t>和歌山県10</t>
  </si>
  <si>
    <t>303046</t>
  </si>
  <si>
    <t>紀美野町</t>
  </si>
  <si>
    <t>和歌山県11</t>
  </si>
  <si>
    <t>303411</t>
  </si>
  <si>
    <t>かつらぎ町</t>
  </si>
  <si>
    <t>和歌山県12</t>
  </si>
  <si>
    <t>303437</t>
  </si>
  <si>
    <t>九度山町</t>
  </si>
  <si>
    <t>和歌山県13</t>
  </si>
  <si>
    <t>303445</t>
  </si>
  <si>
    <t>高野町</t>
  </si>
  <si>
    <t>和歌山県14</t>
  </si>
  <si>
    <t>303615</t>
  </si>
  <si>
    <t>湯浅町</t>
  </si>
  <si>
    <t>和歌山県15</t>
  </si>
  <si>
    <t>303623</t>
  </si>
  <si>
    <t>広川町</t>
  </si>
  <si>
    <t>和歌山県16</t>
  </si>
  <si>
    <t>303666</t>
  </si>
  <si>
    <t>有田川町</t>
  </si>
  <si>
    <t>和歌山県17</t>
  </si>
  <si>
    <t>303810</t>
  </si>
  <si>
    <t>和歌山県18</t>
  </si>
  <si>
    <t>303828</t>
  </si>
  <si>
    <t>和歌山県19</t>
  </si>
  <si>
    <t>303836</t>
  </si>
  <si>
    <t>由良町</t>
  </si>
  <si>
    <t>和歌山県20</t>
  </si>
  <si>
    <t>303909</t>
  </si>
  <si>
    <t>印南町</t>
  </si>
  <si>
    <t>和歌山県21</t>
  </si>
  <si>
    <t>303917</t>
  </si>
  <si>
    <t>みなべ町</t>
  </si>
  <si>
    <t>和歌山県22</t>
  </si>
  <si>
    <t>303925</t>
  </si>
  <si>
    <t>日高川町</t>
  </si>
  <si>
    <t>和歌山県23</t>
  </si>
  <si>
    <t>304018</t>
  </si>
  <si>
    <t>白浜町</t>
  </si>
  <si>
    <t>和歌山県24</t>
  </si>
  <si>
    <t>304042</t>
  </si>
  <si>
    <t>上富田町</t>
  </si>
  <si>
    <t>和歌山県25</t>
  </si>
  <si>
    <t>304069</t>
  </si>
  <si>
    <t>すさみ町</t>
  </si>
  <si>
    <t>和歌山県26</t>
  </si>
  <si>
    <t>304212</t>
  </si>
  <si>
    <t>那智勝浦町</t>
  </si>
  <si>
    <t>和歌山県27</t>
  </si>
  <si>
    <t>304221</t>
  </si>
  <si>
    <t>太地町</t>
  </si>
  <si>
    <t>和歌山県28</t>
  </si>
  <si>
    <t>304247</t>
  </si>
  <si>
    <t>古座川町</t>
  </si>
  <si>
    <t>和歌山県29</t>
  </si>
  <si>
    <t>304271</t>
  </si>
  <si>
    <t>北山村</t>
  </si>
  <si>
    <t>和歌山県30</t>
  </si>
  <si>
    <t>304280</t>
  </si>
  <si>
    <t>串本町</t>
  </si>
  <si>
    <t>鳥取県1</t>
  </si>
  <si>
    <t>312011</t>
  </si>
  <si>
    <t>鳥取市</t>
  </si>
  <si>
    <t>鳥取県2</t>
  </si>
  <si>
    <t>312029</t>
  </si>
  <si>
    <t>米子市</t>
  </si>
  <si>
    <t>鳥取県3</t>
  </si>
  <si>
    <t>312037</t>
  </si>
  <si>
    <t>倉吉市</t>
  </si>
  <si>
    <t>鳥取県4</t>
  </si>
  <si>
    <t>312045</t>
  </si>
  <si>
    <t>境港市</t>
  </si>
  <si>
    <t>鳥取県5</t>
  </si>
  <si>
    <t>313025</t>
  </si>
  <si>
    <t>岩美町</t>
  </si>
  <si>
    <t>鳥取県6</t>
  </si>
  <si>
    <t>313254</t>
  </si>
  <si>
    <t>若桜町</t>
  </si>
  <si>
    <t>鳥取県7</t>
  </si>
  <si>
    <t>313289</t>
  </si>
  <si>
    <t>智頭町</t>
  </si>
  <si>
    <t>鳥取県8</t>
  </si>
  <si>
    <t>313297</t>
  </si>
  <si>
    <t>八頭町</t>
  </si>
  <si>
    <t>鳥取県9</t>
  </si>
  <si>
    <t>313645</t>
  </si>
  <si>
    <t>三朝町</t>
  </si>
  <si>
    <t>鳥取県10</t>
  </si>
  <si>
    <t>313700</t>
  </si>
  <si>
    <t>湯梨浜町</t>
  </si>
  <si>
    <t>鳥取県11</t>
  </si>
  <si>
    <t>313718</t>
  </si>
  <si>
    <t>琴浦町</t>
  </si>
  <si>
    <t>鳥取県12</t>
  </si>
  <si>
    <t>313726</t>
  </si>
  <si>
    <t>北栄町</t>
  </si>
  <si>
    <t>鳥取県13</t>
  </si>
  <si>
    <t>313840</t>
  </si>
  <si>
    <t>日吉津村</t>
  </si>
  <si>
    <t>鳥取県14</t>
  </si>
  <si>
    <t>313866</t>
  </si>
  <si>
    <t>大山町</t>
  </si>
  <si>
    <t>鳥取県15</t>
  </si>
  <si>
    <t>313891</t>
  </si>
  <si>
    <t>鳥取県16</t>
  </si>
  <si>
    <t>313904</t>
  </si>
  <si>
    <t>伯耆町</t>
  </si>
  <si>
    <t>鳥取県17</t>
  </si>
  <si>
    <t>314013</t>
  </si>
  <si>
    <t>日南町</t>
  </si>
  <si>
    <t>鳥取県18</t>
  </si>
  <si>
    <t>314021</t>
  </si>
  <si>
    <t>鳥取県19</t>
  </si>
  <si>
    <t>314030</t>
  </si>
  <si>
    <t>江府町</t>
  </si>
  <si>
    <t>島根県1</t>
  </si>
  <si>
    <t>322016</t>
  </si>
  <si>
    <t>松江市</t>
  </si>
  <si>
    <t>島根県2</t>
  </si>
  <si>
    <t>322024</t>
  </si>
  <si>
    <t>浜田市</t>
  </si>
  <si>
    <t>島根県3</t>
  </si>
  <si>
    <t>322032</t>
  </si>
  <si>
    <t>出雲市</t>
  </si>
  <si>
    <t>島根県4</t>
  </si>
  <si>
    <t>322041</t>
  </si>
  <si>
    <t>益田市</t>
  </si>
  <si>
    <t>島根県5</t>
  </si>
  <si>
    <t>322059</t>
  </si>
  <si>
    <t>大田市</t>
  </si>
  <si>
    <t>島根県6</t>
  </si>
  <si>
    <t>322067</t>
  </si>
  <si>
    <t>安来市</t>
  </si>
  <si>
    <t>島根県7</t>
  </si>
  <si>
    <t>322075</t>
  </si>
  <si>
    <t>江津市</t>
  </si>
  <si>
    <t>島根県8</t>
  </si>
  <si>
    <t>322091</t>
  </si>
  <si>
    <t>雲南市</t>
  </si>
  <si>
    <t>島根県9</t>
  </si>
  <si>
    <t>323438</t>
  </si>
  <si>
    <t>奥出雲町</t>
  </si>
  <si>
    <t>島根県10</t>
  </si>
  <si>
    <t>323861</t>
  </si>
  <si>
    <t>飯南町</t>
  </si>
  <si>
    <t>島根県11</t>
  </si>
  <si>
    <t>324418</t>
  </si>
  <si>
    <t>川本町</t>
  </si>
  <si>
    <t>島根県12</t>
  </si>
  <si>
    <t>324485</t>
  </si>
  <si>
    <t>島根県13</t>
  </si>
  <si>
    <t>324493</t>
  </si>
  <si>
    <t>邑南町</t>
  </si>
  <si>
    <t>島根県14</t>
  </si>
  <si>
    <t>325015</t>
  </si>
  <si>
    <t>津和野町</t>
  </si>
  <si>
    <t>島根県15</t>
  </si>
  <si>
    <t>325058</t>
  </si>
  <si>
    <t>吉賀町</t>
  </si>
  <si>
    <t>島根県16</t>
  </si>
  <si>
    <t>325252</t>
  </si>
  <si>
    <t>海士町</t>
  </si>
  <si>
    <t>島根県17</t>
  </si>
  <si>
    <t>325261</t>
  </si>
  <si>
    <t>西ノ島町</t>
  </si>
  <si>
    <t>島根県18</t>
  </si>
  <si>
    <t>325279</t>
  </si>
  <si>
    <t>知夫村</t>
  </si>
  <si>
    <t>島根県19</t>
  </si>
  <si>
    <t>325287</t>
  </si>
  <si>
    <t>隠岐の島町</t>
  </si>
  <si>
    <t>岡山県1</t>
  </si>
  <si>
    <t>331007</t>
  </si>
  <si>
    <t>岡山市</t>
  </si>
  <si>
    <t>岡山県2</t>
  </si>
  <si>
    <t>332020</t>
  </si>
  <si>
    <t>倉敷市</t>
  </si>
  <si>
    <t>岡山県3</t>
  </si>
  <si>
    <t>332038</t>
  </si>
  <si>
    <t>津山市</t>
  </si>
  <si>
    <t>岡山県4</t>
  </si>
  <si>
    <t>332046</t>
  </si>
  <si>
    <t>玉野市</t>
  </si>
  <si>
    <t>岡山県5</t>
  </si>
  <si>
    <t>332054</t>
  </si>
  <si>
    <t>笠岡市</t>
  </si>
  <si>
    <t>岡山県6</t>
  </si>
  <si>
    <t>332071</t>
  </si>
  <si>
    <t>井原市</t>
  </si>
  <si>
    <t>岡山県7</t>
  </si>
  <si>
    <t>332089</t>
  </si>
  <si>
    <t>総社市</t>
  </si>
  <si>
    <t>岡山県8</t>
  </si>
  <si>
    <t>332097</t>
  </si>
  <si>
    <t>高梁市</t>
  </si>
  <si>
    <t>岡山県9</t>
  </si>
  <si>
    <t>332101</t>
  </si>
  <si>
    <t>新見市</t>
  </si>
  <si>
    <t>岡山県10</t>
  </si>
  <si>
    <t>332119</t>
  </si>
  <si>
    <t>備前市</t>
  </si>
  <si>
    <t>岡山県11</t>
  </si>
  <si>
    <t>332127</t>
  </si>
  <si>
    <t>瀬戸内市</t>
  </si>
  <si>
    <t>岡山県12</t>
  </si>
  <si>
    <t>332135</t>
  </si>
  <si>
    <t>赤磐市</t>
  </si>
  <si>
    <t>岡山県13</t>
  </si>
  <si>
    <t>332143</t>
  </si>
  <si>
    <t>真庭市</t>
  </si>
  <si>
    <t>岡山県14</t>
  </si>
  <si>
    <t>332151</t>
  </si>
  <si>
    <t>美作市</t>
  </si>
  <si>
    <t>岡山県15</t>
  </si>
  <si>
    <t>332160</t>
  </si>
  <si>
    <t>浅口市</t>
  </si>
  <si>
    <t>岡山県16</t>
  </si>
  <si>
    <t>333468</t>
  </si>
  <si>
    <t>和気町</t>
  </si>
  <si>
    <t>岡山県17</t>
  </si>
  <si>
    <t>334235</t>
  </si>
  <si>
    <t>早島町</t>
  </si>
  <si>
    <t>岡山県18</t>
  </si>
  <si>
    <t>334456</t>
  </si>
  <si>
    <t>里庄町</t>
  </si>
  <si>
    <t>岡山県19</t>
  </si>
  <si>
    <t>334618</t>
  </si>
  <si>
    <t>矢掛町</t>
  </si>
  <si>
    <t>岡山県20</t>
  </si>
  <si>
    <t>335860</t>
  </si>
  <si>
    <t>新庄村</t>
  </si>
  <si>
    <t>岡山県21</t>
  </si>
  <si>
    <t>336068</t>
  </si>
  <si>
    <t>鏡野町</t>
  </si>
  <si>
    <t>岡山県22</t>
  </si>
  <si>
    <t>336220</t>
  </si>
  <si>
    <t>勝央町</t>
  </si>
  <si>
    <t>岡山県23</t>
  </si>
  <si>
    <t>336238</t>
  </si>
  <si>
    <t>奈義町</t>
  </si>
  <si>
    <t>岡山県24</t>
  </si>
  <si>
    <t>336432</t>
  </si>
  <si>
    <t>西粟倉村</t>
  </si>
  <si>
    <t>岡山県25</t>
  </si>
  <si>
    <t>336637</t>
  </si>
  <si>
    <t>久米南町</t>
  </si>
  <si>
    <t>岡山県26</t>
  </si>
  <si>
    <t>336661</t>
  </si>
  <si>
    <t>美咲町</t>
  </si>
  <si>
    <t>岡山県27</t>
  </si>
  <si>
    <t>336815</t>
  </si>
  <si>
    <t>吉備中央町</t>
  </si>
  <si>
    <t>広島県1</t>
  </si>
  <si>
    <t>341002</t>
  </si>
  <si>
    <t>広島市</t>
  </si>
  <si>
    <t>広島県2</t>
  </si>
  <si>
    <t>342025</t>
  </si>
  <si>
    <t>呉市</t>
  </si>
  <si>
    <t>広島県3</t>
  </si>
  <si>
    <t>342033</t>
  </si>
  <si>
    <t>竹原市</t>
  </si>
  <si>
    <t>広島県4</t>
  </si>
  <si>
    <t>342041</t>
  </si>
  <si>
    <t>三原市</t>
  </si>
  <si>
    <t>広島県5</t>
  </si>
  <si>
    <t>342050</t>
  </si>
  <si>
    <t>尾道市</t>
  </si>
  <si>
    <t>広島県6</t>
  </si>
  <si>
    <t>342076</t>
  </si>
  <si>
    <t>福山市</t>
  </si>
  <si>
    <t>広島県7</t>
  </si>
  <si>
    <t>342084</t>
  </si>
  <si>
    <t>広島県8</t>
  </si>
  <si>
    <t>342092</t>
  </si>
  <si>
    <t>三次市</t>
  </si>
  <si>
    <t>広島県9</t>
  </si>
  <si>
    <t>342106</t>
  </si>
  <si>
    <t>庄原市</t>
  </si>
  <si>
    <t>広島県10</t>
  </si>
  <si>
    <t>342114</t>
  </si>
  <si>
    <t>大竹市</t>
  </si>
  <si>
    <t>広島県11</t>
  </si>
  <si>
    <t>342122</t>
  </si>
  <si>
    <t>東広島市</t>
  </si>
  <si>
    <t>広島県12</t>
  </si>
  <si>
    <t>342131</t>
  </si>
  <si>
    <t>廿日市市</t>
  </si>
  <si>
    <t>広島県13</t>
  </si>
  <si>
    <t>342149</t>
  </si>
  <si>
    <t>安芸高田市</t>
  </si>
  <si>
    <t>広島県14</t>
  </si>
  <si>
    <t>342157</t>
  </si>
  <si>
    <t>江田島市</t>
  </si>
  <si>
    <t>広島県15</t>
  </si>
  <si>
    <t>343021</t>
  </si>
  <si>
    <t>府中町</t>
  </si>
  <si>
    <t>広島県16</t>
  </si>
  <si>
    <t>343048</t>
  </si>
  <si>
    <t>海田町</t>
  </si>
  <si>
    <t>広島県17</t>
  </si>
  <si>
    <t>343072</t>
  </si>
  <si>
    <t>熊野町</t>
  </si>
  <si>
    <t>広島県18</t>
  </si>
  <si>
    <t>343099</t>
  </si>
  <si>
    <t>坂町</t>
  </si>
  <si>
    <t>広島県19</t>
  </si>
  <si>
    <t>343684</t>
  </si>
  <si>
    <t>安芸太田町</t>
  </si>
  <si>
    <t>広島県20</t>
  </si>
  <si>
    <t>343692</t>
  </si>
  <si>
    <t>北広島町</t>
  </si>
  <si>
    <t>広島県21</t>
  </si>
  <si>
    <t>344311</t>
  </si>
  <si>
    <t>大崎上島町</t>
  </si>
  <si>
    <t>広島県22</t>
  </si>
  <si>
    <t>344621</t>
  </si>
  <si>
    <t>世羅町</t>
  </si>
  <si>
    <t>広島県23</t>
  </si>
  <si>
    <t>345458</t>
  </si>
  <si>
    <t>神石高原町</t>
  </si>
  <si>
    <t>山口県1</t>
  </si>
  <si>
    <t>352012</t>
  </si>
  <si>
    <t>下関市</t>
  </si>
  <si>
    <t>山口県2</t>
  </si>
  <si>
    <t>352021</t>
  </si>
  <si>
    <t>宇部市</t>
  </si>
  <si>
    <t>山口県3</t>
  </si>
  <si>
    <t>352039</t>
  </si>
  <si>
    <t>山口市</t>
  </si>
  <si>
    <t>山口県4</t>
  </si>
  <si>
    <t>352047</t>
  </si>
  <si>
    <t>萩市</t>
  </si>
  <si>
    <t>山口県5</t>
  </si>
  <si>
    <t>352063</t>
  </si>
  <si>
    <t>防府市</t>
  </si>
  <si>
    <t>山口県6</t>
  </si>
  <si>
    <t>352071</t>
  </si>
  <si>
    <t>下松市</t>
  </si>
  <si>
    <t>山口県7</t>
  </si>
  <si>
    <t>352080</t>
  </si>
  <si>
    <t>岩国市</t>
  </si>
  <si>
    <t>山口県8</t>
  </si>
  <si>
    <t>352101</t>
  </si>
  <si>
    <t>光市</t>
  </si>
  <si>
    <t>山口県9</t>
  </si>
  <si>
    <t>352110</t>
  </si>
  <si>
    <t>長門市</t>
  </si>
  <si>
    <t>山口県10</t>
  </si>
  <si>
    <t>352128</t>
  </si>
  <si>
    <t>柳井市</t>
  </si>
  <si>
    <t>山口県11</t>
  </si>
  <si>
    <t>352136</t>
  </si>
  <si>
    <t>美祢市</t>
  </si>
  <si>
    <t>山口県12</t>
  </si>
  <si>
    <t>352152</t>
  </si>
  <si>
    <t>周南市</t>
  </si>
  <si>
    <t>山口県13</t>
  </si>
  <si>
    <t>352161</t>
  </si>
  <si>
    <t>山陽小野田市</t>
  </si>
  <si>
    <t>山口県14</t>
  </si>
  <si>
    <t>353051</t>
  </si>
  <si>
    <t>周防大島町</t>
  </si>
  <si>
    <t>山口県15</t>
  </si>
  <si>
    <t>353213</t>
  </si>
  <si>
    <t>和木町</t>
  </si>
  <si>
    <t>山口県16</t>
  </si>
  <si>
    <t>353418</t>
  </si>
  <si>
    <t>上関町</t>
  </si>
  <si>
    <t>山口県17</t>
  </si>
  <si>
    <t>353434</t>
  </si>
  <si>
    <t>田布施町</t>
  </si>
  <si>
    <t>山口県18</t>
  </si>
  <si>
    <t>353442</t>
  </si>
  <si>
    <t>平生町</t>
  </si>
  <si>
    <t>山口県19</t>
  </si>
  <si>
    <t>355020</t>
  </si>
  <si>
    <t>阿武町</t>
  </si>
  <si>
    <t>徳島県1</t>
  </si>
  <si>
    <t>362018</t>
  </si>
  <si>
    <t>徳島市</t>
  </si>
  <si>
    <t>徳島県2</t>
  </si>
  <si>
    <t>362026</t>
  </si>
  <si>
    <t>鳴門市</t>
  </si>
  <si>
    <t>徳島県3</t>
  </si>
  <si>
    <t>362034</t>
  </si>
  <si>
    <t>小松島市</t>
  </si>
  <si>
    <t>徳島県4</t>
  </si>
  <si>
    <t>362042</t>
  </si>
  <si>
    <t>阿南市</t>
  </si>
  <si>
    <t>徳島県5</t>
  </si>
  <si>
    <t>362051</t>
  </si>
  <si>
    <t>吉野川市</t>
  </si>
  <si>
    <t>徳島県6</t>
  </si>
  <si>
    <t>362069</t>
  </si>
  <si>
    <t>阿波市</t>
  </si>
  <si>
    <t>徳島県7</t>
  </si>
  <si>
    <t>362077</t>
  </si>
  <si>
    <t>美馬市</t>
  </si>
  <si>
    <t>徳島県8</t>
  </si>
  <si>
    <t>362085</t>
  </si>
  <si>
    <t>三好市</t>
  </si>
  <si>
    <t>徳島県9</t>
  </si>
  <si>
    <t>363014</t>
  </si>
  <si>
    <t>勝浦町</t>
  </si>
  <si>
    <t>徳島県10</t>
  </si>
  <si>
    <t>363022</t>
  </si>
  <si>
    <t>上勝町</t>
  </si>
  <si>
    <t>徳島県11</t>
  </si>
  <si>
    <t>363219</t>
  </si>
  <si>
    <t>佐那河内村</t>
  </si>
  <si>
    <t>徳島県12</t>
  </si>
  <si>
    <t>363413</t>
  </si>
  <si>
    <t>石井町</t>
  </si>
  <si>
    <t>徳島県13</t>
  </si>
  <si>
    <t>363421</t>
  </si>
  <si>
    <t>神山町</t>
  </si>
  <si>
    <t>徳島県14</t>
  </si>
  <si>
    <t>363685</t>
  </si>
  <si>
    <t>那賀町</t>
  </si>
  <si>
    <t>徳島県15</t>
  </si>
  <si>
    <t>363839</t>
  </si>
  <si>
    <t>牟岐町</t>
  </si>
  <si>
    <t>徳島県16</t>
  </si>
  <si>
    <t>363871</t>
  </si>
  <si>
    <t>美波町</t>
  </si>
  <si>
    <t>徳島県17</t>
  </si>
  <si>
    <t>363880</t>
  </si>
  <si>
    <t>海陽町</t>
  </si>
  <si>
    <t>徳島県18</t>
  </si>
  <si>
    <t>364011</t>
  </si>
  <si>
    <t>松茂町</t>
  </si>
  <si>
    <t>徳島県19</t>
  </si>
  <si>
    <t>364029</t>
  </si>
  <si>
    <t>北島町</t>
  </si>
  <si>
    <t>徳島県20</t>
  </si>
  <si>
    <t>364037</t>
  </si>
  <si>
    <t>藍住町</t>
  </si>
  <si>
    <t>徳島県21</t>
  </si>
  <si>
    <t>364045</t>
  </si>
  <si>
    <t>板野町</t>
  </si>
  <si>
    <t>徳島県22</t>
  </si>
  <si>
    <t>364053</t>
  </si>
  <si>
    <t>上板町</t>
  </si>
  <si>
    <t>徳島県23</t>
  </si>
  <si>
    <t>364681</t>
  </si>
  <si>
    <t>つるぎ町</t>
  </si>
  <si>
    <t>徳島県24</t>
  </si>
  <si>
    <t>364894</t>
  </si>
  <si>
    <t>東みよし町</t>
  </si>
  <si>
    <t>香川県1</t>
  </si>
  <si>
    <t>372013</t>
  </si>
  <si>
    <t>高松市</t>
  </si>
  <si>
    <t>香川県2</t>
  </si>
  <si>
    <t>372021</t>
  </si>
  <si>
    <t>丸亀市</t>
  </si>
  <si>
    <t>香川県3</t>
  </si>
  <si>
    <t>372030</t>
  </si>
  <si>
    <t>坂出市</t>
  </si>
  <si>
    <t>香川県4</t>
  </si>
  <si>
    <t>372048</t>
  </si>
  <si>
    <t>善通寺市</t>
  </si>
  <si>
    <t>香川県5</t>
  </si>
  <si>
    <t>372056</t>
  </si>
  <si>
    <t>観音寺市</t>
  </si>
  <si>
    <t>香川県6</t>
  </si>
  <si>
    <t>372064</t>
  </si>
  <si>
    <t>さぬき市</t>
  </si>
  <si>
    <t>香川県7</t>
  </si>
  <si>
    <t>372072</t>
  </si>
  <si>
    <t>東かがわ市</t>
  </si>
  <si>
    <t>香川県8</t>
  </si>
  <si>
    <t>372081</t>
  </si>
  <si>
    <t>三豊市</t>
  </si>
  <si>
    <t>香川県9</t>
  </si>
  <si>
    <t>373222</t>
  </si>
  <si>
    <t>土庄町</t>
  </si>
  <si>
    <t>香川県10</t>
  </si>
  <si>
    <t>373249</t>
  </si>
  <si>
    <t>小豆島町</t>
  </si>
  <si>
    <t>香川県11</t>
  </si>
  <si>
    <t>373419</t>
  </si>
  <si>
    <t>三木町</t>
  </si>
  <si>
    <t>香川県12</t>
  </si>
  <si>
    <t>373648</t>
  </si>
  <si>
    <t>直島町</t>
  </si>
  <si>
    <t>香川県13</t>
  </si>
  <si>
    <t>373869</t>
  </si>
  <si>
    <t>宇多津町</t>
  </si>
  <si>
    <t>香川県14</t>
  </si>
  <si>
    <t>373877</t>
  </si>
  <si>
    <t>綾川町</t>
  </si>
  <si>
    <t>香川県15</t>
  </si>
  <si>
    <t>374032</t>
  </si>
  <si>
    <t>琴平町</t>
  </si>
  <si>
    <t>香川県16</t>
  </si>
  <si>
    <t>374041</t>
  </si>
  <si>
    <t>多度津町</t>
  </si>
  <si>
    <t>香川県17</t>
  </si>
  <si>
    <t>374067</t>
  </si>
  <si>
    <t>まんのう町</t>
  </si>
  <si>
    <t>愛媛県1</t>
  </si>
  <si>
    <t>382019</t>
  </si>
  <si>
    <t>松山市</t>
  </si>
  <si>
    <t>愛媛県2</t>
  </si>
  <si>
    <t>382027</t>
  </si>
  <si>
    <t>今治市</t>
  </si>
  <si>
    <t>愛媛県3</t>
  </si>
  <si>
    <t>382035</t>
  </si>
  <si>
    <t>宇和島市</t>
  </si>
  <si>
    <t>愛媛県4</t>
  </si>
  <si>
    <t>382043</t>
  </si>
  <si>
    <t>八幡浜市</t>
  </si>
  <si>
    <t>愛媛県5</t>
  </si>
  <si>
    <t>382051</t>
  </si>
  <si>
    <t>新居浜市</t>
  </si>
  <si>
    <t>愛媛県6</t>
  </si>
  <si>
    <t>382060</t>
  </si>
  <si>
    <t>西条市</t>
  </si>
  <si>
    <t>愛媛県7</t>
  </si>
  <si>
    <t>382078</t>
  </si>
  <si>
    <t>大洲市</t>
  </si>
  <si>
    <t>愛媛県8</t>
  </si>
  <si>
    <t>382108</t>
  </si>
  <si>
    <t>伊予市</t>
  </si>
  <si>
    <t>愛媛県9</t>
  </si>
  <si>
    <t>382132</t>
  </si>
  <si>
    <t>四国中央市</t>
  </si>
  <si>
    <t>愛媛県10</t>
  </si>
  <si>
    <t>382141</t>
  </si>
  <si>
    <t>西予市</t>
  </si>
  <si>
    <t>愛媛県11</t>
  </si>
  <si>
    <t>382159</t>
  </si>
  <si>
    <t>東温市</t>
  </si>
  <si>
    <t>愛媛県12</t>
  </si>
  <si>
    <t>383562</t>
  </si>
  <si>
    <t>上島町</t>
  </si>
  <si>
    <t>愛媛県13</t>
  </si>
  <si>
    <t>383864</t>
  </si>
  <si>
    <t>久万高原町</t>
  </si>
  <si>
    <t>愛媛県14</t>
  </si>
  <si>
    <t>384011</t>
  </si>
  <si>
    <t>愛媛県15</t>
  </si>
  <si>
    <t>384020</t>
  </si>
  <si>
    <t>砥部町</t>
  </si>
  <si>
    <t>愛媛県16</t>
  </si>
  <si>
    <t>384224</t>
  </si>
  <si>
    <t>内子町</t>
  </si>
  <si>
    <t>愛媛県17</t>
  </si>
  <si>
    <t>384429</t>
  </si>
  <si>
    <t>伊方町</t>
  </si>
  <si>
    <t>愛媛県18</t>
  </si>
  <si>
    <t>384844</t>
  </si>
  <si>
    <t>松野町</t>
  </si>
  <si>
    <t>愛媛県19</t>
  </si>
  <si>
    <t>384887</t>
  </si>
  <si>
    <t>鬼北町</t>
  </si>
  <si>
    <t>愛媛県20</t>
  </si>
  <si>
    <t>385069</t>
  </si>
  <si>
    <t>愛南町</t>
  </si>
  <si>
    <t>高知県1</t>
  </si>
  <si>
    <t>392014</t>
  </si>
  <si>
    <t>高知市</t>
  </si>
  <si>
    <t>高知県2</t>
  </si>
  <si>
    <t>392022</t>
  </si>
  <si>
    <t>室戸市</t>
  </si>
  <si>
    <t>高知県3</t>
  </si>
  <si>
    <t>392031</t>
  </si>
  <si>
    <t>安芸市</t>
  </si>
  <si>
    <t>高知県4</t>
  </si>
  <si>
    <t>392049</t>
  </si>
  <si>
    <t>南国市</t>
  </si>
  <si>
    <t>高知県5</t>
  </si>
  <si>
    <t>392057</t>
  </si>
  <si>
    <t>土佐市</t>
  </si>
  <si>
    <t>高知県6</t>
  </si>
  <si>
    <t>392065</t>
  </si>
  <si>
    <t>須崎市</t>
  </si>
  <si>
    <t>高知県7</t>
  </si>
  <si>
    <t>392081</t>
  </si>
  <si>
    <t>宿毛市</t>
  </si>
  <si>
    <t>高知県8</t>
  </si>
  <si>
    <t>392090</t>
  </si>
  <si>
    <t>土佐清水市</t>
  </si>
  <si>
    <t>高知県9</t>
  </si>
  <si>
    <t>392103</t>
  </si>
  <si>
    <t>四万十市</t>
  </si>
  <si>
    <t>高知県10</t>
  </si>
  <si>
    <t>392111</t>
  </si>
  <si>
    <t>香南市</t>
  </si>
  <si>
    <t>高知県11</t>
  </si>
  <si>
    <t>392120</t>
  </si>
  <si>
    <t>香美市</t>
  </si>
  <si>
    <t>高知県12</t>
  </si>
  <si>
    <t>393011</t>
  </si>
  <si>
    <t>東洋町</t>
  </si>
  <si>
    <t>高知県13</t>
  </si>
  <si>
    <t>393029</t>
  </si>
  <si>
    <t>奈半利町</t>
  </si>
  <si>
    <t>高知県14</t>
  </si>
  <si>
    <t>393037</t>
  </si>
  <si>
    <t>田野町</t>
  </si>
  <si>
    <t>高知県15</t>
  </si>
  <si>
    <t>393045</t>
  </si>
  <si>
    <t>安田町</t>
  </si>
  <si>
    <t>高知県16</t>
  </si>
  <si>
    <t>393053</t>
  </si>
  <si>
    <t>北川村</t>
  </si>
  <si>
    <t>高知県17</t>
  </si>
  <si>
    <t>393061</t>
  </si>
  <si>
    <t>馬路村</t>
  </si>
  <si>
    <t>高知県18</t>
  </si>
  <si>
    <t>393070</t>
  </si>
  <si>
    <t>芸西村</t>
  </si>
  <si>
    <t>高知県19</t>
  </si>
  <si>
    <t>393410</t>
  </si>
  <si>
    <t>本山町</t>
  </si>
  <si>
    <t>高知県20</t>
  </si>
  <si>
    <t>393444</t>
  </si>
  <si>
    <t>大豊町</t>
  </si>
  <si>
    <t>高知県21</t>
  </si>
  <si>
    <t>393631</t>
  </si>
  <si>
    <t>土佐町</t>
  </si>
  <si>
    <t>高知県22</t>
  </si>
  <si>
    <t>393649</t>
  </si>
  <si>
    <t>大川村</t>
  </si>
  <si>
    <t>高知県23</t>
  </si>
  <si>
    <t>393860</t>
  </si>
  <si>
    <t>いの町</t>
  </si>
  <si>
    <t>高知県24</t>
  </si>
  <si>
    <t>393878</t>
  </si>
  <si>
    <t>仁淀川町</t>
  </si>
  <si>
    <t>高知県25</t>
  </si>
  <si>
    <t>394017</t>
  </si>
  <si>
    <t>中土佐町</t>
  </si>
  <si>
    <t>高知県26</t>
  </si>
  <si>
    <t>394025</t>
  </si>
  <si>
    <t>佐川町</t>
  </si>
  <si>
    <t>高知県27</t>
  </si>
  <si>
    <t>394033</t>
  </si>
  <si>
    <t>越知町</t>
  </si>
  <si>
    <t>高知県28</t>
  </si>
  <si>
    <t>394050</t>
  </si>
  <si>
    <t>梼原町</t>
  </si>
  <si>
    <t>高知県29</t>
  </si>
  <si>
    <t>394106</t>
  </si>
  <si>
    <t>日高村</t>
  </si>
  <si>
    <t>高知県30</t>
  </si>
  <si>
    <t>394114</t>
  </si>
  <si>
    <t>津野町</t>
  </si>
  <si>
    <t>高知県31</t>
  </si>
  <si>
    <t>394122</t>
  </si>
  <si>
    <t>四万十町</t>
  </si>
  <si>
    <t>高知県32</t>
  </si>
  <si>
    <t>394246</t>
  </si>
  <si>
    <t>大月町</t>
  </si>
  <si>
    <t>高知県33</t>
  </si>
  <si>
    <t>394271</t>
  </si>
  <si>
    <t>三原村</t>
  </si>
  <si>
    <t>高知県34</t>
  </si>
  <si>
    <t>394289</t>
  </si>
  <si>
    <t>黒潮町</t>
  </si>
  <si>
    <t>福岡県1</t>
  </si>
  <si>
    <t>401005</t>
  </si>
  <si>
    <t>北九州市</t>
  </si>
  <si>
    <t>福岡県2</t>
  </si>
  <si>
    <t>401307</t>
  </si>
  <si>
    <t>福岡市</t>
  </si>
  <si>
    <t>福岡県3</t>
  </si>
  <si>
    <t>402028</t>
  </si>
  <si>
    <t>大牟田市</t>
  </si>
  <si>
    <t>福岡県4</t>
  </si>
  <si>
    <t>402036</t>
  </si>
  <si>
    <t>久留米市</t>
  </si>
  <si>
    <t>福岡県5</t>
  </si>
  <si>
    <t>402044</t>
  </si>
  <si>
    <t>直方市</t>
  </si>
  <si>
    <t>福岡県6</t>
  </si>
  <si>
    <t>402052</t>
  </si>
  <si>
    <t>飯塚市</t>
  </si>
  <si>
    <t>福岡県7</t>
  </si>
  <si>
    <t>402061</t>
  </si>
  <si>
    <t>田川市</t>
  </si>
  <si>
    <t>福岡県8</t>
  </si>
  <si>
    <t>402079</t>
  </si>
  <si>
    <t>柳川市</t>
  </si>
  <si>
    <t>福岡県9</t>
  </si>
  <si>
    <t>402109</t>
  </si>
  <si>
    <t>八女市</t>
  </si>
  <si>
    <t>福岡県10</t>
  </si>
  <si>
    <t>402117</t>
  </si>
  <si>
    <t>筑後市</t>
  </si>
  <si>
    <t>福岡県11</t>
  </si>
  <si>
    <t>402125</t>
  </si>
  <si>
    <t>大川市</t>
  </si>
  <si>
    <t>福岡県12</t>
  </si>
  <si>
    <t>402133</t>
  </si>
  <si>
    <t>行橋市</t>
  </si>
  <si>
    <t>福岡県13</t>
  </si>
  <si>
    <t>402141</t>
  </si>
  <si>
    <t>豊前市</t>
  </si>
  <si>
    <t>福岡県14</t>
  </si>
  <si>
    <t>402150</t>
  </si>
  <si>
    <t>中間市</t>
  </si>
  <si>
    <t>福岡県15</t>
  </si>
  <si>
    <t>402168</t>
  </si>
  <si>
    <t>小郡市</t>
  </si>
  <si>
    <t>福岡県16</t>
  </si>
  <si>
    <t>402176</t>
  </si>
  <si>
    <t>筑紫野市</t>
  </si>
  <si>
    <t>福岡県17</t>
  </si>
  <si>
    <t>402184</t>
  </si>
  <si>
    <t>春日市</t>
  </si>
  <si>
    <t>福岡県18</t>
  </si>
  <si>
    <t>402192</t>
  </si>
  <si>
    <t>大野城市</t>
  </si>
  <si>
    <t>福岡県19</t>
  </si>
  <si>
    <t>402206</t>
  </si>
  <si>
    <t>宗像市</t>
  </si>
  <si>
    <t>福岡県20</t>
  </si>
  <si>
    <t>402214</t>
  </si>
  <si>
    <t>太宰府市</t>
  </si>
  <si>
    <t>福岡県21</t>
  </si>
  <si>
    <t>402231</t>
  </si>
  <si>
    <t>古賀市</t>
  </si>
  <si>
    <t>福岡県22</t>
  </si>
  <si>
    <t>402249</t>
  </si>
  <si>
    <t>福津市</t>
  </si>
  <si>
    <t>福岡県23</t>
  </si>
  <si>
    <t>402257</t>
  </si>
  <si>
    <t>うきは市</t>
  </si>
  <si>
    <t>福岡県24</t>
  </si>
  <si>
    <t>402265</t>
  </si>
  <si>
    <t>宮若市</t>
  </si>
  <si>
    <t>福岡県25</t>
  </si>
  <si>
    <t>402273</t>
  </si>
  <si>
    <t>嘉麻市</t>
  </si>
  <si>
    <t>福岡県26</t>
  </si>
  <si>
    <t>402281</t>
  </si>
  <si>
    <t>朝倉市</t>
  </si>
  <si>
    <t>福岡県27</t>
  </si>
  <si>
    <t>402290</t>
  </si>
  <si>
    <t>みやま市</t>
  </si>
  <si>
    <t>福岡県28</t>
  </si>
  <si>
    <t>402303</t>
  </si>
  <si>
    <t>糸島市</t>
  </si>
  <si>
    <t>福岡県29</t>
  </si>
  <si>
    <t>402311</t>
  </si>
  <si>
    <t>福岡県</t>
    <rPh sb="0" eb="3">
      <t>フクオカケン</t>
    </rPh>
    <phoneticPr fontId="18"/>
  </si>
  <si>
    <t>那珂川市</t>
    <rPh sb="0" eb="3">
      <t>ナカガワ</t>
    </rPh>
    <rPh sb="3" eb="4">
      <t>シ</t>
    </rPh>
    <phoneticPr fontId="18"/>
  </si>
  <si>
    <t>福岡県30</t>
  </si>
  <si>
    <t>403415</t>
  </si>
  <si>
    <t>宇美町</t>
  </si>
  <si>
    <t>福岡県31</t>
  </si>
  <si>
    <t>403423</t>
  </si>
  <si>
    <t>篠栗町</t>
  </si>
  <si>
    <t>福岡県32</t>
  </si>
  <si>
    <t>403431</t>
  </si>
  <si>
    <t>志免町</t>
  </si>
  <si>
    <t>福岡県33</t>
  </si>
  <si>
    <t>403440</t>
  </si>
  <si>
    <t>須恵町</t>
  </si>
  <si>
    <t>福岡県34</t>
  </si>
  <si>
    <t>403458</t>
  </si>
  <si>
    <t>新宮町</t>
  </si>
  <si>
    <t>福岡県35</t>
  </si>
  <si>
    <t>403482</t>
  </si>
  <si>
    <t>久山町</t>
  </si>
  <si>
    <t>福岡県36</t>
  </si>
  <si>
    <t>403491</t>
  </si>
  <si>
    <t>粕屋町</t>
  </si>
  <si>
    <t>福岡県37</t>
  </si>
  <si>
    <t>403814</t>
  </si>
  <si>
    <t>芦屋町</t>
  </si>
  <si>
    <t>福岡県38</t>
  </si>
  <si>
    <t>403822</t>
  </si>
  <si>
    <t>水巻町</t>
  </si>
  <si>
    <t>福岡県39</t>
  </si>
  <si>
    <t>403831</t>
  </si>
  <si>
    <t>岡垣町</t>
  </si>
  <si>
    <t>福岡県40</t>
  </si>
  <si>
    <t>403849</t>
  </si>
  <si>
    <t>遠賀町</t>
  </si>
  <si>
    <t>福岡県41</t>
  </si>
  <si>
    <t>404012</t>
  </si>
  <si>
    <t>小竹町</t>
  </si>
  <si>
    <t>福岡県42</t>
  </si>
  <si>
    <t>404021</t>
  </si>
  <si>
    <t>鞍手町</t>
  </si>
  <si>
    <t>福岡県43</t>
  </si>
  <si>
    <t>404217</t>
  </si>
  <si>
    <t>桂川町</t>
  </si>
  <si>
    <t>福岡県44</t>
  </si>
  <si>
    <t>404471</t>
  </si>
  <si>
    <t>筑前町</t>
  </si>
  <si>
    <t>福岡県45</t>
  </si>
  <si>
    <t>404489</t>
  </si>
  <si>
    <t>東峰村</t>
  </si>
  <si>
    <t>福岡県46</t>
  </si>
  <si>
    <t>405035</t>
  </si>
  <si>
    <t>大刀洗町</t>
  </si>
  <si>
    <t>福岡県47</t>
  </si>
  <si>
    <t>405221</t>
  </si>
  <si>
    <t>大木町</t>
  </si>
  <si>
    <t>福岡県48</t>
  </si>
  <si>
    <t>405442</t>
  </si>
  <si>
    <t>福岡県49</t>
  </si>
  <si>
    <t>406015</t>
  </si>
  <si>
    <t>香春町</t>
  </si>
  <si>
    <t>福岡県50</t>
  </si>
  <si>
    <t>406023</t>
  </si>
  <si>
    <t>添田町</t>
  </si>
  <si>
    <t>福岡県51</t>
  </si>
  <si>
    <t>406040</t>
  </si>
  <si>
    <t>糸田町</t>
  </si>
  <si>
    <t>福岡県52</t>
  </si>
  <si>
    <t>406058</t>
  </si>
  <si>
    <t>福岡県53</t>
  </si>
  <si>
    <t>406082</t>
  </si>
  <si>
    <t>大任町</t>
  </si>
  <si>
    <t>福岡県54</t>
  </si>
  <si>
    <t>406091</t>
  </si>
  <si>
    <t>赤村</t>
  </si>
  <si>
    <t>福岡県55</t>
  </si>
  <si>
    <t>406104</t>
  </si>
  <si>
    <t>福智町</t>
  </si>
  <si>
    <t>福岡県56</t>
  </si>
  <si>
    <t>406210</t>
  </si>
  <si>
    <t>苅田町</t>
  </si>
  <si>
    <t>福岡県57</t>
  </si>
  <si>
    <t>406252</t>
  </si>
  <si>
    <t>みやこ町</t>
  </si>
  <si>
    <t>福岡県58</t>
  </si>
  <si>
    <t>406422</t>
  </si>
  <si>
    <t>吉富町</t>
  </si>
  <si>
    <t>福岡県59</t>
  </si>
  <si>
    <t>406465</t>
  </si>
  <si>
    <t>上毛町</t>
  </si>
  <si>
    <t>福岡県60</t>
  </si>
  <si>
    <t>406473</t>
  </si>
  <si>
    <t>築上町</t>
  </si>
  <si>
    <t>佐賀県1</t>
  </si>
  <si>
    <t>412015</t>
  </si>
  <si>
    <t>佐賀市</t>
  </si>
  <si>
    <t>佐賀県2</t>
  </si>
  <si>
    <t>412023</t>
  </si>
  <si>
    <t>唐津市</t>
  </si>
  <si>
    <t>佐賀県3</t>
  </si>
  <si>
    <t>412031</t>
  </si>
  <si>
    <t>鳥栖市</t>
  </si>
  <si>
    <t>佐賀県4</t>
  </si>
  <si>
    <t>412040</t>
  </si>
  <si>
    <t>多久市</t>
  </si>
  <si>
    <t>佐賀県5</t>
  </si>
  <si>
    <t>412058</t>
  </si>
  <si>
    <t>伊万里市</t>
  </si>
  <si>
    <t>佐賀県6</t>
  </si>
  <si>
    <t>412066</t>
  </si>
  <si>
    <t>武雄市</t>
  </si>
  <si>
    <t>佐賀県7</t>
  </si>
  <si>
    <t>412074</t>
  </si>
  <si>
    <t>鹿島市</t>
  </si>
  <si>
    <t>佐賀県8</t>
  </si>
  <si>
    <t>412082</t>
  </si>
  <si>
    <t>小城市</t>
  </si>
  <si>
    <t>佐賀県9</t>
  </si>
  <si>
    <t>412091</t>
  </si>
  <si>
    <t>嬉野市</t>
  </si>
  <si>
    <t>佐賀県10</t>
  </si>
  <si>
    <t>412104</t>
  </si>
  <si>
    <t>神埼市</t>
  </si>
  <si>
    <t>佐賀県11</t>
  </si>
  <si>
    <t>413275</t>
  </si>
  <si>
    <t>吉野ヶ里町</t>
  </si>
  <si>
    <t>佐賀県12</t>
  </si>
  <si>
    <t>413411</t>
  </si>
  <si>
    <t>基山町</t>
  </si>
  <si>
    <t>佐賀県13</t>
  </si>
  <si>
    <t>413453</t>
  </si>
  <si>
    <t>上峰町</t>
  </si>
  <si>
    <t>佐賀県14</t>
  </si>
  <si>
    <t>413461</t>
  </si>
  <si>
    <t>みやき町</t>
  </si>
  <si>
    <t>佐賀県15</t>
  </si>
  <si>
    <t>413879</t>
  </si>
  <si>
    <t>玄海町</t>
  </si>
  <si>
    <t>佐賀県16</t>
  </si>
  <si>
    <t>414018</t>
  </si>
  <si>
    <t>有田町</t>
  </si>
  <si>
    <t>佐賀県17</t>
  </si>
  <si>
    <t>414239</t>
  </si>
  <si>
    <t>大町町</t>
  </si>
  <si>
    <t>佐賀県18</t>
  </si>
  <si>
    <t>414247</t>
  </si>
  <si>
    <t>江北町</t>
  </si>
  <si>
    <t>佐賀県19</t>
  </si>
  <si>
    <t>414255</t>
  </si>
  <si>
    <t>白石町</t>
  </si>
  <si>
    <t>佐賀県20</t>
  </si>
  <si>
    <t>414417</t>
  </si>
  <si>
    <t>太良町</t>
  </si>
  <si>
    <t>長崎県1</t>
  </si>
  <si>
    <t>422011</t>
  </si>
  <si>
    <t>長崎市</t>
  </si>
  <si>
    <t>長崎県2</t>
  </si>
  <si>
    <t>422029</t>
  </si>
  <si>
    <t>佐世保市</t>
  </si>
  <si>
    <t>長崎県3</t>
  </si>
  <si>
    <t>422037</t>
  </si>
  <si>
    <t>島原市</t>
  </si>
  <si>
    <t>長崎県4</t>
  </si>
  <si>
    <t>422045</t>
  </si>
  <si>
    <t>諫早市</t>
  </si>
  <si>
    <t>長崎県5</t>
  </si>
  <si>
    <t>422053</t>
  </si>
  <si>
    <t>大村市</t>
  </si>
  <si>
    <t>長崎県6</t>
  </si>
  <si>
    <t>422070</t>
  </si>
  <si>
    <t>平戸市</t>
  </si>
  <si>
    <t>長崎県7</t>
  </si>
  <si>
    <t>422088</t>
  </si>
  <si>
    <t>松浦市</t>
  </si>
  <si>
    <t>長崎県8</t>
  </si>
  <si>
    <t>422096</t>
  </si>
  <si>
    <t>対馬市</t>
  </si>
  <si>
    <t>長崎県9</t>
  </si>
  <si>
    <t>422100</t>
  </si>
  <si>
    <t>壱岐市</t>
  </si>
  <si>
    <t>長崎県10</t>
  </si>
  <si>
    <t>422118</t>
  </si>
  <si>
    <t>五島市</t>
  </si>
  <si>
    <t>長崎県11</t>
  </si>
  <si>
    <t>422126</t>
  </si>
  <si>
    <t>西海市</t>
  </si>
  <si>
    <t>長崎県12</t>
  </si>
  <si>
    <t>422134</t>
  </si>
  <si>
    <t>雲仙市</t>
  </si>
  <si>
    <t>長崎県13</t>
  </si>
  <si>
    <t>422142</t>
  </si>
  <si>
    <t>南島原市</t>
  </si>
  <si>
    <t>長崎県14</t>
  </si>
  <si>
    <t>423076</t>
  </si>
  <si>
    <t>長与町</t>
  </si>
  <si>
    <t>長崎県15</t>
  </si>
  <si>
    <t>423084</t>
  </si>
  <si>
    <t>時津町</t>
  </si>
  <si>
    <t>長崎県16</t>
  </si>
  <si>
    <t>423211</t>
  </si>
  <si>
    <t>東彼杵町</t>
  </si>
  <si>
    <t>長崎県17</t>
  </si>
  <si>
    <t>423220</t>
  </si>
  <si>
    <t>川棚町</t>
  </si>
  <si>
    <t>長崎県18</t>
  </si>
  <si>
    <t>423238</t>
  </si>
  <si>
    <t>波佐見町</t>
  </si>
  <si>
    <t>長崎県19</t>
  </si>
  <si>
    <t>423831</t>
  </si>
  <si>
    <t>小値賀町</t>
  </si>
  <si>
    <t>長崎県20</t>
  </si>
  <si>
    <t>423912</t>
  </si>
  <si>
    <t>佐々町</t>
  </si>
  <si>
    <t>長崎県21</t>
  </si>
  <si>
    <t>424111</t>
  </si>
  <si>
    <t>新上五島町</t>
  </si>
  <si>
    <t>熊本県1</t>
  </si>
  <si>
    <t>431001</t>
  </si>
  <si>
    <t>熊本市</t>
  </si>
  <si>
    <t>熊本県2</t>
  </si>
  <si>
    <t>432024</t>
  </si>
  <si>
    <t>八代市</t>
  </si>
  <si>
    <t>熊本県3</t>
  </si>
  <si>
    <t>432032</t>
  </si>
  <si>
    <t>人吉市</t>
  </si>
  <si>
    <t>熊本県4</t>
  </si>
  <si>
    <t>432041</t>
  </si>
  <si>
    <t>荒尾市</t>
  </si>
  <si>
    <t>熊本県5</t>
  </si>
  <si>
    <t>432059</t>
  </si>
  <si>
    <t>水俣市</t>
  </si>
  <si>
    <t>熊本県6</t>
  </si>
  <si>
    <t>432067</t>
  </si>
  <si>
    <t>玉名市</t>
  </si>
  <si>
    <t>熊本県7</t>
  </si>
  <si>
    <t>432083</t>
  </si>
  <si>
    <t>山鹿市</t>
  </si>
  <si>
    <t>熊本県8</t>
  </si>
  <si>
    <t>432105</t>
  </si>
  <si>
    <t>菊池市</t>
  </si>
  <si>
    <t>熊本県9</t>
  </si>
  <si>
    <t>432113</t>
  </si>
  <si>
    <t>宇土市</t>
  </si>
  <si>
    <t>熊本県10</t>
  </si>
  <si>
    <t>432121</t>
  </si>
  <si>
    <t>上天草市</t>
  </si>
  <si>
    <t>熊本県11</t>
  </si>
  <si>
    <t>432130</t>
  </si>
  <si>
    <t>宇城市</t>
  </si>
  <si>
    <t>熊本県12</t>
  </si>
  <si>
    <t>432148</t>
  </si>
  <si>
    <t>阿蘇市</t>
  </si>
  <si>
    <t>熊本県13</t>
  </si>
  <si>
    <t>432156</t>
  </si>
  <si>
    <t>天草市</t>
  </si>
  <si>
    <t>熊本県14</t>
  </si>
  <si>
    <t>432164</t>
  </si>
  <si>
    <t>合志市</t>
  </si>
  <si>
    <t>熊本県15</t>
  </si>
  <si>
    <t>433489</t>
  </si>
  <si>
    <t>熊本県16</t>
  </si>
  <si>
    <t>433641</t>
  </si>
  <si>
    <t>玉東町</t>
  </si>
  <si>
    <t>熊本県17</t>
  </si>
  <si>
    <t>433675</t>
  </si>
  <si>
    <t>南関町</t>
  </si>
  <si>
    <t>熊本県18</t>
  </si>
  <si>
    <t>433683</t>
  </si>
  <si>
    <t>長洲町</t>
  </si>
  <si>
    <t>熊本県19</t>
  </si>
  <si>
    <t>433691</t>
  </si>
  <si>
    <t>和水町</t>
  </si>
  <si>
    <t>熊本県20</t>
  </si>
  <si>
    <t>434035</t>
  </si>
  <si>
    <t>大津町</t>
  </si>
  <si>
    <t>熊本県21</t>
  </si>
  <si>
    <t>434043</t>
  </si>
  <si>
    <t>菊陽町</t>
  </si>
  <si>
    <t>熊本県22</t>
  </si>
  <si>
    <t>434230</t>
  </si>
  <si>
    <t>南小国町</t>
  </si>
  <si>
    <t>熊本県23</t>
  </si>
  <si>
    <t>434248</t>
  </si>
  <si>
    <t>熊本県24</t>
  </si>
  <si>
    <t>434256</t>
  </si>
  <si>
    <t>産山村</t>
  </si>
  <si>
    <t>熊本県25</t>
  </si>
  <si>
    <t>434281</t>
  </si>
  <si>
    <t>熊本県26</t>
  </si>
  <si>
    <t>434329</t>
  </si>
  <si>
    <t>西原村</t>
  </si>
  <si>
    <t>熊本県27</t>
  </si>
  <si>
    <t>434337</t>
  </si>
  <si>
    <t>南阿蘇村</t>
  </si>
  <si>
    <t>熊本県28</t>
  </si>
  <si>
    <t>434418</t>
  </si>
  <si>
    <t>御船町</t>
  </si>
  <si>
    <t>熊本県29</t>
  </si>
  <si>
    <t>434426</t>
  </si>
  <si>
    <t>嘉島町</t>
  </si>
  <si>
    <t>熊本県30</t>
  </si>
  <si>
    <t>434434</t>
  </si>
  <si>
    <t>益城町</t>
  </si>
  <si>
    <t>熊本県31</t>
  </si>
  <si>
    <t>434442</t>
  </si>
  <si>
    <t>甲佐町</t>
  </si>
  <si>
    <t>熊本県32</t>
  </si>
  <si>
    <t>434477</t>
  </si>
  <si>
    <t>山都町</t>
  </si>
  <si>
    <t>熊本県33</t>
  </si>
  <si>
    <t>434680</t>
  </si>
  <si>
    <t>氷川町</t>
  </si>
  <si>
    <t>熊本県34</t>
  </si>
  <si>
    <t>434825</t>
  </si>
  <si>
    <t>芦北町</t>
  </si>
  <si>
    <t>熊本県35</t>
  </si>
  <si>
    <t>434841</t>
  </si>
  <si>
    <t>津奈木町</t>
  </si>
  <si>
    <t>熊本県36</t>
  </si>
  <si>
    <t>435015</t>
  </si>
  <si>
    <t>錦町</t>
  </si>
  <si>
    <t>熊本県37</t>
  </si>
  <si>
    <t>435058</t>
  </si>
  <si>
    <t>多良木町</t>
  </si>
  <si>
    <t>熊本県38</t>
  </si>
  <si>
    <t>435066</t>
  </si>
  <si>
    <t>湯前町</t>
  </si>
  <si>
    <t>熊本県39</t>
  </si>
  <si>
    <t>435074</t>
  </si>
  <si>
    <t>水上村</t>
  </si>
  <si>
    <t>熊本県40</t>
  </si>
  <si>
    <t>435104</t>
  </si>
  <si>
    <t>相良村</t>
  </si>
  <si>
    <t>熊本県41</t>
  </si>
  <si>
    <t>435112</t>
  </si>
  <si>
    <t>五木村</t>
  </si>
  <si>
    <t>熊本県42</t>
  </si>
  <si>
    <t>435121</t>
  </si>
  <si>
    <t>山江村</t>
  </si>
  <si>
    <t>熊本県43</t>
  </si>
  <si>
    <t>435139</t>
  </si>
  <si>
    <t>球磨村</t>
  </si>
  <si>
    <t>熊本県44</t>
  </si>
  <si>
    <t>435147</t>
  </si>
  <si>
    <t>あさぎり町</t>
  </si>
  <si>
    <t>熊本県45</t>
  </si>
  <si>
    <t>435317</t>
  </si>
  <si>
    <t>苓北町</t>
  </si>
  <si>
    <t>大分県1</t>
  </si>
  <si>
    <t>442011</t>
  </si>
  <si>
    <t>大分市</t>
  </si>
  <si>
    <t>大分県2</t>
  </si>
  <si>
    <t>442020</t>
  </si>
  <si>
    <t>別府市</t>
  </si>
  <si>
    <t>大分県3</t>
  </si>
  <si>
    <t>442038</t>
  </si>
  <si>
    <t>中津市</t>
  </si>
  <si>
    <t>大分県4</t>
  </si>
  <si>
    <t>442046</t>
  </si>
  <si>
    <t>日田市</t>
  </si>
  <si>
    <t>大分県5</t>
  </si>
  <si>
    <t>442054</t>
  </si>
  <si>
    <t>佐伯市</t>
  </si>
  <si>
    <t>大分県6</t>
  </si>
  <si>
    <t>442062</t>
  </si>
  <si>
    <t>臼杵市</t>
  </si>
  <si>
    <t>大分県7</t>
  </si>
  <si>
    <t>442071</t>
  </si>
  <si>
    <t>津久見市</t>
  </si>
  <si>
    <t>大分県8</t>
  </si>
  <si>
    <t>442089</t>
  </si>
  <si>
    <t>竹田市</t>
  </si>
  <si>
    <t>大分県9</t>
  </si>
  <si>
    <t>442097</t>
  </si>
  <si>
    <t>豊後高田市</t>
  </si>
  <si>
    <t>大分県10</t>
  </si>
  <si>
    <t>442101</t>
  </si>
  <si>
    <t>杵築市</t>
  </si>
  <si>
    <t>大分県11</t>
  </si>
  <si>
    <t>442119</t>
  </si>
  <si>
    <t>宇佐市</t>
  </si>
  <si>
    <t>大分県12</t>
  </si>
  <si>
    <t>442127</t>
  </si>
  <si>
    <t>豊後大野市</t>
  </si>
  <si>
    <t>大分県13</t>
  </si>
  <si>
    <t>442135</t>
  </si>
  <si>
    <t>由布市</t>
  </si>
  <si>
    <t>大分県14</t>
  </si>
  <si>
    <t>442143</t>
  </si>
  <si>
    <t>国東市</t>
  </si>
  <si>
    <t>大分県15</t>
  </si>
  <si>
    <t>443221</t>
  </si>
  <si>
    <t>姫島村</t>
  </si>
  <si>
    <t>大分県16</t>
  </si>
  <si>
    <t>443417</t>
  </si>
  <si>
    <t>日出町</t>
  </si>
  <si>
    <t>大分県17</t>
  </si>
  <si>
    <t>444618</t>
  </si>
  <si>
    <t>九重町</t>
  </si>
  <si>
    <t>大分県18</t>
  </si>
  <si>
    <t>444626</t>
  </si>
  <si>
    <t>玖珠町</t>
  </si>
  <si>
    <t>宮崎県1</t>
  </si>
  <si>
    <t>452017</t>
  </si>
  <si>
    <t>宮崎市</t>
  </si>
  <si>
    <t>宮崎県2</t>
  </si>
  <si>
    <t>452025</t>
  </si>
  <si>
    <t>都城市</t>
  </si>
  <si>
    <t>宮崎県3</t>
  </si>
  <si>
    <t>452033</t>
  </si>
  <si>
    <t>延岡市</t>
  </si>
  <si>
    <t>宮崎県4</t>
  </si>
  <si>
    <t>452041</t>
  </si>
  <si>
    <t>日南市</t>
  </si>
  <si>
    <t>宮崎県5</t>
  </si>
  <si>
    <t>452050</t>
  </si>
  <si>
    <t>小林市</t>
  </si>
  <si>
    <t>宮崎県6</t>
  </si>
  <si>
    <t>452068</t>
  </si>
  <si>
    <t>日向市</t>
  </si>
  <si>
    <t>宮崎県7</t>
  </si>
  <si>
    <t>452076</t>
  </si>
  <si>
    <t>串間市</t>
  </si>
  <si>
    <t>宮崎県8</t>
  </si>
  <si>
    <t>452084</t>
  </si>
  <si>
    <t>西都市</t>
  </si>
  <si>
    <t>宮崎県9</t>
  </si>
  <si>
    <t>452092</t>
  </si>
  <si>
    <t>えびの市</t>
  </si>
  <si>
    <t>宮崎県10</t>
  </si>
  <si>
    <t>453412</t>
  </si>
  <si>
    <t>三股町</t>
  </si>
  <si>
    <t>宮崎県11</t>
  </si>
  <si>
    <t>453617</t>
  </si>
  <si>
    <t>高原町</t>
  </si>
  <si>
    <t>宮崎県12</t>
  </si>
  <si>
    <t>453820</t>
  </si>
  <si>
    <t>国富町</t>
  </si>
  <si>
    <t>宮崎県13</t>
  </si>
  <si>
    <t>453838</t>
  </si>
  <si>
    <t>綾町</t>
  </si>
  <si>
    <t>宮崎県14</t>
  </si>
  <si>
    <t>454010</t>
  </si>
  <si>
    <t>高鍋町</t>
  </si>
  <si>
    <t>宮崎県15</t>
  </si>
  <si>
    <t>454028</t>
  </si>
  <si>
    <t>新富町</t>
  </si>
  <si>
    <t>宮崎県16</t>
  </si>
  <si>
    <t>454036</t>
  </si>
  <si>
    <t>西米良村</t>
  </si>
  <si>
    <t>宮崎県17</t>
  </si>
  <si>
    <t>454044</t>
  </si>
  <si>
    <t>木城町</t>
  </si>
  <si>
    <t>宮崎県18</t>
  </si>
  <si>
    <t>454052</t>
  </si>
  <si>
    <t>川南町</t>
  </si>
  <si>
    <t>宮崎県19</t>
  </si>
  <si>
    <t>454061</t>
  </si>
  <si>
    <t>都農町</t>
  </si>
  <si>
    <t>宮崎県20</t>
  </si>
  <si>
    <t>454214</t>
  </si>
  <si>
    <t>門川町</t>
  </si>
  <si>
    <t>宮崎県21</t>
  </si>
  <si>
    <t>454290</t>
  </si>
  <si>
    <t>諸塚村</t>
  </si>
  <si>
    <t>宮崎県22</t>
  </si>
  <si>
    <t>454303</t>
  </si>
  <si>
    <t>椎葉村</t>
  </si>
  <si>
    <t>宮崎県23</t>
  </si>
  <si>
    <t>454311</t>
  </si>
  <si>
    <t>宮崎県24</t>
  </si>
  <si>
    <t>454419</t>
  </si>
  <si>
    <t>高千穂町</t>
  </si>
  <si>
    <t>宮崎県25</t>
  </si>
  <si>
    <t>454427</t>
  </si>
  <si>
    <t>日之影町</t>
  </si>
  <si>
    <t>宮崎県26</t>
  </si>
  <si>
    <t>454435</t>
  </si>
  <si>
    <t>五ヶ瀬町</t>
  </si>
  <si>
    <t>鹿児島県1</t>
  </si>
  <si>
    <t>462012</t>
  </si>
  <si>
    <t>鹿児島市</t>
  </si>
  <si>
    <t>鹿児島県2</t>
  </si>
  <si>
    <t>462039</t>
  </si>
  <si>
    <t>鹿屋市</t>
  </si>
  <si>
    <t>鹿児島県3</t>
  </si>
  <si>
    <t>462047</t>
  </si>
  <si>
    <t>枕崎市</t>
  </si>
  <si>
    <t>鹿児島県4</t>
  </si>
  <si>
    <t>462063</t>
  </si>
  <si>
    <t>阿久根市</t>
  </si>
  <si>
    <t>鹿児島県5</t>
  </si>
  <si>
    <t>462080</t>
  </si>
  <si>
    <t>出水市</t>
  </si>
  <si>
    <t>鹿児島県6</t>
  </si>
  <si>
    <t>462101</t>
  </si>
  <si>
    <t>指宿市</t>
  </si>
  <si>
    <t>鹿児島県7</t>
  </si>
  <si>
    <t>462136</t>
  </si>
  <si>
    <t>西之表市</t>
  </si>
  <si>
    <t>鹿児島県8</t>
  </si>
  <si>
    <t>462144</t>
  </si>
  <si>
    <t>垂水市</t>
  </si>
  <si>
    <t>鹿児島県9</t>
  </si>
  <si>
    <t>462152</t>
  </si>
  <si>
    <t>薩摩川内市</t>
  </si>
  <si>
    <t>鹿児島県10</t>
  </si>
  <si>
    <t>462161</t>
  </si>
  <si>
    <t>日置市</t>
  </si>
  <si>
    <t>鹿児島県11</t>
  </si>
  <si>
    <t>462179</t>
  </si>
  <si>
    <t>曽於市</t>
  </si>
  <si>
    <t>鹿児島県12</t>
  </si>
  <si>
    <t>462187</t>
  </si>
  <si>
    <t>霧島市</t>
  </si>
  <si>
    <t>鹿児島県13</t>
  </si>
  <si>
    <t>462195</t>
  </si>
  <si>
    <t>いちき串木野市</t>
  </si>
  <si>
    <t>鹿児島県14</t>
  </si>
  <si>
    <t>462209</t>
  </si>
  <si>
    <t>南さつま市</t>
  </si>
  <si>
    <t>鹿児島県15</t>
  </si>
  <si>
    <t>462217</t>
  </si>
  <si>
    <t>志布志市</t>
  </si>
  <si>
    <t>鹿児島県16</t>
  </si>
  <si>
    <t>462225</t>
  </si>
  <si>
    <t>奄美市</t>
  </si>
  <si>
    <t>鹿児島県17</t>
  </si>
  <si>
    <t>462233</t>
  </si>
  <si>
    <t>南九州市</t>
  </si>
  <si>
    <t>鹿児島県18</t>
  </si>
  <si>
    <t>462241</t>
  </si>
  <si>
    <t>伊佐市</t>
  </si>
  <si>
    <t>鹿児島県19</t>
  </si>
  <si>
    <t>462250</t>
  </si>
  <si>
    <t>姶良市</t>
  </si>
  <si>
    <t>鹿児島県20</t>
  </si>
  <si>
    <t>463035</t>
  </si>
  <si>
    <t>三島村</t>
  </si>
  <si>
    <t>鹿児島県21</t>
  </si>
  <si>
    <t>463043</t>
  </si>
  <si>
    <t>十島村</t>
  </si>
  <si>
    <t>鹿児島県22</t>
  </si>
  <si>
    <t>463922</t>
  </si>
  <si>
    <t>さつま町</t>
  </si>
  <si>
    <t>鹿児島県23</t>
  </si>
  <si>
    <t>464040</t>
  </si>
  <si>
    <t>長島町</t>
  </si>
  <si>
    <t>鹿児島県24</t>
  </si>
  <si>
    <t>464520</t>
  </si>
  <si>
    <t>湧水町</t>
  </si>
  <si>
    <t>鹿児島県25</t>
  </si>
  <si>
    <t>464686</t>
  </si>
  <si>
    <t>大崎町</t>
  </si>
  <si>
    <t>鹿児島県26</t>
  </si>
  <si>
    <t>464821</t>
  </si>
  <si>
    <t>東串良町</t>
  </si>
  <si>
    <t>鹿児島県27</t>
  </si>
  <si>
    <t>464902</t>
  </si>
  <si>
    <t>錦江町</t>
  </si>
  <si>
    <t>鹿児島県28</t>
  </si>
  <si>
    <t>464911</t>
  </si>
  <si>
    <t>南大隅町</t>
  </si>
  <si>
    <t>鹿児島県29</t>
  </si>
  <si>
    <t>464929</t>
  </si>
  <si>
    <t>肝付町</t>
  </si>
  <si>
    <t>鹿児島県30</t>
  </si>
  <si>
    <t>465011</t>
  </si>
  <si>
    <t>中種子町</t>
  </si>
  <si>
    <t>鹿児島県31</t>
  </si>
  <si>
    <t>465020</t>
  </si>
  <si>
    <t>南種子町</t>
  </si>
  <si>
    <t>鹿児島県32</t>
  </si>
  <si>
    <t>465054</t>
  </si>
  <si>
    <t>屋久島町</t>
  </si>
  <si>
    <t>鹿児島県33</t>
  </si>
  <si>
    <t>465232</t>
  </si>
  <si>
    <t>大和村</t>
  </si>
  <si>
    <t>鹿児島県34</t>
  </si>
  <si>
    <t>465241</t>
  </si>
  <si>
    <t>宇検村</t>
  </si>
  <si>
    <t>鹿児島県35</t>
  </si>
  <si>
    <t>465259</t>
  </si>
  <si>
    <t>瀬戸内町</t>
  </si>
  <si>
    <t>鹿児島県36</t>
  </si>
  <si>
    <t>465275</t>
  </si>
  <si>
    <t>龍郷町</t>
  </si>
  <si>
    <t>鹿児島県37</t>
  </si>
  <si>
    <t>465291</t>
  </si>
  <si>
    <t>喜界町</t>
  </si>
  <si>
    <t>鹿児島県38</t>
  </si>
  <si>
    <t>465305</t>
  </si>
  <si>
    <t>徳之島町</t>
  </si>
  <si>
    <t>鹿児島県39</t>
  </si>
  <si>
    <t>465313</t>
  </si>
  <si>
    <t>天城町</t>
  </si>
  <si>
    <t>鹿児島県40</t>
  </si>
  <si>
    <t>465321</t>
  </si>
  <si>
    <t>伊仙町</t>
  </si>
  <si>
    <t>鹿児島県41</t>
  </si>
  <si>
    <t>465330</t>
  </si>
  <si>
    <t>和泊町</t>
  </si>
  <si>
    <t>鹿児島県42</t>
  </si>
  <si>
    <t>465348</t>
  </si>
  <si>
    <t>知名町</t>
  </si>
  <si>
    <t>鹿児島県43</t>
  </si>
  <si>
    <t>465356</t>
  </si>
  <si>
    <t>与論町</t>
  </si>
  <si>
    <t>沖縄県1</t>
  </si>
  <si>
    <t>472018</t>
  </si>
  <si>
    <t>那覇市</t>
  </si>
  <si>
    <t>沖縄県2</t>
  </si>
  <si>
    <t>472051</t>
  </si>
  <si>
    <t>宜野湾市</t>
  </si>
  <si>
    <t>沖縄県3</t>
  </si>
  <si>
    <t>472077</t>
  </si>
  <si>
    <t>石垣市</t>
  </si>
  <si>
    <t>沖縄県4</t>
  </si>
  <si>
    <t>472085</t>
  </si>
  <si>
    <t>浦添市</t>
  </si>
  <si>
    <t>沖縄県5</t>
  </si>
  <si>
    <t>472093</t>
  </si>
  <si>
    <t>名護市</t>
  </si>
  <si>
    <t>沖縄県6</t>
  </si>
  <si>
    <t>472107</t>
  </si>
  <si>
    <t>糸満市</t>
  </si>
  <si>
    <t>沖縄県7</t>
  </si>
  <si>
    <t>472115</t>
  </si>
  <si>
    <t>沖縄市</t>
  </si>
  <si>
    <t>沖縄県8</t>
  </si>
  <si>
    <t>472123</t>
  </si>
  <si>
    <t>豊見城市</t>
  </si>
  <si>
    <t>沖縄県9</t>
  </si>
  <si>
    <t>472131</t>
  </si>
  <si>
    <t>うるま市</t>
  </si>
  <si>
    <t>沖縄県10</t>
  </si>
  <si>
    <t>472140</t>
  </si>
  <si>
    <t>宮古島市</t>
  </si>
  <si>
    <t>沖縄県11</t>
  </si>
  <si>
    <t>472158</t>
  </si>
  <si>
    <t>南城市</t>
  </si>
  <si>
    <t>沖縄県12</t>
  </si>
  <si>
    <t>473014</t>
  </si>
  <si>
    <t>国頭村</t>
  </si>
  <si>
    <t>沖縄県13</t>
  </si>
  <si>
    <t>473022</t>
  </si>
  <si>
    <t>大宜味村</t>
  </si>
  <si>
    <t>沖縄県14</t>
  </si>
  <si>
    <t>473031</t>
  </si>
  <si>
    <t>東村</t>
  </si>
  <si>
    <t>沖縄県15</t>
  </si>
  <si>
    <t>473065</t>
  </si>
  <si>
    <t>今帰仁村</t>
  </si>
  <si>
    <t>沖縄県16</t>
  </si>
  <si>
    <t>473081</t>
  </si>
  <si>
    <t>本部町</t>
  </si>
  <si>
    <t>沖縄県17</t>
  </si>
  <si>
    <t>473111</t>
  </si>
  <si>
    <t>恩納村</t>
  </si>
  <si>
    <t>沖縄県18</t>
  </si>
  <si>
    <t>473138</t>
  </si>
  <si>
    <t>宜野座村</t>
  </si>
  <si>
    <t>沖縄県19</t>
  </si>
  <si>
    <t>473146</t>
  </si>
  <si>
    <t>金武町</t>
  </si>
  <si>
    <t>沖縄県20</t>
  </si>
  <si>
    <t>473154</t>
  </si>
  <si>
    <t>伊江村</t>
  </si>
  <si>
    <t>沖縄県21</t>
  </si>
  <si>
    <t>473243</t>
  </si>
  <si>
    <t>読谷村</t>
  </si>
  <si>
    <t>沖縄県22</t>
  </si>
  <si>
    <t>473251</t>
  </si>
  <si>
    <t>嘉手納町</t>
  </si>
  <si>
    <t>沖縄県23</t>
  </si>
  <si>
    <t>473260</t>
  </si>
  <si>
    <t>北谷町</t>
  </si>
  <si>
    <t>沖縄県24</t>
  </si>
  <si>
    <t>473278</t>
  </si>
  <si>
    <t>北中城村</t>
  </si>
  <si>
    <t>沖縄県25</t>
  </si>
  <si>
    <t>473286</t>
  </si>
  <si>
    <t>中城村</t>
  </si>
  <si>
    <t>沖縄県26</t>
  </si>
  <si>
    <t>473294</t>
  </si>
  <si>
    <t>西原町</t>
  </si>
  <si>
    <t>沖縄県27</t>
  </si>
  <si>
    <t>473481</t>
  </si>
  <si>
    <t>与那原町</t>
  </si>
  <si>
    <t>沖縄県28</t>
  </si>
  <si>
    <t>473502</t>
  </si>
  <si>
    <t>南風原町</t>
  </si>
  <si>
    <t>沖縄県29</t>
  </si>
  <si>
    <t>473537</t>
  </si>
  <si>
    <t>渡嘉敷村</t>
  </si>
  <si>
    <t>沖縄県30</t>
  </si>
  <si>
    <t>473545</t>
  </si>
  <si>
    <t>座間味村</t>
  </si>
  <si>
    <t>沖縄県31</t>
  </si>
  <si>
    <t>473553</t>
  </si>
  <si>
    <t>粟国村</t>
  </si>
  <si>
    <t>沖縄県32</t>
  </si>
  <si>
    <t>473561</t>
  </si>
  <si>
    <t>渡名喜村</t>
  </si>
  <si>
    <t>沖縄県33</t>
  </si>
  <si>
    <t>473570</t>
  </si>
  <si>
    <t>南大東村</t>
  </si>
  <si>
    <t>沖縄県34</t>
  </si>
  <si>
    <t>473588</t>
  </si>
  <si>
    <t>北大東村</t>
  </si>
  <si>
    <t>沖縄県35</t>
  </si>
  <si>
    <t>473596</t>
  </si>
  <si>
    <t>伊平屋村</t>
  </si>
  <si>
    <t>沖縄県36</t>
  </si>
  <si>
    <t>473600</t>
  </si>
  <si>
    <t>伊是名村</t>
  </si>
  <si>
    <t>沖縄県37</t>
  </si>
  <si>
    <t>473618</t>
  </si>
  <si>
    <t>久米島町</t>
  </si>
  <si>
    <t>沖縄県38</t>
  </si>
  <si>
    <t>473626</t>
  </si>
  <si>
    <t>八重瀬町</t>
  </si>
  <si>
    <t>沖縄県39</t>
  </si>
  <si>
    <t>473758</t>
  </si>
  <si>
    <t>多良間村</t>
  </si>
  <si>
    <t>沖縄県40</t>
  </si>
  <si>
    <t>473812</t>
  </si>
  <si>
    <t>竹富町</t>
  </si>
  <si>
    <t>沖縄県41</t>
  </si>
  <si>
    <t>473821</t>
  </si>
  <si>
    <t>与那国町</t>
  </si>
  <si>
    <t>都道府県</t>
    <rPh sb="0" eb="4">
      <t>トドウフケン</t>
    </rPh>
    <phoneticPr fontId="2"/>
  </si>
  <si>
    <t>令和７年度障害者総合福祉推進事業
「課題番号２２　障害者の地域移行及び地域定着のための調査研究」
事業所アンケート調査票</t>
    <rPh sb="0" eb="2">
      <t>レイワ</t>
    </rPh>
    <rPh sb="3" eb="5">
      <t>ネンド</t>
    </rPh>
    <rPh sb="5" eb="8">
      <t>ショウガイシャ</t>
    </rPh>
    <rPh sb="8" eb="10">
      <t>ソウゴウ</t>
    </rPh>
    <rPh sb="10" eb="12">
      <t>フクシ</t>
    </rPh>
    <rPh sb="12" eb="14">
      <t>スイシン</t>
    </rPh>
    <rPh sb="14" eb="16">
      <t>ジギョウ</t>
    </rPh>
    <rPh sb="18" eb="20">
      <t>カダイ</t>
    </rPh>
    <rPh sb="20" eb="22">
      <t>バンゴウ</t>
    </rPh>
    <rPh sb="25" eb="28">
      <t>ショウガイシャ</t>
    </rPh>
    <rPh sb="29" eb="31">
      <t>チイキ</t>
    </rPh>
    <rPh sb="31" eb="33">
      <t>イコウ</t>
    </rPh>
    <rPh sb="33" eb="34">
      <t>オヨ</t>
    </rPh>
    <rPh sb="35" eb="37">
      <t>チイキ</t>
    </rPh>
    <rPh sb="37" eb="39">
      <t>テイチャク</t>
    </rPh>
    <rPh sb="43" eb="45">
      <t>チョウサ</t>
    </rPh>
    <rPh sb="45" eb="47">
      <t>ケンキュウ</t>
    </rPh>
    <rPh sb="57" eb="60">
      <t>チョウサヒョウ</t>
    </rPh>
    <phoneticPr fontId="2"/>
  </si>
  <si>
    <t>【本調査の目的】</t>
    <phoneticPr fontId="2"/>
  </si>
  <si>
    <t>本調査は、厚生労働省令和７年度障害者総合福祉推進事業</t>
    <phoneticPr fontId="2"/>
  </si>
  <si>
    <t>「障害者の地域移行及び地域定着のための調査研究」の一環として実施します。</t>
    <phoneticPr fontId="2"/>
  </si>
  <si>
    <t>本事業は障害者の地域移行及び地域定着に係るサービスや地域生活支援拠点等の</t>
    <phoneticPr fontId="2"/>
  </si>
  <si>
    <t>支援実態の把握、事業の普及に当たっての課題等を整理することを目的として実施します。</t>
    <phoneticPr fontId="2"/>
  </si>
  <si>
    <t>【本調査の調査対象及び回答対象】</t>
    <phoneticPr fontId="2"/>
  </si>
  <si>
    <t>本調査は、指定地域移行支援事業所・指定地域定着支援事業所・指定自立生活援助事業所</t>
    <phoneticPr fontId="2"/>
  </si>
  <si>
    <t>（悉皆）を調査対象として実施します。</t>
    <phoneticPr fontId="2"/>
  </si>
  <si>
    <t>本調査は以下8つの調査票（シート）で構成しています。</t>
    <phoneticPr fontId="2"/>
  </si>
  <si>
    <t>●共通票</t>
    <phoneticPr fontId="2"/>
  </si>
  <si>
    <t>●地域移行支援票</t>
    <phoneticPr fontId="2"/>
  </si>
  <si>
    <t>●地域移行支援票_個票1</t>
    <phoneticPr fontId="2"/>
  </si>
  <si>
    <t>●地域移行支援票_個票2</t>
    <phoneticPr fontId="2"/>
  </si>
  <si>
    <t>●地域定着支援票</t>
    <phoneticPr fontId="2"/>
  </si>
  <si>
    <t>●地域定着支援票_個票1</t>
    <phoneticPr fontId="2"/>
  </si>
  <si>
    <t>●自立生活援助票</t>
    <phoneticPr fontId="2"/>
  </si>
  <si>
    <t xml:space="preserve">●自立生活援助票_個票1 </t>
    <phoneticPr fontId="2"/>
  </si>
  <si>
    <t>地域移行支援、地域定着支援、自立生活援助のうち、</t>
    <phoneticPr fontId="2"/>
  </si>
  <si>
    <t>貴事業所において指定を受けているサービスについて、2024年度（2024年4月～2025年3月）</t>
    <phoneticPr fontId="2"/>
  </si>
  <si>
    <t>において支援実績(請求実績)がある場合(※)のみ、共通票及び該当する調査票にご回答ください。</t>
    <phoneticPr fontId="2"/>
  </si>
  <si>
    <t>貴事業所において指定を受けているいずれのサービスも、</t>
    <phoneticPr fontId="2"/>
  </si>
  <si>
    <t>2024年度における支援実績(請求実績)がない場合は、共通票含めご回答不要です。</t>
    <phoneticPr fontId="2"/>
  </si>
  <si>
    <t>※詳細については、補足資料①をご参照ください。</t>
    <phoneticPr fontId="2"/>
  </si>
  <si>
    <t>⇒</t>
    <phoneticPr fontId="2"/>
  </si>
  <si>
    <t>補足資料</t>
  </si>
  <si>
    <t>【ご回答いただくにあたって】</t>
    <phoneticPr fontId="2"/>
  </si>
  <si>
    <t>・本調査にご回答いただく方の立場について、特段指定はありません。</t>
    <phoneticPr fontId="2"/>
  </si>
  <si>
    <t>各設問の内容について十分把握されている方によるご回答をお願いいたします。</t>
  </si>
  <si>
    <r>
      <t>・</t>
    </r>
    <r>
      <rPr>
        <b/>
        <u/>
        <sz val="10"/>
        <rFont val="Meiryo UI"/>
        <family val="3"/>
        <charset val="128"/>
      </rPr>
      <t>特段の指示がない限り、2025年4月1日時点の内容をご回答ください。</t>
    </r>
    <phoneticPr fontId="2"/>
  </si>
  <si>
    <t>・ご回答いただいた内容は集計し、結果をPwCコンサルティング合同会社のホームページ上で</t>
  </si>
  <si>
    <t>公表いたします。その際、個人名、事業所名、地域等が特定されることはありません。</t>
    <phoneticPr fontId="2"/>
  </si>
  <si>
    <t>■ご回答方法■　調査票（本ファイル）に記入</t>
    <phoneticPr fontId="2"/>
  </si>
  <si>
    <t>■ご提出先■　調査票を、以下の提出用Webサイトからアップロードしてください。</t>
    <rPh sb="12" eb="14">
      <t>イカ</t>
    </rPh>
    <phoneticPr fontId="2"/>
  </si>
  <si>
    <t>https://r7-22survey.researchworks.co.jp/</t>
    <phoneticPr fontId="2"/>
  </si>
  <si>
    <t>【お問い合わせ先】</t>
  </si>
  <si>
    <t>本調査の目的や内容、データの取扱い、ご回答方法等についてご不明な点などがありましたら、</t>
    <phoneticPr fontId="2"/>
  </si>
  <si>
    <t>以下までお問い合わせください。</t>
  </si>
  <si>
    <t>事務局：障害者の地域移行・地域定着に関するアンケート回収事務局(株式会社リサーチワークス)</t>
    <phoneticPr fontId="2"/>
  </si>
  <si>
    <t>メールアドレス：</t>
    <phoneticPr fontId="2"/>
  </si>
  <si>
    <t>r7-22survey@researchworks.co.jp</t>
    <phoneticPr fontId="2"/>
  </si>
  <si>
    <t>調査実施主体</t>
  </si>
  <si>
    <t>PwCコンサルティング合同会社　公共事業部</t>
  </si>
  <si>
    <t>【住 所】〒100-0004 東京都千代田区大手町1-2-1　Otemachi One タワー</t>
  </si>
  <si>
    <t>1.回答者情報</t>
    <phoneticPr fontId="2"/>
  </si>
  <si>
    <t>&lt;回答欄の色について&gt;</t>
    <rPh sb="1" eb="4">
      <t>カイトウラン</t>
    </rPh>
    <rPh sb="5" eb="6">
      <t>イロ</t>
    </rPh>
    <phoneticPr fontId="2"/>
  </si>
  <si>
    <t>▼ 回答欄に文字または数値を入力してください</t>
    <rPh sb="2" eb="5">
      <t>カイトウラン</t>
    </rPh>
    <rPh sb="6" eb="8">
      <t>モジ</t>
    </rPh>
    <rPh sb="11" eb="13">
      <t>スウチ</t>
    </rPh>
    <rPh sb="14" eb="16">
      <t>ニュウリョク</t>
    </rPh>
    <phoneticPr fontId="2"/>
  </si>
  <si>
    <t>法人名</t>
    <rPh sb="0" eb="3">
      <t>ホウジンメイ</t>
    </rPh>
    <phoneticPr fontId="2"/>
  </si>
  <si>
    <t>エラーの可能性がありますので、ご回答内容をご確認ください。</t>
    <rPh sb="4" eb="7">
      <t>カノウセイ</t>
    </rPh>
    <rPh sb="16" eb="18">
      <t>カイトウ</t>
    </rPh>
    <rPh sb="18" eb="20">
      <t>ナイヨウ</t>
    </rPh>
    <rPh sb="22" eb="24">
      <t>カクニン</t>
    </rPh>
    <phoneticPr fontId="2"/>
  </si>
  <si>
    <t>事業所名</t>
    <rPh sb="0" eb="3">
      <t>ジギョウショ</t>
    </rPh>
    <rPh sb="3" eb="4">
      <t>メイ</t>
    </rPh>
    <phoneticPr fontId="2"/>
  </si>
  <si>
    <t>ご回答は不要です。</t>
    <rPh sb="1" eb="3">
      <t>カイトウ</t>
    </rPh>
    <rPh sb="4" eb="6">
      <t>フヨウ</t>
    </rPh>
    <phoneticPr fontId="2"/>
  </si>
  <si>
    <t>事業所番号（10桁）</t>
    <rPh sb="0" eb="3">
      <t>ジギョウショ</t>
    </rPh>
    <rPh sb="3" eb="5">
      <t>バンゴウ</t>
    </rPh>
    <rPh sb="8" eb="9">
      <t>ケタ</t>
    </rPh>
    <phoneticPr fontId="2"/>
  </si>
  <si>
    <t>施設が所在する都道府県名及び
市区町村名</t>
    <rPh sb="0" eb="2">
      <t>シセツ</t>
    </rPh>
    <rPh sb="3" eb="5">
      <t>ショザイ</t>
    </rPh>
    <rPh sb="7" eb="11">
      <t>トドウフケン</t>
    </rPh>
    <rPh sb="11" eb="12">
      <t>メイ</t>
    </rPh>
    <rPh sb="12" eb="13">
      <t>オヨ</t>
    </rPh>
    <rPh sb="15" eb="17">
      <t>シク</t>
    </rPh>
    <rPh sb="17" eb="19">
      <t>チョウソン</t>
    </rPh>
    <rPh sb="19" eb="20">
      <t>メイ</t>
    </rPh>
    <phoneticPr fontId="2"/>
  </si>
  <si>
    <t>都道府県</t>
    <phoneticPr fontId="2"/>
  </si>
  <si>
    <r>
      <t xml:space="preserve">市区町村 </t>
    </r>
    <r>
      <rPr>
        <b/>
        <sz val="10"/>
        <color rgb="FFFF0000"/>
        <rFont val="Meiryo UI"/>
        <family val="3"/>
        <charset val="128"/>
      </rPr>
      <t>※</t>
    </r>
    <phoneticPr fontId="2"/>
  </si>
  <si>
    <t>※ 都道府県を選択していただくと、市区町村が選択可能になります</t>
    <phoneticPr fontId="2"/>
  </si>
  <si>
    <t>担当者名</t>
    <rPh sb="0" eb="3">
      <t>タントウシャ</t>
    </rPh>
    <rPh sb="3" eb="4">
      <t>メイ</t>
    </rPh>
    <phoneticPr fontId="2"/>
  </si>
  <si>
    <t>電話番号</t>
    <rPh sb="0" eb="2">
      <t>デンワ</t>
    </rPh>
    <rPh sb="2" eb="4">
      <t>バンゴウ</t>
    </rPh>
    <phoneticPr fontId="2"/>
  </si>
  <si>
    <t>メールアドレス</t>
    <phoneticPr fontId="2"/>
  </si>
  <si>
    <t>2.障害福祉サービス等の運営状況</t>
    <phoneticPr fontId="2"/>
  </si>
  <si>
    <t>1.</t>
    <phoneticPr fontId="2"/>
  </si>
  <si>
    <t>貴事業所に併設している（指定を受けている）障害福祉サービス等を選択してください。</t>
  </si>
  <si>
    <t>例：事業所において、地域移行支援の他に計画相談支援、地域定着支援を実施している場合、</t>
    <rPh sb="0" eb="1">
      <t>レイ</t>
    </rPh>
    <rPh sb="2" eb="5">
      <t>ジギョウショ</t>
    </rPh>
    <rPh sb="10" eb="16">
      <t>チイキイコウシエン</t>
    </rPh>
    <rPh sb="17" eb="18">
      <t>ホカ</t>
    </rPh>
    <rPh sb="19" eb="25">
      <t>ケイカクソウダンシエン</t>
    </rPh>
    <rPh sb="26" eb="32">
      <t>チイキテイチャクシエン</t>
    </rPh>
    <rPh sb="33" eb="35">
      <t>ジッシ</t>
    </rPh>
    <rPh sb="39" eb="41">
      <t>バアイ</t>
    </rPh>
    <phoneticPr fontId="2"/>
  </si>
  <si>
    <t>　　　⑲・⑳・㉑を選択する。</t>
    <phoneticPr fontId="2"/>
  </si>
  <si>
    <t>＜選択肢＞</t>
    <rPh sb="1" eb="4">
      <t>センタクシ</t>
    </rPh>
    <phoneticPr fontId="2"/>
  </si>
  <si>
    <t>居宅介護</t>
  </si>
  <si>
    <t>就労定着支援</t>
  </si>
  <si>
    <t>重度訪問介護</t>
  </si>
  <si>
    <t>自立生活援助</t>
  </si>
  <si>
    <t>同行援護</t>
  </si>
  <si>
    <t>計画相談支援</t>
  </si>
  <si>
    <t>行動援護</t>
  </si>
  <si>
    <t>地域移行支援</t>
  </si>
  <si>
    <t>療養介護</t>
  </si>
  <si>
    <t>地域定着支援</t>
  </si>
  <si>
    <t>生活介護</t>
  </si>
  <si>
    <t>福祉型障害児入所施設</t>
  </si>
  <si>
    <t>短期入所</t>
  </si>
  <si>
    <t>医療型障害児入所施設</t>
  </si>
  <si>
    <t>重度障害者等包括支援</t>
  </si>
  <si>
    <t>児童発達支援</t>
  </si>
  <si>
    <t>共同生活援助</t>
  </si>
  <si>
    <t>医療型児童発達支援</t>
  </si>
  <si>
    <t>施設入所支援</t>
  </si>
  <si>
    <t>放課後等デイサービス</t>
  </si>
  <si>
    <t>自立訓練（機能訓練）</t>
  </si>
  <si>
    <t>居宅訪問型児童発達支援</t>
  </si>
  <si>
    <t>自立訓練（生活訓練）</t>
  </si>
  <si>
    <t>保育所等訪問支援</t>
  </si>
  <si>
    <t>宿泊型自立訓練</t>
  </si>
  <si>
    <t>障害児相談支援</t>
  </si>
  <si>
    <t>就労移行支援</t>
  </si>
  <si>
    <t>地域生活支援事業のサービス</t>
  </si>
  <si>
    <t>就労継続支援A型</t>
  </si>
  <si>
    <t>介護保険サービス</t>
  </si>
  <si>
    <t>就労継続支援B型</t>
  </si>
  <si>
    <t xml:space="preserve">  </t>
    <phoneticPr fontId="2"/>
  </si>
  <si>
    <t>▼ 上記＜選択肢＞からあてはまるものを全て選択してください</t>
    <phoneticPr fontId="2"/>
  </si>
  <si>
    <t>回答</t>
    <rPh sb="0" eb="2">
      <t>カイトウ</t>
    </rPh>
    <phoneticPr fontId="2"/>
  </si>
  <si>
    <t>3.地域生活支援拠点等の拠点コーディネーターの配置</t>
    <phoneticPr fontId="2"/>
  </si>
  <si>
    <t>拠点コーディネーターの配置状況について、あてはまるものを選択してください。</t>
  </si>
  <si>
    <t>①</t>
    <phoneticPr fontId="2"/>
  </si>
  <si>
    <r>
      <t>地域生活支援拠点等機能強化加算を</t>
    </r>
    <r>
      <rPr>
        <u/>
        <sz val="10"/>
        <rFont val="Meiryo UI"/>
        <family val="3"/>
        <charset val="128"/>
      </rPr>
      <t>算定して</t>
    </r>
    <r>
      <rPr>
        <sz val="10"/>
        <rFont val="Meiryo UI"/>
        <family val="3"/>
        <charset val="128"/>
      </rPr>
      <t>、拠点コーディネーターを</t>
    </r>
    <r>
      <rPr>
        <u/>
        <sz val="10"/>
        <rFont val="Meiryo UI"/>
        <family val="3"/>
        <charset val="128"/>
      </rPr>
      <t>単独の事業所で配置している</t>
    </r>
    <rPh sb="32" eb="34">
      <t>タンドク</t>
    </rPh>
    <rPh sb="35" eb="38">
      <t>ジギョウショ</t>
    </rPh>
    <phoneticPr fontId="2"/>
  </si>
  <si>
    <t>②</t>
    <phoneticPr fontId="2"/>
  </si>
  <si>
    <r>
      <t>地域生活支援拠点等機能強化加算を</t>
    </r>
    <r>
      <rPr>
        <u/>
        <sz val="10"/>
        <rFont val="Meiryo UI"/>
        <family val="3"/>
        <charset val="128"/>
      </rPr>
      <t>算定して</t>
    </r>
    <r>
      <rPr>
        <sz val="10"/>
        <rFont val="Meiryo UI"/>
        <family val="3"/>
        <charset val="128"/>
      </rPr>
      <t>、拠点コーディネーターを</t>
    </r>
    <r>
      <rPr>
        <u/>
        <sz val="10"/>
        <rFont val="Meiryo UI"/>
        <family val="3"/>
        <charset val="128"/>
      </rPr>
      <t>複数事業所の共同で配置している</t>
    </r>
    <rPh sb="32" eb="37">
      <t>フクスウジギョウショ</t>
    </rPh>
    <rPh sb="38" eb="40">
      <t>キョウドウ</t>
    </rPh>
    <phoneticPr fontId="2"/>
  </si>
  <si>
    <t>③</t>
    <phoneticPr fontId="2"/>
  </si>
  <si>
    <r>
      <t>地域生活支援拠点等機能強化加算を</t>
    </r>
    <r>
      <rPr>
        <u/>
        <sz val="10"/>
        <rFont val="Meiryo UI"/>
        <family val="3"/>
        <charset val="128"/>
      </rPr>
      <t>算定していない</t>
    </r>
    <r>
      <rPr>
        <sz val="10"/>
        <rFont val="Meiryo UI"/>
        <family val="3"/>
        <charset val="128"/>
      </rPr>
      <t>が、</t>
    </r>
    <phoneticPr fontId="2"/>
  </si>
  <si>
    <r>
      <t>地域生活支援事業等を活用して予算措置をされている拠点コーディネーターを</t>
    </r>
    <r>
      <rPr>
        <u/>
        <sz val="10"/>
        <rFont val="Meiryo UI"/>
        <family val="3"/>
        <charset val="128"/>
      </rPr>
      <t>単独の市町村で配置している</t>
    </r>
    <rPh sb="35" eb="37">
      <t>タンドク</t>
    </rPh>
    <rPh sb="38" eb="41">
      <t>シチョウソン</t>
    </rPh>
    <phoneticPr fontId="2"/>
  </si>
  <si>
    <t>④</t>
    <phoneticPr fontId="2"/>
  </si>
  <si>
    <r>
      <t>地域生活支援事業等を活用して予算措置をされている拠点コーディネーターを</t>
    </r>
    <r>
      <rPr>
        <u/>
        <sz val="10"/>
        <rFont val="Meiryo UI"/>
        <family val="3"/>
        <charset val="128"/>
      </rPr>
      <t>複数市町村の共同で配置している</t>
    </r>
    <rPh sb="35" eb="37">
      <t>フクスウ</t>
    </rPh>
    <rPh sb="37" eb="40">
      <t>シチョウソン</t>
    </rPh>
    <rPh sb="41" eb="43">
      <t>キョウドウ</t>
    </rPh>
    <phoneticPr fontId="2"/>
  </si>
  <si>
    <t>⑤</t>
    <phoneticPr fontId="2"/>
  </si>
  <si>
    <r>
      <t>地域生活支援拠点等機能強化加算を</t>
    </r>
    <r>
      <rPr>
        <u/>
        <sz val="10"/>
        <rFont val="Meiryo UI"/>
        <family val="3"/>
        <charset val="128"/>
      </rPr>
      <t>算定しておらず</t>
    </r>
    <r>
      <rPr>
        <sz val="10"/>
        <rFont val="Meiryo UI"/>
        <family val="3"/>
        <charset val="128"/>
      </rPr>
      <t>、</t>
    </r>
    <phoneticPr fontId="2"/>
  </si>
  <si>
    <r>
      <t>地域生活支援事業等を活用して予算措置をされている拠点コーディネーターも</t>
    </r>
    <r>
      <rPr>
        <u/>
        <sz val="10"/>
        <rFont val="Meiryo UI"/>
        <family val="3"/>
        <charset val="128"/>
      </rPr>
      <t>配置していない</t>
    </r>
    <phoneticPr fontId="2"/>
  </si>
  <si>
    <t>▼ 上記＜選択肢＞からあてはまるものを一つ選択してください</t>
  </si>
  <si>
    <t>4.ヒアリング調査への協力</t>
    <phoneticPr fontId="2"/>
  </si>
  <si>
    <t>本調査では、ご回答いただいた内容の詳細を伺うため、後日、ヒアリング調査を実施する予定です。</t>
    <rPh sb="25" eb="27">
      <t>ゴジツ</t>
    </rPh>
    <rPh sb="40" eb="42">
      <t>ヨテイ</t>
    </rPh>
    <phoneticPr fontId="1"/>
  </si>
  <si>
    <t>ご多忙のところ恐れ入りますが、ぜひヒアリング調査にもご協力いただきたく、</t>
    <phoneticPr fontId="1"/>
  </si>
  <si>
    <t>ご協力の可否について、あてはまるものを選択してください。</t>
    <phoneticPr fontId="1"/>
  </si>
  <si>
    <t>協力する</t>
  </si>
  <si>
    <t>詳細を聞いた後、協力の可否を判断する</t>
  </si>
  <si>
    <t>協力しない</t>
  </si>
  <si>
    <t>地域移行支援票</t>
    <phoneticPr fontId="2"/>
  </si>
  <si>
    <t>貴事業所において地域移行支援の指定を受けており、2024年度（2024年4月～2025年3月）</t>
    <rPh sb="8" eb="14">
      <t>チイキイコウシエン</t>
    </rPh>
    <phoneticPr fontId="1"/>
  </si>
  <si>
    <t>において支援実績（請求実績）がある場合は、本調査票にご回答ください。</t>
  </si>
  <si>
    <t>なお、本調査票においては、一部の設問において、2012～2023年度の支援実績について</t>
    <phoneticPr fontId="2"/>
  </si>
  <si>
    <t>お伺いする内容が含まれています。</t>
  </si>
  <si>
    <t>1.法人・事業所情報、利用者情報、人員体制等</t>
    <phoneticPr fontId="2"/>
  </si>
  <si>
    <t>運営主体の法人格について、あてはまるものを選択してください。</t>
  </si>
  <si>
    <t xml:space="preserve">都道府県・市区町村・広域連合・一部事務組合 </t>
  </si>
  <si>
    <t>社会福祉法人</t>
  </si>
  <si>
    <t>医療法人（社団、財団）</t>
    <rPh sb="5" eb="7">
      <t>シャダン</t>
    </rPh>
    <rPh sb="8" eb="10">
      <t>ザイダン</t>
    </rPh>
    <phoneticPr fontId="2"/>
  </si>
  <si>
    <t>公益法人（社団、財団）</t>
    <phoneticPr fontId="2"/>
  </si>
  <si>
    <t>一般法人（社団、財団）</t>
  </si>
  <si>
    <t>⑥</t>
    <phoneticPr fontId="2"/>
  </si>
  <si>
    <t>特定非営利活動法人</t>
  </si>
  <si>
    <t>⑦</t>
    <phoneticPr fontId="2"/>
  </si>
  <si>
    <t>営利法人（株式会社、有限会社、合同会社、合名会社、合資会社）</t>
    <rPh sb="0" eb="2">
      <t>エイリ</t>
    </rPh>
    <rPh sb="2" eb="4">
      <t>ホウジン</t>
    </rPh>
    <rPh sb="20" eb="22">
      <t>ゴウメイ</t>
    </rPh>
    <rPh sb="22" eb="24">
      <t>カイシャ</t>
    </rPh>
    <rPh sb="25" eb="29">
      <t>ゴウシガイシャ</t>
    </rPh>
    <phoneticPr fontId="2"/>
  </si>
  <si>
    <t>⑧</t>
    <phoneticPr fontId="2"/>
  </si>
  <si>
    <t xml:space="preserve">その他 </t>
  </si>
  <si>
    <t>2.</t>
    <phoneticPr fontId="2"/>
  </si>
  <si>
    <t>貴事業所の職員が兼務する障害福祉サービス等を選択してください。</t>
  </si>
  <si>
    <t>⑭</t>
  </si>
  <si>
    <t>該当なし</t>
  </si>
  <si>
    <t>3.</t>
    <phoneticPr fontId="2"/>
  </si>
  <si>
    <t>貴事業所において主たる対象とする障害種別について、自治体への届出内容をもとに選択してください。</t>
  </si>
  <si>
    <t>身体障害</t>
  </si>
  <si>
    <t>知的障害</t>
  </si>
  <si>
    <t>精神障害</t>
  </si>
  <si>
    <t>難病等</t>
  </si>
  <si>
    <t>4①.</t>
    <phoneticPr fontId="2"/>
  </si>
  <si>
    <t>管理者について、正規雇用及び非正規雇用それぞれの人数（実人数）を入力してください。</t>
    <phoneticPr fontId="2"/>
  </si>
  <si>
    <t>4②.</t>
    <phoneticPr fontId="2"/>
  </si>
  <si>
    <t>管理者について、社会福祉士、精神保健福祉士、介護福祉士、公認心理師のうち、</t>
    <phoneticPr fontId="2"/>
  </si>
  <si>
    <t>いずれか1つ以上の資格を有する者の人数（実人数）と、社会福祉士、精神保健福祉士、</t>
    <phoneticPr fontId="2"/>
  </si>
  <si>
    <t>介護福祉士、公認心理師の資格を有する者の人数（延べ人数）を入力してください。</t>
    <rPh sb="12" eb="14">
      <t>シカク</t>
    </rPh>
    <rPh sb="15" eb="16">
      <t>ユウ</t>
    </rPh>
    <rPh sb="18" eb="19">
      <t>モノ</t>
    </rPh>
    <rPh sb="20" eb="22">
      <t>ニンズウ</t>
    </rPh>
    <rPh sb="23" eb="24">
      <t>ノ</t>
    </rPh>
    <rPh sb="25" eb="28">
      <t>ニンズウ｣</t>
    </rPh>
    <phoneticPr fontId="2"/>
  </si>
  <si>
    <t>5①.</t>
    <phoneticPr fontId="2"/>
  </si>
  <si>
    <t>地域移行支援従事者（管理者を除く）について、</t>
    <phoneticPr fontId="2"/>
  </si>
  <si>
    <t>正規雇用及び非正規雇用それぞれの人数（実人数）を入力してください。</t>
  </si>
  <si>
    <t>5②.</t>
    <phoneticPr fontId="2"/>
  </si>
  <si>
    <t>地域移行支援従事者（管理者を除く）について、社会福祉士、精神保健福祉士、介護福祉士、</t>
    <phoneticPr fontId="2"/>
  </si>
  <si>
    <t>公認心理師のうち、いずれか1つ以上の資格を有する者の人数（実人数）と、社会福祉士、精神保健福祉士、</t>
    <phoneticPr fontId="2"/>
  </si>
  <si>
    <t>介護福祉士、公認心理師の資格を有する者の人数（延べ人数）を入力してください。</t>
    <phoneticPr fontId="2"/>
  </si>
  <si>
    <t>5③.</t>
    <phoneticPr fontId="2"/>
  </si>
  <si>
    <t>地域移行支援従事者（管理者を除く）における相談支援専門員及び相談支援員の</t>
    <phoneticPr fontId="2"/>
  </si>
  <si>
    <t>人数（実人数）を入力してください。</t>
  </si>
  <si>
    <t>※1-4①～1-5③について、下記の表に数値を入力してください。</t>
    <rPh sb="15" eb="17">
      <t>カキ</t>
    </rPh>
    <rPh sb="18" eb="19">
      <t>ヒョウ</t>
    </rPh>
    <rPh sb="20" eb="22">
      <t>スウチ</t>
    </rPh>
    <phoneticPr fontId="2"/>
  </si>
  <si>
    <t>管理者</t>
    <rPh sb="0" eb="3">
      <t>カンリシャ</t>
    </rPh>
    <phoneticPr fontId="12"/>
  </si>
  <si>
    <t>地域移行
支援従事者</t>
    <phoneticPr fontId="12"/>
  </si>
  <si>
    <t>合計</t>
    <rPh sb="0" eb="2">
      <t>ゴウケイ</t>
    </rPh>
    <phoneticPr fontId="12"/>
  </si>
  <si>
    <t>雇用形態</t>
    <rPh sb="0" eb="4">
      <t>コヨウケイタイ</t>
    </rPh>
    <phoneticPr fontId="12"/>
  </si>
  <si>
    <t>正規（実人数）</t>
    <rPh sb="0" eb="2">
      <t>セイキ</t>
    </rPh>
    <rPh sb="3" eb="4">
      <t>ジツ</t>
    </rPh>
    <rPh sb="4" eb="6">
      <t>ニンズウ</t>
    </rPh>
    <phoneticPr fontId="12"/>
  </si>
  <si>
    <t>緑色の欄は自動計算されます。</t>
    <rPh sb="0" eb="2">
      <t>ミドリイロ</t>
    </rPh>
    <rPh sb="3" eb="4">
      <t>ラン</t>
    </rPh>
    <rPh sb="5" eb="7">
      <t>ジドウ</t>
    </rPh>
    <rPh sb="7" eb="9">
      <t>ケイサン</t>
    </rPh>
    <phoneticPr fontId="2"/>
  </si>
  <si>
    <t>非正規（実人数）</t>
    <rPh sb="0" eb="1">
      <t>ヒ</t>
    </rPh>
    <rPh sb="1" eb="3">
      <t>セイキ</t>
    </rPh>
    <rPh sb="4" eb="5">
      <t>ジツ</t>
    </rPh>
    <rPh sb="5" eb="7">
      <t>ニンズウ</t>
    </rPh>
    <phoneticPr fontId="12"/>
  </si>
  <si>
    <t>有資格状況
※重複回答
あり</t>
    <rPh sb="0" eb="3">
      <t>ユウシカク</t>
    </rPh>
    <rPh sb="3" eb="5">
      <t>ジョウキョウ</t>
    </rPh>
    <phoneticPr fontId="12"/>
  </si>
  <si>
    <t>有資格者数（実人数）</t>
    <phoneticPr fontId="12"/>
  </si>
  <si>
    <t>社会福祉士</t>
    <phoneticPr fontId="12"/>
  </si>
  <si>
    <t>精神保健福祉士</t>
    <phoneticPr fontId="12"/>
  </si>
  <si>
    <t>介護福祉士</t>
    <phoneticPr fontId="12"/>
  </si>
  <si>
    <t>公認心理師</t>
    <phoneticPr fontId="12"/>
  </si>
  <si>
    <t>相談支援専門員等の配置状況</t>
    <rPh sb="0" eb="7">
      <t>ソウダンシエンセンモンイン</t>
    </rPh>
    <rPh sb="7" eb="8">
      <t>トウ</t>
    </rPh>
    <rPh sb="9" eb="11">
      <t>ハイチ</t>
    </rPh>
    <rPh sb="11" eb="13">
      <t>ジョウキョウ</t>
    </rPh>
    <phoneticPr fontId="12"/>
  </si>
  <si>
    <t>相談支援専門員（実人数）</t>
    <rPh sb="0" eb="2">
      <t>ソウダン</t>
    </rPh>
    <rPh sb="2" eb="4">
      <t>シエン</t>
    </rPh>
    <rPh sb="4" eb="7">
      <t>センモンイン</t>
    </rPh>
    <rPh sb="8" eb="9">
      <t>ジツ</t>
    </rPh>
    <rPh sb="9" eb="11">
      <t>ニンズウ</t>
    </rPh>
    <phoneticPr fontId="12"/>
  </si>
  <si>
    <t>相談支援員（実人数）</t>
    <rPh sb="0" eb="2">
      <t>ソウダン</t>
    </rPh>
    <rPh sb="2" eb="4">
      <t>シエン</t>
    </rPh>
    <rPh sb="4" eb="5">
      <t>イン</t>
    </rPh>
    <rPh sb="6" eb="7">
      <t>ジツ</t>
    </rPh>
    <rPh sb="7" eb="9">
      <t>ニンズウ</t>
    </rPh>
    <phoneticPr fontId="12"/>
  </si>
  <si>
    <t>6.</t>
    <phoneticPr fontId="2"/>
  </si>
  <si>
    <t>管理者と地域移行支援従事者の兼務の有無について、あてはまるものを選択してください。</t>
  </si>
  <si>
    <t>あり</t>
  </si>
  <si>
    <t>なし</t>
  </si>
  <si>
    <t>7①.</t>
    <phoneticPr fontId="2"/>
  </si>
  <si>
    <t>ピアサポーターの配置人数を入力してください。</t>
  </si>
  <si>
    <t>※以降の設問は、ピアサポート体制加算の算定有無に関わらず、算定要件となる</t>
    <phoneticPr fontId="2"/>
  </si>
  <si>
    <t>「障害者ピアサポート研修（基礎・専門研修）」を修了した者を配置している場合は回答対象です。</t>
    <phoneticPr fontId="2"/>
  </si>
  <si>
    <t>ただし、貴事業所に直接雇用されていて支援業務に従事している者が対象であり、</t>
    <rPh sb="4" eb="8">
      <t>キジギョウショ</t>
    </rPh>
    <rPh sb="9" eb="11">
      <t>チョクセツ</t>
    </rPh>
    <rPh sb="11" eb="13">
      <t>コヨウ</t>
    </rPh>
    <phoneticPr fontId="2"/>
  </si>
  <si>
    <t>ボランティアまたは嘱託等の形態である者や内部事務に従事している者は除きます。</t>
    <phoneticPr fontId="2"/>
  </si>
  <si>
    <t>※正規雇用及び非正規雇用（実人数）及び常勤換算をそれぞれ入力してください。</t>
  </si>
  <si>
    <t>※常勤換算：職員の1週間の勤務時間÷事業所が定める常勤職員の1週間の勤務時間。</t>
    <phoneticPr fontId="2"/>
  </si>
  <si>
    <t>小数点第1位まで計上。</t>
  </si>
  <si>
    <t>ピアサポーター</t>
    <phoneticPr fontId="12"/>
  </si>
  <si>
    <t>雇用
形態</t>
    <rPh sb="0" eb="2">
      <t>コヨウ</t>
    </rPh>
    <rPh sb="3" eb="5">
      <t>ケイタイ</t>
    </rPh>
    <phoneticPr fontId="12"/>
  </si>
  <si>
    <t>正規（実人数）</t>
    <phoneticPr fontId="12"/>
  </si>
  <si>
    <t>常勤換算</t>
    <phoneticPr fontId="12"/>
  </si>
  <si>
    <t>7②.</t>
    <phoneticPr fontId="2"/>
  </si>
  <si>
    <t>【2024年4月1日～2025年3月31日】及び【2025年3月1日～2025年3月31日】の各期間において、</t>
    <phoneticPr fontId="2"/>
  </si>
  <si>
    <t>ピアサポーターが支援を提供した人数（実人数）及び述べ支援回数を入力してください。</t>
    <rPh sb="18" eb="21">
      <t>ジツニンズウ</t>
    </rPh>
    <rPh sb="22" eb="23">
      <t>オヨ</t>
    </rPh>
    <rPh sb="24" eb="25">
      <t>ノ</t>
    </rPh>
    <rPh sb="26" eb="30">
      <t>シエンカイスウ</t>
    </rPh>
    <phoneticPr fontId="2"/>
  </si>
  <si>
    <r>
      <t>【</t>
    </r>
    <r>
      <rPr>
        <u/>
        <sz val="10"/>
        <color theme="1"/>
        <rFont val="Meiryo UI"/>
        <family val="3"/>
        <charset val="128"/>
      </rPr>
      <t>2024年4月1日</t>
    </r>
    <r>
      <rPr>
        <sz val="10"/>
        <color theme="1"/>
        <rFont val="Meiryo UI"/>
        <family val="3"/>
        <charset val="128"/>
      </rPr>
      <t>～
2025年3月31日】</t>
    </r>
    <rPh sb="5" eb="6">
      <t>ネン</t>
    </rPh>
    <rPh sb="7" eb="8">
      <t>ガツ</t>
    </rPh>
    <rPh sb="8" eb="10">
      <t>ツイタチ</t>
    </rPh>
    <rPh sb="16" eb="17">
      <t>ネン</t>
    </rPh>
    <rPh sb="18" eb="19">
      <t>ガツ</t>
    </rPh>
    <rPh sb="21" eb="22">
      <t>ニチ</t>
    </rPh>
    <phoneticPr fontId="12"/>
  </si>
  <si>
    <r>
      <t>【</t>
    </r>
    <r>
      <rPr>
        <u/>
        <sz val="10"/>
        <color theme="1"/>
        <rFont val="Meiryo UI"/>
        <family val="3"/>
        <charset val="128"/>
      </rPr>
      <t>2025年3月1日</t>
    </r>
    <r>
      <rPr>
        <sz val="10"/>
        <color theme="1"/>
        <rFont val="Meiryo UI"/>
        <family val="3"/>
        <charset val="128"/>
      </rPr>
      <t>～
2025年3月31日】</t>
    </r>
    <rPh sb="5" eb="6">
      <t>ネン</t>
    </rPh>
    <rPh sb="7" eb="8">
      <t>ガツ</t>
    </rPh>
    <rPh sb="8" eb="10">
      <t>ツイタチ</t>
    </rPh>
    <rPh sb="16" eb="17">
      <t>ネン</t>
    </rPh>
    <rPh sb="18" eb="19">
      <t>ガツ</t>
    </rPh>
    <rPh sb="21" eb="22">
      <t>ニチ</t>
    </rPh>
    <phoneticPr fontId="12"/>
  </si>
  <si>
    <t>ピアサポーターが支援を提供した人数
（実人数）</t>
    <phoneticPr fontId="12"/>
  </si>
  <si>
    <t>述べ支援回数</t>
    <rPh sb="0" eb="1">
      <t>ノ</t>
    </rPh>
    <rPh sb="2" eb="4">
      <t>シエン</t>
    </rPh>
    <rPh sb="4" eb="6">
      <t>カイスウ</t>
    </rPh>
    <phoneticPr fontId="12"/>
  </si>
  <si>
    <t>7③.</t>
    <phoneticPr fontId="2"/>
  </si>
  <si>
    <t>ピアサポーターの業務内容について選択してください。</t>
  </si>
  <si>
    <t>施設・病院へ訪問し、対面による相談</t>
  </si>
  <si>
    <t>施設・病院外への同行</t>
  </si>
  <si>
    <t>その他</t>
  </si>
  <si>
    <t>「③その他」の具体的な内容</t>
    <rPh sb="4" eb="5">
      <t>タ</t>
    </rPh>
    <rPh sb="7" eb="10">
      <t>グタイテキ</t>
    </rPh>
    <rPh sb="11" eb="13">
      <t>ナイヨウ</t>
    </rPh>
    <phoneticPr fontId="2"/>
  </si>
  <si>
    <t>7④.</t>
    <phoneticPr fontId="2"/>
  </si>
  <si>
    <t>【2024年4月1日～2025年3月31日】におけるピアサポート体制加算の算定状況について、</t>
    <phoneticPr fontId="2"/>
  </si>
  <si>
    <t>あてはまるものを選択してください。</t>
  </si>
  <si>
    <t>1月以上の算定あり</t>
    <rPh sb="1" eb="2">
      <t>ツキ</t>
    </rPh>
    <rPh sb="2" eb="4">
      <t>イジョウ</t>
    </rPh>
    <rPh sb="5" eb="7">
      <t>サンテイ</t>
    </rPh>
    <phoneticPr fontId="2"/>
  </si>
  <si>
    <t>算定なし</t>
    <rPh sb="0" eb="2">
      <t>サンテイ</t>
    </rPh>
    <phoneticPr fontId="2"/>
  </si>
  <si>
    <t>2.2024年度における地域移行支援の実績</t>
    <phoneticPr fontId="2"/>
  </si>
  <si>
    <t>2024年度における地域移行支援の各支援ケースについて、個票１に回答してください。</t>
    <phoneticPr fontId="2"/>
  </si>
  <si>
    <t>※2024年度内において連続せずに複数回、地域移行支援を利用した方がいる場合も</t>
    <phoneticPr fontId="2"/>
  </si>
  <si>
    <t>1名（実人数）として計上し、各設問については、直近の利用に関し回答してください。</t>
    <phoneticPr fontId="2"/>
  </si>
  <si>
    <t>例：利用者Aについて、①2024年1月～6月及び②2025年1月～現在に利用がある場合、</t>
    <phoneticPr fontId="2"/>
  </si>
  <si>
    <t>以降の設問は②の支援内容について回答する。</t>
  </si>
  <si>
    <t>こちらからご回答ください。⇒</t>
    <rPh sb="6" eb="8">
      <t>カイトウ</t>
    </rPh>
    <phoneticPr fontId="2"/>
  </si>
  <si>
    <t>3.2012～2023年度における障害者支援施設からの地域移行支援の実績</t>
    <phoneticPr fontId="2"/>
  </si>
  <si>
    <t>2024年度における地域移行支援の支援実績が1件以上あり（個票1への入力があり）、</t>
    <rPh sb="4" eb="6">
      <t>ネンド</t>
    </rPh>
    <rPh sb="10" eb="16">
      <t>チイキイコウシエン</t>
    </rPh>
    <rPh sb="17" eb="21">
      <t>シエンジッセキ</t>
    </rPh>
    <rPh sb="23" eb="26">
      <t>ケンイジョウ</t>
    </rPh>
    <rPh sb="29" eb="31">
      <t>コヒョウ</t>
    </rPh>
    <rPh sb="34" eb="36">
      <t>ニュウリョク</t>
    </rPh>
    <phoneticPr fontId="2"/>
  </si>
  <si>
    <t>なおかつ、2012～2023年度における障害者支援施設からの地域移行支援の支援実績が</t>
    <rPh sb="39" eb="41">
      <t>ジッセキ</t>
    </rPh>
    <phoneticPr fontId="2"/>
  </si>
  <si>
    <t>1件以上ある場合は、個票２に回答してください。</t>
    <phoneticPr fontId="2"/>
  </si>
  <si>
    <t>対象期間（2012~2023年度）における支援件数が0件の場合、以下にチェックを入れてください。</t>
    <phoneticPr fontId="2"/>
  </si>
  <si>
    <t>※2012～2023年度において連続せずに複数回、地域移行支援を利用した方がいる場合も</t>
    <phoneticPr fontId="2"/>
  </si>
  <si>
    <t>例：利用者Aについて、2016年度及び2020年度に利用がある場合、</t>
  </si>
  <si>
    <t>以降の設問は2020年度の支援内容について回答する。</t>
  </si>
  <si>
    <t>支援件数が0件の場合、右の回答欄に ○ をつけてください。 ⇒</t>
    <rPh sb="11" eb="12">
      <t>ミギ</t>
    </rPh>
    <rPh sb="13" eb="15">
      <t>カイトウ</t>
    </rPh>
    <rPh sb="15" eb="16">
      <t>ラン</t>
    </rPh>
    <phoneticPr fontId="2"/>
  </si>
  <si>
    <t>支援件数が1件以上の場合、こちらからご回答ください。 ⇒</t>
    <rPh sb="7" eb="9">
      <t>イジョウ</t>
    </rPh>
    <rPh sb="19" eb="21">
      <t>カイトウ</t>
    </rPh>
    <phoneticPr fontId="2"/>
  </si>
  <si>
    <t>※現在の個票2の入力数 ⇒</t>
    <rPh sb="1" eb="3">
      <t>ゲンザイ</t>
    </rPh>
    <rPh sb="4" eb="6">
      <t>コヒョウ</t>
    </rPh>
    <rPh sb="8" eb="11">
      <t>ニュウリョクスウ</t>
    </rPh>
    <phoneticPr fontId="2"/>
  </si>
  <si>
    <t>件</t>
    <rPh sb="0" eb="1">
      <t>ケン</t>
    </rPh>
    <phoneticPr fontId="2"/>
  </si>
  <si>
    <t>地域移行支援票</t>
    <rPh sb="0" eb="2">
      <t>チイキ</t>
    </rPh>
    <rPh sb="2" eb="4">
      <t>イコウ</t>
    </rPh>
    <rPh sb="4" eb="6">
      <t>シエン</t>
    </rPh>
    <rPh sb="6" eb="7">
      <t>ヒョウ</t>
    </rPh>
    <phoneticPr fontId="2"/>
  </si>
  <si>
    <r>
      <t>2024年度における地域移行支援の実績</t>
    </r>
    <r>
      <rPr>
        <sz val="10"/>
        <rFont val="Meiryo UI"/>
        <family val="3"/>
        <charset val="128"/>
      </rPr>
      <t>をご回答ください。</t>
    </r>
    <rPh sb="21" eb="23">
      <t>カイトウ</t>
    </rPh>
    <phoneticPr fontId="2"/>
  </si>
  <si>
    <t>白色の回答欄は文字または数値を入力する項目です。直接ご回答内容を入力してください。</t>
    <rPh sb="0" eb="2">
      <t>シロイロ</t>
    </rPh>
    <rPh sb="3" eb="5">
      <t>カイトウ</t>
    </rPh>
    <rPh sb="5" eb="6">
      <t>ラン</t>
    </rPh>
    <rPh sb="7" eb="9">
      <t>モジ</t>
    </rPh>
    <rPh sb="12" eb="14">
      <t>スウチ</t>
    </rPh>
    <rPh sb="15" eb="17">
      <t>ニュウリョク</t>
    </rPh>
    <rPh sb="19" eb="21">
      <t>コウモク</t>
    </rPh>
    <rPh sb="24" eb="26">
      <t>チョクセツ</t>
    </rPh>
    <rPh sb="27" eb="29">
      <t>カイトウ</t>
    </rPh>
    <rPh sb="29" eb="31">
      <t>ナイヨウ</t>
    </rPh>
    <rPh sb="32" eb="34">
      <t>ニュウリョク</t>
    </rPh>
    <phoneticPr fontId="2"/>
  </si>
  <si>
    <t>青色の回答欄は選択項目です。▼をクリックすると選択肢が表示されます。選択した内容を取り消す場合は [delete] キーを押してください。</t>
    <rPh sb="0" eb="2">
      <t>アオイロ</t>
    </rPh>
    <rPh sb="3" eb="6">
      <t>カイトウラン</t>
    </rPh>
    <rPh sb="7" eb="9">
      <t>センタク</t>
    </rPh>
    <phoneticPr fontId="2"/>
  </si>
  <si>
    <t>1. 【2024年4月1日～2025年3月31日】における地域移行支援を利用した者の人数（実人数）</t>
    <phoneticPr fontId="2"/>
  </si>
  <si>
    <t>　※各支援ケースの回答数に基づき、自動計算されますので、回答不要です。</t>
    <phoneticPr fontId="2"/>
  </si>
  <si>
    <t>2024年度における地域移行支援の支援実績が1件以上あり（個票1への入力があり）、なおかつ、2012～2023年度における障害者支援施設からの地域移行支援の支援実績が1件以上ある場合は、個票２に回答してください。</t>
    <rPh sb="4" eb="6">
      <t>ネンド</t>
    </rPh>
    <rPh sb="10" eb="16">
      <t>チイキイコウシエン</t>
    </rPh>
    <rPh sb="17" eb="21">
      <t>シエンジッセキ</t>
    </rPh>
    <rPh sb="23" eb="26">
      <t>ケンイジョウ</t>
    </rPh>
    <rPh sb="29" eb="31">
      <t>コヒョウ</t>
    </rPh>
    <rPh sb="34" eb="36">
      <t>ニュウリョク</t>
    </rPh>
    <phoneticPr fontId="2"/>
  </si>
  <si>
    <t>地域移行支援利用者
（実人数）</t>
    <phoneticPr fontId="2"/>
  </si>
  <si>
    <t>-</t>
    <phoneticPr fontId="2"/>
  </si>
  <si>
    <t>-</t>
  </si>
  <si>
    <t>SA</t>
    <phoneticPr fontId="2"/>
  </si>
  <si>
    <t>1.利用中</t>
    <phoneticPr fontId="2"/>
  </si>
  <si>
    <t>2.利用終了</t>
  </si>
  <si>
    <t>利用状況、属性等</t>
    <phoneticPr fontId="2"/>
  </si>
  <si>
    <t>2①</t>
  </si>
  <si>
    <t>2025年4月1日時点での地域移行支援の利用状況について、あてはまるものを選択してください。</t>
    <phoneticPr fontId="2"/>
  </si>
  <si>
    <t>選択</t>
  </si>
  <si>
    <t>1.地域生活へ移行した</t>
  </si>
  <si>
    <t>2.地域生活へ移行しなかったが、病状悪化等で中断となった</t>
  </si>
  <si>
    <t>3.地域生活へ移行しなかったが、本人の希望により更新をしなかった</t>
  </si>
  <si>
    <t>4.地域生活へ移行しなかったが、事業所の都合により更新をしなかった</t>
  </si>
  <si>
    <t>5.地域生活へ移行しなかったが、自治体から更新が認められなかった</t>
  </si>
  <si>
    <t>6.その他</t>
  </si>
  <si>
    <t>2②</t>
  </si>
  <si>
    <t>利用終了した理由について、あてはまるものを選択してください。
※「2025年4月1日時点での地域移行支援の利用状況」で、「2.利用終了」の場合に回答してください。</t>
    <phoneticPr fontId="2"/>
  </si>
  <si>
    <t>FA</t>
    <phoneticPr fontId="2"/>
  </si>
  <si>
    <t>「6.その他」の具体的な内容</t>
    <phoneticPr fontId="2"/>
  </si>
  <si>
    <t>文字</t>
    <rPh sb="0" eb="2">
      <t>モジ</t>
    </rPh>
    <phoneticPr fontId="2"/>
  </si>
  <si>
    <t>MA1</t>
    <phoneticPr fontId="2"/>
  </si>
  <si>
    <t>◎</t>
    <phoneticPr fontId="2"/>
  </si>
  <si>
    <t>○</t>
    <phoneticPr fontId="2"/>
  </si>
  <si>
    <t>3.障害種別について、主たるものは◎、合併しているものは○を選択してください。</t>
    <phoneticPr fontId="2"/>
  </si>
  <si>
    <t>1.身体障害</t>
  </si>
  <si>
    <t>◎○</t>
    <phoneticPr fontId="2"/>
  </si>
  <si>
    <t>MA2</t>
    <phoneticPr fontId="2"/>
  </si>
  <si>
    <t>2.知的障害</t>
  </si>
  <si>
    <t>◎○</t>
  </si>
  <si>
    <t>MA3</t>
  </si>
  <si>
    <t>3.精神障害</t>
  </si>
  <si>
    <t>MA4</t>
  </si>
  <si>
    <t>4.難病等</t>
  </si>
  <si>
    <t>MA1</t>
  </si>
  <si>
    <t>4.手帳の所有状況について、選択してください。</t>
    <phoneticPr fontId="2"/>
  </si>
  <si>
    <t>1.身体障害者手帳（視覚）</t>
  </si>
  <si>
    <t>○</t>
  </si>
  <si>
    <t>MA2</t>
  </si>
  <si>
    <t>2.身体障害者手帳（聴覚）</t>
  </si>
  <si>
    <t>3.身体障害者手帳（音声機能等）</t>
  </si>
  <si>
    <t>4.身体障害者手帳（肢体不自由）</t>
  </si>
  <si>
    <t>MA5</t>
  </si>
  <si>
    <t>5.身体障害者手帳（内部障害等）</t>
  </si>
  <si>
    <t>MA6</t>
  </si>
  <si>
    <t>6.療育手帳</t>
  </si>
  <si>
    <t>MA7</t>
  </si>
  <si>
    <t>7.精神障害者保健福祉手帳</t>
    <rPh sb="4" eb="7">
      <t>ショウガイシャ</t>
    </rPh>
    <phoneticPr fontId="2"/>
  </si>
  <si>
    <t>MA8</t>
  </si>
  <si>
    <t>8.手帳を所有していない</t>
  </si>
  <si>
    <t>1.非該当</t>
  </si>
  <si>
    <t>2.区分１</t>
  </si>
  <si>
    <t>3.区分２</t>
  </si>
  <si>
    <t>4.区分３</t>
  </si>
  <si>
    <t>5.区分４</t>
  </si>
  <si>
    <t>6.区分５</t>
  </si>
  <si>
    <t>7.区分６</t>
  </si>
  <si>
    <t>8.未認定</t>
  </si>
  <si>
    <t>障害支援区分について、あてはまるものを選択してください。</t>
    <phoneticPr fontId="2"/>
  </si>
  <si>
    <t>6.その他の障害特性について選択してください。</t>
    <phoneticPr fontId="2"/>
  </si>
  <si>
    <t>1.医療的ケアが必要な者</t>
    <phoneticPr fontId="2"/>
  </si>
  <si>
    <t>2.強度行動障害を有する者
※障害支援区分認定調査項目の行動関連項目の合計点数が 10 点以上の者</t>
    <phoneticPr fontId="2"/>
  </si>
  <si>
    <t>3.高次脳機能障害の診断を受けている者</t>
    <phoneticPr fontId="2"/>
  </si>
  <si>
    <t>1.10代</t>
    <phoneticPr fontId="2"/>
  </si>
  <si>
    <t>2.20代</t>
    <phoneticPr fontId="2"/>
  </si>
  <si>
    <t>3.30代</t>
    <phoneticPr fontId="2"/>
  </si>
  <si>
    <t>4.40代</t>
    <phoneticPr fontId="2"/>
  </si>
  <si>
    <t>5.50代</t>
    <phoneticPr fontId="2"/>
  </si>
  <si>
    <t>6.60代</t>
    <phoneticPr fontId="2"/>
  </si>
  <si>
    <t>7.70代</t>
    <phoneticPr fontId="2"/>
  </si>
  <si>
    <t>8.80代以上</t>
    <phoneticPr fontId="2"/>
  </si>
  <si>
    <t>年齢について、あてはまるものを選択してください。</t>
    <phoneticPr fontId="2"/>
  </si>
  <si>
    <t>1.男性</t>
  </si>
  <si>
    <t>2.女性</t>
  </si>
  <si>
    <t>3.その他（回答しない）</t>
  </si>
  <si>
    <t>性別について、あてはまるものを選択してください。</t>
    <phoneticPr fontId="2"/>
  </si>
  <si>
    <t>1.障害者支援施設</t>
  </si>
  <si>
    <t>2.精神科病院</t>
  </si>
  <si>
    <t>3.療養介護を行う病院</t>
  </si>
  <si>
    <t>4.のぞみの園</t>
  </si>
  <si>
    <t>5.児童福祉施設</t>
  </si>
  <si>
    <t>6.その他（救護施設、更生施設、刑事施設等）</t>
  </si>
  <si>
    <t>地域移行支援の利用前における生活の場について、あてはまるものを選択してください。</t>
    <phoneticPr fontId="2"/>
  </si>
  <si>
    <t>1.1年未満</t>
  </si>
  <si>
    <t>2.1～5年未満</t>
  </si>
  <si>
    <t>3.5～10年未満</t>
  </si>
  <si>
    <t>4.10～15年未満</t>
  </si>
  <si>
    <t>5.15～20年未満</t>
  </si>
  <si>
    <t>6.20～25年未満</t>
  </si>
  <si>
    <t>7.25～30年未満</t>
  </si>
  <si>
    <t>8.30年以上</t>
  </si>
  <si>
    <t>施設・病院等への入所（院）期間について、あてはまるものを選択してください。</t>
    <phoneticPr fontId="2"/>
  </si>
  <si>
    <t>1.あり</t>
  </si>
  <si>
    <t>2.なし</t>
  </si>
  <si>
    <t>各加算の算定状況</t>
    <phoneticPr fontId="2"/>
  </si>
  <si>
    <t>【2025年3月1日～3月31日】における集中支援加算の算定状況について、あてはまるものを選択してください。</t>
    <phoneticPr fontId="2"/>
  </si>
  <si>
    <t>1.0回</t>
  </si>
  <si>
    <t>2.1回</t>
  </si>
  <si>
    <t>3.2回</t>
  </si>
  <si>
    <t>4.3回</t>
  </si>
  <si>
    <t>5.4回</t>
  </si>
  <si>
    <t>6.5回</t>
  </si>
  <si>
    <t>7.6回</t>
  </si>
  <si>
    <t>8.7回</t>
  </si>
  <si>
    <t>9.8回</t>
  </si>
  <si>
    <t>10.9回</t>
  </si>
  <si>
    <t>11.10～14回</t>
    <phoneticPr fontId="2"/>
  </si>
  <si>
    <t>12.15回</t>
    <phoneticPr fontId="2"/>
  </si>
  <si>
    <t>【2025年3月1日～3月31日】における障害福祉サービスの体験利用加算の算定回数について、あてはまるものを選択してください。</t>
    <phoneticPr fontId="2"/>
  </si>
  <si>
    <t>【2025年3月1日～3月31日】における体験宿泊加算（Ⅰ）の算定回数について、あてはまるものを選択してください。</t>
    <phoneticPr fontId="2"/>
  </si>
  <si>
    <t>【2025年3月1日～3月31日】における体験宿泊加算（Ⅱ）の算定回数について、あてはまるものを選択してください。</t>
    <phoneticPr fontId="2"/>
  </si>
  <si>
    <t>数値</t>
    <rPh sb="0" eb="2">
      <t>スウチ</t>
    </rPh>
    <phoneticPr fontId="2"/>
  </si>
  <si>
    <t>具体的な支援方法</t>
    <phoneticPr fontId="2"/>
  </si>
  <si>
    <t>【2025年3月1日～3月31日】において、相談や同行の支援を行った実日数を入力してください。</t>
    <phoneticPr fontId="2"/>
  </si>
  <si>
    <t>11.10回以上</t>
  </si>
  <si>
    <t>【2025年3月1日～3月31日】における施設・病院へ訪問し、対面による相談を行った回数について、あてはまるものを選択してください。</t>
    <phoneticPr fontId="2"/>
  </si>
  <si>
    <t>【2025年3月1日～3月31日】における施設・病院外への同行を行った回数について、あてはまるものを選択してください。</t>
    <phoneticPr fontId="2"/>
  </si>
  <si>
    <t>1.1回</t>
  </si>
  <si>
    <t>2.2回</t>
  </si>
  <si>
    <t>3.3回</t>
  </si>
  <si>
    <t>4.4回</t>
  </si>
  <si>
    <t>5.5回以上</t>
  </si>
  <si>
    <t>支援期間</t>
    <phoneticPr fontId="2"/>
  </si>
  <si>
    <t>支給決定（更新・延長を含む）の回数について、あてはまるものを選択してください。
※2024年度中の利用と連続しているものに限り、回数に計上してください。
※詳細については、補足資料②をご参照ください。</t>
    <phoneticPr fontId="2"/>
  </si>
  <si>
    <t>1.支給決定期間内に地域移行ができなかったが、本人の意欲が高いなど、更新（延長）することで地域移行できる可能性があったため</t>
  </si>
  <si>
    <t>2.本人の体調不良や感染症拡大等により、支給決定期間内に支援が提供できない期間があったため</t>
  </si>
  <si>
    <t>3.その他</t>
  </si>
  <si>
    <t>支給決定の更新・延長をした理由について選択してください。
※「支給決定（更新・延長を含む）の回数」で2回以上の場合に回答してください。</t>
    <phoneticPr fontId="2"/>
  </si>
  <si>
    <t>「3.その他」の具体的な内容</t>
    <phoneticPr fontId="2"/>
  </si>
  <si>
    <t>SA</t>
  </si>
  <si>
    <t>1.自宅・アパート等（一人暮らし）</t>
  </si>
  <si>
    <t>2.自宅・アパート等（パートナーとの同居）</t>
  </si>
  <si>
    <t>3.自宅・アパート等（家族・親族との同居）</t>
  </si>
  <si>
    <t>4.グループホーム（共同生活援助）</t>
  </si>
  <si>
    <t>5.地域移行に至らず</t>
    <phoneticPr fontId="2"/>
  </si>
  <si>
    <t>地域移行支援の利用終了後の生活の場、利用しているサービス等</t>
    <phoneticPr fontId="2"/>
  </si>
  <si>
    <t>地域移行支援の利用終了後における生活の場について、あてはまるものを選択してください。</t>
  </si>
  <si>
    <t>2.地域移行支援の利用終了後に利用している障害福祉サービス等について選択してください。</t>
    <phoneticPr fontId="2"/>
  </si>
  <si>
    <t>1.居宅介護</t>
    <phoneticPr fontId="2"/>
  </si>
  <si>
    <t>2.重度訪問介護</t>
    <phoneticPr fontId="2"/>
  </si>
  <si>
    <t>3.同行援護</t>
    <phoneticPr fontId="2"/>
  </si>
  <si>
    <t>4.行動援護</t>
    <phoneticPr fontId="2"/>
  </si>
  <si>
    <t>5.療養介護</t>
    <phoneticPr fontId="2"/>
  </si>
  <si>
    <t>6.生活介護</t>
    <phoneticPr fontId="2"/>
  </si>
  <si>
    <t>7.短期入所</t>
    <phoneticPr fontId="2"/>
  </si>
  <si>
    <t>8.重度障害者等包括支援</t>
    <phoneticPr fontId="2"/>
  </si>
  <si>
    <t>MA9</t>
  </si>
  <si>
    <t>9.共同生活援助</t>
    <phoneticPr fontId="2"/>
  </si>
  <si>
    <t>MA10</t>
  </si>
  <si>
    <t>10.施設入所支援</t>
    <phoneticPr fontId="2"/>
  </si>
  <si>
    <t>MA11</t>
  </si>
  <si>
    <t>11.自立訓練（機能訓練）</t>
    <phoneticPr fontId="2"/>
  </si>
  <si>
    <t>MA12</t>
  </si>
  <si>
    <t>12.自立訓練（生活訓練）</t>
    <phoneticPr fontId="2"/>
  </si>
  <si>
    <t>MA13</t>
  </si>
  <si>
    <t>13.宿泊型自立訓練</t>
    <phoneticPr fontId="2"/>
  </si>
  <si>
    <t>MA15</t>
  </si>
  <si>
    <t>14.就労移行支援</t>
    <phoneticPr fontId="2"/>
  </si>
  <si>
    <t>MA16</t>
  </si>
  <si>
    <t>15.就労継続支援A型</t>
    <phoneticPr fontId="2"/>
  </si>
  <si>
    <t>MA17</t>
  </si>
  <si>
    <t>16.就労継続支援B型</t>
    <phoneticPr fontId="2"/>
  </si>
  <si>
    <t>MA18</t>
  </si>
  <si>
    <t>17.就労定着支援</t>
    <phoneticPr fontId="2"/>
  </si>
  <si>
    <t>MA19</t>
  </si>
  <si>
    <t>18.自立生活援助</t>
    <phoneticPr fontId="2"/>
  </si>
  <si>
    <t>MA20</t>
  </si>
  <si>
    <t>19.計画相談支援</t>
    <phoneticPr fontId="2"/>
  </si>
  <si>
    <t>MA21</t>
  </si>
  <si>
    <t>20.地域定着支援</t>
    <phoneticPr fontId="2"/>
  </si>
  <si>
    <t>MA22</t>
  </si>
  <si>
    <t>21.地域生活支援事業のサービス</t>
    <phoneticPr fontId="2"/>
  </si>
  <si>
    <t>MA23</t>
  </si>
  <si>
    <t>22.介護保険サービス</t>
    <phoneticPr fontId="2"/>
  </si>
  <si>
    <t>MA24</t>
  </si>
  <si>
    <t>23.該当なし</t>
    <phoneticPr fontId="2"/>
  </si>
  <si>
    <r>
      <t>2012～2023年度における障害者支援施設からの地域移行支援の実績</t>
    </r>
    <r>
      <rPr>
        <sz val="10"/>
        <rFont val="Meiryo UI"/>
        <family val="3"/>
        <charset val="128"/>
      </rPr>
      <t>をご回答ください。</t>
    </r>
    <rPh sb="36" eb="38">
      <t>カイトウ</t>
    </rPh>
    <phoneticPr fontId="2"/>
  </si>
  <si>
    <t>1. 【2012年4月1日～2024年3月31日】における障害者支援施設からの地域移行支援を行った者の人数（実人数）</t>
    <phoneticPr fontId="2"/>
  </si>
  <si>
    <t>1.2023年度</t>
  </si>
  <si>
    <t>2.2022年度</t>
  </si>
  <si>
    <t>3.2021年度</t>
  </si>
  <si>
    <t>4.2020年度</t>
  </si>
  <si>
    <t>5.2019年度</t>
  </si>
  <si>
    <t>6.2018年度</t>
  </si>
  <si>
    <t>7.2017年度</t>
  </si>
  <si>
    <t>8.2016年度</t>
  </si>
  <si>
    <t>9.2015年度</t>
  </si>
  <si>
    <t>10.2014年度</t>
  </si>
  <si>
    <t>11.2013年度</t>
  </si>
  <si>
    <t>12.2012年度</t>
  </si>
  <si>
    <r>
      <t>障害者支援施設からの地域移行支援について、</t>
    </r>
    <r>
      <rPr>
        <b/>
        <u/>
        <sz val="10"/>
        <color theme="1"/>
        <rFont val="Meiryo UI"/>
        <family val="3"/>
        <charset val="128"/>
      </rPr>
      <t>支援を開始した年度</t>
    </r>
    <r>
      <rPr>
        <b/>
        <sz val="10"/>
        <color theme="1"/>
        <rFont val="Meiryo UI"/>
        <family val="3"/>
        <charset val="128"/>
      </rPr>
      <t>を選択してください。</t>
    </r>
    <phoneticPr fontId="1"/>
  </si>
  <si>
    <t>1.利用中</t>
  </si>
  <si>
    <t>2.利用終了</t>
    <phoneticPr fontId="2"/>
  </si>
  <si>
    <t>3①</t>
  </si>
  <si>
    <t>3②</t>
  </si>
  <si>
    <t>利用終了した理由について、あてはまるものを選択してください。
※「2025年4月1日時点での地域移行支援の利用状況」で、「2.利用終了」の場合に回答してください。</t>
  </si>
  <si>
    <t>4.障害種別について、主たるものは◎、合併しているものは○を選択してください。</t>
    <phoneticPr fontId="2"/>
  </si>
  <si>
    <t>5.手帳の所有状況について、選択してください。</t>
    <phoneticPr fontId="2"/>
  </si>
  <si>
    <t>7.その他の障害特性について選択してください。</t>
    <phoneticPr fontId="2"/>
  </si>
  <si>
    <t>1.医療的ケアが必要な者</t>
  </si>
  <si>
    <t>MA3</t>
    <phoneticPr fontId="2"/>
  </si>
  <si>
    <t>3.高次脳機能障害の診断を受けている者</t>
  </si>
  <si>
    <t>年齢について、あてはまるものを選択してください。</t>
  </si>
  <si>
    <t>性別について、あてはまるものを選択してください。</t>
  </si>
  <si>
    <t>地域移行支援の利用前における生活の場について、あてはまるものを選択してください。</t>
  </si>
  <si>
    <t>施設への入所期間について、あてはまるものを選択してください。</t>
    <phoneticPr fontId="2"/>
  </si>
  <si>
    <t>【支援を開始した日が含まれる年度の3月1日～3月31日】における集中支援加算の算定状況について、あてはまるものを選択してください。</t>
    <rPh sb="41" eb="43">
      <t>ジョウキョウ</t>
    </rPh>
    <phoneticPr fontId="1"/>
  </si>
  <si>
    <t>【支援を開始した日が含まれる年度の3月1日～3月31日】における障害福祉サービスの体験利用加算の算定回数について、あてはまるものを選択してください。</t>
    <phoneticPr fontId="2"/>
  </si>
  <si>
    <t>【支援を開始した日が含まれる年度の3月1日～3月31日】における体験宿泊加算（Ⅰ）の算定回数について、あてはまるものを選択してください。</t>
    <rPh sb="34" eb="36">
      <t>シュクハク</t>
    </rPh>
    <phoneticPr fontId="1"/>
  </si>
  <si>
    <t>【支援を開始した日が含まれる年度の3月1日～3月31日】における体験宿泊加算（Ⅱ）の算定回数について、あてはまるものを選択してください。</t>
    <phoneticPr fontId="2"/>
  </si>
  <si>
    <t>【支援を開始した日が含まれる年度の3月1日～3月31日】において、相談や同行の支援を行った実日数を入力してください。</t>
  </si>
  <si>
    <t>【支援を開始した日が含まれる年度の3月1日～3月31日】における施設へ訪問し、対面による相談を行った回数について、あてはまるものを選択してください。</t>
  </si>
  <si>
    <t>【支援を開始した日が含まれる年度の3月1日～3月31日】における施設外への同行を行った回数について、あてはまるものを選択してください。</t>
    <rPh sb="32" eb="34">
      <t>シセツ</t>
    </rPh>
    <phoneticPr fontId="1"/>
  </si>
  <si>
    <t>支給決定（更新・延長を含む）の回数について、あてはまるものを選択してください。
※支援を開始した日が含まれる年度と連続しているものに限り、回数に計上してください。
※詳細については、補足資料②をご参照ください。</t>
  </si>
  <si>
    <t>1.支給決定期間内に地域移行ができなかったが、本人の意欲が高いなど、更新（延長）することで地域移行できる可能性があったため</t>
    <phoneticPr fontId="2"/>
  </si>
  <si>
    <t>地域移行支援の利用終了後に利用しているサービス、生活の場等</t>
    <phoneticPr fontId="2"/>
  </si>
  <si>
    <t>1.居宅介護</t>
  </si>
  <si>
    <t>2.重度訪問介護</t>
  </si>
  <si>
    <t>3.同行援護</t>
  </si>
  <si>
    <t>4.行動援護</t>
  </si>
  <si>
    <t>5.療養介護</t>
  </si>
  <si>
    <t>6.生活介護</t>
  </si>
  <si>
    <t>7.短期入所</t>
  </si>
  <si>
    <t>8.重度障害者等包括支援</t>
  </si>
  <si>
    <t>9.共同生活援助</t>
  </si>
  <si>
    <t>10.施設入所支援</t>
  </si>
  <si>
    <t>11.自立訓練（機能訓練）</t>
  </si>
  <si>
    <t>12.自立訓練（生活訓練）</t>
  </si>
  <si>
    <t>13.宿泊型自立訓練</t>
  </si>
  <si>
    <t>MA30</t>
  </si>
  <si>
    <t>MA31</t>
  </si>
  <si>
    <t>MA32</t>
  </si>
  <si>
    <t>地域定着支援票</t>
    <phoneticPr fontId="2"/>
  </si>
  <si>
    <t>貴事業所において地域定着支援の指定を受けており、2024年度（2024年4月～2025年3月）</t>
    <phoneticPr fontId="1"/>
  </si>
  <si>
    <t>介護福祉士、公認心理師の資格を有する者の人数（延べ人数）を入力してください。</t>
  </si>
  <si>
    <t>地域定着支援従事者（管理者を除く）について、</t>
    <phoneticPr fontId="2"/>
  </si>
  <si>
    <t>地域定着支援従事者（管理者を除く）について、社会福祉士、精神保健福祉士、介護福祉士、</t>
    <phoneticPr fontId="2"/>
  </si>
  <si>
    <t>公認心理師のうち、いずれか1つ以上の資格を有する者の人数（実人数）と、社会福祉士、</t>
    <phoneticPr fontId="2"/>
  </si>
  <si>
    <t>精神保健福祉士、介護福祉士、公認心理師の資格を有する者の人数（延べ人数）を入力してください。</t>
    <phoneticPr fontId="2"/>
  </si>
  <si>
    <t>地域定着支援従事者（管理者を除く）における相談支援専門員及び</t>
    <phoneticPr fontId="2"/>
  </si>
  <si>
    <t>相談支援員の人数（実人数）を入力してください。</t>
  </si>
  <si>
    <t>地域定着支援従事者</t>
    <phoneticPr fontId="12"/>
  </si>
  <si>
    <t>相談支援
専門員等の配置状況</t>
    <rPh sb="0" eb="2">
      <t>ソウダン</t>
    </rPh>
    <rPh sb="2" eb="4">
      <t>シエン</t>
    </rPh>
    <rPh sb="5" eb="8">
      <t>センモンイン</t>
    </rPh>
    <rPh sb="8" eb="9">
      <t>トウ</t>
    </rPh>
    <rPh sb="10" eb="12">
      <t>ハイチ</t>
    </rPh>
    <rPh sb="12" eb="14">
      <t>ジョウキョウ</t>
    </rPh>
    <phoneticPr fontId="12"/>
  </si>
  <si>
    <t>管理者と地域定着支援従事者の兼務の有無について、あてはまるものを選択してください。</t>
  </si>
  <si>
    <t>※以降の設問は、ピアサポート体制加算の算定有無に関わらず、</t>
    <phoneticPr fontId="2"/>
  </si>
  <si>
    <t>算定要件となる「障害者ピアサポート研修（基礎・専門研修）」を修了した者を配置している場合は回答対象です。</t>
    <phoneticPr fontId="2"/>
  </si>
  <si>
    <t>ボランティアまたは嘱託等の形態である者や内部事務に従事している者は除きます。</t>
  </si>
  <si>
    <t>※常勤換算：職員の1週間の勤務時間÷事業所が定める常勤職員の1週間の勤務時間。小数点第1位まで計上。</t>
  </si>
  <si>
    <t>相談（生活、金銭、恋愛結婚、健康・服薬等）</t>
    <rPh sb="19" eb="20">
      <t>トウ</t>
    </rPh>
    <phoneticPr fontId="2"/>
  </si>
  <si>
    <t>同行・支援（通院、役所手続き、地域住民等との関係性構築等）</t>
  </si>
  <si>
    <t>2.2024年度における地域定着支援の実績</t>
    <phoneticPr fontId="2"/>
  </si>
  <si>
    <t>2024年度における地域定着支援の各支援ケースについて、個票１に回答してください。</t>
    <rPh sb="28" eb="30">
      <t>コヒョウ</t>
    </rPh>
    <phoneticPr fontId="2"/>
  </si>
  <si>
    <t>※2024年度内において連続せずに複数回、地域定着支援を利用した方がいる場合も</t>
    <phoneticPr fontId="2"/>
  </si>
  <si>
    <t>1名（実人数）として計上し、各設問については、直近の利用に関し回答してください。</t>
    <rPh sb="14" eb="15">
      <t>カク</t>
    </rPh>
    <phoneticPr fontId="2"/>
  </si>
  <si>
    <t>例：利用者Aについて、①2023年7月～2024年6月及び②2025年1月～現在に利用がある場合、</t>
    <phoneticPr fontId="2"/>
  </si>
  <si>
    <r>
      <t>2024年度における地域定着支援の実績</t>
    </r>
    <r>
      <rPr>
        <sz val="10"/>
        <rFont val="Meiryo UI"/>
        <family val="3"/>
        <charset val="128"/>
      </rPr>
      <t>をご回答ください。</t>
    </r>
    <rPh sb="21" eb="23">
      <t>カイトウ</t>
    </rPh>
    <phoneticPr fontId="2"/>
  </si>
  <si>
    <t>1. 【2024年4月1日～2025年3月31日】における地域定着支援を利用した者の人数（実人数）</t>
    <phoneticPr fontId="2"/>
  </si>
  <si>
    <t>地域定着支援利用者
（実人数）</t>
    <phoneticPr fontId="2"/>
  </si>
  <si>
    <t>2025年4月1日時点での地域定着支援の利用状況について、あてはまるものを選択してください。</t>
    <rPh sb="15" eb="17">
      <t>テイチャク</t>
    </rPh>
    <phoneticPr fontId="1"/>
  </si>
  <si>
    <t>1.対象者が支援目標に到達した</t>
  </si>
  <si>
    <t>2.支援目標に到達しなかったが、病状悪化等で中断となった</t>
  </si>
  <si>
    <t>3.支援目標に到達しなかったが、本人の希望により更新をしなかった</t>
  </si>
  <si>
    <t>4.支援目標に到達しなかったが、事業所の都合により更新をしなかった</t>
  </si>
  <si>
    <t>5.支援目標に到達しなかったが、自治体から更新が認められなかった</t>
  </si>
  <si>
    <t>利用終了した理由について、あてはまるものを選択してください。
※「2025年4月1日時点での地域定着支援の利用状況」で、「2.利用終了」の場合に回答してください。</t>
    <rPh sb="48" eb="50">
      <t>テイチャク</t>
    </rPh>
    <phoneticPr fontId="1"/>
  </si>
  <si>
    <t>障害支援区分について、あてはまるものを選択してください。</t>
  </si>
  <si>
    <t>1.居宅において単身であるため緊急時の支援が見込めない状況にある者</t>
  </si>
  <si>
    <t>2.居宅において家族と同居している障害者であっても、当該家族等が障害、疾病等のため、障害者に対し、当該家族等による緊急時の支援が見込めない状況にある者</t>
  </si>
  <si>
    <t>3.居宅において家族と同居している障害者で、同居する家族に障害、疾病のない場合であっても、地域移行支援を利用して退院・退所した者、精神科病院の入退院を繰り返している者、強度行動障害や高次脳機能障害等の状態にある者等、地域生活を営むため緊急時に手厚い支援を必要としている者</t>
  </si>
  <si>
    <t>対象者類型について、あてはまるものを選択してください。
※対象者類型とは、「介護給付費等に係る支給決定事務等について（事務処理要領）」における当該サービスの対象者を指します。</t>
  </si>
  <si>
    <t>【2025年3月1日～3月31日】における緊急時支援費（Ⅰ）の算定回数について、あてはまるものを選択してください。</t>
  </si>
  <si>
    <t>11.10～14回</t>
  </si>
  <si>
    <t>12.15回</t>
  </si>
  <si>
    <t>【2025年3月1日～3月31日】における緊急時支援費（Ⅱ）の算定回数について、あてはまるものを選択してください。</t>
  </si>
  <si>
    <t>【2025年3月1日～3月31日】における相談を行った回数について、あてはまるものを選択してください。
※平時における相談回数のみ、計上してください。</t>
    <phoneticPr fontId="2"/>
  </si>
  <si>
    <t>【2025年3月1日～3月31日】における相談を行った回数について、あてはまるものを選択してください。
※緊急時における相談回数のみ、計上してください。</t>
    <phoneticPr fontId="2"/>
  </si>
  <si>
    <t>【2025年3月1日～3月31日】における同行・支援（通院、役所手続き、地域住民等との関係性構築等）を行った回数について、あてはまるものを選択してください。
※平時における同行・支援回数のみ、計上してください。</t>
  </si>
  <si>
    <t>【2025年3月1日～3月31日】における同行・支援（通院、役所手続き、地域住民等との関係性構築等）を行った回数について、あてはまるものを選択してください。
※緊急時における同行・支援回数のみ、計上してください。</t>
  </si>
  <si>
    <t>支給決定（更新・延長を含む）の回数について、あてはまるものを選択してください。
※2024年度中の利用と連続しているものに限り、回数に計上してください。
※詳細については、補足資料②をご参照ください。</t>
  </si>
  <si>
    <t>1.本人の能力や状態に変化がなく、あるいはより要支援の状態となり、引き続き、緊急時対応等のニーズがあったため</t>
  </si>
  <si>
    <t>2.生活課題やニーズに変化があったため</t>
  </si>
  <si>
    <t>1.利用している（後見類型）</t>
  </si>
  <si>
    <t>2.利用している（保佐類型）</t>
  </si>
  <si>
    <t>3.利用している（補助類型）</t>
  </si>
  <si>
    <t>4.利用していない</t>
  </si>
  <si>
    <t>生活費に係る相談等や金銭管理等の支援状況</t>
    <phoneticPr fontId="2"/>
  </si>
  <si>
    <t>【2024年4月1日～2025年3月31日】における利用者の成年後見制度の利用の有無について、あてはまるものを選択してください。
※2024年度中に成年後見制度を利用している期間がある場合は、「利用している」で回答してください。</t>
    <phoneticPr fontId="1"/>
  </si>
  <si>
    <t>選択</t>
    <phoneticPr fontId="2"/>
  </si>
  <si>
    <t>1.利用している</t>
  </si>
  <si>
    <t>2.利用していない</t>
  </si>
  <si>
    <t>【2024年4月1日～2025年3月31日】における利用者の日常生活自立支援事業の利用の有無について、あてはまるものを選択してください。
※2024年度中に日常生活自立支援事業を利用している期間がある場合は、「1.利用している」で回答してください。</t>
    <phoneticPr fontId="12"/>
  </si>
  <si>
    <t>1.実施している</t>
  </si>
  <si>
    <t>2.実施していない</t>
  </si>
  <si>
    <t>【2024年4月1日～2025年3月31日】における貴事業所による生活費に係る相談等や金銭管理等の支援実績の有無について、あてはまるものを選択してください。
※2024年度中に1回でも生活費に係る相談等や金銭管理等の支援を行った場合は、「1.実施している」で回答してください。</t>
    <phoneticPr fontId="1"/>
  </si>
  <si>
    <t>3②生活費に係る相談等や金銭管理等の支援に係る具体的な内容について選択してください。
※以降の設問については、「生活費に係る相談等や金銭管理等の支援実績の有無」で「1.実施している」の場合に回答してください。</t>
    <phoneticPr fontId="2"/>
  </si>
  <si>
    <t>1.レシートや領収書等の確認</t>
  </si>
  <si>
    <t>2.家計表等の作成支援</t>
  </si>
  <si>
    <t>3.各種支払いや預金引き出し等のための金融機関への同行支援　</t>
    <phoneticPr fontId="2"/>
  </si>
  <si>
    <t>4.所持金・預金等の確認</t>
  </si>
  <si>
    <t>5.所持金の預かり</t>
  </si>
  <si>
    <t>6.キャッシュカード・預金通帳等の預かり</t>
  </si>
  <si>
    <t>7.その他</t>
    <phoneticPr fontId="2"/>
  </si>
  <si>
    <t>「7.その他」の具体的な内容</t>
    <phoneticPr fontId="2"/>
  </si>
  <si>
    <t>1.契約に係る書面を交わしている（法人‐利用者間）</t>
  </si>
  <si>
    <t>2.契約に係る書面を交わしている（事業所‐利用者間）</t>
  </si>
  <si>
    <t>3.契約に係る書面を交わしていない（担当者との合意のみ）</t>
  </si>
  <si>
    <t>4.その他</t>
  </si>
  <si>
    <t>所持金、キャッシュカード・預金通帳等の預かりにおける契約方式について、あてはまるものを選択してください。
※「金銭管理等に係る具体的な支援内容」で「4.所持金の預かり」「5.キャッシュカード・預金通帳等の預かり」を選択した場合に回答してください。</t>
    <rPh sb="26" eb="30">
      <t>ケイヤクホウシキ</t>
    </rPh>
    <rPh sb="43" eb="45">
      <t>センタク</t>
    </rPh>
    <phoneticPr fontId="1"/>
  </si>
  <si>
    <t>「4.その他」の具体的な内容</t>
    <phoneticPr fontId="2"/>
  </si>
  <si>
    <t>5.金銭管理支援を行う上でのチェック体制について、選択してください。</t>
    <phoneticPr fontId="2"/>
  </si>
  <si>
    <t>1.責任者及び補助者が選定されている</t>
  </si>
  <si>
    <t>2.預かった所持金、通帳等について出納簿等へ記録している</t>
  </si>
  <si>
    <t>3.印鑑と通帳が別々に保管されている</t>
  </si>
  <si>
    <t>4.常に複数の者により管理状況のチェックをしている</t>
  </si>
  <si>
    <t>5.金銭管理支援を推進・管理する委員会等の組織を整備している</t>
  </si>
  <si>
    <t>6.行政の監査を受けている</t>
  </si>
  <si>
    <t>MA7</t>
    <phoneticPr fontId="2"/>
  </si>
  <si>
    <t>7.特に体制を整備していない</t>
  </si>
  <si>
    <t>MA8</t>
    <phoneticPr fontId="2"/>
  </si>
  <si>
    <t>8.その他</t>
    <phoneticPr fontId="2"/>
  </si>
  <si>
    <t>「8.その他」の具体的な内容</t>
    <phoneticPr fontId="2"/>
  </si>
  <si>
    <t>自立生活援助票</t>
    <phoneticPr fontId="2"/>
  </si>
  <si>
    <t>貴事業所において自立生活援助の指定を受けており、</t>
    <rPh sb="8" eb="12">
      <t>ジリツセイカツ</t>
    </rPh>
    <rPh sb="12" eb="14">
      <t>エンジョ</t>
    </rPh>
    <phoneticPr fontId="1"/>
  </si>
  <si>
    <t>2024年度（2024年4月～2025年3月）において支援実績（請求実績）がある場合は、</t>
    <phoneticPr fontId="2"/>
  </si>
  <si>
    <t>本調査票にご回答ください。</t>
  </si>
  <si>
    <t>１．法人・事業所情報、利用者情報、人員体制等</t>
    <phoneticPr fontId="2"/>
  </si>
  <si>
    <t>いずれか1つ以上の資格を有する者の人数（実人数）と、社会福祉士、精神保健福祉士、介護福祉士、</t>
    <phoneticPr fontId="2"/>
  </si>
  <si>
    <t>公認心理師の資格を有する者の人数（延べ人数）を入力してください。</t>
  </si>
  <si>
    <t>サービス管理責任者（管理者を除く）について、</t>
    <phoneticPr fontId="2"/>
  </si>
  <si>
    <t>サービス管理責任者（管理者を除く）について、社会福祉士、精神保健福祉士、介護福祉士、</t>
    <phoneticPr fontId="2"/>
  </si>
  <si>
    <t>6①.</t>
    <phoneticPr fontId="12"/>
  </si>
  <si>
    <t>地域生活支援員（管理者及びサービス管理責任者を除く）について、</t>
    <phoneticPr fontId="2"/>
  </si>
  <si>
    <t>正規雇用及び非正規雇用それぞれの人数（実人数）を入力してください。</t>
    <rPh sb="19" eb="23">
      <t>ジツニンズウ｣</t>
    </rPh>
    <phoneticPr fontId="2"/>
  </si>
  <si>
    <t>6②.</t>
    <phoneticPr fontId="12"/>
  </si>
  <si>
    <t>地域生活支援員（管理者及びサービス管理責任者を除く）について、社会福祉士、精神保健福祉士、</t>
    <phoneticPr fontId="2"/>
  </si>
  <si>
    <t>介護福祉士、公認心理師のうち、いずれか1つ以上の資格を有する者の人数（実人数）と、社会福祉士、</t>
    <phoneticPr fontId="2"/>
  </si>
  <si>
    <t>6③.</t>
    <phoneticPr fontId="2"/>
  </si>
  <si>
    <t>地域生活支援員（管理者及びサービス管理責任者を除く）における相談支援専門員及び</t>
  </si>
  <si>
    <t>相談支援員の人数（実人数）を入力してください。</t>
    <rPh sb="9" eb="13">
      <t>ジツニンズウ｣</t>
    </rPh>
    <phoneticPr fontId="2"/>
  </si>
  <si>
    <t>※1-4①～1-6③について、下記の表に数値を入力してください。</t>
    <rPh sb="15" eb="17">
      <t>カキ</t>
    </rPh>
    <rPh sb="18" eb="19">
      <t>ヒョウ</t>
    </rPh>
    <rPh sb="20" eb="22">
      <t>スウチ</t>
    </rPh>
    <phoneticPr fontId="2"/>
  </si>
  <si>
    <t>サービス管理
責任者</t>
    <phoneticPr fontId="12"/>
  </si>
  <si>
    <t>地域生活
支援員</t>
    <phoneticPr fontId="12"/>
  </si>
  <si>
    <t>相談支援専門員(実人数）</t>
    <rPh sb="0" eb="2">
      <t>ソウダン</t>
    </rPh>
    <rPh sb="2" eb="4">
      <t>シエン</t>
    </rPh>
    <rPh sb="4" eb="7">
      <t>センモンイン</t>
    </rPh>
    <rPh sb="8" eb="9">
      <t>ジツ</t>
    </rPh>
    <rPh sb="9" eb="11">
      <t>ニンズウ</t>
    </rPh>
    <phoneticPr fontId="12"/>
  </si>
  <si>
    <t>相談支援員（実人数)</t>
    <rPh sb="0" eb="2">
      <t>ソウダン</t>
    </rPh>
    <rPh sb="2" eb="4">
      <t>シエン</t>
    </rPh>
    <rPh sb="4" eb="5">
      <t>イン</t>
    </rPh>
    <rPh sb="6" eb="7">
      <t>ジツ</t>
    </rPh>
    <rPh sb="7" eb="9">
      <t>ニンズウ</t>
    </rPh>
    <phoneticPr fontId="12"/>
  </si>
  <si>
    <t>7.</t>
    <phoneticPr fontId="2"/>
  </si>
  <si>
    <t>サービス管理責任者（管理者を除く）が0人の理由について、あてはまるものを選択してください。</t>
  </si>
  <si>
    <t>※サービス管理責任者（管理者を除く）の人数が0人の場合に回答してください。</t>
  </si>
  <si>
    <t>欠員状態（減算対象）</t>
  </si>
  <si>
    <t>併設する相談支援事業所において地域相談支援の業務に従事している相談支援専門員を配置</t>
    <phoneticPr fontId="2"/>
  </si>
  <si>
    <t>（人員配置基準の弾力化への適用）</t>
  </si>
  <si>
    <t>8①.</t>
    <phoneticPr fontId="2"/>
  </si>
  <si>
    <t>管理者とサービス管理責任者の兼務の有無について、あてはまるものを選択してください。</t>
    <rPh sb="8" eb="13">
      <t>カンリセキニンシャ</t>
    </rPh>
    <phoneticPr fontId="1"/>
  </si>
  <si>
    <t>8②.</t>
    <phoneticPr fontId="2"/>
  </si>
  <si>
    <t>管理者と地域生活支援員の兼務の有無について、あてはまるものを選択してください。</t>
  </si>
  <si>
    <t>8③.</t>
    <phoneticPr fontId="2"/>
  </si>
  <si>
    <t>サービス管理責任者と地域生活支援員の兼務の有無について、あてはまるものを選択してください。</t>
  </si>
  <si>
    <t>9①.</t>
    <phoneticPr fontId="2"/>
  </si>
  <si>
    <t>9②.</t>
    <phoneticPr fontId="2"/>
  </si>
  <si>
    <t>ピアサポーターが支援を提供した人数（実人数）</t>
    <phoneticPr fontId="12"/>
  </si>
  <si>
    <t>9③.</t>
    <phoneticPr fontId="2"/>
  </si>
  <si>
    <t>9④.</t>
    <phoneticPr fontId="2"/>
  </si>
  <si>
    <t>2.2024年度における自立生活援助の実績</t>
    <phoneticPr fontId="2"/>
  </si>
  <si>
    <t>2024年度における自立生活援助の各支援ケースについて、個票１に回答してください。</t>
    <rPh sb="28" eb="30">
      <t>コヒョウ</t>
    </rPh>
    <phoneticPr fontId="2"/>
  </si>
  <si>
    <t>※2024年度内において連続せずに複数回、自立生活援助を利用した方がいる場合も</t>
    <rPh sb="21" eb="27">
      <t>ジリツセイカツエンジョ</t>
    </rPh>
    <phoneticPr fontId="2"/>
  </si>
  <si>
    <t>以降の設問は②の支援内容について回答する。</t>
    <phoneticPr fontId="2"/>
  </si>
  <si>
    <t>●自立生活援助票_個票1</t>
    <phoneticPr fontId="2"/>
  </si>
  <si>
    <r>
      <t>2024年度における自立生活援助の実績</t>
    </r>
    <r>
      <rPr>
        <sz val="10"/>
        <rFont val="Meiryo UI"/>
        <family val="3"/>
        <charset val="128"/>
      </rPr>
      <t>をご回答ください。</t>
    </r>
    <rPh sb="21" eb="23">
      <t>カイトウ</t>
    </rPh>
    <phoneticPr fontId="2"/>
  </si>
  <si>
    <t>1. 【2024年4月1日～2025年3月31日】における自立生活援助を利用した者の人数（実人数）</t>
    <phoneticPr fontId="2"/>
  </si>
  <si>
    <t>自立生活援助利用者
（実人数）</t>
    <phoneticPr fontId="2"/>
  </si>
  <si>
    <t>2025年4月1日時点での自立生活援助の利用状況について、あてはまるものを選択してください。</t>
  </si>
  <si>
    <t>利用終了した理由について、あてはまるものを選択してください。
※「2025年4月1日時点での自立生活援助の利用状況」で、「2.利用終了」の場合に回答してください。</t>
  </si>
  <si>
    <t xml:space="preserve">1.障害者支援施設、のぞみの園、指定宿泊型自立訓練を行う自立訓練（生活訓練）事業所、児童福祉施設又は療養介護を行う病院に入所していた障害者 ※児童福祉施設に入所していた１８歳以上の者、障害者支援施設等に入所していた１５歳以上の障害者みなしの者も対象。 </t>
  </si>
  <si>
    <t>2.共同生活援助を行う住居又は福祉ホームに入居していた障害者</t>
  </si>
  <si>
    <t>3.精神科病院に入院していた精神障害者</t>
  </si>
  <si>
    <t>4.救護施設又は更生施設に入所していた障害者</t>
  </si>
  <si>
    <t>5.刑事施設（刑務所、少年刑務所、拘置所）、少年院に収容されていた障害者</t>
  </si>
  <si>
    <t>6.更生保護施設に入所していた障害者又は自立更生促進センター、就業支援センター若しくは自立準備ホームに宿泊していた障害者</t>
  </si>
  <si>
    <t>7.現に地域において一人暮らしをしている障害者又は同居する家族が障害、疾病等により当該家族による支援が見込めないため実質的に一人暮らしと同等の状況にある障害者であって、当該障害者を取り巻く人間関係、生活環境又は心身の状態等の変化により、自立した地域生活を継続することが困難と認められる者</t>
  </si>
  <si>
    <t>8.同居する家族に障害、疾病のない場合であっても、地域移行支援を利用して退院・退所した者、精神科病院の入退院を繰り返している者、強度行動障害や高次脳機能障害等の状態にある者等、地域生活を営むための支援を必要としている者</t>
  </si>
  <si>
    <t>【2025年3月1日～3月31日】における緊急時支援加算（Ⅰ）の算定回数について、あてはまるものを選択してください。</t>
  </si>
  <si>
    <t>【2025年3月1日～3月31日】における緊急時支援加算（Ⅱ）の算定回数について、あてはまるものを選択してください。</t>
  </si>
  <si>
    <t>【2025年3月1日～3月31日】における集中支援加算の算定状況について、あてはまるものを選択してください。</t>
    <rPh sb="30" eb="32">
      <t>ジョウキョウ</t>
    </rPh>
    <phoneticPr fontId="1"/>
  </si>
  <si>
    <t>【2025年3月1日～3月31日】における同行支援加算の算定対象となる同行・支援を行った回数について、あてはまるものを選択してください。</t>
    <rPh sb="30" eb="32">
      <t>タイショウ</t>
    </rPh>
    <rPh sb="35" eb="37">
      <t>ドウコウ</t>
    </rPh>
    <rPh sb="38" eb="40">
      <t>シエン</t>
    </rPh>
    <rPh sb="41" eb="42">
      <t>オコナ</t>
    </rPh>
    <phoneticPr fontId="1"/>
  </si>
  <si>
    <t>1.本人の能力や状態に変化がなく、あるいはより要支援の状態となり、引き続き、見守りや緊急時対応等のニーズがあったため</t>
  </si>
  <si>
    <t>2.生活課題やニーズに変化があったため</t>
    <phoneticPr fontId="2"/>
  </si>
  <si>
    <t>3.その他</t>
    <phoneticPr fontId="2"/>
  </si>
  <si>
    <t>【2024年4月1日～2025年3月31日】における利用者の成年後見制度の利用の有無について、あてはまるものを選択してください。
※2024年度中に成年後見制度を利用している期間がある場合は、「利用している」で回答してください。</t>
    <rPh sb="20" eb="21">
      <t>ニチ</t>
    </rPh>
    <rPh sb="26" eb="29">
      <t>リヨウシャ</t>
    </rPh>
    <rPh sb="40" eb="42">
      <t>ウム</t>
    </rPh>
    <rPh sb="55" eb="57">
      <t>センタク</t>
    </rPh>
    <rPh sb="70" eb="73">
      <t>ネンドチュウ</t>
    </rPh>
    <rPh sb="74" eb="80">
      <t>セイネンコウケンセイド</t>
    </rPh>
    <rPh sb="81" eb="83">
      <t>リヨウ</t>
    </rPh>
    <rPh sb="87" eb="89">
      <t>キカン</t>
    </rPh>
    <rPh sb="92" eb="94">
      <t>バアイ</t>
    </rPh>
    <rPh sb="97" eb="99">
      <t>リヨウ</t>
    </rPh>
    <rPh sb="105" eb="107">
      <t>カイトウ</t>
    </rPh>
    <phoneticPr fontId="1"/>
  </si>
  <si>
    <t>【2024年4月1日～2025年3月31日】における利用者の日常生活自立支援事業の利用の有無について、あてはまるものを選択してください。
※2024年度中に日常生活自立支援事業を利用している期間がある場合は、「1.利用している」で回答してください。</t>
    <rPh sb="26" eb="29">
      <t>リヨウシャ</t>
    </rPh>
    <rPh sb="44" eb="46">
      <t>ウム</t>
    </rPh>
    <rPh sb="59" eb="61">
      <t>センタク</t>
    </rPh>
    <phoneticPr fontId="1"/>
  </si>
  <si>
    <t>【2024年4月1日～2025年3月31日】における貴事業所による生活費に係る相談等や金銭管理等の支援実績の有無について、あてはまるものを選択してください。
※2024年度中に1回でも生活費に係る相談等や金銭管理等の支援を行った場合は、「1.実施している」で回答してください。</t>
    <rPh sb="26" eb="27">
      <t>キ</t>
    </rPh>
    <rPh sb="27" eb="30">
      <t>ジギョウショ</t>
    </rPh>
    <rPh sb="69" eb="71">
      <t>センタク</t>
    </rPh>
    <rPh sb="89" eb="90">
      <t>カイ</t>
    </rPh>
    <rPh sb="102" eb="106">
      <t>キンセンカンリ</t>
    </rPh>
    <rPh sb="106" eb="107">
      <t>トウ</t>
    </rPh>
    <rPh sb="108" eb="110">
      <t>シエン</t>
    </rPh>
    <rPh sb="111" eb="112">
      <t>オコナ</t>
    </rPh>
    <rPh sb="121" eb="123">
      <t>ジッシ</t>
    </rPh>
    <phoneticPr fontId="1"/>
  </si>
  <si>
    <t>3.契約に係る書面を交わしていない（担当者との合意のみ）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</si>
</sst>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quot;目&quot;"/>
  </numFmts>
  <fonts count="35">
    <font>
      <sz val="11"/>
      <color theme="1"/>
      <name val="Yu Gothic"/>
      <family val="2"/>
      <scheme val="minor"/>
    </font>
    <font>
      <sz val="11"/>
      <color theme="1"/>
      <name val="Yu Gothic"/>
      <family val="2"/>
      <scheme val="minor"/>
    </font>
    <font>
      <sz val="6"/>
      <name val="Yu Gothic"/>
      <family val="3"/>
      <charset val="128"/>
      <scheme val="minor"/>
    </font>
    <font>
      <sz val="10"/>
      <color theme="1"/>
      <name val="Meiryo UI"/>
      <family val="3"/>
      <charset val="128"/>
    </font>
    <font>
      <sz val="10"/>
      <name val="Meiryo UI"/>
      <family val="3"/>
      <charset val="128"/>
    </font>
    <font>
      <b/>
      <sz val="10"/>
      <color theme="1"/>
      <name val="Meiryo UI"/>
      <family val="3"/>
      <charset val="128"/>
    </font>
    <font>
      <sz val="10"/>
      <color rgb="FFFF0000"/>
      <name val="Meiryo UI"/>
      <family val="3"/>
      <charset val="128"/>
    </font>
    <font>
      <b/>
      <sz val="10"/>
      <color theme="0"/>
      <name val="Meiryo UI"/>
      <family val="3"/>
      <charset val="128"/>
    </font>
    <font>
      <u/>
      <sz val="10"/>
      <color theme="1"/>
      <name val="Meiryo UI"/>
      <family val="3"/>
      <charset val="128"/>
    </font>
    <font>
      <sz val="9"/>
      <color theme="0" tint="-0.499984740745262"/>
      <name val="Meiryo UI"/>
      <family val="3"/>
      <charset val="128"/>
    </font>
    <font>
      <sz val="11"/>
      <color theme="1"/>
      <name val="Meiryo UI"/>
      <family val="3"/>
      <charset val="128"/>
    </font>
    <font>
      <sz val="9"/>
      <name val="Meiryo UI"/>
      <family val="3"/>
      <charset val="128"/>
    </font>
    <font>
      <sz val="6"/>
      <name val="Yu Gothic"/>
      <family val="2"/>
      <charset val="128"/>
      <scheme val="minor"/>
    </font>
    <font>
      <b/>
      <sz val="11"/>
      <color theme="1"/>
      <name val="Meiryo UI"/>
      <family val="3"/>
      <charset val="128"/>
    </font>
    <font>
      <b/>
      <sz val="11"/>
      <color theme="1"/>
      <name val="Yu Gothic"/>
      <family val="3"/>
      <charset val="128"/>
      <scheme val="minor"/>
    </font>
    <font>
      <u/>
      <sz val="11"/>
      <color theme="10"/>
      <name val="Yu Gothic"/>
      <family val="2"/>
      <scheme val="minor"/>
    </font>
    <font>
      <sz val="9.5"/>
      <name val="Meiryo UI"/>
      <family val="3"/>
      <charset val="128"/>
    </font>
    <font>
      <sz val="8"/>
      <color theme="1"/>
      <name val="Meiryo UI"/>
      <family val="3"/>
      <charset val="128"/>
    </font>
    <font>
      <sz val="6"/>
      <name val="ＭＳ Ｐゴシック"/>
      <family val="3"/>
      <charset val="128"/>
    </font>
    <font>
      <sz val="11"/>
      <color theme="1"/>
      <name val="Yu Gothic"/>
      <family val="3"/>
      <charset val="128"/>
      <scheme val="minor"/>
    </font>
    <font>
      <sz val="10"/>
      <color theme="1"/>
      <name val="Yu Gothic"/>
      <family val="2"/>
      <scheme val="minor"/>
    </font>
    <font>
      <b/>
      <u/>
      <sz val="10"/>
      <name val="Meiryo UI"/>
      <family val="3"/>
      <charset val="128"/>
    </font>
    <font>
      <b/>
      <sz val="10"/>
      <name val="Meiryo UI"/>
      <family val="3"/>
      <charset val="128"/>
    </font>
    <font>
      <b/>
      <sz val="10"/>
      <color rgb="FFFF0000"/>
      <name val="Meiryo UI"/>
      <family val="3"/>
      <charset val="128"/>
    </font>
    <font>
      <sz val="10"/>
      <color theme="0" tint="-0.499984740745262"/>
      <name val="Meiryo UI"/>
      <family val="3"/>
      <charset val="128"/>
    </font>
    <font>
      <b/>
      <u/>
      <sz val="10"/>
      <color theme="1"/>
      <name val="Meiryo UI"/>
      <family val="3"/>
      <charset val="128"/>
    </font>
    <font>
      <sz val="9"/>
      <color theme="1"/>
      <name val="Meiryo UI"/>
      <family val="3"/>
      <charset val="128"/>
    </font>
    <font>
      <sz val="10"/>
      <color theme="4"/>
      <name val="Meiryo UI"/>
      <family val="3"/>
      <charset val="128"/>
    </font>
    <font>
      <sz val="10"/>
      <color theme="5"/>
      <name val="Meiryo UI"/>
      <family val="3"/>
      <charset val="128"/>
    </font>
    <font>
      <sz val="10"/>
      <color theme="9"/>
      <name val="Meiryo UI"/>
      <family val="3"/>
      <charset val="128"/>
    </font>
    <font>
      <sz val="10"/>
      <color rgb="FF7030A0"/>
      <name val="Meiryo UI"/>
      <family val="3"/>
      <charset val="128"/>
    </font>
    <font>
      <u/>
      <sz val="10"/>
      <name val="Meiryo UI"/>
      <family val="3"/>
      <charset val="128"/>
    </font>
    <font>
      <strike/>
      <sz val="10"/>
      <name val="Meiryo UI"/>
      <family val="3"/>
      <charset val="128"/>
    </font>
    <font>
      <sz val="11"/>
      <color rgb="FFFF0000"/>
      <name val="Yu Gothic"/>
      <family val="3"/>
      <charset val="128"/>
      <scheme val="minor"/>
    </font>
    <font>
      <sz val="11"/>
      <color rgb="FFFF0000"/>
      <name val="Meiryo UI"/>
      <family val="3"/>
      <charset val="128"/>
    </font>
  </fonts>
  <fills count="17">
    <fill>
      <patternFill patternType="none"/>
    </fill>
    <fill>
      <patternFill patternType="gray125"/>
    </fill>
    <fill>
      <patternFill patternType="solid">
        <fgColor theme="2"/>
        <bgColor indexed="64"/>
      </patternFill>
    </fill>
    <fill>
      <patternFill patternType="solid">
        <fgColor theme="2" tint="-0.749992370372631"/>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bgColor indexed="64"/>
      </patternFill>
    </fill>
    <fill>
      <patternFill patternType="solid">
        <fgColor theme="4"/>
        <bgColor indexed="64"/>
      </patternFill>
    </fill>
    <fill>
      <patternFill patternType="solid">
        <fgColor theme="7"/>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rgb="FFFF0000"/>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38" fontId="1" fillId="0" borderId="0" applyFont="0" applyFill="0" applyBorder="0" applyAlignment="0" applyProtection="0">
      <alignment vertical="center"/>
    </xf>
    <xf numFmtId="0" fontId="15" fillId="0" borderId="0" applyNumberFormat="0" applyFill="0" applyBorder="0" applyAlignment="0" applyProtection="0"/>
    <xf numFmtId="0" fontId="19" fillId="0" borderId="0">
      <alignment vertical="center"/>
    </xf>
  </cellStyleXfs>
  <cellXfs count="185">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4" xfId="0" applyFont="1" applyBorder="1" applyAlignment="1" applyProtection="1">
      <alignment horizontal="center" vertical="center"/>
      <protection locked="0"/>
    </xf>
    <xf numFmtId="0" fontId="14" fillId="2" borderId="4" xfId="0" applyFont="1" applyFill="1" applyBorder="1" applyAlignment="1">
      <alignment horizontal="center" vertical="center"/>
    </xf>
    <xf numFmtId="0" fontId="0" fillId="11" borderId="0" xfId="0" applyFill="1"/>
    <xf numFmtId="0" fontId="0" fillId="12" borderId="0" xfId="0" applyFill="1"/>
    <xf numFmtId="0" fontId="0" fillId="9" borderId="0" xfId="0" applyFill="1"/>
    <xf numFmtId="38" fontId="0" fillId="13" borderId="0" xfId="0" applyNumberFormat="1" applyFill="1"/>
    <xf numFmtId="0" fontId="3" fillId="0" borderId="0" xfId="0" applyFont="1"/>
    <xf numFmtId="0" fontId="3" fillId="5" borderId="0" xfId="0" applyFont="1" applyFill="1" applyAlignment="1">
      <alignment vertical="center"/>
    </xf>
    <xf numFmtId="0" fontId="5" fillId="2" borderId="1" xfId="0" applyFont="1" applyFill="1" applyBorder="1" applyAlignment="1">
      <alignment horizontal="center" vertical="center"/>
    </xf>
    <xf numFmtId="0" fontId="21" fillId="0" borderId="0" xfId="0" applyFont="1" applyAlignment="1">
      <alignment vertical="center"/>
    </xf>
    <xf numFmtId="0" fontId="23" fillId="0" borderId="4" xfId="0" applyFont="1" applyBorder="1" applyAlignment="1">
      <alignment vertical="center"/>
    </xf>
    <xf numFmtId="0" fontId="3" fillId="0" borderId="0" xfId="0" applyFont="1" applyAlignment="1">
      <alignment horizontal="left" vertical="center" indent="1"/>
    </xf>
    <xf numFmtId="0" fontId="23" fillId="4" borderId="4" xfId="0" applyFont="1" applyFill="1" applyBorder="1" applyAlignment="1">
      <alignment vertical="center"/>
    </xf>
    <xf numFmtId="0" fontId="5" fillId="2" borderId="4" xfId="0" applyFont="1" applyFill="1" applyBorder="1" applyAlignment="1">
      <alignment horizontal="left" vertical="center" wrapText="1"/>
    </xf>
    <xf numFmtId="0" fontId="5" fillId="2" borderId="4" xfId="0" applyFont="1" applyFill="1" applyBorder="1" applyAlignment="1">
      <alignment horizontal="left" vertical="top" wrapText="1"/>
    </xf>
    <xf numFmtId="0" fontId="3" fillId="7" borderId="0" xfId="0" applyFont="1" applyFill="1" applyAlignment="1">
      <alignment vertical="center"/>
    </xf>
    <xf numFmtId="0" fontId="3" fillId="9" borderId="0" xfId="0" applyFont="1" applyFill="1" applyAlignment="1">
      <alignment vertical="center"/>
    </xf>
    <xf numFmtId="0" fontId="3" fillId="10" borderId="0" xfId="0" applyFont="1" applyFill="1" applyAlignment="1">
      <alignment vertical="center"/>
    </xf>
    <xf numFmtId="0" fontId="5" fillId="2" borderId="4" xfId="0" applyFont="1" applyFill="1" applyBorder="1" applyAlignment="1">
      <alignment vertical="top" wrapText="1"/>
    </xf>
    <xf numFmtId="0" fontId="3" fillId="6" borderId="0" xfId="0" applyFont="1" applyFill="1" applyAlignment="1">
      <alignment vertical="center"/>
    </xf>
    <xf numFmtId="0" fontId="3" fillId="8" borderId="0" xfId="0" applyFont="1" applyFill="1" applyAlignment="1">
      <alignment vertical="center"/>
    </xf>
    <xf numFmtId="0" fontId="3" fillId="5" borderId="7" xfId="0" applyFont="1" applyFill="1" applyBorder="1" applyAlignment="1">
      <alignment vertical="center"/>
    </xf>
    <xf numFmtId="0" fontId="22" fillId="2" borderId="4" xfId="0" applyFont="1" applyFill="1" applyBorder="1" applyAlignment="1">
      <alignment horizontal="left" vertical="top" wrapText="1"/>
    </xf>
    <xf numFmtId="0" fontId="4" fillId="0" borderId="0" xfId="0" applyFont="1" applyAlignment="1">
      <alignment vertical="center" wrapText="1"/>
    </xf>
    <xf numFmtId="0" fontId="22" fillId="0" borderId="0" xfId="0" applyFont="1" applyAlignment="1">
      <alignment vertical="center" wrapText="1"/>
    </xf>
    <xf numFmtId="0" fontId="4" fillId="0" borderId="0" xfId="0" applyFont="1" applyAlignment="1">
      <alignment wrapText="1"/>
    </xf>
    <xf numFmtId="0" fontId="22" fillId="2" borderId="4" xfId="0" applyFont="1" applyFill="1" applyBorder="1" applyAlignment="1">
      <alignment horizontal="left" vertical="center" wrapText="1"/>
    </xf>
    <xf numFmtId="0" fontId="3" fillId="0" borderId="4" xfId="0" applyFont="1" applyBorder="1" applyAlignment="1">
      <alignment vertical="center"/>
    </xf>
    <xf numFmtId="0" fontId="3" fillId="0" borderId="0" xfId="0" applyFont="1" applyAlignment="1">
      <alignment horizontal="left" vertical="center"/>
    </xf>
    <xf numFmtId="0" fontId="27" fillId="0" borderId="0" xfId="0" applyFont="1"/>
    <xf numFmtId="0" fontId="28" fillId="0" borderId="0" xfId="0" applyFont="1"/>
    <xf numFmtId="0" fontId="29" fillId="0" borderId="0" xfId="0" applyFont="1"/>
    <xf numFmtId="0" fontId="30" fillId="0" borderId="0" xfId="0" applyFont="1"/>
    <xf numFmtId="0" fontId="8" fillId="0" borderId="0" xfId="0" applyFont="1"/>
    <xf numFmtId="0" fontId="31" fillId="15" borderId="0" xfId="0" applyFont="1" applyFill="1"/>
    <xf numFmtId="0" fontId="3" fillId="15" borderId="0" xfId="0" applyFont="1" applyFill="1"/>
    <xf numFmtId="0" fontId="4" fillId="0" borderId="0" xfId="0" applyFont="1" applyAlignment="1">
      <alignment vertical="center"/>
    </xf>
    <xf numFmtId="0" fontId="8" fillId="0" borderId="0" xfId="0" applyFont="1" applyAlignment="1">
      <alignment horizontal="center" vertical="center"/>
    </xf>
    <xf numFmtId="0" fontId="24" fillId="0" borderId="0" xfId="0" applyFont="1" applyAlignment="1">
      <alignment vertical="center"/>
    </xf>
    <xf numFmtId="0" fontId="6" fillId="0" borderId="0" xfId="0" applyFont="1" applyAlignment="1">
      <alignment vertical="center"/>
    </xf>
    <xf numFmtId="14" fontId="3" fillId="0" borderId="0" xfId="0" quotePrefix="1" applyNumberFormat="1"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vertical="center"/>
    </xf>
    <xf numFmtId="0" fontId="4" fillId="0" borderId="0" xfId="0" applyFont="1" applyAlignment="1">
      <alignment horizontal="left" vertical="center" indent="1"/>
    </xf>
    <xf numFmtId="0" fontId="4" fillId="0" borderId="0" xfId="0" quotePrefix="1" applyFont="1" applyAlignment="1">
      <alignment horizontal="center" vertical="center"/>
    </xf>
    <xf numFmtId="14" fontId="3" fillId="0" borderId="0" xfId="0" applyNumberFormat="1" applyFont="1" applyAlignment="1">
      <alignment horizontal="center" vertical="center"/>
    </xf>
    <xf numFmtId="0" fontId="4" fillId="0" borderId="0" xfId="0" applyFont="1"/>
    <xf numFmtId="0" fontId="32" fillId="0" borderId="0" xfId="0" applyFont="1" applyAlignment="1">
      <alignment vertical="center"/>
    </xf>
    <xf numFmtId="0" fontId="15" fillId="0" borderId="0" xfId="2" applyAlignment="1" applyProtection="1">
      <alignment vertical="center"/>
    </xf>
    <xf numFmtId="0" fontId="22" fillId="0" borderId="0" xfId="0" applyFont="1" applyAlignment="1">
      <alignment vertical="center"/>
    </xf>
    <xf numFmtId="0" fontId="0" fillId="10" borderId="0" xfId="0" applyFill="1"/>
    <xf numFmtId="0" fontId="22" fillId="2" borderId="4" xfId="0" applyFont="1" applyFill="1" applyBorder="1" applyAlignment="1">
      <alignment vertical="top" wrapText="1"/>
    </xf>
    <xf numFmtId="0" fontId="9" fillId="0" borderId="0" xfId="0" applyFont="1" applyAlignment="1">
      <alignment vertical="center"/>
    </xf>
    <xf numFmtId="0" fontId="16" fillId="0" borderId="0" xfId="0" applyFont="1" applyAlignment="1">
      <alignment vertical="center"/>
    </xf>
    <xf numFmtId="0" fontId="26" fillId="0" borderId="0" xfId="0" applyFont="1" applyAlignment="1">
      <alignment vertical="center"/>
    </xf>
    <xf numFmtId="0" fontId="11" fillId="0" borderId="0" xfId="0" applyFont="1" applyAlignment="1">
      <alignment vertical="center"/>
    </xf>
    <xf numFmtId="0" fontId="20" fillId="0" borderId="0" xfId="0" applyFont="1"/>
    <xf numFmtId="0" fontId="4" fillId="0" borderId="0" xfId="0" applyFont="1" applyAlignment="1">
      <alignment horizontal="center" vertical="top" wrapText="1"/>
    </xf>
    <xf numFmtId="0" fontId="3" fillId="0" borderId="25" xfId="0" applyFont="1" applyBorder="1" applyAlignment="1" applyProtection="1">
      <alignment horizontal="center" vertical="center"/>
      <protection locked="0"/>
    </xf>
    <xf numFmtId="0" fontId="4" fillId="4" borderId="4" xfId="0" applyFont="1" applyFill="1" applyBorder="1" applyAlignment="1" applyProtection="1">
      <alignment horizontal="left" vertical="center" wrapText="1"/>
      <protection locked="0"/>
    </xf>
    <xf numFmtId="0" fontId="4" fillId="0" borderId="4" xfId="0" applyFont="1" applyBorder="1" applyAlignment="1" applyProtection="1">
      <alignment horizontal="left" vertical="center" wrapText="1" shrinkToFit="1"/>
      <protection locked="0"/>
    </xf>
    <xf numFmtId="176" fontId="22" fillId="0" borderId="12" xfId="0" applyNumberFormat="1" applyFont="1" applyBorder="1" applyAlignment="1">
      <alignment horizontal="center" vertical="center"/>
    </xf>
    <xf numFmtId="0" fontId="4" fillId="4" borderId="26" xfId="0" applyFont="1" applyFill="1" applyBorder="1" applyAlignment="1" applyProtection="1">
      <alignment horizontal="left" vertical="center" wrapText="1"/>
      <protection locked="0"/>
    </xf>
    <xf numFmtId="0" fontId="4" fillId="4" borderId="27" xfId="0" applyFont="1" applyFill="1" applyBorder="1" applyAlignment="1" applyProtection="1">
      <alignment horizontal="left" vertical="center" wrapText="1"/>
      <protection locked="0"/>
    </xf>
    <xf numFmtId="0" fontId="4" fillId="4" borderId="28" xfId="0" applyFont="1" applyFill="1" applyBorder="1" applyAlignment="1" applyProtection="1">
      <alignment horizontal="left" vertical="center" wrapText="1"/>
      <protection locked="0"/>
    </xf>
    <xf numFmtId="0" fontId="4" fillId="4" borderId="29" xfId="0" applyFont="1" applyFill="1" applyBorder="1" applyAlignment="1" applyProtection="1">
      <alignment horizontal="left" vertical="center" wrapText="1"/>
      <protection locked="0"/>
    </xf>
    <xf numFmtId="0" fontId="4" fillId="4" borderId="30" xfId="0" applyFont="1" applyFill="1" applyBorder="1" applyAlignment="1" applyProtection="1">
      <alignment horizontal="left" vertical="center" wrapText="1"/>
      <protection locked="0"/>
    </xf>
    <xf numFmtId="0" fontId="4" fillId="0" borderId="29" xfId="0" applyFont="1" applyBorder="1" applyAlignment="1" applyProtection="1">
      <alignment horizontal="left" vertical="center" wrapText="1" shrinkToFit="1"/>
      <protection locked="0"/>
    </xf>
    <xf numFmtId="0" fontId="4" fillId="0" borderId="30" xfId="0" applyFont="1" applyBorder="1" applyAlignment="1" applyProtection="1">
      <alignment horizontal="left" vertical="center" wrapText="1" shrinkToFit="1"/>
      <protection locked="0"/>
    </xf>
    <xf numFmtId="0" fontId="4" fillId="4" borderId="31" xfId="0" applyFont="1" applyFill="1" applyBorder="1" applyAlignment="1" applyProtection="1">
      <alignment horizontal="left" vertical="center" wrapText="1"/>
      <protection locked="0"/>
    </xf>
    <xf numFmtId="0" fontId="4" fillId="4" borderId="32" xfId="0" applyFont="1" applyFill="1" applyBorder="1" applyAlignment="1" applyProtection="1">
      <alignment horizontal="left" vertical="center" wrapText="1"/>
      <protection locked="0"/>
    </xf>
    <xf numFmtId="0" fontId="4" fillId="4" borderId="33" xfId="0" applyFont="1" applyFill="1" applyBorder="1" applyAlignment="1" applyProtection="1">
      <alignment horizontal="left" vertical="center" wrapText="1"/>
      <protection locked="0"/>
    </xf>
    <xf numFmtId="0" fontId="4" fillId="0" borderId="31" xfId="0" applyFont="1" applyBorder="1" applyAlignment="1" applyProtection="1">
      <alignment horizontal="left" vertical="center" wrapText="1" shrinkToFit="1"/>
      <protection locked="0"/>
    </xf>
    <xf numFmtId="0" fontId="4" fillId="0" borderId="32" xfId="0" applyFont="1" applyBorder="1" applyAlignment="1" applyProtection="1">
      <alignment horizontal="left" vertical="center" wrapText="1" shrinkToFit="1"/>
      <protection locked="0"/>
    </xf>
    <xf numFmtId="0" fontId="4" fillId="0" borderId="33" xfId="0" applyFont="1" applyBorder="1" applyAlignment="1" applyProtection="1">
      <alignment horizontal="left" vertical="center" wrapText="1" shrinkToFit="1"/>
      <protection locked="0"/>
    </xf>
    <xf numFmtId="176" fontId="22" fillId="0" borderId="12" xfId="0" applyNumberFormat="1" applyFont="1" applyBorder="1" applyAlignment="1">
      <alignment horizontal="center" vertical="center" wrapText="1"/>
    </xf>
    <xf numFmtId="0" fontId="3" fillId="11" borderId="4" xfId="0" applyFont="1" applyFill="1" applyBorder="1"/>
    <xf numFmtId="0" fontId="6" fillId="0" borderId="0" xfId="0" applyFont="1" applyAlignment="1">
      <alignment horizontal="left" vertical="center" indent="1"/>
    </xf>
    <xf numFmtId="0" fontId="33" fillId="0" borderId="0" xfId="0" applyFont="1" applyAlignment="1">
      <alignment horizontal="left" indent="1"/>
    </xf>
    <xf numFmtId="0" fontId="3" fillId="16" borderId="4" xfId="0" applyFont="1" applyFill="1" applyBorder="1"/>
    <xf numFmtId="0" fontId="34" fillId="0" borderId="0" xfId="0" applyFont="1" applyAlignment="1">
      <alignment vertical="center"/>
    </xf>
    <xf numFmtId="0" fontId="3" fillId="14" borderId="4" xfId="0" applyFont="1" applyFill="1" applyBorder="1"/>
    <xf numFmtId="0" fontId="3" fillId="0" borderId="0" xfId="0" applyFont="1" applyAlignment="1">
      <alignment horizontal="left"/>
    </xf>
    <xf numFmtId="0" fontId="15" fillId="0" borderId="0" xfId="2" applyAlignment="1" applyProtection="1">
      <alignment horizontal="left"/>
      <protection locked="0"/>
    </xf>
    <xf numFmtId="0" fontId="4" fillId="0" borderId="0" xfId="0" applyFont="1" applyAlignment="1" applyProtection="1">
      <alignment horizontal="left"/>
      <protection locked="0"/>
    </xf>
    <xf numFmtId="0" fontId="4" fillId="0" borderId="0" xfId="0" applyFont="1" applyAlignment="1">
      <alignment horizontal="left"/>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49" fontId="3" fillId="0" borderId="1" xfId="1" applyNumberFormat="1" applyFont="1" applyBorder="1" applyAlignment="1" applyProtection="1">
      <alignment horizontal="center" vertical="center" wrapText="1"/>
      <protection locked="0"/>
    </xf>
    <xf numFmtId="49" fontId="3" fillId="0" borderId="2" xfId="1" applyNumberFormat="1" applyFont="1" applyBorder="1" applyAlignment="1" applyProtection="1">
      <alignment horizontal="center" vertical="center" wrapText="1"/>
      <protection locked="0"/>
    </xf>
    <xf numFmtId="49" fontId="3" fillId="0" borderId="3" xfId="1" applyNumberFormat="1" applyFont="1" applyBorder="1" applyAlignment="1" applyProtection="1">
      <alignment horizontal="center" vertical="center" wrapText="1"/>
      <protection locked="0"/>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5" fillId="2" borderId="18"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8" xfId="0" applyFont="1" applyFill="1" applyBorder="1" applyAlignment="1">
      <alignment horizontal="center" vertical="center" wrapText="1"/>
    </xf>
    <xf numFmtId="38" fontId="3" fillId="11" borderId="1" xfId="1" applyFont="1" applyFill="1" applyBorder="1" applyAlignment="1" applyProtection="1">
      <alignment horizontal="center" vertical="center" wrapText="1"/>
    </xf>
    <xf numFmtId="38" fontId="3" fillId="11" borderId="3" xfId="1" applyFont="1" applyFill="1" applyBorder="1" applyAlignment="1" applyProtection="1">
      <alignment horizontal="center" vertical="center" wrapText="1"/>
    </xf>
    <xf numFmtId="0" fontId="15" fillId="0" borderId="0" xfId="2" applyAlignment="1" applyProtection="1">
      <alignment horizontal="left" vertical="center" indent="1"/>
      <protection locked="0"/>
    </xf>
    <xf numFmtId="0" fontId="15" fillId="0" borderId="0" xfId="2" applyAlignment="1" applyProtection="1">
      <alignment horizontal="left" vertical="center"/>
      <protection locked="0"/>
    </xf>
    <xf numFmtId="0" fontId="3" fillId="0" borderId="0" xfId="0" applyFont="1" applyAlignment="1">
      <alignment horizontal="left" vertical="center"/>
    </xf>
    <xf numFmtId="38" fontId="3" fillId="0" borderId="4" xfId="1" applyFont="1" applyBorder="1" applyAlignment="1" applyProtection="1">
      <alignment horizontal="center" vertical="center" wrapText="1"/>
      <protection locked="0"/>
    </xf>
    <xf numFmtId="0" fontId="3" fillId="2" borderId="5"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4" xfId="1" applyNumberFormat="1" applyFont="1" applyBorder="1" applyAlignment="1" applyProtection="1">
      <alignment horizontal="left" vertical="center" wrapText="1"/>
      <protection locked="0"/>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3" fillId="2" borderId="4" xfId="0" applyFont="1" applyFill="1" applyBorder="1" applyAlignment="1">
      <alignment horizontal="center" vertical="center"/>
    </xf>
    <xf numFmtId="38" fontId="10" fillId="0" borderId="1" xfId="1" applyFont="1" applyBorder="1" applyAlignment="1" applyProtection="1">
      <alignment horizontal="center" vertical="center" wrapText="1"/>
      <protection locked="0"/>
    </xf>
    <xf numFmtId="38" fontId="10" fillId="0" borderId="2" xfId="1" applyFont="1" applyBorder="1" applyAlignment="1" applyProtection="1">
      <alignment horizontal="center" vertical="center" wrapText="1"/>
      <protection locked="0"/>
    </xf>
    <xf numFmtId="38" fontId="10" fillId="0" borderId="3" xfId="1" applyFont="1" applyBorder="1" applyAlignment="1" applyProtection="1">
      <alignment horizontal="center" vertical="center" wrapText="1"/>
      <protection locked="0"/>
    </xf>
    <xf numFmtId="38" fontId="10" fillId="11" borderId="1" xfId="1" applyFont="1" applyFill="1" applyBorder="1" applyAlignment="1" applyProtection="1">
      <alignment horizontal="center" vertical="center" wrapText="1"/>
    </xf>
    <xf numFmtId="38" fontId="10" fillId="11" borderId="2" xfId="1" applyFont="1" applyFill="1" applyBorder="1" applyAlignment="1" applyProtection="1">
      <alignment horizontal="center" vertical="center" wrapText="1"/>
    </xf>
    <xf numFmtId="38" fontId="10" fillId="11" borderId="3" xfId="1" applyFont="1" applyFill="1" applyBorder="1" applyAlignment="1" applyProtection="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4"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38" fontId="3" fillId="11" borderId="4" xfId="1" applyFont="1" applyFill="1" applyBorder="1" applyAlignment="1" applyProtection="1">
      <alignment horizontal="center" vertical="center" wrapText="1"/>
    </xf>
    <xf numFmtId="0" fontId="5" fillId="2" borderId="4" xfId="0" applyFont="1" applyFill="1" applyBorder="1" applyAlignment="1">
      <alignment horizontal="center" vertical="center" shrinkToFit="1"/>
    </xf>
    <xf numFmtId="0" fontId="3" fillId="14"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0" borderId="0" xfId="0" applyFont="1" applyAlignment="1">
      <alignment horizontal="left" vertical="center" shrinkToFit="1"/>
    </xf>
    <xf numFmtId="0" fontId="5" fillId="2" borderId="4"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22" fillId="2" borderId="4" xfId="0" applyFont="1" applyFill="1" applyBorder="1" applyAlignment="1">
      <alignment horizontal="left" vertical="center" wrapText="1"/>
    </xf>
    <xf numFmtId="0" fontId="15" fillId="0" borderId="0" xfId="2" applyFill="1" applyAlignment="1" applyProtection="1">
      <alignment horizontal="left" indent="1"/>
      <protection locked="0"/>
    </xf>
    <xf numFmtId="0" fontId="10" fillId="2" borderId="4"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0" xfId="0" applyFont="1" applyFill="1" applyAlignment="1">
      <alignment horizontal="center" vertical="center" wrapText="1"/>
    </xf>
    <xf numFmtId="0" fontId="22" fillId="2" borderId="4" xfId="0" applyFont="1" applyFill="1" applyBorder="1" applyAlignment="1">
      <alignment horizontal="center" vertical="center" wrapText="1"/>
    </xf>
    <xf numFmtId="38" fontId="3" fillId="0" borderId="1" xfId="1" applyFont="1" applyBorder="1" applyAlignment="1" applyProtection="1">
      <alignment horizontal="center" vertical="center" wrapText="1"/>
      <protection locked="0"/>
    </xf>
    <xf numFmtId="38" fontId="3" fillId="0" borderId="3" xfId="1" applyFont="1" applyBorder="1" applyAlignment="1" applyProtection="1">
      <alignment horizontal="center" vertical="center" wrapText="1"/>
      <protection locked="0"/>
    </xf>
    <xf numFmtId="0" fontId="26" fillId="2" borderId="4" xfId="0" applyFont="1" applyFill="1" applyBorder="1" applyAlignment="1">
      <alignment horizontal="center" vertical="center" shrinkToFit="1"/>
    </xf>
    <xf numFmtId="0" fontId="26" fillId="2" borderId="1" xfId="0" applyFont="1" applyFill="1" applyBorder="1" applyAlignment="1">
      <alignment horizontal="center" vertical="center" wrapText="1"/>
    </xf>
    <xf numFmtId="0" fontId="26" fillId="2" borderId="3" xfId="0" applyFont="1" applyFill="1" applyBorder="1" applyAlignment="1">
      <alignment horizontal="center" vertical="center"/>
    </xf>
    <xf numFmtId="0" fontId="26" fillId="2" borderId="4" xfId="0" applyFont="1" applyFill="1" applyBorder="1" applyAlignment="1">
      <alignment vertical="center" shrinkToFit="1"/>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xf>
  </cellXfs>
  <cellStyles count="4">
    <cellStyle name="ハイパーリンク" xfId="2" builtinId="8"/>
    <cellStyle name="桁区切り" xfId="1" builtinId="6"/>
    <cellStyle name="標準" xfId="0" builtinId="0"/>
    <cellStyle name="標準 2" xfId="3" xr:uid="{C7447F94-CB62-4A28-B48F-3C995F1F3033}"/>
  </cellStyles>
  <dxfs count="17">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hyperlink" Target="#&#35036;&#36275;&#36039;&#26009;!A30"/></Relationships>
</file>

<file path=xl/drawings/_rels/drawing5.xml.rels><?xml version="1.0" encoding="UTF-8" standalone="yes"?>
<Relationships xmlns="http://schemas.openxmlformats.org/package/2006/relationships"><Relationship Id="rId1" Type="http://schemas.openxmlformats.org/officeDocument/2006/relationships/hyperlink" Target="#&#35036;&#36275;&#36039;&#26009;!A30"/></Relationships>
</file>

<file path=xl/drawings/_rels/drawing7.xml.rels><?xml version="1.0" encoding="UTF-8" standalone="yes"?>
<Relationships xmlns="http://schemas.openxmlformats.org/package/2006/relationships"><Relationship Id="rId1" Type="http://schemas.openxmlformats.org/officeDocument/2006/relationships/hyperlink" Target="#&#35036;&#36275;&#36039;&#26009;!A30"/></Relationships>
</file>

<file path=xl/drawings/_rels/drawing9.xml.rels><?xml version="1.0" encoding="UTF-8" standalone="yes"?>
<Relationships xmlns="http://schemas.openxmlformats.org/package/2006/relationships"><Relationship Id="rId1" Type="http://schemas.openxmlformats.org/officeDocument/2006/relationships/hyperlink" Target="#&#35036;&#36275;&#36039;&#26009;!A30"/></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59</xdr:row>
      <xdr:rowOff>0</xdr:rowOff>
    </xdr:from>
    <xdr:to>
      <xdr:col>23</xdr:col>
      <xdr:colOff>514910</xdr:colOff>
      <xdr:row>61</xdr:row>
      <xdr:rowOff>181536</xdr:rowOff>
    </xdr:to>
    <xdr:pic>
      <xdr:nvPicPr>
        <xdr:cNvPr id="24" name="図 23">
          <a:extLst>
            <a:ext uri="{FF2B5EF4-FFF2-40B4-BE49-F238E27FC236}">
              <a16:creationId xmlns:a16="http://schemas.microsoft.com/office/drawing/2014/main" id="{D6552949-D308-4D11-910E-1DFDE10016AB}"/>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7530353" y="11665324"/>
          <a:ext cx="3876675" cy="876300"/>
        </a:xfrm>
        <a:prstGeom prst="rect">
          <a:avLst/>
        </a:prstGeom>
      </xdr:spPr>
    </xdr:pic>
    <xdr:clientData/>
  </xdr:twoCellAnchor>
  <xdr:twoCellAnchor>
    <xdr:from>
      <xdr:col>23</xdr:col>
      <xdr:colOff>227062</xdr:colOff>
      <xdr:row>58</xdr:row>
      <xdr:rowOff>274879</xdr:rowOff>
    </xdr:from>
    <xdr:to>
      <xdr:col>24</xdr:col>
      <xdr:colOff>134229</xdr:colOff>
      <xdr:row>59</xdr:row>
      <xdr:rowOff>221868</xdr:rowOff>
    </xdr:to>
    <xdr:sp macro="" textlink="">
      <xdr:nvSpPr>
        <xdr:cNvPr id="30" name="矢印: 下 29">
          <a:extLst>
            <a:ext uri="{FF2B5EF4-FFF2-40B4-BE49-F238E27FC236}">
              <a16:creationId xmlns:a16="http://schemas.microsoft.com/office/drawing/2014/main" id="{03ECD253-1E3F-4611-98B3-3FF74F83B507}"/>
            </a:ext>
          </a:extLst>
        </xdr:cNvPr>
        <xdr:cNvSpPr/>
      </xdr:nvSpPr>
      <xdr:spPr>
        <a:xfrm rot="4528785">
          <a:off x="11261754" y="11450246"/>
          <a:ext cx="294372" cy="57952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64521</xdr:colOff>
      <xdr:row>58</xdr:row>
      <xdr:rowOff>100854</xdr:rowOff>
    </xdr:from>
    <xdr:to>
      <xdr:col>28</xdr:col>
      <xdr:colOff>401490</xdr:colOff>
      <xdr:row>59</xdr:row>
      <xdr:rowOff>135981</xdr:rowOff>
    </xdr:to>
    <xdr:sp macro="" textlink="">
      <xdr:nvSpPr>
        <xdr:cNvPr id="31" name="正方形/長方形 30">
          <a:extLst>
            <a:ext uri="{FF2B5EF4-FFF2-40B4-BE49-F238E27FC236}">
              <a16:creationId xmlns:a16="http://schemas.microsoft.com/office/drawing/2014/main" id="{0FA8898A-1B64-4E6D-8046-71B2BA76E3E3}"/>
            </a:ext>
          </a:extLst>
        </xdr:cNvPr>
        <xdr:cNvSpPr/>
      </xdr:nvSpPr>
      <xdr:spPr>
        <a:xfrm>
          <a:off x="11628992" y="11418795"/>
          <a:ext cx="3026380" cy="382510"/>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手順</a:t>
          </a:r>
          <a:r>
            <a:rPr kumimoji="1" lang="en-US" altLang="ja-JP" sz="1000">
              <a:solidFill>
                <a:sysClr val="windowText" lastClr="000000"/>
              </a:solidFill>
              <a:latin typeface="Meiryo UI" panose="020B0604030504040204" pitchFamily="50" charset="-128"/>
              <a:ea typeface="Meiryo UI" panose="020B0604030504040204" pitchFamily="50" charset="-128"/>
            </a:rPr>
            <a:t>1</a:t>
          </a:r>
          <a:r>
            <a:rPr kumimoji="1" lang="ja-JP" altLang="en-US" sz="1000">
              <a:solidFill>
                <a:sysClr val="windowText" lastClr="000000"/>
              </a:solidFill>
              <a:latin typeface="Meiryo UI" panose="020B0604030504040204" pitchFamily="50" charset="-128"/>
              <a:ea typeface="Meiryo UI" panose="020B0604030504040204" pitchFamily="50" charset="-128"/>
            </a:rPr>
            <a:t>：回答欄を選択して、ボタンをクリック</a:t>
          </a:r>
        </a:p>
      </xdr:txBody>
    </xdr:sp>
    <xdr:clientData/>
  </xdr:twoCellAnchor>
  <xdr:twoCellAnchor>
    <xdr:from>
      <xdr:col>22</xdr:col>
      <xdr:colOff>669289</xdr:colOff>
      <xdr:row>60</xdr:row>
      <xdr:rowOff>125324</xdr:rowOff>
    </xdr:from>
    <xdr:to>
      <xdr:col>24</xdr:col>
      <xdr:colOff>148554</xdr:colOff>
      <xdr:row>61</xdr:row>
      <xdr:rowOff>78122</xdr:rowOff>
    </xdr:to>
    <xdr:sp macro="" textlink="">
      <xdr:nvSpPr>
        <xdr:cNvPr id="32" name="矢印: 下 31">
          <a:extLst>
            <a:ext uri="{FF2B5EF4-FFF2-40B4-BE49-F238E27FC236}">
              <a16:creationId xmlns:a16="http://schemas.microsoft.com/office/drawing/2014/main" id="{00B896F3-8A99-4D3E-ADD2-A02DDD8CE98A}"/>
            </a:ext>
          </a:extLst>
        </xdr:cNvPr>
        <xdr:cNvSpPr/>
      </xdr:nvSpPr>
      <xdr:spPr>
        <a:xfrm rot="6442183">
          <a:off x="11150950" y="11876134"/>
          <a:ext cx="300180" cy="823971"/>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74092</xdr:colOff>
      <xdr:row>59</xdr:row>
      <xdr:rowOff>304673</xdr:rowOff>
    </xdr:from>
    <xdr:to>
      <xdr:col>28</xdr:col>
      <xdr:colOff>409851</xdr:colOff>
      <xdr:row>62</xdr:row>
      <xdr:rowOff>17465</xdr:rowOff>
    </xdr:to>
    <xdr:sp macro="" textlink="">
      <xdr:nvSpPr>
        <xdr:cNvPr id="33" name="正方形/長方形 32">
          <a:extLst>
            <a:ext uri="{FF2B5EF4-FFF2-40B4-BE49-F238E27FC236}">
              <a16:creationId xmlns:a16="http://schemas.microsoft.com/office/drawing/2014/main" id="{2F19E38B-8A4D-4190-B2F8-F923ADEF54AF}"/>
            </a:ext>
          </a:extLst>
        </xdr:cNvPr>
        <xdr:cNvSpPr/>
      </xdr:nvSpPr>
      <xdr:spPr>
        <a:xfrm>
          <a:off x="11638563" y="11969997"/>
          <a:ext cx="3025170" cy="754939"/>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手順</a:t>
          </a:r>
          <a:r>
            <a:rPr kumimoji="1" lang="en-US" altLang="ja-JP" sz="1000">
              <a:solidFill>
                <a:sysClr val="windowText" lastClr="000000"/>
              </a:solidFill>
              <a:latin typeface="Meiryo UI" panose="020B0604030504040204" pitchFamily="50" charset="-128"/>
              <a:ea typeface="Meiryo UI" panose="020B0604030504040204" pitchFamily="50" charset="-128"/>
            </a:rPr>
            <a:t>2</a:t>
          </a:r>
          <a:r>
            <a:rPr kumimoji="1" lang="ja-JP" altLang="en-US" sz="1000">
              <a:solidFill>
                <a:sysClr val="windowText" lastClr="000000"/>
              </a:solidFill>
              <a:latin typeface="Meiryo UI" panose="020B0604030504040204" pitchFamily="50" charset="-128"/>
              <a:ea typeface="Meiryo UI" panose="020B0604030504040204" pitchFamily="50" charset="-128"/>
            </a:rPr>
            <a:t>：あてはまるものをクリック</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lvl="1" algn="l"/>
          <a:r>
            <a:rPr kumimoji="1" lang="en-US" altLang="ja-JP" sz="1000">
              <a:solidFill>
                <a:srgbClr val="FF0000"/>
              </a:solidFill>
              <a:latin typeface="Meiryo UI" panose="020B0604030504040204" pitchFamily="50" charset="-128"/>
              <a:ea typeface="Meiryo UI" panose="020B0604030504040204" pitchFamily="50" charset="-128"/>
            </a:rPr>
            <a:t> ※</a:t>
          </a:r>
          <a:r>
            <a:rPr kumimoji="1" lang="ja-JP" altLang="en-US" sz="1000">
              <a:solidFill>
                <a:srgbClr val="FF0000"/>
              </a:solidFill>
              <a:latin typeface="Meiryo UI" panose="020B0604030504040204" pitchFamily="50" charset="-128"/>
              <a:ea typeface="Meiryo UI" panose="020B0604030504040204" pitchFamily="50" charset="-128"/>
            </a:rPr>
            <a:t>クリックしていただいたあと、</a:t>
          </a:r>
          <a:endParaRPr kumimoji="1" lang="en-US" altLang="ja-JP" sz="1000">
            <a:solidFill>
              <a:srgbClr val="FF0000"/>
            </a:solidFill>
            <a:latin typeface="Meiryo UI" panose="020B0604030504040204" pitchFamily="50" charset="-128"/>
            <a:ea typeface="Meiryo UI" panose="020B0604030504040204" pitchFamily="50" charset="-128"/>
          </a:endParaRPr>
        </a:p>
        <a:p>
          <a:pPr lvl="1" algn="l"/>
          <a:r>
            <a:rPr kumimoji="1" lang="ja-JP" altLang="en-US" sz="1000">
              <a:solidFill>
                <a:srgbClr val="FF0000"/>
              </a:solidFill>
              <a:latin typeface="Meiryo UI" panose="020B0604030504040204" pitchFamily="50" charset="-128"/>
              <a:ea typeface="Meiryo UI" panose="020B0604030504040204" pitchFamily="50" charset="-128"/>
            </a:rPr>
            <a:t>　 次の問までスクロールしてください</a:t>
          </a:r>
        </a:p>
      </xdr:txBody>
    </xdr:sp>
    <xdr:clientData/>
  </xdr:twoCellAnchor>
  <xdr:twoCellAnchor>
    <xdr:from>
      <xdr:col>22</xdr:col>
      <xdr:colOff>560294</xdr:colOff>
      <xdr:row>59</xdr:row>
      <xdr:rowOff>28767</xdr:rowOff>
    </xdr:from>
    <xdr:to>
      <xdr:col>23</xdr:col>
      <xdr:colOff>245759</xdr:colOff>
      <xdr:row>60</xdr:row>
      <xdr:rowOff>3056</xdr:rowOff>
    </xdr:to>
    <xdr:sp macro="" textlink="">
      <xdr:nvSpPr>
        <xdr:cNvPr id="34" name="楕円 33">
          <a:extLst>
            <a:ext uri="{FF2B5EF4-FFF2-40B4-BE49-F238E27FC236}">
              <a16:creationId xmlns:a16="http://schemas.microsoft.com/office/drawing/2014/main" id="{23C551A1-096E-4AF1-B7BA-7B17D908B735}"/>
            </a:ext>
          </a:extLst>
        </xdr:cNvPr>
        <xdr:cNvSpPr/>
      </xdr:nvSpPr>
      <xdr:spPr>
        <a:xfrm>
          <a:off x="10780059" y="11694091"/>
          <a:ext cx="357818" cy="321671"/>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00">
            <a:solidFill>
              <a:sysClr val="windowText" lastClr="000000"/>
            </a:solidFill>
          </a:endParaRPr>
        </a:p>
      </xdr:txBody>
    </xdr:sp>
    <xdr:clientData/>
  </xdr:twoCellAnchor>
  <xdr:twoCellAnchor editAs="oneCell">
    <xdr:from>
      <xdr:col>18</xdr:col>
      <xdr:colOff>0</xdr:colOff>
      <xdr:row>69</xdr:row>
      <xdr:rowOff>0</xdr:rowOff>
    </xdr:from>
    <xdr:to>
      <xdr:col>21</xdr:col>
      <xdr:colOff>2241</xdr:colOff>
      <xdr:row>74</xdr:row>
      <xdr:rowOff>123265</xdr:rowOff>
    </xdr:to>
    <xdr:pic>
      <xdr:nvPicPr>
        <xdr:cNvPr id="35" name="図 34">
          <a:extLst>
            <a:ext uri="{FF2B5EF4-FFF2-40B4-BE49-F238E27FC236}">
              <a16:creationId xmlns:a16="http://schemas.microsoft.com/office/drawing/2014/main" id="{3A36D238-F20D-4B23-8763-7163CF09E30A}"/>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a:xfrm>
          <a:off x="7530353" y="14130618"/>
          <a:ext cx="2019300" cy="1243853"/>
        </a:xfrm>
        <a:prstGeom prst="rect">
          <a:avLst/>
        </a:prstGeom>
      </xdr:spPr>
    </xdr:pic>
    <xdr:clientData/>
  </xdr:twoCellAnchor>
  <xdr:twoCellAnchor>
    <xdr:from>
      <xdr:col>20</xdr:col>
      <xdr:colOff>268941</xdr:colOff>
      <xdr:row>68</xdr:row>
      <xdr:rowOff>0</xdr:rowOff>
    </xdr:from>
    <xdr:to>
      <xdr:col>25</xdr:col>
      <xdr:colOff>393917</xdr:colOff>
      <xdr:row>71</xdr:row>
      <xdr:rowOff>5070</xdr:rowOff>
    </xdr:to>
    <xdr:grpSp>
      <xdr:nvGrpSpPr>
        <xdr:cNvPr id="38" name="グループ化 37">
          <a:extLst>
            <a:ext uri="{FF2B5EF4-FFF2-40B4-BE49-F238E27FC236}">
              <a16:creationId xmlns:a16="http://schemas.microsoft.com/office/drawing/2014/main" id="{007918DB-DD5A-40B3-BC37-400D065C44D1}"/>
            </a:ext>
          </a:extLst>
        </xdr:cNvPr>
        <xdr:cNvGrpSpPr/>
      </xdr:nvGrpSpPr>
      <xdr:grpSpPr>
        <a:xfrm>
          <a:off x="9153861" y="14234160"/>
          <a:ext cx="3439676" cy="576570"/>
          <a:chOff x="12914086" y="15839088"/>
          <a:chExt cx="3456808" cy="493705"/>
        </a:xfrm>
      </xdr:grpSpPr>
      <xdr:sp macro="" textlink="">
        <xdr:nvSpPr>
          <xdr:cNvPr id="39" name="矢印: 下 38">
            <a:extLst>
              <a:ext uri="{FF2B5EF4-FFF2-40B4-BE49-F238E27FC236}">
                <a16:creationId xmlns:a16="http://schemas.microsoft.com/office/drawing/2014/main" id="{5A07BFDC-113F-66E6-41A5-1BC94E71CB6B}"/>
              </a:ext>
            </a:extLst>
          </xdr:cNvPr>
          <xdr:cNvSpPr/>
        </xdr:nvSpPr>
        <xdr:spPr>
          <a:xfrm rot="4528785">
            <a:off x="13058062" y="15900005"/>
            <a:ext cx="288812" cy="576764"/>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0" name="正方形/長方形 39">
            <a:extLst>
              <a:ext uri="{FF2B5EF4-FFF2-40B4-BE49-F238E27FC236}">
                <a16:creationId xmlns:a16="http://schemas.microsoft.com/office/drawing/2014/main" id="{F1E8EA7E-1736-B351-B7A3-10C5F8B986CE}"/>
              </a:ext>
            </a:extLst>
          </xdr:cNvPr>
          <xdr:cNvSpPr/>
        </xdr:nvSpPr>
        <xdr:spPr>
          <a:xfrm>
            <a:off x="13411972" y="15839088"/>
            <a:ext cx="2958922" cy="413963"/>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Meiryo UI" panose="020B0604030504040204" pitchFamily="50" charset="-128"/>
                <a:ea typeface="Meiryo UI" panose="020B0604030504040204" pitchFamily="50" charset="-128"/>
              </a:rPr>
              <a:t>あてはまるものをすべて選択してください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129540</xdr:colOff>
      <xdr:row>1</xdr:row>
      <xdr:rowOff>30480</xdr:rowOff>
    </xdr:from>
    <xdr:to>
      <xdr:col>11</xdr:col>
      <xdr:colOff>609600</xdr:colOff>
      <xdr:row>25</xdr:row>
      <xdr:rowOff>141512</xdr:rowOff>
    </xdr:to>
    <xdr:pic>
      <xdr:nvPicPr>
        <xdr:cNvPr id="2" name="図 1">
          <a:extLst>
            <a:ext uri="{FF2B5EF4-FFF2-40B4-BE49-F238E27FC236}">
              <a16:creationId xmlns:a16="http://schemas.microsoft.com/office/drawing/2014/main" id="{544AA763-2F2B-A729-D71B-9C5690D1C11D}"/>
            </a:ext>
          </a:extLst>
        </xdr:cNvPr>
        <xdr:cNvPicPr>
          <a:picLocks noChangeAspect="1"/>
        </xdr:cNvPicPr>
      </xdr:nvPicPr>
      <xdr:blipFill>
        <a:blip xmlns:r="http://schemas.openxmlformats.org/officeDocument/2006/relationships" r:embed="rId1"/>
        <a:stretch>
          <a:fillRect/>
        </a:stretch>
      </xdr:blipFill>
      <xdr:spPr>
        <a:xfrm>
          <a:off x="800100" y="259080"/>
          <a:ext cx="7185660" cy="5597432"/>
        </a:xfrm>
        <a:prstGeom prst="rect">
          <a:avLst/>
        </a:prstGeom>
      </xdr:spPr>
    </xdr:pic>
    <xdr:clientData/>
  </xdr:twoCellAnchor>
  <xdr:twoCellAnchor editAs="oneCell">
    <xdr:from>
      <xdr:col>1</xdr:col>
      <xdr:colOff>190500</xdr:colOff>
      <xdr:row>28</xdr:row>
      <xdr:rowOff>22860</xdr:rowOff>
    </xdr:from>
    <xdr:to>
      <xdr:col>11</xdr:col>
      <xdr:colOff>366356</xdr:colOff>
      <xdr:row>48</xdr:row>
      <xdr:rowOff>38498</xdr:rowOff>
    </xdr:to>
    <xdr:pic>
      <xdr:nvPicPr>
        <xdr:cNvPr id="3" name="図 2">
          <a:extLst>
            <a:ext uri="{FF2B5EF4-FFF2-40B4-BE49-F238E27FC236}">
              <a16:creationId xmlns:a16="http://schemas.microsoft.com/office/drawing/2014/main" id="{0C666554-91F8-D761-E671-22E7EB8886E3}"/>
            </a:ext>
          </a:extLst>
        </xdr:cNvPr>
        <xdr:cNvPicPr>
          <a:picLocks noChangeAspect="1"/>
        </xdr:cNvPicPr>
      </xdr:nvPicPr>
      <xdr:blipFill>
        <a:blip xmlns:r="http://schemas.openxmlformats.org/officeDocument/2006/relationships" r:embed="rId2"/>
        <a:stretch>
          <a:fillRect/>
        </a:stretch>
      </xdr:blipFill>
      <xdr:spPr>
        <a:xfrm>
          <a:off x="861060" y="6423660"/>
          <a:ext cx="6881456" cy="4587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392208</xdr:colOff>
      <xdr:row>82</xdr:row>
      <xdr:rowOff>22412</xdr:rowOff>
    </xdr:from>
    <xdr:to>
      <xdr:col>4</xdr:col>
      <xdr:colOff>468408</xdr:colOff>
      <xdr:row>85</xdr:row>
      <xdr:rowOff>199128</xdr:rowOff>
    </xdr:to>
    <xdr:sp macro="" textlink="">
      <xdr:nvSpPr>
        <xdr:cNvPr id="2" name="左中かっこ 1">
          <a:extLst>
            <a:ext uri="{FF2B5EF4-FFF2-40B4-BE49-F238E27FC236}">
              <a16:creationId xmlns:a16="http://schemas.microsoft.com/office/drawing/2014/main" id="{2AD74DDD-B5BA-4C3D-893A-7EAD8FB5953B}"/>
            </a:ext>
          </a:extLst>
        </xdr:cNvPr>
        <xdr:cNvSpPr/>
      </xdr:nvSpPr>
      <xdr:spPr>
        <a:xfrm>
          <a:off x="1692090" y="17324294"/>
          <a:ext cx="76200" cy="91630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3036794</xdr:colOff>
      <xdr:row>44</xdr:row>
      <xdr:rowOff>526677</xdr:rowOff>
    </xdr:from>
    <xdr:to>
      <xdr:col>17</xdr:col>
      <xdr:colOff>4358388</xdr:colOff>
      <xdr:row>44</xdr:row>
      <xdr:rowOff>776708</xdr:rowOff>
    </xdr:to>
    <xdr:sp macro="" textlink="">
      <xdr:nvSpPr>
        <xdr:cNvPr id="9" name="正方形/長方形 8">
          <a:hlinkClick xmlns:r="http://schemas.openxmlformats.org/officeDocument/2006/relationships" r:id="rId1"/>
          <a:extLst>
            <a:ext uri="{FF2B5EF4-FFF2-40B4-BE49-F238E27FC236}">
              <a16:creationId xmlns:a16="http://schemas.microsoft.com/office/drawing/2014/main" id="{E52366FB-3585-4EC2-B240-390AE78548DB}"/>
            </a:ext>
          </a:extLst>
        </xdr:cNvPr>
        <xdr:cNvSpPr/>
      </xdr:nvSpPr>
      <xdr:spPr>
        <a:xfrm>
          <a:off x="7519147" y="12348883"/>
          <a:ext cx="1321594" cy="250031"/>
        </a:xfrm>
        <a:prstGeom prst="rect">
          <a:avLst/>
        </a:prstGeom>
        <a:ln/>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補足資料②へ</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3007179</xdr:colOff>
      <xdr:row>45</xdr:row>
      <xdr:rowOff>530678</xdr:rowOff>
    </xdr:from>
    <xdr:to>
      <xdr:col>17</xdr:col>
      <xdr:colOff>4328773</xdr:colOff>
      <xdr:row>45</xdr:row>
      <xdr:rowOff>780709</xdr:rowOff>
    </xdr:to>
    <xdr:sp macro="" textlink="">
      <xdr:nvSpPr>
        <xdr:cNvPr id="5" name="正方形/長方形 4">
          <a:hlinkClick xmlns:r="http://schemas.openxmlformats.org/officeDocument/2006/relationships" r:id="rId1"/>
          <a:extLst>
            <a:ext uri="{FF2B5EF4-FFF2-40B4-BE49-F238E27FC236}">
              <a16:creationId xmlns:a16="http://schemas.microsoft.com/office/drawing/2014/main" id="{D5FF51CD-8B8D-4E14-9634-D2172EBEA243}"/>
            </a:ext>
          </a:extLst>
        </xdr:cNvPr>
        <xdr:cNvSpPr/>
      </xdr:nvSpPr>
      <xdr:spPr>
        <a:xfrm>
          <a:off x="9647465" y="12668249"/>
          <a:ext cx="1321594" cy="250031"/>
        </a:xfrm>
        <a:prstGeom prst="rect">
          <a:avLst/>
        </a:prstGeom>
        <a:ln/>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補足資料②へ</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392208</xdr:colOff>
      <xdr:row>80</xdr:row>
      <xdr:rowOff>22412</xdr:rowOff>
    </xdr:from>
    <xdr:to>
      <xdr:col>4</xdr:col>
      <xdr:colOff>468408</xdr:colOff>
      <xdr:row>83</xdr:row>
      <xdr:rowOff>199128</xdr:rowOff>
    </xdr:to>
    <xdr:sp macro="" textlink="">
      <xdr:nvSpPr>
        <xdr:cNvPr id="2" name="左中かっこ 1">
          <a:extLst>
            <a:ext uri="{FF2B5EF4-FFF2-40B4-BE49-F238E27FC236}">
              <a16:creationId xmlns:a16="http://schemas.microsoft.com/office/drawing/2014/main" id="{237BFE7A-773D-443D-AC89-4E6B4796D64A}"/>
            </a:ext>
          </a:extLst>
        </xdr:cNvPr>
        <xdr:cNvSpPr/>
      </xdr:nvSpPr>
      <xdr:spPr>
        <a:xfrm>
          <a:off x="1697133" y="17576987"/>
          <a:ext cx="76200" cy="919666"/>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3088822</xdr:colOff>
      <xdr:row>43</xdr:row>
      <xdr:rowOff>489857</xdr:rowOff>
    </xdr:from>
    <xdr:to>
      <xdr:col>17</xdr:col>
      <xdr:colOff>4410416</xdr:colOff>
      <xdr:row>43</xdr:row>
      <xdr:rowOff>739888</xdr:rowOff>
    </xdr:to>
    <xdr:sp macro="" textlink="">
      <xdr:nvSpPr>
        <xdr:cNvPr id="11" name="正方形/長方形 10">
          <a:hlinkClick xmlns:r="http://schemas.openxmlformats.org/officeDocument/2006/relationships" r:id="rId1"/>
          <a:extLst>
            <a:ext uri="{FF2B5EF4-FFF2-40B4-BE49-F238E27FC236}">
              <a16:creationId xmlns:a16="http://schemas.microsoft.com/office/drawing/2014/main" id="{56BB540B-10D7-4004-B673-EB7F5284B51A}"/>
            </a:ext>
          </a:extLst>
        </xdr:cNvPr>
        <xdr:cNvSpPr/>
      </xdr:nvSpPr>
      <xdr:spPr>
        <a:xfrm>
          <a:off x="9729108" y="13335000"/>
          <a:ext cx="1321594" cy="250031"/>
        </a:xfrm>
        <a:prstGeom prst="rect">
          <a:avLst/>
        </a:prstGeom>
        <a:ln/>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補足資料②へ</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392208</xdr:colOff>
      <xdr:row>86</xdr:row>
      <xdr:rowOff>22412</xdr:rowOff>
    </xdr:from>
    <xdr:to>
      <xdr:col>4</xdr:col>
      <xdr:colOff>468408</xdr:colOff>
      <xdr:row>89</xdr:row>
      <xdr:rowOff>199128</xdr:rowOff>
    </xdr:to>
    <xdr:sp macro="" textlink="">
      <xdr:nvSpPr>
        <xdr:cNvPr id="3" name="左中かっこ 2">
          <a:extLst>
            <a:ext uri="{FF2B5EF4-FFF2-40B4-BE49-F238E27FC236}">
              <a16:creationId xmlns:a16="http://schemas.microsoft.com/office/drawing/2014/main" id="{459289EA-5F08-45F1-A9BB-88158CD13385}"/>
            </a:ext>
          </a:extLst>
        </xdr:cNvPr>
        <xdr:cNvSpPr/>
      </xdr:nvSpPr>
      <xdr:spPr>
        <a:xfrm>
          <a:off x="1697133" y="18348512"/>
          <a:ext cx="76200" cy="919666"/>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2952749</xdr:colOff>
      <xdr:row>45</xdr:row>
      <xdr:rowOff>500063</xdr:rowOff>
    </xdr:from>
    <xdr:to>
      <xdr:col>17</xdr:col>
      <xdr:colOff>4274343</xdr:colOff>
      <xdr:row>45</xdr:row>
      <xdr:rowOff>750094</xdr:rowOff>
    </xdr:to>
    <xdr:sp macro="" textlink="">
      <xdr:nvSpPr>
        <xdr:cNvPr id="9" name="正方形/長方形 8">
          <a:hlinkClick xmlns:r="http://schemas.openxmlformats.org/officeDocument/2006/relationships" r:id="rId1"/>
          <a:extLst>
            <a:ext uri="{FF2B5EF4-FFF2-40B4-BE49-F238E27FC236}">
              <a16:creationId xmlns:a16="http://schemas.microsoft.com/office/drawing/2014/main" id="{034800FA-CE21-505A-E7A8-7006933EC633}"/>
            </a:ext>
          </a:extLst>
        </xdr:cNvPr>
        <xdr:cNvSpPr/>
      </xdr:nvSpPr>
      <xdr:spPr>
        <a:xfrm>
          <a:off x="9679780" y="14216063"/>
          <a:ext cx="1321594" cy="250031"/>
        </a:xfrm>
        <a:prstGeom prst="rect">
          <a:avLst/>
        </a:prstGeom>
        <a:ln/>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補足資料②へ</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43A5F-14D6-477A-9A57-AA7B6700831E}">
  <sheetPr>
    <tabColor theme="0" tint="-0.499984740745262"/>
  </sheetPr>
  <dimension ref="A1:A31"/>
  <sheetViews>
    <sheetView zoomScale="85" zoomScaleNormal="85" workbookViewId="0">
      <selection activeCell="I55" sqref="I55:O55"/>
    </sheetView>
  </sheetViews>
  <sheetFormatPr defaultRowHeight="18"/>
  <sheetData>
    <row r="1" spans="1:1">
      <c r="A1" s="2" t="s">
        <v>0</v>
      </c>
    </row>
    <row r="2" spans="1:1">
      <c r="A2" s="2" t="s">
        <v>1</v>
      </c>
    </row>
    <row r="3" spans="1:1">
      <c r="A3" s="2" t="s">
        <v>2</v>
      </c>
    </row>
    <row r="4" spans="1:1">
      <c r="A4" s="2" t="s">
        <v>3</v>
      </c>
    </row>
    <row r="5" spans="1:1">
      <c r="A5" s="2" t="s">
        <v>4</v>
      </c>
    </row>
    <row r="6" spans="1:1">
      <c r="A6" s="2" t="s">
        <v>5</v>
      </c>
    </row>
    <row r="7" spans="1:1">
      <c r="A7" s="2" t="s">
        <v>6</v>
      </c>
    </row>
    <row r="8" spans="1:1">
      <c r="A8" s="2" t="s">
        <v>7</v>
      </c>
    </row>
    <row r="9" spans="1:1">
      <c r="A9" s="2" t="s">
        <v>8</v>
      </c>
    </row>
    <row r="10" spans="1:1">
      <c r="A10" s="2" t="s">
        <v>9</v>
      </c>
    </row>
    <row r="11" spans="1:1">
      <c r="A11" s="2" t="s">
        <v>10</v>
      </c>
    </row>
    <row r="12" spans="1:1">
      <c r="A12" s="2" t="s">
        <v>11</v>
      </c>
    </row>
    <row r="13" spans="1:1">
      <c r="A13" s="2" t="s">
        <v>12</v>
      </c>
    </row>
    <row r="14" spans="1:1">
      <c r="A14" s="2" t="s">
        <v>13</v>
      </c>
    </row>
    <row r="15" spans="1:1">
      <c r="A15" s="2" t="s">
        <v>14</v>
      </c>
    </row>
    <row r="16" spans="1:1">
      <c r="A16" s="2" t="s">
        <v>15</v>
      </c>
    </row>
    <row r="17" spans="1:1">
      <c r="A17" s="2" t="s">
        <v>16</v>
      </c>
    </row>
    <row r="18" spans="1:1">
      <c r="A18" s="2" t="s">
        <v>17</v>
      </c>
    </row>
    <row r="19" spans="1:1">
      <c r="A19" s="2" t="s">
        <v>18</v>
      </c>
    </row>
    <row r="20" spans="1:1">
      <c r="A20" s="2" t="s">
        <v>19</v>
      </c>
    </row>
    <row r="21" spans="1:1">
      <c r="A21" s="2" t="s">
        <v>20</v>
      </c>
    </row>
    <row r="22" spans="1:1">
      <c r="A22" s="2" t="s">
        <v>21</v>
      </c>
    </row>
    <row r="23" spans="1:1">
      <c r="A23" s="2" t="s">
        <v>22</v>
      </c>
    </row>
    <row r="24" spans="1:1">
      <c r="A24" s="2" t="s">
        <v>23</v>
      </c>
    </row>
    <row r="25" spans="1:1">
      <c r="A25" s="2" t="s">
        <v>24</v>
      </c>
    </row>
    <row r="26" spans="1:1">
      <c r="A26" s="2" t="s">
        <v>25</v>
      </c>
    </row>
    <row r="27" spans="1:1">
      <c r="A27" s="2" t="s">
        <v>26</v>
      </c>
    </row>
    <row r="28" spans="1:1">
      <c r="A28" s="2" t="s">
        <v>27</v>
      </c>
    </row>
    <row r="29" spans="1:1">
      <c r="A29" s="2" t="s">
        <v>28</v>
      </c>
    </row>
    <row r="30" spans="1:1">
      <c r="A30" s="2" t="s">
        <v>29</v>
      </c>
    </row>
    <row r="31" spans="1:1">
      <c r="A31" s="2" t="s">
        <v>30</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1CABD-AB81-4135-AC53-44912BEFB9A4}">
  <sheetPr>
    <tabColor theme="9"/>
    <pageSetUpPr fitToPage="1"/>
  </sheetPr>
  <dimension ref="A1:T154"/>
  <sheetViews>
    <sheetView showGridLines="0" zoomScale="85" zoomScaleNormal="85" workbookViewId="0">
      <selection activeCell="D23" sqref="D23:E23"/>
    </sheetView>
  </sheetViews>
  <sheetFormatPr defaultColWidth="9" defaultRowHeight="18"/>
  <cols>
    <col min="1" max="1" width="3.5" customWidth="1"/>
    <col min="2" max="2" width="0.59765625" customWidth="1"/>
    <col min="3" max="16" width="6.5" customWidth="1"/>
    <col min="17" max="17" width="0.59765625" customWidth="1"/>
    <col min="18" max="18" width="3.5" customWidth="1"/>
  </cols>
  <sheetData>
    <row r="1" spans="1:19" ht="6" customHeight="1">
      <c r="A1" s="1"/>
      <c r="B1" s="1"/>
      <c r="C1" s="1"/>
      <c r="D1" s="1"/>
      <c r="E1" s="1"/>
      <c r="F1" s="1"/>
      <c r="G1" s="1"/>
      <c r="H1" s="1"/>
      <c r="I1" s="1"/>
      <c r="J1" s="1"/>
      <c r="K1" s="1"/>
      <c r="L1" s="1"/>
      <c r="M1" s="1"/>
      <c r="N1" s="1"/>
      <c r="O1" s="1"/>
      <c r="P1" s="1"/>
      <c r="Q1" s="1"/>
      <c r="R1" s="1"/>
    </row>
    <row r="2" spans="1:19" s="1" customFormat="1" ht="33" customHeight="1">
      <c r="C2" s="96" t="s">
        <v>5815</v>
      </c>
      <c r="D2" s="97"/>
      <c r="E2" s="97"/>
      <c r="F2" s="97"/>
      <c r="G2" s="97"/>
      <c r="H2" s="97"/>
      <c r="I2" s="97"/>
      <c r="J2" s="97"/>
      <c r="K2" s="97"/>
      <c r="L2" s="97"/>
      <c r="M2" s="97"/>
      <c r="N2" s="97"/>
      <c r="O2" s="97"/>
      <c r="P2" s="98"/>
      <c r="S2" s="40"/>
    </row>
    <row r="3" spans="1:19">
      <c r="A3" s="1"/>
      <c r="B3" s="1"/>
      <c r="C3" s="1"/>
      <c r="D3" s="1"/>
      <c r="E3" s="1"/>
      <c r="F3" s="1"/>
      <c r="G3" s="1"/>
      <c r="H3" s="1"/>
      <c r="I3" s="1"/>
      <c r="J3" s="1"/>
      <c r="K3" s="1"/>
      <c r="L3" s="1"/>
      <c r="M3" s="1"/>
      <c r="N3" s="1"/>
      <c r="O3" s="1"/>
      <c r="P3" s="1"/>
      <c r="Q3" s="1"/>
      <c r="R3" s="1"/>
    </row>
    <row r="4" spans="1:19">
      <c r="A4" s="1"/>
      <c r="B4" s="1"/>
      <c r="C4" s="1"/>
      <c r="D4" s="1" t="s">
        <v>5816</v>
      </c>
      <c r="E4" s="1"/>
      <c r="F4" s="1"/>
      <c r="G4" s="1"/>
      <c r="H4" s="1"/>
      <c r="I4" s="1"/>
      <c r="J4" s="1"/>
      <c r="K4" s="1"/>
      <c r="L4" s="1"/>
      <c r="M4" s="1"/>
      <c r="N4" s="1"/>
      <c r="O4" s="1"/>
      <c r="P4" s="1"/>
      <c r="Q4" s="1"/>
      <c r="R4" s="1"/>
    </row>
    <row r="5" spans="1:19">
      <c r="A5" s="1"/>
      <c r="B5" s="1"/>
      <c r="C5" s="1"/>
      <c r="D5" s="1" t="s">
        <v>5463</v>
      </c>
      <c r="E5" s="1"/>
      <c r="F5" s="1"/>
      <c r="G5" s="1"/>
      <c r="H5" s="1"/>
      <c r="I5" s="1"/>
      <c r="J5" s="1"/>
      <c r="K5" s="1"/>
      <c r="L5" s="1"/>
      <c r="M5" s="1"/>
      <c r="N5" s="1"/>
      <c r="O5" s="1"/>
      <c r="P5" s="1"/>
      <c r="Q5" s="1"/>
      <c r="R5" s="1"/>
    </row>
    <row r="6" spans="1:19">
      <c r="A6" s="1"/>
      <c r="B6" s="1"/>
      <c r="C6" s="1"/>
      <c r="D6" s="1"/>
      <c r="E6" s="1"/>
      <c r="F6" s="1"/>
      <c r="G6" s="1"/>
      <c r="H6" s="1"/>
      <c r="I6" s="1"/>
      <c r="J6" s="1"/>
      <c r="K6" s="1"/>
      <c r="L6" s="1"/>
      <c r="M6" s="1"/>
      <c r="N6" s="1"/>
      <c r="O6" s="1"/>
      <c r="P6" s="1"/>
      <c r="Q6" s="1"/>
      <c r="R6" s="1"/>
    </row>
    <row r="7" spans="1:19" s="1" customFormat="1" ht="33" customHeight="1">
      <c r="C7" s="96" t="s">
        <v>5466</v>
      </c>
      <c r="D7" s="97"/>
      <c r="E7" s="97"/>
      <c r="F7" s="97"/>
      <c r="G7" s="97"/>
      <c r="H7" s="97"/>
      <c r="I7" s="97"/>
      <c r="J7" s="97"/>
      <c r="K7" s="97"/>
      <c r="L7" s="97"/>
      <c r="M7" s="97"/>
      <c r="N7" s="97"/>
      <c r="O7" s="97"/>
      <c r="P7" s="98"/>
      <c r="S7" s="40"/>
    </row>
    <row r="8" spans="1:19">
      <c r="A8" s="1"/>
      <c r="R8" s="1"/>
    </row>
    <row r="9" spans="1:19" s="1" customFormat="1" ht="14.4">
      <c r="C9" s="43" t="s">
        <v>5400</v>
      </c>
      <c r="D9" s="39" t="s">
        <v>5467</v>
      </c>
    </row>
    <row r="10" spans="1:19" s="1" customFormat="1" ht="9" customHeight="1">
      <c r="A10"/>
      <c r="R10"/>
    </row>
    <row r="11" spans="1:19" s="1" customFormat="1" ht="18" customHeight="1">
      <c r="A11"/>
      <c r="D11" s="1" t="s">
        <v>5404</v>
      </c>
      <c r="R11"/>
    </row>
    <row r="12" spans="1:19" s="1" customFormat="1" ht="18" customHeight="1">
      <c r="A12"/>
      <c r="D12" s="2" t="s">
        <v>5441</v>
      </c>
      <c r="E12" s="39" t="s">
        <v>5468</v>
      </c>
      <c r="F12" s="39"/>
      <c r="G12" s="39"/>
      <c r="H12" s="39"/>
      <c r="I12" s="39"/>
      <c r="R12"/>
    </row>
    <row r="13" spans="1:19" s="1" customFormat="1" ht="18" customHeight="1">
      <c r="A13"/>
      <c r="D13" s="2" t="s">
        <v>5443</v>
      </c>
      <c r="E13" s="39" t="s">
        <v>5469</v>
      </c>
      <c r="F13" s="39"/>
      <c r="G13" s="39"/>
      <c r="H13" s="39"/>
      <c r="I13" s="39"/>
      <c r="R13"/>
    </row>
    <row r="14" spans="1:19" s="1" customFormat="1" ht="18" customHeight="1">
      <c r="A14"/>
      <c r="D14" s="2" t="s">
        <v>5445</v>
      </c>
      <c r="E14" s="39" t="s">
        <v>5470</v>
      </c>
      <c r="F14" s="39"/>
      <c r="G14" s="39"/>
      <c r="H14" s="39"/>
      <c r="I14" s="39"/>
      <c r="R14"/>
    </row>
    <row r="15" spans="1:19" s="1" customFormat="1" ht="18" customHeight="1">
      <c r="A15"/>
      <c r="D15" s="2" t="s">
        <v>5448</v>
      </c>
      <c r="E15" s="39" t="s">
        <v>5471</v>
      </c>
      <c r="F15" s="39"/>
      <c r="G15" s="39"/>
      <c r="H15" s="39"/>
      <c r="I15" s="39"/>
      <c r="R15"/>
    </row>
    <row r="16" spans="1:19" s="1" customFormat="1" ht="18" customHeight="1">
      <c r="D16" s="2" t="s">
        <v>5450</v>
      </c>
      <c r="E16" s="39" t="s">
        <v>5472</v>
      </c>
      <c r="F16" s="39"/>
      <c r="G16" s="39"/>
      <c r="H16" s="39"/>
      <c r="I16" s="39"/>
    </row>
    <row r="17" spans="1:18" s="1" customFormat="1" ht="18" customHeight="1">
      <c r="A17"/>
      <c r="D17" s="2" t="s">
        <v>5473</v>
      </c>
      <c r="E17" s="39" t="s">
        <v>5474</v>
      </c>
      <c r="F17" s="39"/>
      <c r="G17" s="39"/>
      <c r="H17" s="39"/>
      <c r="I17" s="39"/>
      <c r="R17"/>
    </row>
    <row r="18" spans="1:18" s="1" customFormat="1" ht="18" customHeight="1">
      <c r="D18" s="2" t="s">
        <v>5475</v>
      </c>
      <c r="E18" s="39" t="s">
        <v>5476</v>
      </c>
      <c r="F18" s="39"/>
      <c r="G18" s="39"/>
      <c r="H18" s="39"/>
      <c r="I18" s="39"/>
    </row>
    <row r="19" spans="1:18" s="1" customFormat="1" ht="18" customHeight="1">
      <c r="D19" s="2" t="s">
        <v>5477</v>
      </c>
      <c r="E19" s="39" t="s">
        <v>5478</v>
      </c>
      <c r="F19" s="39"/>
      <c r="G19" s="39"/>
      <c r="H19" s="39"/>
      <c r="I19" s="39"/>
    </row>
    <row r="20" spans="1:18" s="1" customFormat="1" ht="9" customHeight="1">
      <c r="D20" s="1" t="s">
        <v>5436</v>
      </c>
    </row>
    <row r="21" spans="1:18" s="1" customFormat="1" ht="14.4">
      <c r="D21" s="56" t="s">
        <v>5453</v>
      </c>
    </row>
    <row r="22" spans="1:18" s="1" customFormat="1" ht="18" customHeight="1">
      <c r="D22" s="99" t="s">
        <v>5438</v>
      </c>
      <c r="E22" s="101"/>
    </row>
    <row r="23" spans="1:18" s="1" customFormat="1" ht="27.75" customHeight="1">
      <c r="D23" s="102"/>
      <c r="E23" s="103"/>
    </row>
    <row r="24" spans="1:18">
      <c r="A24" s="1"/>
      <c r="B24" s="1"/>
      <c r="C24" s="1"/>
      <c r="D24" s="1"/>
      <c r="E24" s="1"/>
      <c r="F24" s="1"/>
      <c r="G24" s="1"/>
      <c r="H24" s="1"/>
      <c r="I24" s="1"/>
      <c r="J24" s="1"/>
      <c r="K24" s="1"/>
      <c r="L24" s="1"/>
      <c r="M24" s="1"/>
      <c r="N24" s="1"/>
      <c r="O24" s="1"/>
      <c r="P24" s="1"/>
      <c r="Q24" s="1"/>
      <c r="R24" s="1"/>
    </row>
    <row r="25" spans="1:18" s="1" customFormat="1" ht="14.4">
      <c r="C25" s="43" t="s">
        <v>5479</v>
      </c>
      <c r="D25" s="39" t="s">
        <v>5480</v>
      </c>
    </row>
    <row r="26" spans="1:18" s="1" customFormat="1" ht="9" customHeight="1">
      <c r="A26"/>
      <c r="R26"/>
    </row>
    <row r="27" spans="1:18" s="1" customFormat="1" ht="18" customHeight="1">
      <c r="D27" s="1" t="s">
        <v>5404</v>
      </c>
    </row>
    <row r="28" spans="1:18" s="1" customFormat="1" ht="18" customHeight="1">
      <c r="A28"/>
      <c r="D28" s="2" t="s">
        <v>0</v>
      </c>
      <c r="E28" s="1" t="s">
        <v>5405</v>
      </c>
      <c r="J28" s="2" t="s">
        <v>16</v>
      </c>
      <c r="K28" s="1" t="s">
        <v>5406</v>
      </c>
      <c r="R28"/>
    </row>
    <row r="29" spans="1:18" s="1" customFormat="1" ht="18" customHeight="1">
      <c r="D29" s="2" t="s">
        <v>1</v>
      </c>
      <c r="E29" s="1" t="s">
        <v>5407</v>
      </c>
      <c r="J29" s="2" t="s">
        <v>17</v>
      </c>
      <c r="K29" s="1" t="s">
        <v>5408</v>
      </c>
    </row>
    <row r="30" spans="1:18" s="1" customFormat="1" ht="18" customHeight="1">
      <c r="D30" s="2" t="s">
        <v>2</v>
      </c>
      <c r="E30" s="1" t="s">
        <v>5409</v>
      </c>
      <c r="J30" s="2" t="s">
        <v>18</v>
      </c>
      <c r="K30" s="1" t="s">
        <v>5410</v>
      </c>
    </row>
    <row r="31" spans="1:18" s="1" customFormat="1" ht="18" customHeight="1">
      <c r="D31" s="2" t="s">
        <v>3</v>
      </c>
      <c r="E31" s="1" t="s">
        <v>5411</v>
      </c>
      <c r="J31" s="2" t="s">
        <v>19</v>
      </c>
      <c r="K31" s="1" t="s">
        <v>5412</v>
      </c>
    </row>
    <row r="32" spans="1:18" s="1" customFormat="1" ht="18" customHeight="1">
      <c r="D32" s="2" t="s">
        <v>4</v>
      </c>
      <c r="E32" s="1" t="s">
        <v>5413</v>
      </c>
      <c r="J32" s="2" t="s">
        <v>20</v>
      </c>
      <c r="K32" s="1" t="s">
        <v>5416</v>
      </c>
    </row>
    <row r="33" spans="4:15" s="1" customFormat="1" ht="18" customHeight="1">
      <c r="D33" s="2" t="s">
        <v>5</v>
      </c>
      <c r="E33" s="1" t="s">
        <v>5415</v>
      </c>
      <c r="J33" s="2" t="s">
        <v>21</v>
      </c>
      <c r="K33" s="1" t="s">
        <v>5418</v>
      </c>
    </row>
    <row r="34" spans="4:15" s="1" customFormat="1" ht="18" customHeight="1">
      <c r="D34" s="2" t="s">
        <v>6</v>
      </c>
      <c r="E34" s="1" t="s">
        <v>5417</v>
      </c>
      <c r="J34" s="2" t="s">
        <v>22</v>
      </c>
      <c r="K34" s="1" t="s">
        <v>5420</v>
      </c>
    </row>
    <row r="35" spans="4:15" s="1" customFormat="1" ht="18" customHeight="1">
      <c r="D35" s="2" t="s">
        <v>7</v>
      </c>
      <c r="E35" s="1" t="s">
        <v>5419</v>
      </c>
      <c r="J35" s="2" t="s">
        <v>23</v>
      </c>
      <c r="K35" s="1" t="s">
        <v>5422</v>
      </c>
    </row>
    <row r="36" spans="4:15" s="1" customFormat="1" ht="18" customHeight="1">
      <c r="D36" s="2" t="s">
        <v>8</v>
      </c>
      <c r="E36" s="1" t="s">
        <v>5421</v>
      </c>
      <c r="J36" s="2" t="s">
        <v>24</v>
      </c>
      <c r="K36" s="1" t="s">
        <v>5424</v>
      </c>
    </row>
    <row r="37" spans="4:15" s="1" customFormat="1" ht="18" customHeight="1">
      <c r="D37" s="2" t="s">
        <v>9</v>
      </c>
      <c r="E37" s="1" t="s">
        <v>5423</v>
      </c>
      <c r="J37" s="2" t="s">
        <v>25</v>
      </c>
      <c r="K37" s="1" t="s">
        <v>5426</v>
      </c>
    </row>
    <row r="38" spans="4:15" s="1" customFormat="1" ht="18" customHeight="1">
      <c r="D38" s="2" t="s">
        <v>10</v>
      </c>
      <c r="E38" s="1" t="s">
        <v>5425</v>
      </c>
      <c r="J38" s="2" t="s">
        <v>26</v>
      </c>
      <c r="K38" s="1" t="s">
        <v>5428</v>
      </c>
    </row>
    <row r="39" spans="4:15" s="1" customFormat="1" ht="18" customHeight="1">
      <c r="D39" s="2" t="s">
        <v>11</v>
      </c>
      <c r="E39" s="1" t="s">
        <v>5427</v>
      </c>
      <c r="J39" s="2" t="s">
        <v>27</v>
      </c>
      <c r="K39" s="1" t="s">
        <v>5430</v>
      </c>
    </row>
    <row r="40" spans="4:15" s="1" customFormat="1" ht="18" customHeight="1">
      <c r="D40" s="2" t="s">
        <v>12</v>
      </c>
      <c r="E40" s="1" t="s">
        <v>5429</v>
      </c>
      <c r="J40" s="2" t="s">
        <v>28</v>
      </c>
      <c r="K40" s="1" t="s">
        <v>5432</v>
      </c>
    </row>
    <row r="41" spans="4:15" s="1" customFormat="1" ht="18" customHeight="1">
      <c r="D41" s="2" t="s">
        <v>5481</v>
      </c>
      <c r="E41" s="1" t="s">
        <v>5431</v>
      </c>
      <c r="J41" s="2" t="s">
        <v>29</v>
      </c>
      <c r="K41" s="1" t="s">
        <v>5434</v>
      </c>
    </row>
    <row r="42" spans="4:15" s="1" customFormat="1" ht="18" customHeight="1">
      <c r="D42" s="2" t="s">
        <v>14</v>
      </c>
      <c r="E42" s="1" t="s">
        <v>5433</v>
      </c>
      <c r="J42" s="2" t="s">
        <v>30</v>
      </c>
      <c r="K42" s="1" t="s">
        <v>5482</v>
      </c>
    </row>
    <row r="43" spans="4:15" s="1" customFormat="1" ht="18" customHeight="1">
      <c r="D43" s="2" t="s">
        <v>15</v>
      </c>
      <c r="E43" s="1" t="s">
        <v>5435</v>
      </c>
      <c r="J43" s="2"/>
    </row>
    <row r="44" spans="4:15" s="1" customFormat="1" ht="9" customHeight="1">
      <c r="D44" s="1" t="s">
        <v>5436</v>
      </c>
    </row>
    <row r="45" spans="4:15" s="1" customFormat="1" ht="14.4">
      <c r="D45" s="56" t="s">
        <v>5437</v>
      </c>
    </row>
    <row r="46" spans="4:15" s="1" customFormat="1" ht="18" customHeight="1">
      <c r="D46" s="99" t="s">
        <v>5438</v>
      </c>
      <c r="E46" s="100"/>
      <c r="F46" s="100"/>
      <c r="G46" s="100"/>
      <c r="H46" s="100"/>
      <c r="I46" s="100"/>
      <c r="J46" s="100"/>
      <c r="K46" s="100"/>
      <c r="L46" s="100"/>
      <c r="M46" s="100"/>
      <c r="N46" s="101"/>
    </row>
    <row r="47" spans="4:15" s="1" customFormat="1" ht="27.75" customHeight="1">
      <c r="D47" s="3"/>
      <c r="E47" s="3"/>
      <c r="F47" s="3"/>
      <c r="G47" s="3"/>
      <c r="H47" s="3"/>
      <c r="I47" s="3"/>
      <c r="J47" s="3"/>
      <c r="K47" s="3"/>
      <c r="L47" s="3"/>
      <c r="M47" s="3"/>
      <c r="N47" s="3"/>
      <c r="O47" s="81" t="str">
        <f>IF(AND(COUNTIF(D47:N49,"㉛")&gt;0,COUNTA(D47:N49)&gt;1),"㉛を選択した場合は、その他の選択肢は選択できません。","")</f>
        <v/>
      </c>
    </row>
    <row r="48" spans="4:15" s="1" customFormat="1" ht="27.75" customHeight="1">
      <c r="D48" s="3"/>
      <c r="E48" s="3"/>
      <c r="F48" s="3"/>
      <c r="G48" s="3"/>
      <c r="H48" s="3"/>
      <c r="I48" s="3"/>
      <c r="J48" s="3"/>
      <c r="K48" s="3"/>
      <c r="L48" s="3"/>
      <c r="M48" s="3"/>
      <c r="N48" s="3"/>
    </row>
    <row r="49" spans="1:18" s="1" customFormat="1" ht="27.75" customHeight="1">
      <c r="D49" s="3"/>
      <c r="E49" s="3"/>
      <c r="F49" s="3"/>
      <c r="G49" s="3"/>
      <c r="H49" s="3"/>
      <c r="I49" s="3"/>
      <c r="J49" s="3"/>
      <c r="K49" s="3"/>
      <c r="L49" s="3"/>
      <c r="M49" s="9"/>
      <c r="N49" s="9"/>
      <c r="O49" s="9"/>
    </row>
    <row r="50" spans="1:18">
      <c r="A50" s="1"/>
      <c r="R50" s="1"/>
    </row>
    <row r="51" spans="1:18" s="1" customFormat="1" ht="14.4">
      <c r="C51" s="43" t="s">
        <v>5483</v>
      </c>
      <c r="D51" s="39" t="s">
        <v>5484</v>
      </c>
    </row>
    <row r="52" spans="1:18" s="1" customFormat="1" ht="9" customHeight="1"/>
    <row r="53" spans="1:18" s="1" customFormat="1" ht="18" customHeight="1">
      <c r="D53" s="1" t="s">
        <v>5404</v>
      </c>
    </row>
    <row r="54" spans="1:18" s="1" customFormat="1" ht="18" customHeight="1">
      <c r="A54"/>
      <c r="D54" s="2" t="s">
        <v>5441</v>
      </c>
      <c r="E54" s="1" t="s">
        <v>5485</v>
      </c>
      <c r="G54" s="2"/>
      <c r="H54" s="2"/>
      <c r="I54" s="2"/>
      <c r="J54" s="2"/>
      <c r="K54" s="2"/>
      <c r="L54" s="2"/>
      <c r="M54" s="2"/>
      <c r="R54"/>
    </row>
    <row r="55" spans="1:18" s="1" customFormat="1" ht="18" customHeight="1">
      <c r="D55" s="2" t="s">
        <v>5443</v>
      </c>
      <c r="E55" s="1" t="s">
        <v>5486</v>
      </c>
      <c r="G55" s="2"/>
      <c r="H55" s="2"/>
      <c r="I55" s="2"/>
      <c r="J55" s="2"/>
      <c r="K55" s="2"/>
      <c r="L55" s="2"/>
      <c r="M55" s="2"/>
    </row>
    <row r="56" spans="1:18" s="1" customFormat="1" ht="18" customHeight="1">
      <c r="A56"/>
      <c r="D56" s="2" t="s">
        <v>5445</v>
      </c>
      <c r="E56" s="1" t="s">
        <v>5487</v>
      </c>
      <c r="G56" s="2"/>
      <c r="H56" s="2"/>
      <c r="I56" s="2"/>
      <c r="J56" s="2"/>
      <c r="K56" s="2"/>
      <c r="L56" s="2"/>
      <c r="M56" s="2"/>
      <c r="R56"/>
    </row>
    <row r="57" spans="1:18" s="1" customFormat="1" ht="18" customHeight="1">
      <c r="D57" s="2" t="s">
        <v>5448</v>
      </c>
      <c r="E57" s="1" t="s">
        <v>5488</v>
      </c>
      <c r="G57" s="2"/>
      <c r="H57" s="2"/>
      <c r="I57" s="2"/>
      <c r="J57" s="2"/>
      <c r="K57" s="2"/>
      <c r="L57" s="2"/>
      <c r="M57" s="2"/>
    </row>
    <row r="58" spans="1:18" s="1" customFormat="1" ht="9" customHeight="1">
      <c r="D58" s="1" t="s">
        <v>5436</v>
      </c>
    </row>
    <row r="59" spans="1:18" s="1" customFormat="1" ht="14.4">
      <c r="D59" s="56" t="s">
        <v>5437</v>
      </c>
    </row>
    <row r="60" spans="1:18" s="1" customFormat="1" ht="18" customHeight="1">
      <c r="D60" s="99" t="s">
        <v>5438</v>
      </c>
      <c r="E60" s="100"/>
      <c r="F60" s="100"/>
      <c r="G60" s="101"/>
      <c r="H60"/>
      <c r="I60"/>
      <c r="J60"/>
      <c r="K60"/>
    </row>
    <row r="61" spans="1:18" s="1" customFormat="1" ht="27.75" customHeight="1">
      <c r="D61" s="3"/>
      <c r="E61" s="3"/>
      <c r="F61" s="3"/>
      <c r="G61" s="3"/>
      <c r="H61"/>
      <c r="I61"/>
      <c r="J61"/>
      <c r="K61"/>
    </row>
    <row r="62" spans="1:18">
      <c r="A62" s="1"/>
      <c r="R62" s="1"/>
    </row>
    <row r="63" spans="1:18">
      <c r="A63" s="1"/>
      <c r="C63" s="43" t="s">
        <v>5489</v>
      </c>
      <c r="D63" s="39" t="s">
        <v>5490</v>
      </c>
      <c r="R63" s="1"/>
    </row>
    <row r="64" spans="1:18">
      <c r="A64" s="1"/>
      <c r="C64" s="48" t="s">
        <v>5491</v>
      </c>
      <c r="D64" s="39" t="s">
        <v>5492</v>
      </c>
      <c r="E64" s="39"/>
      <c r="F64" s="39"/>
      <c r="G64" s="39"/>
      <c r="H64" s="39"/>
      <c r="I64" s="39"/>
      <c r="J64" s="39"/>
      <c r="K64" s="39"/>
      <c r="L64" s="39"/>
      <c r="M64" s="39"/>
      <c r="R64" s="1"/>
    </row>
    <row r="65" spans="1:20">
      <c r="A65" s="1"/>
      <c r="C65" s="48"/>
      <c r="D65" s="39" t="s">
        <v>5493</v>
      </c>
      <c r="E65" s="39"/>
      <c r="F65" s="39"/>
      <c r="G65" s="39"/>
      <c r="H65" s="39"/>
      <c r="I65" s="39"/>
      <c r="J65" s="39"/>
      <c r="K65" s="39"/>
      <c r="L65" s="39"/>
      <c r="M65" s="39"/>
      <c r="R65" s="1"/>
    </row>
    <row r="66" spans="1:20">
      <c r="A66" s="1"/>
      <c r="C66" s="39"/>
      <c r="D66" s="39" t="s">
        <v>5817</v>
      </c>
      <c r="E66" s="39"/>
      <c r="F66" s="39"/>
      <c r="G66" s="39"/>
      <c r="H66" s="39"/>
      <c r="I66" s="39"/>
      <c r="J66" s="39"/>
      <c r="K66" s="39"/>
      <c r="L66" s="39"/>
      <c r="M66" s="39"/>
      <c r="R66" s="1"/>
    </row>
    <row r="67" spans="1:20">
      <c r="C67" s="44" t="s">
        <v>5495</v>
      </c>
      <c r="D67" s="57" t="s">
        <v>5818</v>
      </c>
      <c r="E67" s="39"/>
      <c r="F67" s="39"/>
      <c r="G67" s="39"/>
      <c r="H67" s="39"/>
      <c r="I67" s="39"/>
      <c r="J67" s="39"/>
      <c r="K67" s="39"/>
      <c r="L67" s="39"/>
      <c r="M67" s="39"/>
    </row>
    <row r="68" spans="1:20">
      <c r="C68" s="44"/>
      <c r="D68" s="57" t="s">
        <v>5497</v>
      </c>
      <c r="E68" s="39"/>
      <c r="F68" s="39"/>
      <c r="G68" s="39"/>
      <c r="H68" s="39"/>
      <c r="I68" s="39"/>
      <c r="J68" s="39"/>
      <c r="K68" s="39"/>
      <c r="L68" s="39"/>
      <c r="M68" s="39"/>
    </row>
    <row r="69" spans="1:20">
      <c r="A69" s="1"/>
      <c r="C69" s="44" t="s">
        <v>5498</v>
      </c>
      <c r="D69" s="39" t="s">
        <v>5819</v>
      </c>
      <c r="E69" s="39"/>
      <c r="F69" s="39"/>
      <c r="G69" s="39"/>
      <c r="H69" s="39"/>
      <c r="I69" s="39"/>
      <c r="J69" s="39"/>
      <c r="K69" s="39"/>
      <c r="L69" s="39"/>
      <c r="M69" s="39"/>
      <c r="R69" s="1"/>
    </row>
    <row r="70" spans="1:20">
      <c r="A70" s="1"/>
      <c r="C70" s="44"/>
      <c r="D70" s="39" t="s">
        <v>5820</v>
      </c>
      <c r="E70" s="39"/>
      <c r="F70" s="39"/>
      <c r="G70" s="39"/>
      <c r="H70" s="39"/>
      <c r="I70" s="39"/>
      <c r="J70" s="39"/>
      <c r="K70" s="39"/>
      <c r="L70" s="39"/>
      <c r="M70" s="39"/>
      <c r="R70" s="1"/>
    </row>
    <row r="71" spans="1:20">
      <c r="C71" s="39"/>
      <c r="D71" s="39" t="s">
        <v>5821</v>
      </c>
      <c r="E71" s="39"/>
      <c r="F71" s="39"/>
      <c r="G71" s="39"/>
      <c r="H71" s="39"/>
      <c r="I71" s="39"/>
      <c r="J71" s="39"/>
      <c r="K71" s="39"/>
      <c r="L71" s="39"/>
      <c r="M71" s="39"/>
    </row>
    <row r="72" spans="1:20">
      <c r="A72" s="1"/>
      <c r="C72" s="44" t="s">
        <v>5502</v>
      </c>
      <c r="D72" s="57" t="s">
        <v>5822</v>
      </c>
      <c r="E72" s="39"/>
      <c r="F72" s="39"/>
      <c r="G72" s="39"/>
      <c r="H72" s="39"/>
      <c r="I72" s="39"/>
      <c r="J72" s="39"/>
      <c r="K72" s="39"/>
      <c r="L72" s="39"/>
      <c r="M72" s="39"/>
      <c r="R72" s="1"/>
    </row>
    <row r="73" spans="1:20">
      <c r="A73" s="1"/>
      <c r="C73" s="44"/>
      <c r="D73" s="57" t="s">
        <v>5823</v>
      </c>
      <c r="E73" s="39"/>
      <c r="F73" s="39"/>
      <c r="G73" s="39"/>
      <c r="H73" s="39"/>
      <c r="I73" s="39"/>
      <c r="J73" s="39"/>
      <c r="K73" s="39"/>
      <c r="L73" s="39"/>
      <c r="M73" s="39"/>
      <c r="R73" s="1"/>
    </row>
    <row r="74" spans="1:20">
      <c r="C74" s="39"/>
      <c r="D74" s="39" t="s">
        <v>5505</v>
      </c>
      <c r="E74" s="39"/>
      <c r="F74" s="39"/>
      <c r="G74" s="39"/>
      <c r="H74" s="39"/>
      <c r="I74" s="39"/>
      <c r="J74" s="39"/>
      <c r="K74" s="39"/>
      <c r="L74" s="39"/>
      <c r="M74" s="39"/>
    </row>
    <row r="75" spans="1:20" s="1" customFormat="1" ht="9" customHeight="1">
      <c r="A75"/>
      <c r="R75"/>
    </row>
    <row r="76" spans="1:20">
      <c r="A76" s="1"/>
      <c r="D76" s="167"/>
      <c r="E76" s="167"/>
      <c r="F76" s="167"/>
      <c r="G76" s="167"/>
      <c r="H76" s="167"/>
      <c r="I76" s="168" t="s">
        <v>5506</v>
      </c>
      <c r="J76" s="168"/>
      <c r="K76" s="133" t="s">
        <v>5824</v>
      </c>
      <c r="L76" s="133"/>
      <c r="M76" s="133"/>
      <c r="N76" s="152" t="s">
        <v>5508</v>
      </c>
      <c r="O76" s="154"/>
      <c r="R76" s="1"/>
    </row>
    <row r="77" spans="1:20" ht="19.95" customHeight="1">
      <c r="A77" s="1"/>
      <c r="D77" s="171" t="s">
        <v>5509</v>
      </c>
      <c r="E77" s="175"/>
      <c r="F77" s="142" t="s">
        <v>5510</v>
      </c>
      <c r="G77" s="142"/>
      <c r="H77" s="142"/>
      <c r="I77" s="125"/>
      <c r="J77" s="125"/>
      <c r="K77" s="125"/>
      <c r="L77" s="125"/>
      <c r="M77" s="125"/>
      <c r="N77" s="120">
        <f>SUM(I77:M77)</f>
        <v>0</v>
      </c>
      <c r="O77" s="121"/>
      <c r="R77" s="1"/>
      <c r="S77" s="80"/>
      <c r="T77" s="14" t="s">
        <v>5511</v>
      </c>
    </row>
    <row r="78" spans="1:20" ht="19.95" customHeight="1">
      <c r="A78" s="1"/>
      <c r="D78" s="171"/>
      <c r="E78" s="175"/>
      <c r="F78" s="142" t="s">
        <v>5512</v>
      </c>
      <c r="G78" s="142"/>
      <c r="H78" s="142"/>
      <c r="I78" s="125"/>
      <c r="J78" s="125"/>
      <c r="K78" s="125"/>
      <c r="L78" s="125"/>
      <c r="M78" s="125"/>
      <c r="N78" s="120">
        <f t="shared" ref="N78:N83" si="0">SUM(I78:M78)</f>
        <v>0</v>
      </c>
      <c r="O78" s="121"/>
      <c r="R78" s="1"/>
    </row>
    <row r="79" spans="1:20" ht="19.95" customHeight="1">
      <c r="A79" s="1"/>
      <c r="D79" s="171"/>
      <c r="E79" s="175"/>
      <c r="F79" s="147" t="s">
        <v>5508</v>
      </c>
      <c r="G79" s="147"/>
      <c r="H79" s="147"/>
      <c r="I79" s="146">
        <f>SUM(I77:J78)</f>
        <v>0</v>
      </c>
      <c r="J79" s="146"/>
      <c r="K79" s="146">
        <f>SUM(K77:M78)</f>
        <v>0</v>
      </c>
      <c r="L79" s="146"/>
      <c r="M79" s="146"/>
      <c r="N79" s="120">
        <f>SUM(I79:M79)</f>
        <v>0</v>
      </c>
      <c r="O79" s="121"/>
      <c r="R79" s="1"/>
    </row>
    <row r="80" spans="1:20" ht="19.95" customHeight="1">
      <c r="A80" s="1"/>
      <c r="D80" s="114" t="s">
        <v>5513</v>
      </c>
      <c r="E80" s="116"/>
      <c r="F80" s="142" t="s">
        <v>5514</v>
      </c>
      <c r="G80" s="142"/>
      <c r="H80" s="142"/>
      <c r="I80" s="125"/>
      <c r="J80" s="125"/>
      <c r="K80" s="125"/>
      <c r="L80" s="125"/>
      <c r="M80" s="125"/>
      <c r="N80" s="120">
        <f t="shared" si="0"/>
        <v>0</v>
      </c>
      <c r="O80" s="121"/>
      <c r="R80" s="1"/>
    </row>
    <row r="81" spans="1:18" ht="19.95" customHeight="1">
      <c r="A81" s="1"/>
      <c r="D81" s="140"/>
      <c r="E81" s="141"/>
      <c r="F81" s="142" t="s">
        <v>5515</v>
      </c>
      <c r="G81" s="142"/>
      <c r="H81" s="142"/>
      <c r="I81" s="125"/>
      <c r="J81" s="125"/>
      <c r="K81" s="125"/>
      <c r="L81" s="125"/>
      <c r="M81" s="125"/>
      <c r="N81" s="120">
        <f t="shared" si="0"/>
        <v>0</v>
      </c>
      <c r="O81" s="121"/>
      <c r="R81" s="1"/>
    </row>
    <row r="82" spans="1:18" ht="19.95" customHeight="1">
      <c r="A82" s="1"/>
      <c r="D82" s="140"/>
      <c r="E82" s="141"/>
      <c r="F82" s="143" t="s">
        <v>5516</v>
      </c>
      <c r="G82" s="144"/>
      <c r="H82" s="145"/>
      <c r="I82" s="125"/>
      <c r="J82" s="125"/>
      <c r="K82" s="125"/>
      <c r="L82" s="125"/>
      <c r="M82" s="125"/>
      <c r="N82" s="120">
        <f>SUM(I82:M82)</f>
        <v>0</v>
      </c>
      <c r="O82" s="121"/>
      <c r="R82" s="1"/>
    </row>
    <row r="83" spans="1:18" ht="19.95" customHeight="1">
      <c r="A83" s="1"/>
      <c r="D83" s="140"/>
      <c r="E83" s="141"/>
      <c r="F83" s="143" t="s">
        <v>5517</v>
      </c>
      <c r="G83" s="144"/>
      <c r="H83" s="145"/>
      <c r="I83" s="125"/>
      <c r="J83" s="125"/>
      <c r="K83" s="125"/>
      <c r="L83" s="125"/>
      <c r="M83" s="125"/>
      <c r="N83" s="120">
        <f t="shared" si="0"/>
        <v>0</v>
      </c>
      <c r="O83" s="121"/>
      <c r="R83" s="1"/>
    </row>
    <row r="84" spans="1:18" ht="19.95" customHeight="1">
      <c r="A84" s="1"/>
      <c r="D84" s="140"/>
      <c r="E84" s="141"/>
      <c r="F84" s="143" t="s">
        <v>5518</v>
      </c>
      <c r="G84" s="144"/>
      <c r="H84" s="145"/>
      <c r="I84" s="125"/>
      <c r="J84" s="125"/>
      <c r="K84" s="125"/>
      <c r="L84" s="125"/>
      <c r="M84" s="125"/>
      <c r="N84" s="120">
        <f>SUM(I84:M84)</f>
        <v>0</v>
      </c>
      <c r="O84" s="121"/>
      <c r="R84" s="1"/>
    </row>
    <row r="85" spans="1:18" ht="19.95" customHeight="1">
      <c r="A85" s="1"/>
      <c r="D85" s="169" t="s">
        <v>5825</v>
      </c>
      <c r="E85" s="170"/>
      <c r="F85" s="142" t="s">
        <v>5520</v>
      </c>
      <c r="G85" s="142"/>
      <c r="H85" s="142"/>
      <c r="I85" s="148"/>
      <c r="J85" s="148"/>
      <c r="K85" s="125"/>
      <c r="L85" s="125"/>
      <c r="M85" s="125"/>
      <c r="N85" s="120">
        <f t="shared" ref="N85:N87" si="1">SUM(I85:M85)</f>
        <v>0</v>
      </c>
      <c r="O85" s="121"/>
      <c r="R85" s="1"/>
    </row>
    <row r="86" spans="1:18" ht="19.95" customHeight="1">
      <c r="D86" s="171"/>
      <c r="E86" s="172"/>
      <c r="F86" s="142" t="s">
        <v>5521</v>
      </c>
      <c r="G86" s="142"/>
      <c r="H86" s="142"/>
      <c r="I86" s="148"/>
      <c r="J86" s="148"/>
      <c r="K86" s="125"/>
      <c r="L86" s="125"/>
      <c r="M86" s="125"/>
      <c r="N86" s="120">
        <f t="shared" si="1"/>
        <v>0</v>
      </c>
      <c r="O86" s="121"/>
    </row>
    <row r="87" spans="1:18" ht="19.95" customHeight="1">
      <c r="D87" s="173"/>
      <c r="E87" s="174"/>
      <c r="F87" s="147" t="s">
        <v>5508</v>
      </c>
      <c r="G87" s="147"/>
      <c r="H87" s="147"/>
      <c r="I87" s="148"/>
      <c r="J87" s="148"/>
      <c r="K87" s="146">
        <f>SUM(K85:M86)</f>
        <v>0</v>
      </c>
      <c r="L87" s="146"/>
      <c r="M87" s="146"/>
      <c r="N87" s="120">
        <f t="shared" si="1"/>
        <v>0</v>
      </c>
      <c r="O87" s="121"/>
    </row>
    <row r="88" spans="1:18">
      <c r="B88" s="1"/>
      <c r="C88" s="1"/>
      <c r="D88" s="1"/>
      <c r="E88" s="1"/>
      <c r="F88" s="1"/>
      <c r="G88" s="1"/>
      <c r="H88" s="1"/>
      <c r="I88" s="1"/>
      <c r="J88" s="1"/>
      <c r="K88" s="1"/>
      <c r="L88" s="1"/>
      <c r="M88" s="1"/>
      <c r="N88" s="1"/>
      <c r="O88" s="1"/>
      <c r="P88" s="1"/>
      <c r="Q88" s="1"/>
    </row>
    <row r="89" spans="1:18" s="1" customFormat="1">
      <c r="A89"/>
      <c r="C89" s="43" t="s">
        <v>5522</v>
      </c>
      <c r="D89" s="39" t="s">
        <v>5826</v>
      </c>
      <c r="R89"/>
    </row>
    <row r="90" spans="1:18" s="1" customFormat="1" ht="9" customHeight="1">
      <c r="A90"/>
      <c r="R90"/>
    </row>
    <row r="91" spans="1:18" s="1" customFormat="1" ht="18" customHeight="1">
      <c r="A91"/>
      <c r="D91" s="1" t="s">
        <v>5404</v>
      </c>
      <c r="R91"/>
    </row>
    <row r="92" spans="1:18" s="1" customFormat="1" ht="18" customHeight="1">
      <c r="A92"/>
      <c r="D92" s="2" t="s">
        <v>5441</v>
      </c>
      <c r="E92" s="1" t="s">
        <v>5524</v>
      </c>
      <c r="R92"/>
    </row>
    <row r="93" spans="1:18" s="1" customFormat="1" ht="18" customHeight="1">
      <c r="A93"/>
      <c r="D93" s="2" t="s">
        <v>5443</v>
      </c>
      <c r="E93" s="1" t="s">
        <v>5525</v>
      </c>
      <c r="R93"/>
    </row>
    <row r="94" spans="1:18" s="1" customFormat="1" ht="9" customHeight="1">
      <c r="A94"/>
      <c r="D94" s="1" t="s">
        <v>5436</v>
      </c>
      <c r="R94"/>
    </row>
    <row r="95" spans="1:18" s="1" customFormat="1">
      <c r="A95"/>
      <c r="D95" s="56" t="s">
        <v>5453</v>
      </c>
      <c r="R95"/>
    </row>
    <row r="96" spans="1:18" s="1" customFormat="1" ht="18" customHeight="1">
      <c r="A96"/>
      <c r="D96" s="99" t="s">
        <v>5438</v>
      </c>
      <c r="E96" s="101"/>
      <c r="R96"/>
    </row>
    <row r="97" spans="1:18" s="1" customFormat="1" ht="27.75" customHeight="1">
      <c r="A97"/>
      <c r="D97" s="102"/>
      <c r="E97" s="103"/>
      <c r="R97"/>
    </row>
    <row r="99" spans="1:18" s="1" customFormat="1">
      <c r="A99"/>
      <c r="C99" s="49" t="s">
        <v>5526</v>
      </c>
      <c r="D99" s="39" t="s">
        <v>5527</v>
      </c>
      <c r="R99"/>
    </row>
    <row r="100" spans="1:18">
      <c r="D100" s="58" t="s">
        <v>5827</v>
      </c>
    </row>
    <row r="101" spans="1:18">
      <c r="D101" s="59" t="s">
        <v>5828</v>
      </c>
    </row>
    <row r="102" spans="1:18">
      <c r="D102" s="59" t="s">
        <v>5530</v>
      </c>
    </row>
    <row r="103" spans="1:18">
      <c r="D103" s="59" t="s">
        <v>5829</v>
      </c>
    </row>
    <row r="104" spans="1:18">
      <c r="D104" s="59" t="s">
        <v>5532</v>
      </c>
    </row>
    <row r="105" spans="1:18">
      <c r="D105" s="59" t="s">
        <v>5830</v>
      </c>
    </row>
    <row r="106" spans="1:18" s="1" customFormat="1" ht="9" customHeight="1">
      <c r="A106"/>
      <c r="R106"/>
    </row>
    <row r="107" spans="1:18" ht="30" customHeight="1">
      <c r="C107" s="49"/>
      <c r="D107" s="167"/>
      <c r="E107" s="167"/>
      <c r="F107" s="167"/>
      <c r="G107" s="167"/>
      <c r="H107" s="168" t="s">
        <v>5535</v>
      </c>
      <c r="I107" s="168"/>
      <c r="J107" s="168"/>
      <c r="K107" s="168"/>
    </row>
    <row r="108" spans="1:18" ht="18" customHeight="1">
      <c r="D108" s="149" t="s">
        <v>5536</v>
      </c>
      <c r="E108" s="130" t="s">
        <v>5510</v>
      </c>
      <c r="F108" s="131"/>
      <c r="G108" s="132"/>
      <c r="H108" s="134"/>
      <c r="I108" s="135"/>
      <c r="J108" s="135"/>
      <c r="K108" s="136"/>
    </row>
    <row r="109" spans="1:18" s="1" customFormat="1" ht="18" customHeight="1">
      <c r="A109"/>
      <c r="D109" s="150"/>
      <c r="E109" s="130" t="s">
        <v>5512</v>
      </c>
      <c r="F109" s="131"/>
      <c r="G109" s="132"/>
      <c r="H109" s="134"/>
      <c r="I109" s="135"/>
      <c r="J109" s="135"/>
      <c r="K109" s="136"/>
      <c r="R109"/>
    </row>
    <row r="110" spans="1:18">
      <c r="D110" s="151"/>
      <c r="E110" s="152" t="s">
        <v>5508</v>
      </c>
      <c r="F110" s="153"/>
      <c r="G110" s="154"/>
      <c r="H110" s="137">
        <f>SUM(H108:K109)</f>
        <v>0</v>
      </c>
      <c r="I110" s="138"/>
      <c r="J110" s="138"/>
      <c r="K110" s="139"/>
    </row>
    <row r="111" spans="1:18" ht="30" customHeight="1">
      <c r="D111" s="130" t="s">
        <v>5538</v>
      </c>
      <c r="E111" s="131"/>
      <c r="F111" s="131"/>
      <c r="G111" s="132"/>
      <c r="H111" s="134"/>
      <c r="I111" s="135"/>
      <c r="J111" s="135"/>
      <c r="K111" s="136"/>
      <c r="L111" s="82" t="str">
        <f>IF(AND(COUNTBLANK(H108:H111)=0,SUM(H108:H111)=0),"⇒ 2.2024年度における地域定着支援の実績 へおすすみください","")</f>
        <v/>
      </c>
    </row>
    <row r="113" spans="1:18" s="1" customFormat="1">
      <c r="A113"/>
      <c r="C113" s="49" t="s">
        <v>5539</v>
      </c>
      <c r="D113" s="39" t="s">
        <v>5540</v>
      </c>
      <c r="R113"/>
    </row>
    <row r="114" spans="1:18" s="9" customFormat="1" ht="14.4">
      <c r="D114" s="39" t="s">
        <v>5541</v>
      </c>
    </row>
    <row r="115" spans="1:18" s="1" customFormat="1" ht="9" customHeight="1">
      <c r="A115" s="9"/>
      <c r="R115" s="9"/>
    </row>
    <row r="116" spans="1:18" s="9" customFormat="1" ht="30" customHeight="1">
      <c r="D116" s="133"/>
      <c r="E116" s="133"/>
      <c r="F116" s="133"/>
      <c r="G116" s="133"/>
      <c r="H116" s="133"/>
      <c r="I116" s="113" t="s">
        <v>5542</v>
      </c>
      <c r="J116" s="113"/>
      <c r="K116" s="113"/>
      <c r="L116" s="113" t="s">
        <v>5543</v>
      </c>
      <c r="M116" s="113"/>
      <c r="N116" s="113"/>
    </row>
    <row r="117" spans="1:18" s="9" customFormat="1" ht="30" customHeight="1">
      <c r="D117" s="113" t="s">
        <v>5544</v>
      </c>
      <c r="E117" s="113"/>
      <c r="F117" s="113"/>
      <c r="G117" s="113"/>
      <c r="H117" s="113"/>
      <c r="I117" s="125"/>
      <c r="J117" s="125"/>
      <c r="K117" s="125"/>
      <c r="L117" s="125"/>
      <c r="M117" s="125"/>
      <c r="N117" s="125"/>
    </row>
    <row r="118" spans="1:18" s="9" customFormat="1" ht="30" customHeight="1">
      <c r="D118" s="158" t="s">
        <v>5545</v>
      </c>
      <c r="E118" s="158"/>
      <c r="F118" s="158"/>
      <c r="G118" s="158"/>
      <c r="H118" s="158"/>
      <c r="I118" s="148"/>
      <c r="J118" s="148"/>
      <c r="K118" s="148"/>
      <c r="L118" s="125"/>
      <c r="M118" s="125"/>
      <c r="N118" s="125"/>
    </row>
    <row r="120" spans="1:18" s="1" customFormat="1">
      <c r="A120"/>
      <c r="C120" s="49" t="s">
        <v>5546</v>
      </c>
      <c r="D120" s="39" t="s">
        <v>5547</v>
      </c>
      <c r="R120"/>
    </row>
    <row r="121" spans="1:18" s="1" customFormat="1" ht="9" customHeight="1">
      <c r="A121"/>
      <c r="R121"/>
    </row>
    <row r="122" spans="1:18" s="1" customFormat="1" ht="18" customHeight="1">
      <c r="A122"/>
      <c r="D122" s="1" t="s">
        <v>5404</v>
      </c>
      <c r="R122"/>
    </row>
    <row r="123" spans="1:18" s="1" customFormat="1" ht="18" customHeight="1">
      <c r="A123"/>
      <c r="D123" s="2" t="s">
        <v>5441</v>
      </c>
      <c r="E123" s="39" t="s">
        <v>5831</v>
      </c>
      <c r="G123" s="2"/>
      <c r="H123" s="2"/>
      <c r="I123" s="2"/>
      <c r="J123" s="2"/>
      <c r="K123" s="2"/>
      <c r="L123" s="2"/>
      <c r="M123" s="2"/>
      <c r="R123"/>
    </row>
    <row r="124" spans="1:18" s="1" customFormat="1" ht="18" customHeight="1">
      <c r="A124"/>
      <c r="D124" s="2" t="s">
        <v>5443</v>
      </c>
      <c r="E124" s="1" t="s">
        <v>5832</v>
      </c>
      <c r="G124" s="2"/>
      <c r="H124" s="2"/>
      <c r="I124" s="2"/>
      <c r="J124" s="2"/>
      <c r="K124" s="2"/>
      <c r="L124" s="2"/>
      <c r="M124" s="2"/>
      <c r="R124"/>
    </row>
    <row r="125" spans="1:18" s="1" customFormat="1" ht="18" customHeight="1">
      <c r="A125"/>
      <c r="D125" s="2" t="s">
        <v>5445</v>
      </c>
      <c r="E125" s="1" t="s">
        <v>5550</v>
      </c>
      <c r="G125" s="2"/>
      <c r="H125" s="2"/>
      <c r="I125" s="2"/>
      <c r="J125" s="2"/>
      <c r="K125" s="2"/>
      <c r="L125" s="2"/>
      <c r="M125" s="2"/>
      <c r="R125"/>
    </row>
    <row r="126" spans="1:18" s="1" customFormat="1" ht="9" customHeight="1">
      <c r="A126"/>
      <c r="D126" s="1" t="s">
        <v>5436</v>
      </c>
      <c r="R126"/>
    </row>
    <row r="127" spans="1:18" s="1" customFormat="1">
      <c r="A127"/>
      <c r="D127" s="56" t="s">
        <v>5437</v>
      </c>
      <c r="R127"/>
    </row>
    <row r="128" spans="1:18" s="1" customFormat="1" ht="18" customHeight="1">
      <c r="A128"/>
      <c r="D128" s="99" t="s">
        <v>5438</v>
      </c>
      <c r="E128" s="100"/>
      <c r="F128" s="101"/>
      <c r="G128"/>
      <c r="H128"/>
      <c r="I128"/>
      <c r="J128"/>
      <c r="K128"/>
      <c r="R128"/>
    </row>
    <row r="129" spans="1:19" s="1" customFormat="1" ht="27.75" customHeight="1">
      <c r="A129"/>
      <c r="D129" s="3"/>
      <c r="E129" s="3"/>
      <c r="F129" s="3"/>
      <c r="G129"/>
      <c r="H129"/>
      <c r="I129"/>
      <c r="J129"/>
      <c r="K129"/>
      <c r="R129"/>
    </row>
    <row r="130" spans="1:19" s="1" customFormat="1" ht="6" customHeight="1">
      <c r="A130"/>
      <c r="R130"/>
    </row>
    <row r="131" spans="1:19" s="1" customFormat="1">
      <c r="A131"/>
      <c r="D131" s="56" t="s">
        <v>5386</v>
      </c>
      <c r="R131"/>
    </row>
    <row r="132" spans="1:19" s="1" customFormat="1" ht="18" customHeight="1">
      <c r="A132"/>
      <c r="D132" s="126" t="s">
        <v>5551</v>
      </c>
      <c r="E132" s="127"/>
      <c r="F132" s="127"/>
      <c r="G132" s="127"/>
      <c r="H132" s="127"/>
      <c r="I132" s="127"/>
      <c r="J132" s="127"/>
      <c r="K132" s="127"/>
      <c r="L132" s="127"/>
      <c r="M132" s="127"/>
      <c r="N132" s="127"/>
      <c r="O132" s="127"/>
      <c r="P132" s="128"/>
      <c r="R132"/>
    </row>
    <row r="133" spans="1:19" s="1" customFormat="1" ht="27.75" customHeight="1">
      <c r="A133"/>
      <c r="C133"/>
      <c r="D133" s="129"/>
      <c r="E133" s="129"/>
      <c r="F133" s="129"/>
      <c r="G133" s="129"/>
      <c r="H133" s="129"/>
      <c r="I133" s="129"/>
      <c r="J133" s="129"/>
      <c r="K133" s="129"/>
      <c r="L133" s="129"/>
      <c r="M133" s="129"/>
      <c r="N133" s="129"/>
      <c r="O133" s="129"/>
      <c r="P133" s="129"/>
      <c r="R133"/>
      <c r="S133"/>
    </row>
    <row r="135" spans="1:19" s="1" customFormat="1">
      <c r="A135"/>
      <c r="C135" s="49" t="s">
        <v>5552</v>
      </c>
      <c r="D135" s="39" t="s">
        <v>5553</v>
      </c>
      <c r="R135"/>
    </row>
    <row r="136" spans="1:19" s="1" customFormat="1">
      <c r="A136"/>
      <c r="C136" s="49"/>
      <c r="D136" s="39" t="s">
        <v>5554</v>
      </c>
      <c r="R136"/>
    </row>
    <row r="137" spans="1:19" s="1" customFormat="1" ht="9" customHeight="1">
      <c r="A137"/>
      <c r="R137"/>
    </row>
    <row r="138" spans="1:19" s="1" customFormat="1" ht="18" customHeight="1">
      <c r="A138"/>
      <c r="D138" s="1" t="s">
        <v>5404</v>
      </c>
      <c r="R138"/>
    </row>
    <row r="139" spans="1:19" s="1" customFormat="1" ht="18" customHeight="1">
      <c r="A139"/>
      <c r="D139" s="2" t="s">
        <v>5441</v>
      </c>
      <c r="E139" s="1" t="s">
        <v>5555</v>
      </c>
      <c r="R139"/>
    </row>
    <row r="140" spans="1:19" s="1" customFormat="1" ht="18" customHeight="1">
      <c r="A140"/>
      <c r="D140" s="2" t="s">
        <v>5443</v>
      </c>
      <c r="E140" s="1" t="s">
        <v>5556</v>
      </c>
      <c r="R140"/>
    </row>
    <row r="141" spans="1:19" s="1" customFormat="1" ht="9" customHeight="1">
      <c r="A141"/>
      <c r="D141" s="1" t="s">
        <v>5436</v>
      </c>
      <c r="R141"/>
    </row>
    <row r="142" spans="1:19" s="1" customFormat="1">
      <c r="A142"/>
      <c r="D142" s="56" t="s">
        <v>5453</v>
      </c>
      <c r="R142"/>
    </row>
    <row r="143" spans="1:19" s="1" customFormat="1" ht="18" customHeight="1">
      <c r="A143"/>
      <c r="D143" s="99" t="s">
        <v>5438</v>
      </c>
      <c r="E143" s="101"/>
      <c r="R143"/>
    </row>
    <row r="144" spans="1:19" s="1" customFormat="1" ht="27.75" customHeight="1">
      <c r="A144"/>
      <c r="D144" s="102"/>
      <c r="E144" s="103"/>
      <c r="R144"/>
    </row>
    <row r="145" spans="1:19">
      <c r="B145" s="1"/>
      <c r="C145" s="1"/>
      <c r="D145" s="1"/>
      <c r="E145" s="1"/>
      <c r="F145" s="1"/>
      <c r="G145" s="1"/>
      <c r="H145" s="1"/>
      <c r="I145" s="1"/>
      <c r="J145" s="1"/>
      <c r="K145" s="1"/>
      <c r="L145" s="1"/>
      <c r="M145" s="1"/>
      <c r="N145" s="1"/>
      <c r="O145" s="1"/>
      <c r="P145" s="1"/>
      <c r="Q145" s="1"/>
    </row>
    <row r="146" spans="1:19" s="1" customFormat="1" ht="33" customHeight="1">
      <c r="A146"/>
      <c r="C146" s="96" t="s">
        <v>5833</v>
      </c>
      <c r="D146" s="97"/>
      <c r="E146" s="97"/>
      <c r="F146" s="97"/>
      <c r="G146" s="97"/>
      <c r="H146" s="97"/>
      <c r="I146" s="97"/>
      <c r="J146" s="97"/>
      <c r="K146" s="97"/>
      <c r="L146" s="97"/>
      <c r="M146" s="97"/>
      <c r="N146" s="97"/>
      <c r="O146" s="97"/>
      <c r="P146" s="98"/>
      <c r="R146"/>
      <c r="S146" s="40"/>
    </row>
    <row r="147" spans="1:19">
      <c r="B147" s="1"/>
      <c r="C147" s="1"/>
      <c r="D147" s="1"/>
      <c r="E147" s="1"/>
      <c r="F147" s="1"/>
      <c r="G147" s="1"/>
      <c r="H147" s="1"/>
      <c r="I147" s="1"/>
      <c r="J147" s="1"/>
      <c r="K147" s="1"/>
      <c r="L147" s="1"/>
      <c r="M147" s="1"/>
      <c r="N147" s="1"/>
      <c r="O147" s="1"/>
      <c r="P147" s="1"/>
      <c r="Q147" s="1"/>
    </row>
    <row r="148" spans="1:19">
      <c r="B148" s="1"/>
      <c r="C148" s="1"/>
      <c r="D148" s="1" t="s">
        <v>5834</v>
      </c>
      <c r="E148" s="1"/>
      <c r="F148" s="1"/>
      <c r="G148" s="1"/>
      <c r="H148" s="1"/>
      <c r="I148" s="1"/>
      <c r="J148" s="1"/>
      <c r="K148" s="1"/>
      <c r="L148" s="1"/>
      <c r="M148" s="1"/>
      <c r="N148" s="1"/>
      <c r="O148" s="1"/>
      <c r="P148" s="1"/>
      <c r="Q148" s="1"/>
    </row>
    <row r="149" spans="1:19">
      <c r="B149" s="1"/>
      <c r="C149" s="1"/>
      <c r="D149" s="1" t="s">
        <v>5835</v>
      </c>
      <c r="E149" s="1"/>
      <c r="F149" s="1"/>
      <c r="G149" s="1"/>
      <c r="H149" s="1"/>
      <c r="I149" s="1"/>
      <c r="J149" s="1"/>
      <c r="K149" s="1"/>
      <c r="L149" s="1"/>
      <c r="M149" s="1"/>
      <c r="N149" s="1"/>
      <c r="O149" s="1"/>
      <c r="P149" s="1"/>
      <c r="Q149" s="1"/>
    </row>
    <row r="150" spans="1:19">
      <c r="B150" s="1"/>
      <c r="C150" s="1"/>
      <c r="D150" s="1" t="s">
        <v>5836</v>
      </c>
      <c r="E150" s="1"/>
      <c r="F150" s="1"/>
      <c r="G150" s="1"/>
      <c r="H150" s="1"/>
      <c r="I150" s="1"/>
      <c r="J150" s="1"/>
      <c r="K150" s="1"/>
      <c r="L150" s="1"/>
      <c r="M150" s="1"/>
      <c r="N150" s="1"/>
      <c r="O150" s="1"/>
      <c r="P150" s="1"/>
      <c r="Q150" s="1"/>
    </row>
    <row r="151" spans="1:19">
      <c r="B151" s="1"/>
      <c r="C151" s="1"/>
      <c r="D151" s="1" t="s">
        <v>5837</v>
      </c>
      <c r="E151" s="1"/>
      <c r="F151" s="1"/>
      <c r="G151" s="1"/>
      <c r="H151" s="1"/>
      <c r="I151" s="1"/>
      <c r="J151" s="1"/>
      <c r="K151" s="1"/>
      <c r="L151" s="1"/>
      <c r="M151" s="1"/>
      <c r="N151" s="1"/>
      <c r="O151" s="1"/>
      <c r="P151" s="1"/>
      <c r="Q151" s="1"/>
    </row>
    <row r="152" spans="1:19">
      <c r="B152" s="1"/>
      <c r="C152" s="1"/>
      <c r="D152" s="1" t="s">
        <v>5562</v>
      </c>
      <c r="E152" s="1"/>
      <c r="F152" s="1"/>
      <c r="G152" s="1"/>
      <c r="H152" s="1"/>
      <c r="I152" s="1"/>
      <c r="J152" s="1"/>
      <c r="K152" s="1"/>
      <c r="L152" s="1"/>
      <c r="M152" s="1"/>
      <c r="N152" s="1"/>
      <c r="O152" s="1"/>
      <c r="P152" s="1"/>
      <c r="Q152" s="1"/>
    </row>
    <row r="153" spans="1:19">
      <c r="B153" s="1"/>
      <c r="C153" s="1"/>
      <c r="D153" s="1"/>
      <c r="E153" s="1"/>
      <c r="F153" s="1"/>
      <c r="G153" s="1"/>
      <c r="H153" s="1"/>
      <c r="I153" s="1"/>
      <c r="J153" s="1"/>
      <c r="K153" s="1"/>
      <c r="L153" s="1"/>
      <c r="M153" s="1"/>
      <c r="N153" s="1"/>
      <c r="O153" s="1"/>
      <c r="P153" s="1"/>
      <c r="Q153" s="1"/>
    </row>
    <row r="154" spans="1:19">
      <c r="D154" s="1" t="s">
        <v>5563</v>
      </c>
      <c r="G154" s="166" t="s">
        <v>5355</v>
      </c>
      <c r="H154" s="166"/>
      <c r="I154" s="166"/>
      <c r="J154" s="166"/>
      <c r="K154" s="166"/>
      <c r="L154" s="166"/>
      <c r="M154" s="166"/>
      <c r="N154" s="166"/>
      <c r="O154" s="166"/>
      <c r="P154" s="166"/>
    </row>
  </sheetData>
  <sheetProtection algorithmName="SHA-512" hashValue="G4CZ+q0/ZDrBtLne0l8OCBOytM9gFUQTqa7jBjjbD+0clTxEZQVFY7tKDdCTlRsGkwprN3QpHtCVzH8+/Puo6w==" saltValue="xe5+SRShpLa/daKcqfxTHA==" spinCount="100000" sheet="1" selectLockedCells="1"/>
  <mergeCells count="86">
    <mergeCell ref="I116:K116"/>
    <mergeCell ref="L116:N116"/>
    <mergeCell ref="D117:H117"/>
    <mergeCell ref="I117:K117"/>
    <mergeCell ref="L117:N117"/>
    <mergeCell ref="C2:P2"/>
    <mergeCell ref="C7:P7"/>
    <mergeCell ref="K78:M78"/>
    <mergeCell ref="N78:O78"/>
    <mergeCell ref="F79:H79"/>
    <mergeCell ref="I79:J79"/>
    <mergeCell ref="K79:M79"/>
    <mergeCell ref="N79:O79"/>
    <mergeCell ref="D76:H76"/>
    <mergeCell ref="I76:J76"/>
    <mergeCell ref="K76:M76"/>
    <mergeCell ref="N76:O76"/>
    <mergeCell ref="F78:H78"/>
    <mergeCell ref="D22:E22"/>
    <mergeCell ref="D23:E23"/>
    <mergeCell ref="D46:N46"/>
    <mergeCell ref="N82:O82"/>
    <mergeCell ref="I78:J78"/>
    <mergeCell ref="D77:E79"/>
    <mergeCell ref="N84:O84"/>
    <mergeCell ref="F77:H77"/>
    <mergeCell ref="I77:J77"/>
    <mergeCell ref="K77:M77"/>
    <mergeCell ref="I83:J83"/>
    <mergeCell ref="K83:M83"/>
    <mergeCell ref="N83:O83"/>
    <mergeCell ref="F84:H84"/>
    <mergeCell ref="D60:G60"/>
    <mergeCell ref="N77:O77"/>
    <mergeCell ref="D80:E84"/>
    <mergeCell ref="F80:H80"/>
    <mergeCell ref="I80:J80"/>
    <mergeCell ref="K80:M80"/>
    <mergeCell ref="F82:H82"/>
    <mergeCell ref="I82:J82"/>
    <mergeCell ref="K82:M82"/>
    <mergeCell ref="F83:H83"/>
    <mergeCell ref="I84:J84"/>
    <mergeCell ref="K84:M84"/>
    <mergeCell ref="F81:H81"/>
    <mergeCell ref="I81:J81"/>
    <mergeCell ref="K81:M81"/>
    <mergeCell ref="N80:O80"/>
    <mergeCell ref="D97:E97"/>
    <mergeCell ref="K86:M86"/>
    <mergeCell ref="N86:O86"/>
    <mergeCell ref="F87:H87"/>
    <mergeCell ref="I87:J87"/>
    <mergeCell ref="K87:M87"/>
    <mergeCell ref="N87:O87"/>
    <mergeCell ref="D96:E96"/>
    <mergeCell ref="I86:J86"/>
    <mergeCell ref="D85:E87"/>
    <mergeCell ref="N85:O85"/>
    <mergeCell ref="F86:H86"/>
    <mergeCell ref="F85:H85"/>
    <mergeCell ref="I85:J85"/>
    <mergeCell ref="K85:M85"/>
    <mergeCell ref="D108:D110"/>
    <mergeCell ref="E108:G108"/>
    <mergeCell ref="H108:K108"/>
    <mergeCell ref="E109:G109"/>
    <mergeCell ref="H109:K109"/>
    <mergeCell ref="E110:G110"/>
    <mergeCell ref="H110:K110"/>
    <mergeCell ref="G154:P154"/>
    <mergeCell ref="N81:O81"/>
    <mergeCell ref="D111:G111"/>
    <mergeCell ref="H111:K111"/>
    <mergeCell ref="D128:F128"/>
    <mergeCell ref="D132:P132"/>
    <mergeCell ref="D133:P133"/>
    <mergeCell ref="D143:E143"/>
    <mergeCell ref="D144:E144"/>
    <mergeCell ref="C146:P146"/>
    <mergeCell ref="D118:H118"/>
    <mergeCell ref="I118:K118"/>
    <mergeCell ref="L118:N118"/>
    <mergeCell ref="D116:H116"/>
    <mergeCell ref="D107:G107"/>
    <mergeCell ref="H107:K107"/>
  </mergeCells>
  <phoneticPr fontId="2"/>
  <conditionalFormatting sqref="I117:N118 D129:F129 D133:P133 D144:E144">
    <cfRule type="expression" dxfId="10" priority="1">
      <formula>$L$111&lt;&gt;""</formula>
    </cfRule>
  </conditionalFormatting>
  <conditionalFormatting sqref="M47:N48 D47:L49">
    <cfRule type="expression" dxfId="9" priority="2">
      <formula>$O$47&lt;&gt;""</formula>
    </cfRule>
  </conditionalFormatting>
  <dataValidations count="5">
    <dataValidation type="list" allowBlank="1" showInputMessage="1" showErrorMessage="1" sqref="D23:E23" xr:uid="{70225106-2AD3-4673-8E2A-AC969C3F8261}">
      <formula1>$D$12:$D$19</formula1>
    </dataValidation>
    <dataValidation type="list" allowBlank="1" showInputMessage="1" showErrorMessage="1" sqref="D61:G61" xr:uid="{6DDAB6BB-D212-4FFC-88D6-B408193B108F}">
      <formula1>$D$54:$D$57</formula1>
    </dataValidation>
    <dataValidation type="list" allowBlank="1" showInputMessage="1" showErrorMessage="1" sqref="D97:E97" xr:uid="{8F71124A-4B62-4A64-A21A-31E4226BD344}">
      <formula1>$D$92:$D$93</formula1>
    </dataValidation>
    <dataValidation type="list" allowBlank="1" showInputMessage="1" showErrorMessage="1" sqref="D129:F129" xr:uid="{849880EE-B898-4465-8C6E-A1E1F2199111}">
      <formula1>$D$123:$D$125</formula1>
    </dataValidation>
    <dataValidation type="list" allowBlank="1" showInputMessage="1" showErrorMessage="1" sqref="D144:E144" xr:uid="{1A956B0D-C4ED-4CE9-9878-57E97A2B122C}">
      <formula1>$D$139:$D$140</formula1>
    </dataValidation>
  </dataValidations>
  <hyperlinks>
    <hyperlink ref="G154" location="地域定着支援票_個票1!U15" display="地域定着支援票_個票1" xr:uid="{47FCAAC4-B3AC-4C76-8251-D27C15509507}"/>
    <hyperlink ref="G154:P154" location="●地域定着支援票_個票1!T15" display="地域定着支援票_個票1" xr:uid="{1D4F7564-088B-44FE-9152-A04B0A99622B}"/>
  </hyperlinks>
  <printOptions horizontalCentered="1"/>
  <pageMargins left="0.70866141732283472" right="0.70866141732283472" top="0.74803149606299213" bottom="0.74803149606299213" header="0.31496062992125984" footer="0.31496062992125984"/>
  <pageSetup paperSize="9" scale="86" fitToHeight="0" orientation="portrait" r:id="rId1"/>
  <rowBreaks count="5" manualBreakCount="5">
    <brk id="24" min="1" max="16" man="1"/>
    <brk id="50" min="1" max="16" man="1"/>
    <brk id="88" min="1" max="16" man="1"/>
    <brk id="112" min="1" max="16" man="1"/>
    <brk id="145" min="1" max="1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731DC07-30E4-4AB0-B248-7430D905F067}">
          <x14:formula1>
            <xm:f>【参照】ボタン!$A$1:$A$31</xm:f>
          </x14:formula1>
          <xm:sqref>D47:L49 M47:N48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2FA4A-0A87-47AD-81EA-D2B19D2BEB08}">
  <sheetPr>
    <tabColor theme="9"/>
    <pageSetUpPr fitToPage="1"/>
  </sheetPr>
  <dimension ref="B1:BG68"/>
  <sheetViews>
    <sheetView showGridLines="0" zoomScale="85" zoomScaleNormal="85" workbookViewId="0">
      <pane xSplit="19" ySplit="14" topLeftCell="T15" activePane="bottomRight" state="frozen"/>
      <selection pane="topRight" activeCell="I55" sqref="I55:O55"/>
      <selection pane="bottomLeft" activeCell="I55" sqref="I55:O55"/>
      <selection pane="bottomRight" activeCell="T15" sqref="T15"/>
    </sheetView>
  </sheetViews>
  <sheetFormatPr defaultColWidth="9" defaultRowHeight="14.4"/>
  <cols>
    <col min="1" max="1" width="1.3984375" style="9" customWidth="1"/>
    <col min="2" max="3" width="6.59765625" style="9" hidden="1" customWidth="1"/>
    <col min="4" max="14" width="4" style="9" hidden="1" customWidth="1"/>
    <col min="15" max="15" width="6.59765625" style="9" hidden="1" customWidth="1"/>
    <col min="16" max="16" width="9.3984375" style="9" customWidth="1"/>
    <col min="17" max="17" width="13.09765625" style="9" customWidth="1"/>
    <col min="18" max="18" width="60.09765625" style="9" customWidth="1"/>
    <col min="19" max="19" width="8.59765625" style="9" bestFit="1" customWidth="1"/>
    <col min="20" max="59" width="12.69921875" style="50" customWidth="1"/>
    <col min="60" max="16384" width="9" style="9"/>
  </cols>
  <sheetData>
    <row r="1" spans="2:59" s="1" customFormat="1" ht="6" customHeight="1">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row>
    <row r="2" spans="2:59" s="1" customFormat="1" ht="24.9" customHeight="1">
      <c r="P2" s="162" t="s">
        <v>5815</v>
      </c>
      <c r="Q2" s="163"/>
      <c r="R2" s="164"/>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row>
    <row r="3" spans="2:59" s="1" customFormat="1" ht="6" customHeight="1">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row>
    <row r="4" spans="2:59" s="1" customFormat="1">
      <c r="P4" s="12" t="s">
        <v>5838</v>
      </c>
      <c r="T4" s="39"/>
      <c r="U4" s="39"/>
      <c r="V4" s="39"/>
      <c r="W4" s="39"/>
      <c r="X4" s="39"/>
      <c r="Y4" s="53"/>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row>
    <row r="5" spans="2:59" s="1" customFormat="1" ht="6" customHeight="1">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row>
    <row r="6" spans="2:59" s="1" customFormat="1">
      <c r="P6" s="13"/>
      <c r="Q6" s="14" t="s">
        <v>5578</v>
      </c>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row>
    <row r="7" spans="2:59" s="1" customFormat="1" ht="1.5" customHeight="1">
      <c r="Q7" s="14"/>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2:59" s="1" customFormat="1">
      <c r="P8" s="15"/>
      <c r="Q8" s="14" t="s">
        <v>5579</v>
      </c>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row>
    <row r="9" spans="2:59">
      <c r="B9" s="1"/>
      <c r="C9" s="1"/>
      <c r="D9" s="1"/>
      <c r="E9" s="1"/>
      <c r="F9" s="1"/>
      <c r="G9" s="1"/>
      <c r="H9" s="1"/>
      <c r="I9" s="1"/>
      <c r="J9" s="1"/>
      <c r="K9" s="1"/>
      <c r="L9" s="1"/>
      <c r="M9" s="1"/>
      <c r="N9" s="1"/>
      <c r="O9" s="1"/>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row>
    <row r="10" spans="2:59" ht="14.25" customHeight="1">
      <c r="B10" s="1"/>
      <c r="C10" s="1"/>
      <c r="D10" s="1"/>
      <c r="E10" s="1"/>
      <c r="F10" s="1"/>
      <c r="G10" s="1"/>
      <c r="H10" s="1"/>
      <c r="I10" s="1"/>
      <c r="J10" s="1"/>
      <c r="K10" s="1"/>
      <c r="L10" s="1"/>
      <c r="M10" s="1"/>
      <c r="N10" s="1"/>
      <c r="O10" s="1"/>
      <c r="P10" s="1" t="s">
        <v>5839</v>
      </c>
      <c r="Q10" s="1"/>
      <c r="R10" s="1"/>
      <c r="S10" s="1"/>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row>
    <row r="11" spans="2:59">
      <c r="B11" s="1"/>
      <c r="C11" s="1"/>
      <c r="D11" s="1"/>
      <c r="E11" s="1"/>
      <c r="F11" s="1"/>
      <c r="G11" s="1"/>
      <c r="H11" s="1"/>
      <c r="I11" s="1"/>
      <c r="J11" s="1"/>
      <c r="K11" s="1"/>
      <c r="L11" s="1"/>
      <c r="M11" s="1"/>
      <c r="N11" s="1"/>
      <c r="O11" s="1"/>
      <c r="P11" s="14" t="s">
        <v>5581</v>
      </c>
      <c r="Q11" s="31"/>
      <c r="R11" s="31"/>
      <c r="S11" s="31"/>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row>
    <row r="12" spans="2:59" ht="29.25" customHeight="1">
      <c r="B12" s="1"/>
      <c r="C12" s="1"/>
      <c r="D12" s="1"/>
      <c r="E12" s="1"/>
      <c r="F12" s="1"/>
      <c r="G12" s="1"/>
      <c r="H12" s="1"/>
      <c r="I12" s="1"/>
      <c r="J12" s="1"/>
      <c r="K12" s="1"/>
      <c r="L12" s="1"/>
      <c r="M12" s="1"/>
      <c r="N12" s="1"/>
      <c r="O12" s="1"/>
      <c r="P12" s="113" t="s">
        <v>5840</v>
      </c>
      <c r="Q12" s="113"/>
      <c r="R12" s="30" t="str">
        <f>"（自動計算）"&amp;40-COUNTBLANK(T15:BG15)&amp;"人"</f>
        <v>（自動計算）0人</v>
      </c>
      <c r="S12" s="1"/>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row>
    <row r="13" spans="2:59" s="1" customFormat="1" ht="6" customHeight="1">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row>
    <row r="14" spans="2:59" ht="19.5" customHeight="1" thickBot="1">
      <c r="B14" s="10" t="s">
        <v>5584</v>
      </c>
      <c r="C14" s="10"/>
      <c r="D14" s="10"/>
      <c r="E14" s="10"/>
      <c r="F14" s="10"/>
      <c r="G14" s="10"/>
      <c r="H14" s="10"/>
      <c r="I14" s="10"/>
      <c r="J14" s="10"/>
      <c r="K14" s="10"/>
      <c r="L14" s="10"/>
      <c r="M14" s="10"/>
      <c r="N14" s="10"/>
      <c r="O14" s="10"/>
      <c r="P14" s="160"/>
      <c r="Q14" s="160"/>
      <c r="R14" s="160"/>
      <c r="S14" s="160"/>
      <c r="T14" s="65">
        <v>1</v>
      </c>
      <c r="U14" s="65">
        <v>2</v>
      </c>
      <c r="V14" s="65">
        <v>3</v>
      </c>
      <c r="W14" s="65">
        <v>4</v>
      </c>
      <c r="X14" s="65">
        <v>5</v>
      </c>
      <c r="Y14" s="65">
        <v>6</v>
      </c>
      <c r="Z14" s="65">
        <v>7</v>
      </c>
      <c r="AA14" s="65">
        <v>8</v>
      </c>
      <c r="AB14" s="65">
        <v>9</v>
      </c>
      <c r="AC14" s="65">
        <v>10</v>
      </c>
      <c r="AD14" s="65">
        <v>11</v>
      </c>
      <c r="AE14" s="65">
        <v>12</v>
      </c>
      <c r="AF14" s="65">
        <v>13</v>
      </c>
      <c r="AG14" s="65">
        <v>14</v>
      </c>
      <c r="AH14" s="65">
        <v>15</v>
      </c>
      <c r="AI14" s="65">
        <v>16</v>
      </c>
      <c r="AJ14" s="65">
        <v>17</v>
      </c>
      <c r="AK14" s="65">
        <v>18</v>
      </c>
      <c r="AL14" s="65">
        <v>19</v>
      </c>
      <c r="AM14" s="65">
        <v>20</v>
      </c>
      <c r="AN14" s="65">
        <v>21</v>
      </c>
      <c r="AO14" s="65">
        <v>22</v>
      </c>
      <c r="AP14" s="65">
        <v>23</v>
      </c>
      <c r="AQ14" s="65">
        <v>24</v>
      </c>
      <c r="AR14" s="65">
        <v>25</v>
      </c>
      <c r="AS14" s="65">
        <v>26</v>
      </c>
      <c r="AT14" s="65">
        <v>27</v>
      </c>
      <c r="AU14" s="65">
        <v>28</v>
      </c>
      <c r="AV14" s="65">
        <v>29</v>
      </c>
      <c r="AW14" s="65">
        <v>30</v>
      </c>
      <c r="AX14" s="65">
        <v>31</v>
      </c>
      <c r="AY14" s="65">
        <v>32</v>
      </c>
      <c r="AZ14" s="65">
        <v>33</v>
      </c>
      <c r="BA14" s="65">
        <v>34</v>
      </c>
      <c r="BB14" s="65">
        <v>35</v>
      </c>
      <c r="BC14" s="65">
        <v>36</v>
      </c>
      <c r="BD14" s="65">
        <v>37</v>
      </c>
      <c r="BE14" s="65">
        <v>38</v>
      </c>
      <c r="BF14" s="65">
        <v>39</v>
      </c>
      <c r="BG14" s="65">
        <v>40</v>
      </c>
    </row>
    <row r="15" spans="2:59" ht="28.8">
      <c r="B15" s="18" t="s">
        <v>5586</v>
      </c>
      <c r="C15" s="19">
        <f>COUNTA(D15:O15)</f>
        <v>2</v>
      </c>
      <c r="D15" s="20" t="s">
        <v>5774</v>
      </c>
      <c r="E15" s="20" t="s">
        <v>5588</v>
      </c>
      <c r="F15" s="10"/>
      <c r="G15" s="10"/>
      <c r="H15" s="10"/>
      <c r="I15" s="10"/>
      <c r="J15" s="10"/>
      <c r="K15" s="10"/>
      <c r="L15" s="10"/>
      <c r="M15" s="10"/>
      <c r="N15" s="10"/>
      <c r="O15" s="10"/>
      <c r="P15" s="160" t="s">
        <v>5589</v>
      </c>
      <c r="Q15" s="16" t="s">
        <v>5590</v>
      </c>
      <c r="R15" s="17" t="s">
        <v>5841</v>
      </c>
      <c r="S15" s="11" t="s">
        <v>5592</v>
      </c>
      <c r="T15" s="66"/>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8"/>
    </row>
    <row r="16" spans="2:59" ht="43.2">
      <c r="B16" s="18" t="s">
        <v>5586</v>
      </c>
      <c r="C16" s="19">
        <f>COUNTA(D16:O16)</f>
        <v>6</v>
      </c>
      <c r="D16" t="s">
        <v>5842</v>
      </c>
      <c r="E16" t="s">
        <v>5843</v>
      </c>
      <c r="F16" t="s">
        <v>5844</v>
      </c>
      <c r="G16" t="s">
        <v>5845</v>
      </c>
      <c r="H16" t="s">
        <v>5846</v>
      </c>
      <c r="I16" t="s">
        <v>5598</v>
      </c>
      <c r="J16" s="10"/>
      <c r="K16" s="10"/>
      <c r="L16" s="10"/>
      <c r="M16" s="10"/>
      <c r="N16" s="10"/>
      <c r="O16" s="10"/>
      <c r="P16" s="160"/>
      <c r="Q16" s="161" t="s">
        <v>5599</v>
      </c>
      <c r="R16" s="55" t="s">
        <v>5847</v>
      </c>
      <c r="S16" s="11" t="s">
        <v>5592</v>
      </c>
      <c r="T16" s="69"/>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70"/>
    </row>
    <row r="17" spans="2:59" ht="145.19999999999999" customHeight="1">
      <c r="B17" s="22" t="s">
        <v>5601</v>
      </c>
      <c r="C17" s="10"/>
      <c r="D17" s="10"/>
      <c r="E17" s="10"/>
      <c r="F17" s="10"/>
      <c r="G17" s="10"/>
      <c r="H17" s="10"/>
      <c r="I17" s="10"/>
      <c r="J17" s="10"/>
      <c r="K17" s="10"/>
      <c r="L17" s="10"/>
      <c r="M17" s="10"/>
      <c r="N17" s="10"/>
      <c r="O17" s="10"/>
      <c r="P17" s="160"/>
      <c r="Q17" s="161"/>
      <c r="R17" s="25" t="s">
        <v>5602</v>
      </c>
      <c r="S17" s="11" t="s">
        <v>5603</v>
      </c>
      <c r="T17" s="71"/>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72"/>
    </row>
    <row r="18" spans="2:59" ht="18" customHeight="1">
      <c r="B18" s="23" t="s">
        <v>5604</v>
      </c>
      <c r="C18" s="19">
        <f>COUNTA(D18:N18)</f>
        <v>2</v>
      </c>
      <c r="D18" s="20" t="s">
        <v>5605</v>
      </c>
      <c r="E18" s="20" t="s">
        <v>5606</v>
      </c>
      <c r="F18" s="20"/>
      <c r="G18" s="20"/>
      <c r="H18" s="10"/>
      <c r="I18" s="10"/>
      <c r="J18" s="10"/>
      <c r="K18" s="10"/>
      <c r="L18" s="10"/>
      <c r="M18" s="10"/>
      <c r="N18" s="10"/>
      <c r="O18" s="10"/>
      <c r="P18" s="160"/>
      <c r="Q18" s="160" t="s">
        <v>5607</v>
      </c>
      <c r="R18" s="17" t="s">
        <v>5608</v>
      </c>
      <c r="S18" s="11" t="s">
        <v>5609</v>
      </c>
      <c r="T18" s="69"/>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70"/>
    </row>
    <row r="19" spans="2:59" ht="18" customHeight="1">
      <c r="B19" s="23" t="s">
        <v>5610</v>
      </c>
      <c r="C19" s="19">
        <f t="shared" ref="C19:C29" si="0">COUNTA(D19:N19)</f>
        <v>2</v>
      </c>
      <c r="D19" s="20" t="s">
        <v>5605</v>
      </c>
      <c r="E19" s="20" t="s">
        <v>5606</v>
      </c>
      <c r="F19" s="20"/>
      <c r="G19" s="20"/>
      <c r="H19" s="10"/>
      <c r="I19" s="10"/>
      <c r="J19" s="10"/>
      <c r="K19" s="10"/>
      <c r="L19" s="10"/>
      <c r="M19" s="10"/>
      <c r="N19" s="10"/>
      <c r="O19" s="10"/>
      <c r="P19" s="160"/>
      <c r="Q19" s="160"/>
      <c r="R19" s="17" t="s">
        <v>5611</v>
      </c>
      <c r="S19" s="11" t="s">
        <v>5612</v>
      </c>
      <c r="T19" s="69"/>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70"/>
    </row>
    <row r="20" spans="2:59" ht="18" customHeight="1">
      <c r="B20" s="23" t="s">
        <v>5613</v>
      </c>
      <c r="C20" s="19">
        <f t="shared" si="0"/>
        <v>2</v>
      </c>
      <c r="D20" s="20" t="s">
        <v>5605</v>
      </c>
      <c r="E20" s="20" t="s">
        <v>5606</v>
      </c>
      <c r="F20" s="20"/>
      <c r="G20" s="20"/>
      <c r="H20" s="10"/>
      <c r="I20" s="10"/>
      <c r="J20" s="10"/>
      <c r="K20" s="10"/>
      <c r="L20" s="10"/>
      <c r="M20" s="10"/>
      <c r="N20" s="10"/>
      <c r="O20" s="10"/>
      <c r="P20" s="160"/>
      <c r="Q20" s="160"/>
      <c r="R20" s="17" t="s">
        <v>5614</v>
      </c>
      <c r="S20" s="11" t="s">
        <v>5612</v>
      </c>
      <c r="T20" s="69"/>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70"/>
    </row>
    <row r="21" spans="2:59" ht="18" customHeight="1">
      <c r="B21" s="23" t="s">
        <v>5615</v>
      </c>
      <c r="C21" s="19">
        <f t="shared" si="0"/>
        <v>2</v>
      </c>
      <c r="D21" s="20" t="s">
        <v>5605</v>
      </c>
      <c r="E21" s="20" t="s">
        <v>5606</v>
      </c>
      <c r="F21" s="20"/>
      <c r="G21" s="20"/>
      <c r="H21" s="10"/>
      <c r="I21" s="10"/>
      <c r="J21" s="10"/>
      <c r="K21" s="10"/>
      <c r="L21" s="10"/>
      <c r="M21" s="10"/>
      <c r="N21" s="10"/>
      <c r="O21" s="10"/>
      <c r="P21" s="160"/>
      <c r="Q21" s="160"/>
      <c r="R21" s="17" t="s">
        <v>5616</v>
      </c>
      <c r="S21" s="11" t="s">
        <v>5612</v>
      </c>
      <c r="T21" s="69"/>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70"/>
    </row>
    <row r="22" spans="2:59" ht="18" customHeight="1">
      <c r="B22" s="23" t="s">
        <v>5617</v>
      </c>
      <c r="C22" s="19">
        <f t="shared" si="0"/>
        <v>1</v>
      </c>
      <c r="D22" s="20" t="s">
        <v>5606</v>
      </c>
      <c r="E22" s="20"/>
      <c r="F22" s="20"/>
      <c r="G22" s="20"/>
      <c r="H22" s="10"/>
      <c r="I22" s="10"/>
      <c r="J22" s="10"/>
      <c r="K22" s="10"/>
      <c r="L22" s="10"/>
      <c r="M22" s="10"/>
      <c r="N22" s="10"/>
      <c r="O22" s="10"/>
      <c r="P22" s="160"/>
      <c r="Q22" s="160" t="s">
        <v>5618</v>
      </c>
      <c r="R22" s="17" t="s">
        <v>5619</v>
      </c>
      <c r="S22" s="11" t="s">
        <v>5620</v>
      </c>
      <c r="T22" s="69"/>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70"/>
    </row>
    <row r="23" spans="2:59" ht="18" customHeight="1">
      <c r="B23" s="23" t="s">
        <v>5621</v>
      </c>
      <c r="C23" s="19">
        <f t="shared" si="0"/>
        <v>1</v>
      </c>
      <c r="D23" s="20" t="s">
        <v>5606</v>
      </c>
      <c r="E23" s="20"/>
      <c r="F23" s="20"/>
      <c r="G23" s="20"/>
      <c r="H23" s="10"/>
      <c r="I23" s="10"/>
      <c r="J23" s="10"/>
      <c r="K23" s="10"/>
      <c r="L23" s="10"/>
      <c r="M23" s="10"/>
      <c r="N23" s="10"/>
      <c r="O23" s="10"/>
      <c r="P23" s="160"/>
      <c r="Q23" s="160"/>
      <c r="R23" s="17" t="s">
        <v>5622</v>
      </c>
      <c r="S23" s="11" t="s">
        <v>5620</v>
      </c>
      <c r="T23" s="69"/>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70"/>
    </row>
    <row r="24" spans="2:59" ht="18" customHeight="1">
      <c r="B24" s="23" t="s">
        <v>5613</v>
      </c>
      <c r="C24" s="19">
        <f t="shared" si="0"/>
        <v>1</v>
      </c>
      <c r="D24" s="20" t="s">
        <v>5606</v>
      </c>
      <c r="E24" s="20"/>
      <c r="F24" s="20"/>
      <c r="G24" s="20"/>
      <c r="H24" s="10"/>
      <c r="I24" s="10"/>
      <c r="J24" s="10"/>
      <c r="K24" s="10"/>
      <c r="L24" s="10"/>
      <c r="M24" s="10"/>
      <c r="N24" s="10"/>
      <c r="O24" s="10"/>
      <c r="P24" s="160"/>
      <c r="Q24" s="160"/>
      <c r="R24" s="17" t="s">
        <v>5623</v>
      </c>
      <c r="S24" s="11" t="s">
        <v>5620</v>
      </c>
      <c r="T24" s="69"/>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70"/>
    </row>
    <row r="25" spans="2:59" ht="18" customHeight="1">
      <c r="B25" s="23" t="s">
        <v>5615</v>
      </c>
      <c r="C25" s="19">
        <f t="shared" si="0"/>
        <v>1</v>
      </c>
      <c r="D25" s="20" t="s">
        <v>5606</v>
      </c>
      <c r="E25" s="20"/>
      <c r="F25" s="20"/>
      <c r="G25" s="20"/>
      <c r="H25" s="10"/>
      <c r="I25" s="10"/>
      <c r="J25" s="10"/>
      <c r="K25" s="10"/>
      <c r="L25" s="10"/>
      <c r="M25" s="10"/>
      <c r="N25" s="10"/>
      <c r="O25" s="10"/>
      <c r="P25" s="160"/>
      <c r="Q25" s="160"/>
      <c r="R25" s="17" t="s">
        <v>5624</v>
      </c>
      <c r="S25" s="11" t="s">
        <v>5620</v>
      </c>
      <c r="T25" s="69"/>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70"/>
    </row>
    <row r="26" spans="2:59" ht="18" customHeight="1">
      <c r="B26" s="23" t="s">
        <v>5625</v>
      </c>
      <c r="C26" s="19">
        <f t="shared" si="0"/>
        <v>1</v>
      </c>
      <c r="D26" s="20" t="s">
        <v>5606</v>
      </c>
      <c r="E26" s="20"/>
      <c r="F26" s="20"/>
      <c r="G26" s="20"/>
      <c r="H26" s="10"/>
      <c r="I26" s="10"/>
      <c r="J26" s="10"/>
      <c r="K26" s="10"/>
      <c r="L26" s="10"/>
      <c r="M26" s="10"/>
      <c r="N26" s="10"/>
      <c r="O26" s="10"/>
      <c r="P26" s="160"/>
      <c r="Q26" s="160"/>
      <c r="R26" s="17" t="s">
        <v>5626</v>
      </c>
      <c r="S26" s="11" t="s">
        <v>5620</v>
      </c>
      <c r="T26" s="69"/>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70"/>
    </row>
    <row r="27" spans="2:59" ht="18" customHeight="1">
      <c r="B27" s="23" t="s">
        <v>5627</v>
      </c>
      <c r="C27" s="19">
        <f t="shared" si="0"/>
        <v>1</v>
      </c>
      <c r="D27" s="20" t="s">
        <v>5606</v>
      </c>
      <c r="E27" s="20"/>
      <c r="F27" s="20"/>
      <c r="G27" s="20"/>
      <c r="H27" s="10"/>
      <c r="I27" s="10"/>
      <c r="J27" s="10"/>
      <c r="K27" s="10"/>
      <c r="L27" s="10"/>
      <c r="M27" s="10"/>
      <c r="N27" s="10"/>
      <c r="O27" s="10"/>
      <c r="P27" s="160"/>
      <c r="Q27" s="160"/>
      <c r="R27" s="17" t="s">
        <v>5628</v>
      </c>
      <c r="S27" s="11" t="s">
        <v>5620</v>
      </c>
      <c r="T27" s="69"/>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70"/>
    </row>
    <row r="28" spans="2:59" ht="18" customHeight="1">
      <c r="B28" s="23" t="s">
        <v>5629</v>
      </c>
      <c r="C28" s="19">
        <f t="shared" si="0"/>
        <v>1</v>
      </c>
      <c r="D28" s="20" t="s">
        <v>5606</v>
      </c>
      <c r="E28" s="20"/>
      <c r="F28" s="20"/>
      <c r="G28" s="20"/>
      <c r="H28" s="10"/>
      <c r="I28" s="10"/>
      <c r="J28" s="10"/>
      <c r="K28" s="10"/>
      <c r="L28" s="10"/>
      <c r="M28" s="10"/>
      <c r="N28" s="10"/>
      <c r="O28" s="10"/>
      <c r="P28" s="160"/>
      <c r="Q28" s="160"/>
      <c r="R28" s="25" t="s">
        <v>5630</v>
      </c>
      <c r="S28" s="11" t="s">
        <v>5620</v>
      </c>
      <c r="T28" s="69"/>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70"/>
    </row>
    <row r="29" spans="2:59" ht="18" customHeight="1">
      <c r="B29" s="23" t="s">
        <v>5631</v>
      </c>
      <c r="C29" s="19">
        <f t="shared" si="0"/>
        <v>1</v>
      </c>
      <c r="D29" s="20" t="s">
        <v>5606</v>
      </c>
      <c r="E29" s="20"/>
      <c r="F29" s="20"/>
      <c r="G29" s="20"/>
      <c r="H29" s="20"/>
      <c r="I29" s="20"/>
      <c r="J29" s="20"/>
      <c r="K29" s="20"/>
      <c r="L29" s="10"/>
      <c r="M29" s="10"/>
      <c r="N29" s="10"/>
      <c r="O29" s="10"/>
      <c r="P29" s="160"/>
      <c r="Q29" s="160"/>
      <c r="R29" s="17" t="s">
        <v>5632</v>
      </c>
      <c r="S29" s="11" t="s">
        <v>5620</v>
      </c>
      <c r="T29" s="69"/>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70"/>
    </row>
    <row r="30" spans="2:59" ht="18" customHeight="1">
      <c r="B30" s="18" t="s">
        <v>5586</v>
      </c>
      <c r="C30" s="19">
        <f t="shared" ref="C30:C44" si="1">COUNTA(D30:O30)</f>
        <v>8</v>
      </c>
      <c r="D30" s="20" t="s">
        <v>5633</v>
      </c>
      <c r="E30" s="20" t="s">
        <v>5634</v>
      </c>
      <c r="F30" s="20" t="s">
        <v>5635</v>
      </c>
      <c r="G30" s="20" t="s">
        <v>5636</v>
      </c>
      <c r="H30" s="20" t="s">
        <v>5637</v>
      </c>
      <c r="I30" s="20" t="s">
        <v>5638</v>
      </c>
      <c r="J30" s="20" t="s">
        <v>5639</v>
      </c>
      <c r="K30" s="20" t="s">
        <v>5640</v>
      </c>
      <c r="L30" s="10"/>
      <c r="M30" s="10"/>
      <c r="N30" s="10"/>
      <c r="O30" s="10"/>
      <c r="P30" s="160"/>
      <c r="Q30" s="16">
        <v>5</v>
      </c>
      <c r="R30" s="17" t="s">
        <v>5848</v>
      </c>
      <c r="S30" s="11" t="s">
        <v>5592</v>
      </c>
      <c r="T30" s="69"/>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70"/>
    </row>
    <row r="31" spans="2:59">
      <c r="B31" s="23" t="s">
        <v>5604</v>
      </c>
      <c r="C31" s="19">
        <f t="shared" si="1"/>
        <v>1</v>
      </c>
      <c r="D31" s="20" t="s">
        <v>5606</v>
      </c>
      <c r="E31" s="20"/>
      <c r="F31" s="10"/>
      <c r="G31" s="10"/>
      <c r="H31" s="10"/>
      <c r="I31" s="10"/>
      <c r="J31" s="10"/>
      <c r="K31" s="10"/>
      <c r="L31" s="10"/>
      <c r="M31" s="10"/>
      <c r="N31" s="10"/>
      <c r="O31" s="10"/>
      <c r="P31" s="160"/>
      <c r="Q31" s="160" t="s">
        <v>5642</v>
      </c>
      <c r="R31" s="17" t="s">
        <v>5643</v>
      </c>
      <c r="S31" s="11" t="s">
        <v>5606</v>
      </c>
      <c r="T31" s="69"/>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70"/>
    </row>
    <row r="32" spans="2:59" ht="29.4" customHeight="1">
      <c r="B32" s="23" t="s">
        <v>5621</v>
      </c>
      <c r="C32" s="19">
        <f t="shared" si="1"/>
        <v>1</v>
      </c>
      <c r="D32" s="20" t="s">
        <v>5620</v>
      </c>
      <c r="E32" s="20"/>
      <c r="F32" s="10"/>
      <c r="G32" s="10"/>
      <c r="H32" s="10"/>
      <c r="I32" s="10"/>
      <c r="J32" s="10"/>
      <c r="K32" s="10"/>
      <c r="L32" s="10"/>
      <c r="M32" s="10"/>
      <c r="N32" s="10"/>
      <c r="O32" s="10"/>
      <c r="P32" s="160"/>
      <c r="Q32" s="160"/>
      <c r="R32" s="17" t="s">
        <v>5644</v>
      </c>
      <c r="S32" s="11" t="s">
        <v>5606</v>
      </c>
      <c r="T32" s="69"/>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70"/>
    </row>
    <row r="33" spans="2:59" ht="38.4" customHeight="1">
      <c r="B33" s="23" t="s">
        <v>5613</v>
      </c>
      <c r="C33" s="19">
        <f t="shared" si="1"/>
        <v>1</v>
      </c>
      <c r="D33" s="20" t="s">
        <v>5620</v>
      </c>
      <c r="E33" s="20"/>
      <c r="F33" s="10"/>
      <c r="G33" s="24"/>
      <c r="H33" s="24"/>
      <c r="I33" s="24"/>
      <c r="J33" s="24"/>
      <c r="K33" s="24"/>
      <c r="L33" s="24"/>
      <c r="M33" s="24"/>
      <c r="N33" s="24"/>
      <c r="O33" s="24"/>
      <c r="P33" s="160"/>
      <c r="Q33" s="160"/>
      <c r="R33" s="17" t="s">
        <v>5645</v>
      </c>
      <c r="S33" s="11" t="s">
        <v>5606</v>
      </c>
      <c r="T33" s="69"/>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70"/>
    </row>
    <row r="34" spans="2:59" ht="18" customHeight="1">
      <c r="B34" s="18" t="s">
        <v>5586</v>
      </c>
      <c r="C34" s="19">
        <f t="shared" si="1"/>
        <v>8</v>
      </c>
      <c r="D34" s="20" t="s">
        <v>5646</v>
      </c>
      <c r="E34" s="20" t="s">
        <v>5647</v>
      </c>
      <c r="F34" s="20" t="s">
        <v>5648</v>
      </c>
      <c r="G34" s="20" t="s">
        <v>5649</v>
      </c>
      <c r="H34" s="20" t="s">
        <v>5650</v>
      </c>
      <c r="I34" s="20" t="s">
        <v>5651</v>
      </c>
      <c r="J34" s="20" t="s">
        <v>5652</v>
      </c>
      <c r="K34" s="20" t="s">
        <v>5653</v>
      </c>
      <c r="L34" s="20"/>
      <c r="M34" s="10"/>
      <c r="N34" s="10"/>
      <c r="O34" s="10"/>
      <c r="P34" s="160"/>
      <c r="Q34" s="16">
        <v>7</v>
      </c>
      <c r="R34" s="25" t="s">
        <v>5654</v>
      </c>
      <c r="S34" s="11" t="s">
        <v>5592</v>
      </c>
      <c r="T34" s="69"/>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70"/>
    </row>
    <row r="35" spans="2:59" ht="18" customHeight="1">
      <c r="B35" s="18" t="s">
        <v>5586</v>
      </c>
      <c r="C35" s="19">
        <f t="shared" si="1"/>
        <v>3</v>
      </c>
      <c r="D35" s="20" t="s">
        <v>5655</v>
      </c>
      <c r="E35" s="20" t="s">
        <v>5656</v>
      </c>
      <c r="F35" s="20" t="s">
        <v>5657</v>
      </c>
      <c r="G35" s="10"/>
      <c r="H35" s="10"/>
      <c r="I35" s="10"/>
      <c r="J35" s="10"/>
      <c r="K35" s="10"/>
      <c r="L35" s="10"/>
      <c r="M35" s="10"/>
      <c r="N35" s="10"/>
      <c r="O35" s="10"/>
      <c r="P35" s="160"/>
      <c r="Q35" s="16">
        <v>8</v>
      </c>
      <c r="R35" s="25" t="s">
        <v>5658</v>
      </c>
      <c r="S35" s="11" t="s">
        <v>5592</v>
      </c>
      <c r="T35" s="69"/>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70"/>
    </row>
    <row r="36" spans="2:59" ht="43.2">
      <c r="B36" s="18" t="s">
        <v>5586</v>
      </c>
      <c r="C36" s="19">
        <f t="shared" si="1"/>
        <v>3</v>
      </c>
      <c r="D36" s="1" t="s">
        <v>5849</v>
      </c>
      <c r="E36" s="1" t="s">
        <v>5850</v>
      </c>
      <c r="F36" s="1" t="s">
        <v>5851</v>
      </c>
      <c r="G36" s="20"/>
      <c r="H36" s="20"/>
      <c r="I36" s="20"/>
      <c r="J36" s="10"/>
      <c r="K36" s="10"/>
      <c r="L36" s="10"/>
      <c r="M36" s="10"/>
      <c r="N36" s="10"/>
      <c r="O36" s="10"/>
      <c r="P36" s="160"/>
      <c r="Q36" s="16">
        <v>9</v>
      </c>
      <c r="R36" s="25" t="s">
        <v>5852</v>
      </c>
      <c r="S36" s="11" t="s">
        <v>5592</v>
      </c>
      <c r="T36" s="69"/>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70"/>
    </row>
    <row r="37" spans="2:59" ht="28.8">
      <c r="B37" s="18" t="s">
        <v>5586</v>
      </c>
      <c r="C37" s="19">
        <f t="shared" si="1"/>
        <v>12</v>
      </c>
      <c r="D37" s="20" t="s">
        <v>5679</v>
      </c>
      <c r="E37" s="20" t="s">
        <v>5680</v>
      </c>
      <c r="F37" s="20" t="s">
        <v>5681</v>
      </c>
      <c r="G37" s="20" t="s">
        <v>5682</v>
      </c>
      <c r="H37" s="20" t="s">
        <v>5683</v>
      </c>
      <c r="I37" s="20" t="s">
        <v>5684</v>
      </c>
      <c r="J37" s="20" t="s">
        <v>5685</v>
      </c>
      <c r="K37" s="20" t="s">
        <v>5686</v>
      </c>
      <c r="L37" s="20" t="s">
        <v>5687</v>
      </c>
      <c r="M37" s="20" t="s">
        <v>5688</v>
      </c>
      <c r="N37" s="20" t="s">
        <v>5689</v>
      </c>
      <c r="O37" s="20" t="s">
        <v>5690</v>
      </c>
      <c r="P37" s="160" t="s">
        <v>5677</v>
      </c>
      <c r="Q37" s="16">
        <v>1</v>
      </c>
      <c r="R37" s="17" t="s">
        <v>5853</v>
      </c>
      <c r="S37" s="11" t="s">
        <v>5592</v>
      </c>
      <c r="T37" s="69"/>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70"/>
    </row>
    <row r="38" spans="2:59" ht="28.8">
      <c r="B38" s="18" t="s">
        <v>5586</v>
      </c>
      <c r="C38" s="19">
        <f t="shared" si="1"/>
        <v>12</v>
      </c>
      <c r="D38" s="20" t="s">
        <v>5679</v>
      </c>
      <c r="E38" s="20" t="s">
        <v>5680</v>
      </c>
      <c r="F38" s="20" t="s">
        <v>5681</v>
      </c>
      <c r="G38" s="20" t="s">
        <v>5682</v>
      </c>
      <c r="H38" s="20" t="s">
        <v>5683</v>
      </c>
      <c r="I38" s="20" t="s">
        <v>5684</v>
      </c>
      <c r="J38" s="20" t="s">
        <v>5685</v>
      </c>
      <c r="K38" s="20" t="s">
        <v>5686</v>
      </c>
      <c r="L38" s="20" t="s">
        <v>5687</v>
      </c>
      <c r="M38" s="20" t="s">
        <v>5688</v>
      </c>
      <c r="N38" s="20" t="s">
        <v>5854</v>
      </c>
      <c r="O38" s="20" t="s">
        <v>5855</v>
      </c>
      <c r="P38" s="160"/>
      <c r="Q38" s="16">
        <v>2</v>
      </c>
      <c r="R38" s="17" t="s">
        <v>5856</v>
      </c>
      <c r="S38" s="11" t="s">
        <v>5592</v>
      </c>
      <c r="T38" s="69"/>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70"/>
    </row>
    <row r="39" spans="2:59" ht="28.2" customHeight="1">
      <c r="B39" s="22" t="s">
        <v>5601</v>
      </c>
      <c r="C39" s="10"/>
      <c r="D39" s="10"/>
      <c r="E39" s="10"/>
      <c r="F39" s="10"/>
      <c r="G39" s="10"/>
      <c r="H39" s="10"/>
      <c r="I39" s="10"/>
      <c r="J39" s="10"/>
      <c r="K39" s="10"/>
      <c r="L39" s="10"/>
      <c r="M39" s="10"/>
      <c r="N39" s="10"/>
      <c r="O39" s="10"/>
      <c r="P39" s="160" t="s">
        <v>5695</v>
      </c>
      <c r="Q39" s="16">
        <v>1</v>
      </c>
      <c r="R39" s="17" t="s">
        <v>5696</v>
      </c>
      <c r="S39" s="11" t="s">
        <v>5694</v>
      </c>
      <c r="T39" s="71"/>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72"/>
    </row>
    <row r="40" spans="2:59" ht="43.2">
      <c r="B40" s="18" t="s">
        <v>5586</v>
      </c>
      <c r="C40" s="19">
        <f t="shared" si="1"/>
        <v>11</v>
      </c>
      <c r="D40" s="20" t="s">
        <v>5679</v>
      </c>
      <c r="E40" s="20" t="s">
        <v>5680</v>
      </c>
      <c r="F40" s="20" t="s">
        <v>5681</v>
      </c>
      <c r="G40" s="20" t="s">
        <v>5682</v>
      </c>
      <c r="H40" s="20" t="s">
        <v>5683</v>
      </c>
      <c r="I40" s="20" t="s">
        <v>5684</v>
      </c>
      <c r="J40" s="20" t="s">
        <v>5685</v>
      </c>
      <c r="K40" s="20" t="s">
        <v>5686</v>
      </c>
      <c r="L40" s="20" t="s">
        <v>5687</v>
      </c>
      <c r="M40" s="20" t="s">
        <v>5688</v>
      </c>
      <c r="N40" s="20" t="s">
        <v>5697</v>
      </c>
      <c r="O40" s="10"/>
      <c r="P40" s="160"/>
      <c r="Q40" s="16">
        <v>2</v>
      </c>
      <c r="R40" s="17" t="s">
        <v>5857</v>
      </c>
      <c r="S40" s="11" t="s">
        <v>5592</v>
      </c>
      <c r="T40" s="69"/>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70"/>
    </row>
    <row r="41" spans="2:59" ht="43.2">
      <c r="B41" s="18" t="s">
        <v>5586</v>
      </c>
      <c r="C41" s="19">
        <f t="shared" si="1"/>
        <v>11</v>
      </c>
      <c r="D41" s="20" t="s">
        <v>5679</v>
      </c>
      <c r="E41" s="20" t="s">
        <v>5680</v>
      </c>
      <c r="F41" s="20" t="s">
        <v>5681</v>
      </c>
      <c r="G41" s="20" t="s">
        <v>5682</v>
      </c>
      <c r="H41" s="20" t="s">
        <v>5683</v>
      </c>
      <c r="I41" s="20" t="s">
        <v>5684</v>
      </c>
      <c r="J41" s="20" t="s">
        <v>5685</v>
      </c>
      <c r="K41" s="20" t="s">
        <v>5686</v>
      </c>
      <c r="L41" s="20" t="s">
        <v>5687</v>
      </c>
      <c r="M41" s="20" t="s">
        <v>5688</v>
      </c>
      <c r="N41" s="20" t="s">
        <v>5697</v>
      </c>
      <c r="O41" s="10"/>
      <c r="P41" s="160"/>
      <c r="Q41" s="16">
        <v>3</v>
      </c>
      <c r="R41" s="17" t="s">
        <v>5858</v>
      </c>
      <c r="S41" s="11" t="s">
        <v>5592</v>
      </c>
      <c r="T41" s="69"/>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70"/>
    </row>
    <row r="42" spans="2:59" ht="43.2">
      <c r="B42" s="18" t="s">
        <v>5586</v>
      </c>
      <c r="C42" s="19">
        <f t="shared" si="1"/>
        <v>11</v>
      </c>
      <c r="D42" s="20" t="s">
        <v>5679</v>
      </c>
      <c r="E42" s="20" t="s">
        <v>5680</v>
      </c>
      <c r="F42" s="20" t="s">
        <v>5681</v>
      </c>
      <c r="G42" s="20" t="s">
        <v>5682</v>
      </c>
      <c r="H42" s="20" t="s">
        <v>5683</v>
      </c>
      <c r="I42" s="20" t="s">
        <v>5684</v>
      </c>
      <c r="J42" s="20" t="s">
        <v>5685</v>
      </c>
      <c r="K42" s="20" t="s">
        <v>5686</v>
      </c>
      <c r="L42" s="20" t="s">
        <v>5687</v>
      </c>
      <c r="M42" s="20" t="s">
        <v>5688</v>
      </c>
      <c r="N42" s="20" t="s">
        <v>5697</v>
      </c>
      <c r="O42" s="10"/>
      <c r="P42" s="160"/>
      <c r="Q42" s="16">
        <v>4</v>
      </c>
      <c r="R42" s="17" t="s">
        <v>5859</v>
      </c>
      <c r="S42" s="11" t="s">
        <v>5592</v>
      </c>
      <c r="T42" s="69"/>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70"/>
    </row>
    <row r="43" spans="2:59" ht="43.2">
      <c r="B43" s="18" t="s">
        <v>5586</v>
      </c>
      <c r="C43" s="19">
        <f t="shared" si="1"/>
        <v>11</v>
      </c>
      <c r="D43" s="20" t="s">
        <v>5679</v>
      </c>
      <c r="E43" s="20" t="s">
        <v>5680</v>
      </c>
      <c r="F43" s="20" t="s">
        <v>5681</v>
      </c>
      <c r="G43" s="20" t="s">
        <v>5682</v>
      </c>
      <c r="H43" s="20" t="s">
        <v>5683</v>
      </c>
      <c r="I43" s="20" t="s">
        <v>5684</v>
      </c>
      <c r="J43" s="20" t="s">
        <v>5685</v>
      </c>
      <c r="K43" s="20" t="s">
        <v>5686</v>
      </c>
      <c r="L43" s="20" t="s">
        <v>5687</v>
      </c>
      <c r="M43" s="20" t="s">
        <v>5688</v>
      </c>
      <c r="N43" s="20" t="s">
        <v>5697</v>
      </c>
      <c r="O43" s="10"/>
      <c r="P43" s="160"/>
      <c r="Q43" s="16">
        <v>5</v>
      </c>
      <c r="R43" s="17" t="s">
        <v>5860</v>
      </c>
      <c r="S43" s="11" t="s">
        <v>5592</v>
      </c>
      <c r="T43" s="69"/>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70"/>
    </row>
    <row r="44" spans="2:59" ht="69.75" customHeight="1">
      <c r="B44" s="18" t="s">
        <v>5586</v>
      </c>
      <c r="C44" s="19">
        <f t="shared" si="1"/>
        <v>5</v>
      </c>
      <c r="D44" s="20" t="s">
        <v>5700</v>
      </c>
      <c r="E44" s="20" t="s">
        <v>5701</v>
      </c>
      <c r="F44" s="20" t="s">
        <v>5702</v>
      </c>
      <c r="G44" s="20" t="s">
        <v>5703</v>
      </c>
      <c r="H44" s="20" t="s">
        <v>5704</v>
      </c>
      <c r="I44" s="10"/>
      <c r="J44" s="10"/>
      <c r="K44" s="10"/>
      <c r="L44" s="10"/>
      <c r="M44" s="10"/>
      <c r="N44" s="10"/>
      <c r="O44" s="10"/>
      <c r="P44" s="160" t="s">
        <v>5705</v>
      </c>
      <c r="Q44" s="16">
        <v>1</v>
      </c>
      <c r="R44" s="17" t="s">
        <v>5861</v>
      </c>
      <c r="S44" s="11" t="s">
        <v>5592</v>
      </c>
      <c r="T44" s="69"/>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70"/>
    </row>
    <row r="45" spans="2:59" ht="52.5" customHeight="1">
      <c r="B45" s="18" t="s">
        <v>5586</v>
      </c>
      <c r="C45" s="19">
        <f t="shared" ref="C45" si="2">COUNTA(D45:O45)</f>
        <v>3</v>
      </c>
      <c r="D45" s="20" t="s">
        <v>5862</v>
      </c>
      <c r="E45" s="20" t="s">
        <v>5863</v>
      </c>
      <c r="F45" s="20" t="s">
        <v>5709</v>
      </c>
      <c r="G45" s="10"/>
      <c r="H45" s="10"/>
      <c r="I45" s="10"/>
      <c r="J45" s="10"/>
      <c r="K45" s="10"/>
      <c r="L45" s="10"/>
      <c r="M45" s="10"/>
      <c r="N45" s="10"/>
      <c r="O45" s="10"/>
      <c r="P45" s="160"/>
      <c r="Q45" s="161">
        <v>2</v>
      </c>
      <c r="R45" s="17" t="s">
        <v>5710</v>
      </c>
      <c r="S45" s="11" t="s">
        <v>5592</v>
      </c>
      <c r="T45" s="69"/>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70"/>
    </row>
    <row r="46" spans="2:59" ht="145.19999999999999" customHeight="1">
      <c r="B46" s="22" t="s">
        <v>5601</v>
      </c>
      <c r="C46" s="19"/>
      <c r="D46" s="20"/>
      <c r="E46" s="20"/>
      <c r="F46" s="10"/>
      <c r="G46" s="10"/>
      <c r="H46" s="10"/>
      <c r="I46" s="10"/>
      <c r="J46" s="10"/>
      <c r="K46" s="10"/>
      <c r="L46" s="10"/>
      <c r="M46" s="10"/>
      <c r="N46" s="10"/>
      <c r="O46" s="10"/>
      <c r="P46" s="160"/>
      <c r="Q46" s="161"/>
      <c r="R46" s="17" t="s">
        <v>5711</v>
      </c>
      <c r="S46" s="11" t="s">
        <v>5603</v>
      </c>
      <c r="T46" s="71"/>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72"/>
    </row>
    <row r="47" spans="2:59" ht="61.95" customHeight="1">
      <c r="B47" s="18" t="s">
        <v>5586</v>
      </c>
      <c r="C47" s="19">
        <f t="shared" ref="C47:C56" si="3">COUNTA(D47:O47)</f>
        <v>4</v>
      </c>
      <c r="D47" t="s">
        <v>5864</v>
      </c>
      <c r="E47" t="s">
        <v>5865</v>
      </c>
      <c r="F47" t="s">
        <v>5866</v>
      </c>
      <c r="G47" t="s">
        <v>5867</v>
      </c>
      <c r="H47" s="10"/>
      <c r="I47" s="10"/>
      <c r="J47" s="10"/>
      <c r="K47" s="10"/>
      <c r="L47" s="10"/>
      <c r="M47" s="10"/>
      <c r="N47" s="10"/>
      <c r="O47" s="10"/>
      <c r="P47" s="160" t="s">
        <v>5868</v>
      </c>
      <c r="Q47" s="16">
        <v>1</v>
      </c>
      <c r="R47" s="25" t="s">
        <v>5869</v>
      </c>
      <c r="S47" s="11" t="s">
        <v>5870</v>
      </c>
      <c r="T47" s="69"/>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70"/>
    </row>
    <row r="48" spans="2:59" ht="57.6">
      <c r="B48" s="18" t="s">
        <v>5586</v>
      </c>
      <c r="C48" s="19">
        <f t="shared" si="3"/>
        <v>2</v>
      </c>
      <c r="D48" s="1" t="s">
        <v>5871</v>
      </c>
      <c r="E48" s="1" t="s">
        <v>5872</v>
      </c>
      <c r="F48" s="10"/>
      <c r="G48" s="10"/>
      <c r="H48" s="10"/>
      <c r="I48" s="10"/>
      <c r="J48" s="10"/>
      <c r="K48" s="10"/>
      <c r="L48" s="10"/>
      <c r="M48" s="10"/>
      <c r="N48" s="10"/>
      <c r="O48" s="10"/>
      <c r="P48" s="160"/>
      <c r="Q48" s="16">
        <v>2</v>
      </c>
      <c r="R48" s="16" t="s">
        <v>5873</v>
      </c>
      <c r="S48" s="11" t="s">
        <v>5870</v>
      </c>
      <c r="T48" s="69"/>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70"/>
    </row>
    <row r="49" spans="2:59" ht="57.6">
      <c r="B49" s="18" t="s">
        <v>5586</v>
      </c>
      <c r="C49" s="19">
        <f t="shared" si="3"/>
        <v>2</v>
      </c>
      <c r="D49" s="1" t="s">
        <v>5874</v>
      </c>
      <c r="E49" s="1" t="s">
        <v>5875</v>
      </c>
      <c r="F49" s="10"/>
      <c r="G49" s="10"/>
      <c r="H49" s="10"/>
      <c r="I49" s="10"/>
      <c r="J49" s="10"/>
      <c r="K49" s="10"/>
      <c r="L49" s="10"/>
      <c r="M49" s="10"/>
      <c r="N49" s="10"/>
      <c r="O49" s="10"/>
      <c r="P49" s="160"/>
      <c r="Q49" s="16" t="s">
        <v>5776</v>
      </c>
      <c r="R49" s="29" t="s">
        <v>5876</v>
      </c>
      <c r="S49" s="11" t="s">
        <v>5870</v>
      </c>
      <c r="T49" s="69"/>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70"/>
    </row>
    <row r="50" spans="2:59">
      <c r="B50" s="23" t="s">
        <v>5604</v>
      </c>
      <c r="C50" s="19">
        <f t="shared" si="3"/>
        <v>1</v>
      </c>
      <c r="D50" s="20" t="s">
        <v>5606</v>
      </c>
      <c r="E50" s="20"/>
      <c r="F50" s="10"/>
      <c r="G50" s="10"/>
      <c r="H50" s="10"/>
      <c r="I50" s="10"/>
      <c r="J50" s="10"/>
      <c r="K50" s="10"/>
      <c r="L50" s="10"/>
      <c r="M50" s="10"/>
      <c r="N50" s="10"/>
      <c r="O50" s="10"/>
      <c r="P50" s="160"/>
      <c r="Q50" s="176" t="s">
        <v>5877</v>
      </c>
      <c r="R50" s="16" t="s">
        <v>5878</v>
      </c>
      <c r="S50" s="11" t="s">
        <v>5606</v>
      </c>
      <c r="T50" s="69"/>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70"/>
    </row>
    <row r="51" spans="2:59">
      <c r="B51" s="23" t="s">
        <v>5621</v>
      </c>
      <c r="C51" s="19">
        <f t="shared" si="3"/>
        <v>1</v>
      </c>
      <c r="D51" s="20" t="s">
        <v>5620</v>
      </c>
      <c r="E51" s="20"/>
      <c r="F51" s="10"/>
      <c r="G51" s="10"/>
      <c r="H51" s="10"/>
      <c r="I51" s="10"/>
      <c r="J51" s="10"/>
      <c r="K51" s="10"/>
      <c r="L51" s="10"/>
      <c r="M51" s="10"/>
      <c r="N51" s="10"/>
      <c r="O51" s="10"/>
      <c r="P51" s="160"/>
      <c r="Q51" s="176"/>
      <c r="R51" s="16" t="s">
        <v>5879</v>
      </c>
      <c r="S51" s="11" t="s">
        <v>5606</v>
      </c>
      <c r="T51" s="69"/>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70"/>
    </row>
    <row r="52" spans="2:59">
      <c r="B52" s="23" t="s">
        <v>5613</v>
      </c>
      <c r="C52" s="19">
        <f t="shared" si="3"/>
        <v>1</v>
      </c>
      <c r="D52" s="20" t="s">
        <v>5620</v>
      </c>
      <c r="E52" s="20"/>
      <c r="F52" s="10"/>
      <c r="G52" s="10"/>
      <c r="H52" s="10"/>
      <c r="I52" s="10"/>
      <c r="J52" s="10"/>
      <c r="K52" s="10"/>
      <c r="L52" s="10"/>
      <c r="M52" s="10"/>
      <c r="N52" s="10"/>
      <c r="O52" s="10"/>
      <c r="P52" s="160"/>
      <c r="Q52" s="176"/>
      <c r="R52" s="16" t="s">
        <v>5880</v>
      </c>
      <c r="S52" s="11" t="s">
        <v>5606</v>
      </c>
      <c r="T52" s="69"/>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70"/>
    </row>
    <row r="53" spans="2:59">
      <c r="B53" s="23" t="s">
        <v>5615</v>
      </c>
      <c r="C53" s="19">
        <f t="shared" si="3"/>
        <v>1</v>
      </c>
      <c r="D53" s="20" t="s">
        <v>5606</v>
      </c>
      <c r="E53" s="20"/>
      <c r="F53" s="10"/>
      <c r="G53" s="10"/>
      <c r="H53" s="10"/>
      <c r="I53" s="10"/>
      <c r="J53" s="10"/>
      <c r="K53" s="10"/>
      <c r="L53" s="10"/>
      <c r="M53" s="10"/>
      <c r="N53" s="10"/>
      <c r="O53" s="10"/>
      <c r="P53" s="160"/>
      <c r="Q53" s="176"/>
      <c r="R53" s="16" t="s">
        <v>5881</v>
      </c>
      <c r="S53" s="11" t="s">
        <v>5606</v>
      </c>
      <c r="T53" s="69"/>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70"/>
    </row>
    <row r="54" spans="2:59">
      <c r="B54" s="23" t="s">
        <v>5625</v>
      </c>
      <c r="C54" s="19">
        <f t="shared" si="3"/>
        <v>1</v>
      </c>
      <c r="D54" s="20" t="s">
        <v>5606</v>
      </c>
      <c r="E54" s="20"/>
      <c r="F54" s="10"/>
      <c r="G54" s="10"/>
      <c r="H54" s="10"/>
      <c r="I54" s="10"/>
      <c r="J54" s="10"/>
      <c r="K54" s="10"/>
      <c r="L54" s="10"/>
      <c r="M54" s="10"/>
      <c r="N54" s="10"/>
      <c r="O54" s="10"/>
      <c r="P54" s="160"/>
      <c r="Q54" s="176"/>
      <c r="R54" s="16" t="s">
        <v>5882</v>
      </c>
      <c r="S54" s="11" t="s">
        <v>5606</v>
      </c>
      <c r="T54" s="69"/>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70"/>
    </row>
    <row r="55" spans="2:59">
      <c r="B55" s="23" t="s">
        <v>5627</v>
      </c>
      <c r="C55" s="19">
        <f t="shared" si="3"/>
        <v>1</v>
      </c>
      <c r="D55" s="20" t="s">
        <v>5606</v>
      </c>
      <c r="E55" s="20"/>
      <c r="F55" s="10"/>
      <c r="G55" s="10"/>
      <c r="H55" s="10"/>
      <c r="I55" s="10"/>
      <c r="J55" s="10"/>
      <c r="K55" s="10"/>
      <c r="L55" s="10"/>
      <c r="M55" s="10"/>
      <c r="N55" s="10"/>
      <c r="O55" s="10"/>
      <c r="P55" s="160"/>
      <c r="Q55" s="176"/>
      <c r="R55" s="16" t="s">
        <v>5883</v>
      </c>
      <c r="S55" s="11" t="s">
        <v>5606</v>
      </c>
      <c r="T55" s="69"/>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70"/>
    </row>
    <row r="56" spans="2:59">
      <c r="B56" s="23" t="s">
        <v>5729</v>
      </c>
      <c r="C56" s="19">
        <f t="shared" si="3"/>
        <v>1</v>
      </c>
      <c r="D56" s="20" t="s">
        <v>5606</v>
      </c>
      <c r="E56" s="1"/>
      <c r="F56" s="10"/>
      <c r="G56" s="10"/>
      <c r="H56" s="10"/>
      <c r="I56" s="10"/>
      <c r="J56" s="10"/>
      <c r="K56" s="10"/>
      <c r="L56" s="10"/>
      <c r="M56" s="10"/>
      <c r="N56" s="10"/>
      <c r="O56" s="10"/>
      <c r="P56" s="160"/>
      <c r="Q56" s="176"/>
      <c r="R56" s="16" t="s">
        <v>5884</v>
      </c>
      <c r="S56" s="11" t="s">
        <v>5606</v>
      </c>
      <c r="T56" s="69"/>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70"/>
    </row>
    <row r="57" spans="2:59" ht="145.19999999999999" customHeight="1">
      <c r="B57" s="22" t="s">
        <v>5601</v>
      </c>
      <c r="C57" s="1"/>
      <c r="D57" s="1"/>
      <c r="E57" s="1"/>
      <c r="F57" s="10"/>
      <c r="G57" s="10"/>
      <c r="H57" s="10"/>
      <c r="I57" s="10"/>
      <c r="J57" s="10"/>
      <c r="K57" s="10"/>
      <c r="L57" s="10"/>
      <c r="M57" s="10"/>
      <c r="N57" s="10"/>
      <c r="O57" s="10"/>
      <c r="P57" s="160"/>
      <c r="Q57" s="176"/>
      <c r="R57" s="17" t="s">
        <v>5885</v>
      </c>
      <c r="S57" s="11" t="s">
        <v>5603</v>
      </c>
      <c r="T57" s="71"/>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72"/>
    </row>
    <row r="58" spans="2:59" ht="57.6">
      <c r="B58" s="18" t="s">
        <v>5586</v>
      </c>
      <c r="C58" s="19">
        <f>COUNTA(D58:O58)</f>
        <v>4</v>
      </c>
      <c r="D58" s="1" t="s">
        <v>5886</v>
      </c>
      <c r="E58" s="1" t="s">
        <v>5887</v>
      </c>
      <c r="F58" s="1" t="s">
        <v>5888</v>
      </c>
      <c r="G58" s="1" t="s">
        <v>5889</v>
      </c>
      <c r="H58" s="10"/>
      <c r="I58" s="10"/>
      <c r="J58" s="10"/>
      <c r="K58" s="10"/>
      <c r="L58" s="10"/>
      <c r="M58" s="10"/>
      <c r="N58" s="10"/>
      <c r="O58" s="10"/>
      <c r="P58" s="160"/>
      <c r="Q58" s="161">
        <v>4</v>
      </c>
      <c r="R58" s="16" t="s">
        <v>5890</v>
      </c>
      <c r="S58" s="11" t="s">
        <v>5870</v>
      </c>
      <c r="T58" s="69"/>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70"/>
    </row>
    <row r="59" spans="2:59" ht="145.19999999999999" customHeight="1">
      <c r="B59" s="22" t="s">
        <v>5601</v>
      </c>
      <c r="C59" s="10"/>
      <c r="D59" s="10"/>
      <c r="E59" s="10"/>
      <c r="F59" s="10"/>
      <c r="G59" s="10"/>
      <c r="H59" s="10"/>
      <c r="I59" s="10"/>
      <c r="J59" s="10"/>
      <c r="K59" s="10"/>
      <c r="L59" s="10"/>
      <c r="M59" s="10"/>
      <c r="N59" s="10"/>
      <c r="O59" s="10"/>
      <c r="P59" s="160"/>
      <c r="Q59" s="161"/>
      <c r="R59" s="17" t="s">
        <v>5891</v>
      </c>
      <c r="S59" s="11" t="s">
        <v>5603</v>
      </c>
      <c r="T59" s="71"/>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72"/>
    </row>
    <row r="60" spans="2:59" ht="14.4" customHeight="1">
      <c r="B60" s="23" t="s">
        <v>5604</v>
      </c>
      <c r="C60" s="19">
        <f t="shared" ref="C60:C67" si="4">COUNTA(D60:O60)</f>
        <v>1</v>
      </c>
      <c r="D60" s="20" t="s">
        <v>5606</v>
      </c>
      <c r="E60" s="20"/>
      <c r="F60" s="10"/>
      <c r="G60" s="10"/>
      <c r="H60" s="10"/>
      <c r="I60" s="10"/>
      <c r="J60" s="10"/>
      <c r="K60" s="10"/>
      <c r="L60" s="10"/>
      <c r="M60" s="10"/>
      <c r="N60" s="10"/>
      <c r="O60" s="10"/>
      <c r="P60" s="160"/>
      <c r="Q60" s="165" t="s">
        <v>5892</v>
      </c>
      <c r="R60" s="16" t="s">
        <v>5893</v>
      </c>
      <c r="S60" s="11" t="s">
        <v>5606</v>
      </c>
      <c r="T60" s="69"/>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70"/>
    </row>
    <row r="61" spans="2:59">
      <c r="B61" s="23" t="s">
        <v>5621</v>
      </c>
      <c r="C61" s="19">
        <f t="shared" si="4"/>
        <v>1</v>
      </c>
      <c r="D61" s="20" t="s">
        <v>5620</v>
      </c>
      <c r="E61" s="20"/>
      <c r="F61" s="10"/>
      <c r="G61" s="10"/>
      <c r="H61" s="10"/>
      <c r="I61" s="10"/>
      <c r="J61" s="10"/>
      <c r="K61" s="10"/>
      <c r="L61" s="10"/>
      <c r="M61" s="10"/>
      <c r="N61" s="10"/>
      <c r="O61" s="10"/>
      <c r="P61" s="160"/>
      <c r="Q61" s="165"/>
      <c r="R61" s="16" t="s">
        <v>5894</v>
      </c>
      <c r="S61" s="11" t="s">
        <v>5606</v>
      </c>
      <c r="T61" s="69"/>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70"/>
    </row>
    <row r="62" spans="2:59">
      <c r="B62" s="23" t="s">
        <v>5613</v>
      </c>
      <c r="C62" s="19">
        <f t="shared" si="4"/>
        <v>1</v>
      </c>
      <c r="D62" s="20" t="s">
        <v>5620</v>
      </c>
      <c r="E62" s="20"/>
      <c r="F62" s="10"/>
      <c r="G62" s="10"/>
      <c r="H62" s="10"/>
      <c r="I62" s="10"/>
      <c r="J62" s="10"/>
      <c r="K62" s="10"/>
      <c r="L62" s="10"/>
      <c r="M62" s="10"/>
      <c r="N62" s="10"/>
      <c r="O62" s="10"/>
      <c r="P62" s="160"/>
      <c r="Q62" s="165"/>
      <c r="R62" s="16" t="s">
        <v>5895</v>
      </c>
      <c r="S62" s="11" t="s">
        <v>5606</v>
      </c>
      <c r="T62" s="69"/>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70"/>
    </row>
    <row r="63" spans="2:59">
      <c r="B63" s="23" t="s">
        <v>5615</v>
      </c>
      <c r="C63" s="19">
        <f t="shared" si="4"/>
        <v>1</v>
      </c>
      <c r="D63" s="20" t="s">
        <v>5606</v>
      </c>
      <c r="E63" s="20"/>
      <c r="F63" s="10"/>
      <c r="G63" s="10"/>
      <c r="H63" s="10"/>
      <c r="I63" s="10"/>
      <c r="J63" s="10"/>
      <c r="K63" s="10"/>
      <c r="L63" s="10"/>
      <c r="M63" s="10"/>
      <c r="N63" s="10"/>
      <c r="O63" s="10"/>
      <c r="P63" s="160"/>
      <c r="Q63" s="165"/>
      <c r="R63" s="16" t="s">
        <v>5896</v>
      </c>
      <c r="S63" s="11" t="s">
        <v>5606</v>
      </c>
      <c r="T63" s="69"/>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70"/>
    </row>
    <row r="64" spans="2:59">
      <c r="B64" s="23" t="s">
        <v>5625</v>
      </c>
      <c r="C64" s="19">
        <f t="shared" si="4"/>
        <v>1</v>
      </c>
      <c r="D64" s="20" t="s">
        <v>5606</v>
      </c>
      <c r="E64" s="20"/>
      <c r="F64" s="10"/>
      <c r="G64" s="10"/>
      <c r="H64" s="10"/>
      <c r="I64" s="10"/>
      <c r="J64" s="10"/>
      <c r="K64" s="10"/>
      <c r="L64" s="10"/>
      <c r="M64" s="10"/>
      <c r="N64" s="10"/>
      <c r="O64" s="10"/>
      <c r="P64" s="160"/>
      <c r="Q64" s="165"/>
      <c r="R64" s="16" t="s">
        <v>5897</v>
      </c>
      <c r="S64" s="11" t="s">
        <v>5606</v>
      </c>
      <c r="T64" s="69"/>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70"/>
    </row>
    <row r="65" spans="2:59">
      <c r="B65" s="23" t="s">
        <v>5627</v>
      </c>
      <c r="C65" s="19">
        <f t="shared" si="4"/>
        <v>1</v>
      </c>
      <c r="D65" s="20" t="s">
        <v>5606</v>
      </c>
      <c r="E65" s="20"/>
      <c r="F65" s="10"/>
      <c r="G65" s="10"/>
      <c r="H65" s="10"/>
      <c r="I65" s="10"/>
      <c r="J65" s="10"/>
      <c r="K65" s="10"/>
      <c r="L65" s="10"/>
      <c r="M65" s="10"/>
      <c r="N65" s="10"/>
      <c r="O65" s="10"/>
      <c r="P65" s="160"/>
      <c r="Q65" s="165"/>
      <c r="R65" s="16" t="s">
        <v>5898</v>
      </c>
      <c r="S65" s="11" t="s">
        <v>5606</v>
      </c>
      <c r="T65" s="69"/>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70"/>
    </row>
    <row r="66" spans="2:59">
      <c r="B66" s="23" t="s">
        <v>5899</v>
      </c>
      <c r="C66" s="19">
        <f t="shared" si="4"/>
        <v>1</v>
      </c>
      <c r="D66" s="20" t="s">
        <v>5606</v>
      </c>
      <c r="E66" s="20"/>
      <c r="F66" s="10"/>
      <c r="G66" s="10"/>
      <c r="H66" s="10"/>
      <c r="I66" s="10"/>
      <c r="J66" s="10"/>
      <c r="K66" s="10"/>
      <c r="L66" s="10"/>
      <c r="M66" s="10"/>
      <c r="N66" s="10"/>
      <c r="O66" s="10"/>
      <c r="P66" s="160"/>
      <c r="Q66" s="165"/>
      <c r="R66" s="16" t="s">
        <v>5900</v>
      </c>
      <c r="S66" s="11" t="s">
        <v>5606</v>
      </c>
      <c r="T66" s="69"/>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70"/>
    </row>
    <row r="67" spans="2:59">
      <c r="B67" s="23" t="s">
        <v>5901</v>
      </c>
      <c r="C67" s="19">
        <f t="shared" si="4"/>
        <v>1</v>
      </c>
      <c r="D67" s="20" t="s">
        <v>5606</v>
      </c>
      <c r="E67" s="1"/>
      <c r="F67" s="10"/>
      <c r="G67" s="10"/>
      <c r="H67" s="10"/>
      <c r="I67" s="10"/>
      <c r="J67" s="10"/>
      <c r="K67" s="10"/>
      <c r="L67" s="10"/>
      <c r="M67" s="10"/>
      <c r="N67" s="10"/>
      <c r="O67" s="10"/>
      <c r="P67" s="160"/>
      <c r="Q67" s="165"/>
      <c r="R67" s="16" t="s">
        <v>5902</v>
      </c>
      <c r="S67" s="11" t="s">
        <v>5606</v>
      </c>
      <c r="T67" s="69"/>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70"/>
    </row>
    <row r="68" spans="2:59" ht="145.19999999999999" customHeight="1" thickBot="1">
      <c r="B68" s="22" t="s">
        <v>5601</v>
      </c>
      <c r="C68" s="10"/>
      <c r="D68" s="10"/>
      <c r="E68" s="10"/>
      <c r="F68" s="10"/>
      <c r="G68" s="10"/>
      <c r="H68" s="10"/>
      <c r="I68" s="10"/>
      <c r="J68" s="10"/>
      <c r="K68" s="10"/>
      <c r="L68" s="10"/>
      <c r="M68" s="10"/>
      <c r="N68" s="10"/>
      <c r="O68" s="10"/>
      <c r="P68" s="160"/>
      <c r="Q68" s="165"/>
      <c r="R68" s="17" t="s">
        <v>5903</v>
      </c>
      <c r="S68" s="11" t="s">
        <v>5603</v>
      </c>
      <c r="T68" s="76"/>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8"/>
    </row>
  </sheetData>
  <sheetProtection algorithmName="SHA-512" hashValue="WVRzDaFo7UvOx56/j/coR0WiTar8K5QL5Dk/Zyc8LnYCp8pvU9/nPgThdfKXQSaBPs34VEMZULteZBLsLByvPg==" saltValue="ZZwY5deJZPcPFoF7RnU/7Q==" spinCount="100000" sheet="1" selectLockedCells="1"/>
  <mergeCells count="16">
    <mergeCell ref="P12:Q12"/>
    <mergeCell ref="Q60:Q68"/>
    <mergeCell ref="P47:P68"/>
    <mergeCell ref="P2:R2"/>
    <mergeCell ref="Q50:Q57"/>
    <mergeCell ref="Q58:Q59"/>
    <mergeCell ref="P15:P36"/>
    <mergeCell ref="Q31:Q33"/>
    <mergeCell ref="P37:P38"/>
    <mergeCell ref="P44:P46"/>
    <mergeCell ref="Q45:Q46"/>
    <mergeCell ref="Q16:Q17"/>
    <mergeCell ref="Q18:Q21"/>
    <mergeCell ref="Q22:Q29"/>
    <mergeCell ref="P39:P43"/>
    <mergeCell ref="P14:S14"/>
  </mergeCells>
  <phoneticPr fontId="2"/>
  <conditionalFormatting sqref="T16:BG17">
    <cfRule type="expression" dxfId="8" priority="3">
      <formula>T$15="1.利用中"</formula>
    </cfRule>
  </conditionalFormatting>
  <conditionalFormatting sqref="T45:BG46">
    <cfRule type="expression" dxfId="7" priority="2">
      <formula>T$44="1.1回"</formula>
    </cfRule>
  </conditionalFormatting>
  <conditionalFormatting sqref="T50:BG68">
    <cfRule type="expression" dxfId="6" priority="1">
      <formula>T$49="2.実施していない"</formula>
    </cfRule>
  </conditionalFormatting>
  <dataValidations count="1">
    <dataValidation type="list" allowBlank="1" showInputMessage="1" showErrorMessage="1" sqref="T58:BG58 T15:BG16 T40:BG45 T18:BG38 T47:BG56 T60:BG67" xr:uid="{0A039B59-E4D0-461D-8475-E484BD06D3DB}">
      <formula1>OFFSET($D15,0,0,1,$C15)</formula1>
    </dataValidation>
  </dataValidations>
  <pageMargins left="0.7" right="0.7" top="0.75" bottom="0.75" header="0.3" footer="0.3"/>
  <pageSetup paperSize="9" scale="20" orientation="landscape"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59D0B-7108-4A7E-906B-15210A05F65A}">
  <sheetPr>
    <tabColor rgb="FF7030A0"/>
    <pageSetUpPr fitToPage="1"/>
  </sheetPr>
  <dimension ref="A1:T193"/>
  <sheetViews>
    <sheetView showGridLines="0" zoomScale="85" zoomScaleNormal="85" workbookViewId="0">
      <selection activeCell="D24" sqref="D24:E24"/>
    </sheetView>
  </sheetViews>
  <sheetFormatPr defaultColWidth="8.69921875" defaultRowHeight="16.2"/>
  <cols>
    <col min="1" max="1" width="3.5" style="60" customWidth="1"/>
    <col min="2" max="2" width="0.59765625" style="60" customWidth="1"/>
    <col min="3" max="16" width="6.5" style="60" customWidth="1"/>
    <col min="17" max="17" width="0.59765625" style="60" customWidth="1"/>
    <col min="18" max="18" width="3.5" style="60" customWidth="1"/>
    <col min="19" max="16384" width="8.69921875" style="60"/>
  </cols>
  <sheetData>
    <row r="1" spans="1:19" ht="6" customHeight="1">
      <c r="A1" s="1"/>
      <c r="R1" s="1"/>
    </row>
    <row r="2" spans="1:19" s="1" customFormat="1" ht="33" customHeight="1">
      <c r="C2" s="96" t="s">
        <v>5904</v>
      </c>
      <c r="D2" s="97"/>
      <c r="E2" s="97"/>
      <c r="F2" s="97"/>
      <c r="G2" s="97"/>
      <c r="H2" s="97"/>
      <c r="I2" s="97"/>
      <c r="J2" s="97"/>
      <c r="K2" s="97"/>
      <c r="L2" s="97"/>
      <c r="M2" s="97"/>
      <c r="N2" s="97"/>
      <c r="O2" s="97"/>
      <c r="P2" s="98"/>
      <c r="S2" s="40"/>
    </row>
    <row r="3" spans="1:19">
      <c r="A3" s="1"/>
      <c r="R3" s="1"/>
    </row>
    <row r="4" spans="1:19">
      <c r="A4" s="1"/>
      <c r="D4" s="1" t="s">
        <v>5905</v>
      </c>
      <c r="R4" s="1"/>
    </row>
    <row r="5" spans="1:19">
      <c r="A5" s="1"/>
      <c r="D5" s="1" t="s">
        <v>5906</v>
      </c>
      <c r="R5" s="1"/>
    </row>
    <row r="6" spans="1:19">
      <c r="A6" s="1"/>
      <c r="D6" s="1" t="s">
        <v>5907</v>
      </c>
      <c r="R6" s="1"/>
    </row>
    <row r="7" spans="1:19">
      <c r="A7" s="1"/>
      <c r="R7" s="1"/>
    </row>
    <row r="8" spans="1:19" s="1" customFormat="1" ht="33" customHeight="1">
      <c r="C8" s="96" t="s">
        <v>5908</v>
      </c>
      <c r="D8" s="97"/>
      <c r="E8" s="97"/>
      <c r="F8" s="97"/>
      <c r="G8" s="97"/>
      <c r="H8" s="97"/>
      <c r="I8" s="97"/>
      <c r="J8" s="97"/>
      <c r="K8" s="97"/>
      <c r="L8" s="97"/>
      <c r="M8" s="97"/>
      <c r="N8" s="97"/>
      <c r="O8" s="97"/>
      <c r="P8" s="98"/>
      <c r="S8" s="40"/>
    </row>
    <row r="9" spans="1:19">
      <c r="A9" s="1"/>
      <c r="R9" s="1"/>
    </row>
    <row r="10" spans="1:19" s="1" customFormat="1">
      <c r="A10" s="60"/>
      <c r="C10" s="43" t="s">
        <v>5400</v>
      </c>
      <c r="D10" s="39" t="s">
        <v>5467</v>
      </c>
      <c r="R10" s="60"/>
    </row>
    <row r="11" spans="1:19" s="1" customFormat="1" ht="9" customHeight="1">
      <c r="A11" s="60"/>
      <c r="R11" s="60"/>
    </row>
    <row r="12" spans="1:19" s="1" customFormat="1" ht="18" customHeight="1">
      <c r="A12" s="60"/>
      <c r="D12" s="1" t="s">
        <v>5404</v>
      </c>
      <c r="R12" s="60"/>
    </row>
    <row r="13" spans="1:19" s="1" customFormat="1" ht="18" customHeight="1">
      <c r="A13" s="60"/>
      <c r="D13" s="44" t="s">
        <v>5441</v>
      </c>
      <c r="E13" s="39" t="s">
        <v>5468</v>
      </c>
      <c r="F13" s="39"/>
      <c r="G13" s="39"/>
      <c r="H13" s="39"/>
      <c r="I13" s="39"/>
      <c r="J13" s="39"/>
      <c r="K13" s="39"/>
      <c r="R13" s="60"/>
    </row>
    <row r="14" spans="1:19" s="1" customFormat="1" ht="18" customHeight="1">
      <c r="A14" s="60"/>
      <c r="D14" s="44" t="s">
        <v>5443</v>
      </c>
      <c r="E14" s="39" t="s">
        <v>5469</v>
      </c>
      <c r="F14" s="39"/>
      <c r="G14" s="39"/>
      <c r="H14" s="39"/>
      <c r="I14" s="39"/>
      <c r="J14" s="39"/>
      <c r="K14" s="39"/>
      <c r="R14" s="60"/>
    </row>
    <row r="15" spans="1:19" s="1" customFormat="1" ht="18" customHeight="1">
      <c r="A15" s="60"/>
      <c r="D15" s="44" t="s">
        <v>5445</v>
      </c>
      <c r="E15" s="39" t="s">
        <v>5470</v>
      </c>
      <c r="F15" s="39"/>
      <c r="G15" s="39"/>
      <c r="H15" s="39"/>
      <c r="I15" s="39"/>
      <c r="J15" s="39"/>
      <c r="K15" s="39"/>
      <c r="R15" s="60"/>
    </row>
    <row r="16" spans="1:19" s="1" customFormat="1" ht="18" customHeight="1">
      <c r="D16" s="44" t="s">
        <v>5448</v>
      </c>
      <c r="E16" s="39" t="s">
        <v>5471</v>
      </c>
      <c r="F16" s="39"/>
      <c r="G16" s="39"/>
      <c r="H16" s="39"/>
      <c r="I16" s="39"/>
      <c r="J16" s="39"/>
      <c r="K16" s="39"/>
    </row>
    <row r="17" spans="1:18" s="1" customFormat="1" ht="18" customHeight="1">
      <c r="A17" s="60"/>
      <c r="D17" s="44" t="s">
        <v>5450</v>
      </c>
      <c r="E17" s="39" t="s">
        <v>5472</v>
      </c>
      <c r="F17" s="39"/>
      <c r="G17" s="39"/>
      <c r="H17" s="39"/>
      <c r="I17" s="39"/>
      <c r="J17" s="39"/>
      <c r="K17" s="39"/>
      <c r="R17" s="60"/>
    </row>
    <row r="18" spans="1:18" s="1" customFormat="1" ht="18" customHeight="1">
      <c r="D18" s="44" t="s">
        <v>5473</v>
      </c>
      <c r="E18" s="39" t="s">
        <v>5474</v>
      </c>
      <c r="F18" s="39"/>
      <c r="G18" s="39"/>
      <c r="H18" s="39"/>
      <c r="I18" s="39"/>
      <c r="J18" s="39"/>
      <c r="K18" s="39"/>
    </row>
    <row r="19" spans="1:18" s="1" customFormat="1" ht="18" customHeight="1">
      <c r="D19" s="44" t="s">
        <v>5475</v>
      </c>
      <c r="E19" s="39" t="s">
        <v>5476</v>
      </c>
      <c r="F19" s="39"/>
      <c r="G19" s="39"/>
      <c r="H19" s="39"/>
      <c r="I19" s="39"/>
      <c r="J19" s="39"/>
      <c r="K19" s="39"/>
    </row>
    <row r="20" spans="1:18" s="1" customFormat="1" ht="18" customHeight="1">
      <c r="D20" s="44" t="s">
        <v>5477</v>
      </c>
      <c r="E20" s="39" t="s">
        <v>5478</v>
      </c>
      <c r="F20" s="39"/>
      <c r="G20" s="39"/>
      <c r="H20" s="39"/>
      <c r="I20" s="39"/>
      <c r="J20" s="39"/>
      <c r="K20" s="39"/>
    </row>
    <row r="21" spans="1:18" s="1" customFormat="1" ht="9" customHeight="1">
      <c r="D21" s="1" t="s">
        <v>5436</v>
      </c>
    </row>
    <row r="22" spans="1:18" s="1" customFormat="1" ht="14.4">
      <c r="D22" s="41" t="s">
        <v>5453</v>
      </c>
    </row>
    <row r="23" spans="1:18" s="1" customFormat="1" ht="18" customHeight="1">
      <c r="D23" s="99" t="s">
        <v>5438</v>
      </c>
      <c r="E23" s="101"/>
    </row>
    <row r="24" spans="1:18" s="1" customFormat="1" ht="27.75" customHeight="1">
      <c r="D24" s="102"/>
      <c r="E24" s="103"/>
    </row>
    <row r="25" spans="1:18">
      <c r="A25" s="1"/>
      <c r="B25" s="1"/>
      <c r="C25" s="1"/>
      <c r="D25" s="1"/>
      <c r="E25" s="1"/>
      <c r="F25" s="1"/>
      <c r="G25" s="1"/>
      <c r="H25" s="1"/>
      <c r="I25" s="1"/>
      <c r="J25" s="1"/>
      <c r="K25" s="1"/>
      <c r="L25" s="1"/>
      <c r="M25" s="1"/>
      <c r="N25" s="1"/>
      <c r="O25" s="1"/>
      <c r="P25" s="1"/>
      <c r="Q25" s="1"/>
      <c r="R25" s="1"/>
    </row>
    <row r="26" spans="1:18" s="1" customFormat="1">
      <c r="A26" s="60"/>
      <c r="C26" s="43" t="s">
        <v>5479</v>
      </c>
      <c r="D26" s="39" t="s">
        <v>5480</v>
      </c>
      <c r="R26" s="60"/>
    </row>
    <row r="27" spans="1:18" s="1" customFormat="1" ht="9" customHeight="1"/>
    <row r="28" spans="1:18" s="1" customFormat="1" ht="18" customHeight="1">
      <c r="A28" s="60"/>
      <c r="D28" s="1" t="s">
        <v>5404</v>
      </c>
      <c r="R28" s="60"/>
    </row>
    <row r="29" spans="1:18" s="1" customFormat="1" ht="18" customHeight="1">
      <c r="D29" s="2" t="s">
        <v>0</v>
      </c>
      <c r="E29" s="1" t="s">
        <v>5405</v>
      </c>
      <c r="J29" s="2" t="s">
        <v>16</v>
      </c>
      <c r="K29" s="1" t="s">
        <v>5406</v>
      </c>
    </row>
    <row r="30" spans="1:18" s="1" customFormat="1" ht="18" customHeight="1">
      <c r="D30" s="2" t="s">
        <v>1</v>
      </c>
      <c r="E30" s="1" t="s">
        <v>5407</v>
      </c>
      <c r="J30" s="2" t="s">
        <v>17</v>
      </c>
      <c r="K30" s="1" t="s">
        <v>5410</v>
      </c>
    </row>
    <row r="31" spans="1:18" s="1" customFormat="1" ht="18" customHeight="1">
      <c r="D31" s="2" t="s">
        <v>2</v>
      </c>
      <c r="E31" s="1" t="s">
        <v>5409</v>
      </c>
      <c r="J31" s="2" t="s">
        <v>18</v>
      </c>
      <c r="K31" s="1" t="s">
        <v>5412</v>
      </c>
    </row>
    <row r="32" spans="1:18" s="1" customFormat="1" ht="18" customHeight="1">
      <c r="D32" s="2" t="s">
        <v>3</v>
      </c>
      <c r="E32" s="1" t="s">
        <v>5411</v>
      </c>
      <c r="J32" s="2" t="s">
        <v>19</v>
      </c>
      <c r="K32" s="1" t="s">
        <v>5414</v>
      </c>
    </row>
    <row r="33" spans="4:15" s="1" customFormat="1" ht="18" customHeight="1">
      <c r="D33" s="2" t="s">
        <v>4</v>
      </c>
      <c r="E33" s="1" t="s">
        <v>5413</v>
      </c>
      <c r="J33" s="2" t="s">
        <v>20</v>
      </c>
      <c r="K33" s="1" t="s">
        <v>5416</v>
      </c>
    </row>
    <row r="34" spans="4:15" s="1" customFormat="1" ht="18" customHeight="1">
      <c r="D34" s="2" t="s">
        <v>5</v>
      </c>
      <c r="E34" s="1" t="s">
        <v>5415</v>
      </c>
      <c r="J34" s="2" t="s">
        <v>21</v>
      </c>
      <c r="K34" s="1" t="s">
        <v>5418</v>
      </c>
    </row>
    <row r="35" spans="4:15" s="1" customFormat="1" ht="18" customHeight="1">
      <c r="D35" s="2" t="s">
        <v>6</v>
      </c>
      <c r="E35" s="1" t="s">
        <v>5417</v>
      </c>
      <c r="J35" s="2" t="s">
        <v>22</v>
      </c>
      <c r="K35" s="1" t="s">
        <v>5420</v>
      </c>
    </row>
    <row r="36" spans="4:15" s="1" customFormat="1" ht="18" customHeight="1">
      <c r="D36" s="2" t="s">
        <v>7</v>
      </c>
      <c r="E36" s="1" t="s">
        <v>5419</v>
      </c>
      <c r="J36" s="2" t="s">
        <v>23</v>
      </c>
      <c r="K36" s="1" t="s">
        <v>5422</v>
      </c>
    </row>
    <row r="37" spans="4:15" s="1" customFormat="1" ht="18" customHeight="1">
      <c r="D37" s="2" t="s">
        <v>8</v>
      </c>
      <c r="E37" s="1" t="s">
        <v>5421</v>
      </c>
      <c r="J37" s="2" t="s">
        <v>24</v>
      </c>
      <c r="K37" s="1" t="s">
        <v>5424</v>
      </c>
    </row>
    <row r="38" spans="4:15" s="1" customFormat="1" ht="18" customHeight="1">
      <c r="D38" s="2" t="s">
        <v>9</v>
      </c>
      <c r="E38" s="1" t="s">
        <v>5423</v>
      </c>
      <c r="J38" s="2" t="s">
        <v>25</v>
      </c>
      <c r="K38" s="1" t="s">
        <v>5426</v>
      </c>
    </row>
    <row r="39" spans="4:15" s="1" customFormat="1" ht="18" customHeight="1">
      <c r="D39" s="2" t="s">
        <v>10</v>
      </c>
      <c r="E39" s="1" t="s">
        <v>5425</v>
      </c>
      <c r="J39" s="2" t="s">
        <v>26</v>
      </c>
      <c r="K39" s="1" t="s">
        <v>5428</v>
      </c>
    </row>
    <row r="40" spans="4:15" s="1" customFormat="1" ht="18" customHeight="1">
      <c r="D40" s="2" t="s">
        <v>11</v>
      </c>
      <c r="E40" s="1" t="s">
        <v>5427</v>
      </c>
      <c r="J40" s="2" t="s">
        <v>27</v>
      </c>
      <c r="K40" s="1" t="s">
        <v>5430</v>
      </c>
    </row>
    <row r="41" spans="4:15" s="1" customFormat="1" ht="18" customHeight="1">
      <c r="D41" s="2" t="s">
        <v>12</v>
      </c>
      <c r="E41" s="1" t="s">
        <v>5429</v>
      </c>
      <c r="J41" s="2" t="s">
        <v>28</v>
      </c>
      <c r="K41" s="1" t="s">
        <v>5432</v>
      </c>
    </row>
    <row r="42" spans="4:15" s="1" customFormat="1" ht="18" customHeight="1">
      <c r="D42" s="2" t="s">
        <v>5481</v>
      </c>
      <c r="E42" s="1" t="s">
        <v>5431</v>
      </c>
      <c r="J42" s="2" t="s">
        <v>29</v>
      </c>
      <c r="K42" s="1" t="s">
        <v>5434</v>
      </c>
    </row>
    <row r="43" spans="4:15" s="1" customFormat="1" ht="18" customHeight="1">
      <c r="D43" s="2" t="s">
        <v>14</v>
      </c>
      <c r="E43" s="1" t="s">
        <v>5433</v>
      </c>
      <c r="J43" s="2" t="s">
        <v>30</v>
      </c>
      <c r="K43" s="1" t="s">
        <v>5482</v>
      </c>
    </row>
    <row r="44" spans="4:15" s="1" customFormat="1" ht="18" customHeight="1">
      <c r="D44" s="2" t="s">
        <v>15</v>
      </c>
      <c r="E44" s="1" t="s">
        <v>5435</v>
      </c>
      <c r="J44" s="2"/>
    </row>
    <row r="45" spans="4:15" s="1" customFormat="1" ht="9" customHeight="1">
      <c r="D45" s="1" t="s">
        <v>5436</v>
      </c>
    </row>
    <row r="46" spans="4:15" s="1" customFormat="1" ht="14.4">
      <c r="D46" s="41" t="s">
        <v>5437</v>
      </c>
    </row>
    <row r="47" spans="4:15" s="1" customFormat="1" ht="18" customHeight="1">
      <c r="D47" s="99" t="s">
        <v>5438</v>
      </c>
      <c r="E47" s="100"/>
      <c r="F47" s="100"/>
      <c r="G47" s="100"/>
      <c r="H47" s="100"/>
      <c r="I47" s="100"/>
      <c r="J47" s="100"/>
      <c r="K47" s="100"/>
      <c r="L47" s="100"/>
      <c r="M47" s="100"/>
      <c r="N47" s="101"/>
    </row>
    <row r="48" spans="4:15" s="1" customFormat="1" ht="27.75" customHeight="1">
      <c r="D48" s="3"/>
      <c r="E48" s="3"/>
      <c r="F48" s="3"/>
      <c r="G48" s="3"/>
      <c r="H48" s="3"/>
      <c r="I48" s="3"/>
      <c r="J48" s="3"/>
      <c r="K48" s="3"/>
      <c r="L48" s="3"/>
      <c r="M48" s="3"/>
      <c r="N48" s="3"/>
      <c r="O48" s="81" t="str">
        <f>IF(AND(COUNTIF(D48:N50,"㉛")&gt;0,COUNTA(D48:N50)&gt;1),"㉛を選択した場合は、その他の選択肢は選択できません。","")</f>
        <v/>
      </c>
    </row>
    <row r="49" spans="1:18" s="1" customFormat="1" ht="27.75" customHeight="1">
      <c r="D49" s="3"/>
      <c r="E49" s="3"/>
      <c r="F49" s="3"/>
      <c r="G49" s="3"/>
      <c r="H49" s="3"/>
      <c r="I49" s="3"/>
      <c r="J49" s="3"/>
      <c r="K49" s="3"/>
      <c r="L49" s="3"/>
      <c r="M49" s="3"/>
      <c r="N49" s="3"/>
    </row>
    <row r="50" spans="1:18" s="1" customFormat="1" ht="27.75" customHeight="1">
      <c r="D50" s="3"/>
      <c r="E50" s="3"/>
      <c r="F50" s="3"/>
      <c r="G50" s="3"/>
      <c r="H50" s="3"/>
      <c r="I50" s="3"/>
      <c r="J50" s="3"/>
      <c r="K50" s="3"/>
      <c r="L50" s="3"/>
      <c r="M50" s="9"/>
      <c r="N50" s="9"/>
      <c r="O50" s="9"/>
    </row>
    <row r="51" spans="1:18">
      <c r="A51" s="1"/>
      <c r="R51" s="1"/>
    </row>
    <row r="52" spans="1:18" s="1" customFormat="1" ht="14.4">
      <c r="C52" s="43" t="s">
        <v>5483</v>
      </c>
      <c r="D52" s="39" t="s">
        <v>5484</v>
      </c>
    </row>
    <row r="53" spans="1:18" s="1" customFormat="1" ht="9" customHeight="1"/>
    <row r="54" spans="1:18" s="1" customFormat="1" ht="18" customHeight="1">
      <c r="A54" s="60"/>
      <c r="D54" s="1" t="s">
        <v>5404</v>
      </c>
      <c r="R54" s="60"/>
    </row>
    <row r="55" spans="1:18" s="1" customFormat="1" ht="18" customHeight="1">
      <c r="D55" s="2" t="s">
        <v>5441</v>
      </c>
      <c r="E55" s="1" t="s">
        <v>5485</v>
      </c>
      <c r="G55" s="2"/>
      <c r="H55" s="2"/>
      <c r="I55" s="2"/>
      <c r="J55" s="2"/>
      <c r="K55" s="2"/>
      <c r="L55" s="2"/>
      <c r="M55" s="2"/>
    </row>
    <row r="56" spans="1:18" s="1" customFormat="1" ht="18" customHeight="1">
      <c r="A56" s="60"/>
      <c r="D56" s="2" t="s">
        <v>5443</v>
      </c>
      <c r="E56" s="1" t="s">
        <v>5486</v>
      </c>
      <c r="G56" s="2"/>
      <c r="H56" s="2"/>
      <c r="I56" s="2"/>
      <c r="J56" s="2"/>
      <c r="K56" s="2"/>
      <c r="L56" s="2"/>
      <c r="M56" s="2"/>
      <c r="R56" s="60"/>
    </row>
    <row r="57" spans="1:18" s="1" customFormat="1" ht="18" customHeight="1">
      <c r="D57" s="2" t="s">
        <v>5445</v>
      </c>
      <c r="E57" s="1" t="s">
        <v>5487</v>
      </c>
      <c r="G57" s="2"/>
      <c r="H57" s="2"/>
      <c r="I57" s="2"/>
      <c r="J57" s="2"/>
      <c r="K57" s="2"/>
      <c r="L57" s="2"/>
      <c r="M57" s="2"/>
    </row>
    <row r="58" spans="1:18" s="1" customFormat="1" ht="18" customHeight="1">
      <c r="D58" s="2" t="s">
        <v>5448</v>
      </c>
      <c r="E58" s="1" t="s">
        <v>5488</v>
      </c>
      <c r="G58" s="2"/>
      <c r="H58" s="2"/>
      <c r="I58" s="2"/>
      <c r="J58" s="2"/>
      <c r="K58" s="2"/>
      <c r="L58" s="2"/>
      <c r="M58" s="2"/>
    </row>
    <row r="59" spans="1:18" s="1" customFormat="1" ht="9" customHeight="1">
      <c r="D59" s="1" t="s">
        <v>5436</v>
      </c>
    </row>
    <row r="60" spans="1:18" s="1" customFormat="1" ht="14.4">
      <c r="D60" s="41" t="s">
        <v>5437</v>
      </c>
    </row>
    <row r="61" spans="1:18" s="1" customFormat="1" ht="18" customHeight="1">
      <c r="D61" s="99" t="s">
        <v>5438</v>
      </c>
      <c r="E61" s="100"/>
      <c r="F61" s="100"/>
      <c r="G61" s="101"/>
      <c r="H61" s="60"/>
      <c r="I61" s="60"/>
      <c r="J61" s="60"/>
      <c r="K61" s="60"/>
    </row>
    <row r="62" spans="1:18" s="1" customFormat="1" ht="27.75" customHeight="1">
      <c r="D62" s="3"/>
      <c r="E62" s="3"/>
      <c r="F62" s="3"/>
      <c r="G62" s="3"/>
      <c r="H62" s="60"/>
      <c r="I62" s="60"/>
      <c r="J62" s="60"/>
      <c r="K62" s="60"/>
    </row>
    <row r="63" spans="1:18">
      <c r="A63" s="1"/>
      <c r="R63" s="1"/>
    </row>
    <row r="64" spans="1:18">
      <c r="A64" s="1"/>
      <c r="C64" s="43" t="s">
        <v>5489</v>
      </c>
      <c r="D64" s="39" t="s">
        <v>5490</v>
      </c>
      <c r="R64" s="1"/>
    </row>
    <row r="65" spans="1:18">
      <c r="A65" s="1"/>
      <c r="C65" s="48" t="s">
        <v>5491</v>
      </c>
      <c r="D65" s="39" t="s">
        <v>5492</v>
      </c>
      <c r="E65" s="39"/>
      <c r="F65" s="39"/>
      <c r="G65" s="39"/>
      <c r="H65" s="39"/>
      <c r="I65" s="39"/>
      <c r="J65" s="39"/>
      <c r="K65" s="39"/>
      <c r="L65" s="39"/>
      <c r="M65" s="39"/>
      <c r="R65" s="1"/>
    </row>
    <row r="66" spans="1:18">
      <c r="A66" s="1"/>
      <c r="C66" s="48"/>
      <c r="D66" s="39" t="s">
        <v>5909</v>
      </c>
      <c r="E66" s="39"/>
      <c r="F66" s="39"/>
      <c r="G66" s="39"/>
      <c r="H66" s="39"/>
      <c r="I66" s="39"/>
      <c r="J66" s="39"/>
      <c r="K66" s="39"/>
      <c r="L66" s="39"/>
      <c r="M66" s="39"/>
      <c r="R66" s="1"/>
    </row>
    <row r="67" spans="1:18">
      <c r="C67" s="39"/>
      <c r="D67" s="39" t="s">
        <v>5910</v>
      </c>
      <c r="E67" s="39"/>
      <c r="F67" s="39"/>
      <c r="G67" s="39"/>
      <c r="H67" s="39"/>
      <c r="I67" s="39"/>
      <c r="J67" s="39"/>
      <c r="K67" s="39"/>
      <c r="L67" s="39"/>
      <c r="M67" s="39"/>
    </row>
    <row r="68" spans="1:18">
      <c r="A68" s="1"/>
      <c r="C68" s="44" t="s">
        <v>5495</v>
      </c>
      <c r="D68" s="1" t="s">
        <v>5911</v>
      </c>
      <c r="E68" s="39"/>
      <c r="F68" s="39"/>
      <c r="G68" s="39"/>
      <c r="H68" s="39"/>
      <c r="I68" s="39"/>
      <c r="J68" s="39"/>
      <c r="K68" s="39"/>
      <c r="L68" s="39"/>
      <c r="M68" s="39"/>
      <c r="R68" s="1"/>
    </row>
    <row r="69" spans="1:18">
      <c r="A69" s="1"/>
      <c r="C69" s="44"/>
      <c r="D69" s="1" t="s">
        <v>5497</v>
      </c>
      <c r="E69" s="39"/>
      <c r="F69" s="39"/>
      <c r="G69" s="39"/>
      <c r="H69" s="39"/>
      <c r="I69" s="39"/>
      <c r="J69" s="39"/>
      <c r="K69" s="39"/>
      <c r="L69" s="39"/>
      <c r="M69" s="39"/>
      <c r="R69" s="1"/>
    </row>
    <row r="70" spans="1:18">
      <c r="A70" s="1"/>
      <c r="C70" s="44" t="s">
        <v>5498</v>
      </c>
      <c r="D70" s="1" t="s">
        <v>5912</v>
      </c>
      <c r="E70" s="39"/>
      <c r="F70" s="39"/>
      <c r="G70" s="39"/>
      <c r="H70" s="39"/>
      <c r="I70" s="39"/>
      <c r="J70" s="39"/>
      <c r="K70" s="39"/>
      <c r="L70" s="39"/>
      <c r="M70" s="39"/>
      <c r="R70" s="1"/>
    </row>
    <row r="71" spans="1:18">
      <c r="A71" s="1"/>
      <c r="C71" s="44"/>
      <c r="D71" s="1" t="s">
        <v>5820</v>
      </c>
      <c r="E71" s="39"/>
      <c r="F71" s="39"/>
      <c r="G71" s="39"/>
      <c r="H71" s="39"/>
      <c r="I71" s="39"/>
      <c r="J71" s="39"/>
      <c r="K71" s="39"/>
      <c r="L71" s="39"/>
      <c r="M71" s="39"/>
      <c r="R71" s="1"/>
    </row>
    <row r="72" spans="1:18">
      <c r="A72" s="1"/>
      <c r="C72" s="44"/>
      <c r="D72" s="1" t="s">
        <v>5821</v>
      </c>
      <c r="E72" s="39"/>
      <c r="F72" s="39"/>
      <c r="G72" s="39"/>
      <c r="H72" s="39"/>
      <c r="I72" s="39"/>
      <c r="J72" s="39"/>
      <c r="K72" s="39"/>
      <c r="L72" s="39"/>
      <c r="M72" s="39"/>
      <c r="R72" s="1"/>
    </row>
    <row r="73" spans="1:18">
      <c r="C73" s="61" t="s">
        <v>5913</v>
      </c>
      <c r="D73" s="39" t="s">
        <v>5914</v>
      </c>
      <c r="E73" s="39"/>
      <c r="F73" s="39"/>
      <c r="G73" s="39"/>
      <c r="H73" s="39"/>
      <c r="I73" s="39"/>
      <c r="J73" s="39"/>
      <c r="K73" s="39"/>
      <c r="L73" s="39"/>
      <c r="M73" s="39"/>
    </row>
    <row r="74" spans="1:18">
      <c r="A74" s="1"/>
      <c r="D74" s="1" t="s">
        <v>5915</v>
      </c>
      <c r="E74" s="39"/>
      <c r="F74" s="39"/>
      <c r="G74" s="39"/>
      <c r="H74" s="39"/>
      <c r="I74" s="39"/>
      <c r="J74" s="39"/>
      <c r="K74" s="39"/>
      <c r="L74" s="39"/>
      <c r="M74" s="39"/>
      <c r="R74" s="1"/>
    </row>
    <row r="75" spans="1:18">
      <c r="A75" s="1"/>
      <c r="C75" s="61" t="s">
        <v>5916</v>
      </c>
      <c r="D75" s="39" t="s">
        <v>5917</v>
      </c>
      <c r="E75" s="39"/>
      <c r="F75" s="39"/>
      <c r="G75" s="39"/>
      <c r="H75" s="39"/>
      <c r="I75" s="39"/>
      <c r="J75" s="39"/>
      <c r="K75" s="39"/>
      <c r="L75" s="39"/>
      <c r="M75" s="39"/>
      <c r="R75" s="1"/>
    </row>
    <row r="76" spans="1:18">
      <c r="A76" s="1"/>
      <c r="C76" s="61"/>
      <c r="D76" s="39" t="s">
        <v>5918</v>
      </c>
      <c r="E76" s="39"/>
      <c r="F76" s="39"/>
      <c r="G76" s="39"/>
      <c r="H76" s="39"/>
      <c r="I76" s="39"/>
      <c r="J76" s="39"/>
      <c r="K76" s="39"/>
      <c r="L76" s="39"/>
      <c r="M76" s="39"/>
      <c r="R76" s="1"/>
    </row>
    <row r="77" spans="1:18">
      <c r="A77" s="1"/>
      <c r="C77" s="61"/>
      <c r="D77" s="39" t="s">
        <v>5821</v>
      </c>
      <c r="E77" s="39"/>
      <c r="F77" s="39"/>
      <c r="G77" s="39"/>
      <c r="H77" s="39"/>
      <c r="I77" s="39"/>
      <c r="J77" s="39"/>
      <c r="K77" s="39"/>
      <c r="L77" s="39"/>
      <c r="M77" s="39"/>
      <c r="R77" s="1"/>
    </row>
    <row r="78" spans="1:18">
      <c r="A78" s="1"/>
      <c r="C78" s="61" t="s">
        <v>5919</v>
      </c>
      <c r="D78" s="39" t="s">
        <v>5920</v>
      </c>
      <c r="E78" s="39"/>
      <c r="F78" s="39"/>
      <c r="G78" s="39"/>
      <c r="H78" s="39"/>
      <c r="I78" s="39"/>
      <c r="J78" s="39"/>
      <c r="K78" s="39"/>
      <c r="L78" s="39"/>
      <c r="M78" s="39"/>
      <c r="R78" s="1"/>
    </row>
    <row r="79" spans="1:18">
      <c r="A79" s="1"/>
      <c r="D79" s="1" t="s">
        <v>5921</v>
      </c>
      <c r="E79" s="39"/>
      <c r="F79" s="39"/>
      <c r="G79" s="39"/>
      <c r="H79" s="39"/>
      <c r="I79" s="39"/>
      <c r="J79" s="39"/>
      <c r="K79" s="39"/>
      <c r="L79" s="39"/>
      <c r="M79" s="39"/>
      <c r="R79" s="1"/>
    </row>
    <row r="80" spans="1:18">
      <c r="A80" s="1"/>
      <c r="C80" s="39"/>
      <c r="D80" s="1" t="s">
        <v>5922</v>
      </c>
      <c r="E80" s="39"/>
      <c r="F80" s="39"/>
      <c r="G80" s="39"/>
      <c r="H80" s="39"/>
      <c r="I80" s="39"/>
      <c r="J80" s="39"/>
      <c r="K80" s="39"/>
      <c r="L80" s="39"/>
      <c r="M80" s="39"/>
      <c r="R80" s="1"/>
    </row>
    <row r="81" spans="1:20" s="1" customFormat="1" ht="9" customHeight="1"/>
    <row r="82" spans="1:20" ht="30.75" customHeight="1">
      <c r="A82" s="1"/>
      <c r="D82" s="133"/>
      <c r="E82" s="133"/>
      <c r="F82" s="133"/>
      <c r="G82" s="133"/>
      <c r="H82" s="133"/>
      <c r="I82" s="113" t="s">
        <v>5506</v>
      </c>
      <c r="J82" s="113"/>
      <c r="K82" s="183" t="s">
        <v>5923</v>
      </c>
      <c r="L82" s="184"/>
      <c r="M82" s="180" t="s">
        <v>5924</v>
      </c>
      <c r="N82" s="181"/>
      <c r="O82" s="156" t="s">
        <v>5508</v>
      </c>
      <c r="P82" s="157"/>
      <c r="R82" s="1"/>
    </row>
    <row r="83" spans="1:20" ht="19.95" customHeight="1">
      <c r="A83" s="1"/>
      <c r="D83" s="140" t="s">
        <v>5509</v>
      </c>
      <c r="E83" s="155"/>
      <c r="F83" s="142" t="s">
        <v>5510</v>
      </c>
      <c r="G83" s="142"/>
      <c r="H83" s="142"/>
      <c r="I83" s="125"/>
      <c r="J83" s="125"/>
      <c r="K83" s="177"/>
      <c r="L83" s="178"/>
      <c r="M83" s="177"/>
      <c r="N83" s="178"/>
      <c r="O83" s="120">
        <f>SUM(I83:N83)</f>
        <v>0</v>
      </c>
      <c r="P83" s="121"/>
      <c r="R83" s="1"/>
      <c r="S83" s="80"/>
      <c r="T83" s="14" t="s">
        <v>5511</v>
      </c>
    </row>
    <row r="84" spans="1:20" ht="19.95" customHeight="1">
      <c r="A84" s="1"/>
      <c r="D84" s="140"/>
      <c r="E84" s="155"/>
      <c r="F84" s="142" t="s">
        <v>5512</v>
      </c>
      <c r="G84" s="142"/>
      <c r="H84" s="142"/>
      <c r="I84" s="125"/>
      <c r="J84" s="125"/>
      <c r="K84" s="177"/>
      <c r="L84" s="178"/>
      <c r="M84" s="177"/>
      <c r="N84" s="178"/>
      <c r="O84" s="120">
        <f t="shared" ref="O84:O93" si="0">SUM(I84:N84)</f>
        <v>0</v>
      </c>
      <c r="P84" s="121"/>
      <c r="R84" s="1"/>
    </row>
    <row r="85" spans="1:20" ht="19.95" customHeight="1">
      <c r="D85" s="140"/>
      <c r="E85" s="155"/>
      <c r="F85" s="147" t="s">
        <v>5508</v>
      </c>
      <c r="G85" s="147"/>
      <c r="H85" s="147"/>
      <c r="I85" s="120">
        <f>SUM(I83:J84)</f>
        <v>0</v>
      </c>
      <c r="J85" s="121"/>
      <c r="K85" s="120">
        <f>SUM(K83:L84)</f>
        <v>0</v>
      </c>
      <c r="L85" s="121"/>
      <c r="M85" s="120">
        <f>SUM(M83:N84)</f>
        <v>0</v>
      </c>
      <c r="N85" s="121"/>
      <c r="O85" s="120">
        <f t="shared" si="0"/>
        <v>0</v>
      </c>
      <c r="P85" s="121"/>
    </row>
    <row r="86" spans="1:20" ht="19.95" customHeight="1">
      <c r="D86" s="114" t="s">
        <v>5513</v>
      </c>
      <c r="E86" s="116"/>
      <c r="F86" s="142" t="s">
        <v>5514</v>
      </c>
      <c r="G86" s="142"/>
      <c r="H86" s="142"/>
      <c r="I86" s="125"/>
      <c r="J86" s="125"/>
      <c r="K86" s="177"/>
      <c r="L86" s="178"/>
      <c r="M86" s="177"/>
      <c r="N86" s="178"/>
      <c r="O86" s="120">
        <f t="shared" si="0"/>
        <v>0</v>
      </c>
      <c r="P86" s="121"/>
    </row>
    <row r="87" spans="1:20" ht="19.95" customHeight="1">
      <c r="D87" s="140"/>
      <c r="E87" s="141"/>
      <c r="F87" s="142" t="s">
        <v>5515</v>
      </c>
      <c r="G87" s="142"/>
      <c r="H87" s="142"/>
      <c r="I87" s="125"/>
      <c r="J87" s="125"/>
      <c r="K87" s="177"/>
      <c r="L87" s="178"/>
      <c r="M87" s="177"/>
      <c r="N87" s="178"/>
      <c r="O87" s="120">
        <f t="shared" si="0"/>
        <v>0</v>
      </c>
      <c r="P87" s="121"/>
    </row>
    <row r="88" spans="1:20" ht="19.95" customHeight="1">
      <c r="D88" s="140"/>
      <c r="E88" s="141"/>
      <c r="F88" s="143" t="s">
        <v>5516</v>
      </c>
      <c r="G88" s="144"/>
      <c r="H88" s="145"/>
      <c r="I88" s="125"/>
      <c r="J88" s="125"/>
      <c r="K88" s="177"/>
      <c r="L88" s="178"/>
      <c r="M88" s="177"/>
      <c r="N88" s="178"/>
      <c r="O88" s="120">
        <f t="shared" si="0"/>
        <v>0</v>
      </c>
      <c r="P88" s="121"/>
    </row>
    <row r="89" spans="1:20" ht="19.95" customHeight="1">
      <c r="D89" s="140"/>
      <c r="E89" s="141"/>
      <c r="F89" s="143" t="s">
        <v>5517</v>
      </c>
      <c r="G89" s="144"/>
      <c r="H89" s="145"/>
      <c r="I89" s="125"/>
      <c r="J89" s="125"/>
      <c r="K89" s="177"/>
      <c r="L89" s="178"/>
      <c r="M89" s="177"/>
      <c r="N89" s="178"/>
      <c r="O89" s="120">
        <f t="shared" si="0"/>
        <v>0</v>
      </c>
      <c r="P89" s="121"/>
    </row>
    <row r="90" spans="1:20" ht="19.95" customHeight="1">
      <c r="D90" s="140"/>
      <c r="E90" s="141"/>
      <c r="F90" s="143" t="s">
        <v>5518</v>
      </c>
      <c r="G90" s="144"/>
      <c r="H90" s="145"/>
      <c r="I90" s="125"/>
      <c r="J90" s="125"/>
      <c r="K90" s="177"/>
      <c r="L90" s="178"/>
      <c r="M90" s="177"/>
      <c r="N90" s="178"/>
      <c r="O90" s="120">
        <f t="shared" si="0"/>
        <v>0</v>
      </c>
      <c r="P90" s="121"/>
    </row>
    <row r="91" spans="1:20" ht="19.95" customHeight="1">
      <c r="D91" s="114" t="s">
        <v>5825</v>
      </c>
      <c r="E91" s="116"/>
      <c r="F91" s="182" t="s">
        <v>5925</v>
      </c>
      <c r="G91" s="182"/>
      <c r="H91" s="182"/>
      <c r="I91" s="148"/>
      <c r="J91" s="148"/>
      <c r="K91" s="148"/>
      <c r="L91" s="148"/>
      <c r="M91" s="177"/>
      <c r="N91" s="178"/>
      <c r="O91" s="120">
        <f t="shared" si="0"/>
        <v>0</v>
      </c>
      <c r="P91" s="121"/>
    </row>
    <row r="92" spans="1:20" ht="19.95" customHeight="1">
      <c r="D92" s="140"/>
      <c r="E92" s="141"/>
      <c r="F92" s="179" t="s">
        <v>5926</v>
      </c>
      <c r="G92" s="179"/>
      <c r="H92" s="179"/>
      <c r="I92" s="148"/>
      <c r="J92" s="148"/>
      <c r="K92" s="148"/>
      <c r="L92" s="148"/>
      <c r="M92" s="177"/>
      <c r="N92" s="178"/>
      <c r="O92" s="120">
        <f t="shared" si="0"/>
        <v>0</v>
      </c>
      <c r="P92" s="121"/>
    </row>
    <row r="93" spans="1:20" ht="19.95" customHeight="1">
      <c r="D93" s="117"/>
      <c r="E93" s="119"/>
      <c r="F93" s="147" t="s">
        <v>5508</v>
      </c>
      <c r="G93" s="147"/>
      <c r="H93" s="147"/>
      <c r="I93" s="148"/>
      <c r="J93" s="148"/>
      <c r="K93" s="148"/>
      <c r="L93" s="148"/>
      <c r="M93" s="120">
        <f>SUM(M91:N92)</f>
        <v>0</v>
      </c>
      <c r="N93" s="121"/>
      <c r="O93" s="120">
        <f t="shared" si="0"/>
        <v>0</v>
      </c>
      <c r="P93" s="121"/>
    </row>
    <row r="95" spans="1:20" s="1" customFormat="1">
      <c r="A95" s="60"/>
      <c r="C95" s="43" t="s">
        <v>5927</v>
      </c>
      <c r="D95" s="39" t="s">
        <v>5928</v>
      </c>
      <c r="R95" s="60"/>
    </row>
    <row r="96" spans="1:20" s="1" customFormat="1">
      <c r="A96" s="60"/>
      <c r="C96" s="43"/>
      <c r="D96" s="1" t="s">
        <v>5929</v>
      </c>
      <c r="R96" s="60"/>
    </row>
    <row r="97" spans="1:18" s="1" customFormat="1" ht="9" customHeight="1">
      <c r="A97" s="60"/>
      <c r="R97" s="60"/>
    </row>
    <row r="98" spans="1:18" s="1" customFormat="1" ht="18" customHeight="1">
      <c r="A98" s="60"/>
      <c r="D98" s="1" t="s">
        <v>5404</v>
      </c>
      <c r="R98" s="60"/>
    </row>
    <row r="99" spans="1:18" s="1" customFormat="1" ht="18" customHeight="1">
      <c r="A99" s="60"/>
      <c r="D99" s="2" t="s">
        <v>5441</v>
      </c>
      <c r="E99" s="1" t="s">
        <v>5930</v>
      </c>
      <c r="R99" s="60"/>
    </row>
    <row r="100" spans="1:18" s="1" customFormat="1" ht="18" customHeight="1">
      <c r="A100" s="60"/>
      <c r="D100" s="2" t="s">
        <v>5443</v>
      </c>
      <c r="E100" s="1" t="s">
        <v>5931</v>
      </c>
      <c r="R100" s="60"/>
    </row>
    <row r="101" spans="1:18" s="1" customFormat="1" ht="18" customHeight="1">
      <c r="A101" s="60"/>
      <c r="D101" s="2"/>
      <c r="E101" s="1" t="s">
        <v>5932</v>
      </c>
      <c r="R101" s="60"/>
    </row>
    <row r="102" spans="1:18" s="1" customFormat="1" ht="9" customHeight="1">
      <c r="A102" s="60"/>
      <c r="D102" s="1" t="s">
        <v>5436</v>
      </c>
      <c r="R102" s="60"/>
    </row>
    <row r="103" spans="1:18" s="1" customFormat="1">
      <c r="A103" s="60"/>
      <c r="D103" s="41" t="s">
        <v>5453</v>
      </c>
      <c r="R103" s="60"/>
    </row>
    <row r="104" spans="1:18" s="1" customFormat="1" ht="18" customHeight="1">
      <c r="A104" s="60"/>
      <c r="D104" s="99" t="s">
        <v>5438</v>
      </c>
      <c r="E104" s="101"/>
      <c r="R104" s="60"/>
    </row>
    <row r="105" spans="1:18" s="1" customFormat="1" ht="27.75" customHeight="1">
      <c r="A105" s="60"/>
      <c r="D105" s="102"/>
      <c r="E105" s="103"/>
      <c r="R105" s="60"/>
    </row>
    <row r="107" spans="1:18" s="1" customFormat="1">
      <c r="A107" s="60"/>
      <c r="C107" s="43" t="s">
        <v>5933</v>
      </c>
      <c r="D107" s="39" t="s">
        <v>5934</v>
      </c>
      <c r="R107" s="60"/>
    </row>
    <row r="108" spans="1:18" s="1" customFormat="1" ht="9" customHeight="1">
      <c r="A108" s="60"/>
      <c r="R108" s="60"/>
    </row>
    <row r="109" spans="1:18" s="1" customFormat="1" ht="18" customHeight="1">
      <c r="A109" s="60"/>
      <c r="D109" s="1" t="s">
        <v>5404</v>
      </c>
      <c r="R109" s="60"/>
    </row>
    <row r="110" spans="1:18" s="1" customFormat="1" ht="18" customHeight="1">
      <c r="A110" s="60"/>
      <c r="D110" s="2" t="s">
        <v>5441</v>
      </c>
      <c r="E110" s="1" t="s">
        <v>5524</v>
      </c>
      <c r="R110" s="60"/>
    </row>
    <row r="111" spans="1:18" s="1" customFormat="1" ht="18" customHeight="1">
      <c r="A111" s="60"/>
      <c r="D111" s="2" t="s">
        <v>5443</v>
      </c>
      <c r="E111" s="1" t="s">
        <v>5525</v>
      </c>
      <c r="R111" s="60"/>
    </row>
    <row r="112" spans="1:18" s="1" customFormat="1" ht="9" customHeight="1">
      <c r="A112" s="60"/>
      <c r="D112" s="1" t="s">
        <v>5436</v>
      </c>
      <c r="R112" s="60"/>
    </row>
    <row r="113" spans="1:18" s="1" customFormat="1">
      <c r="A113" s="60"/>
      <c r="D113" s="41" t="s">
        <v>5453</v>
      </c>
      <c r="R113" s="60"/>
    </row>
    <row r="114" spans="1:18" s="1" customFormat="1" ht="18" customHeight="1">
      <c r="A114" s="60"/>
      <c r="D114" s="99" t="s">
        <v>5438</v>
      </c>
      <c r="E114" s="101"/>
      <c r="R114" s="60"/>
    </row>
    <row r="115" spans="1:18" s="1" customFormat="1" ht="27.75" customHeight="1">
      <c r="A115" s="60"/>
      <c r="D115" s="102"/>
      <c r="E115" s="103"/>
      <c r="R115" s="60"/>
    </row>
    <row r="117" spans="1:18" s="1" customFormat="1">
      <c r="A117" s="60"/>
      <c r="C117" s="43" t="s">
        <v>5935</v>
      </c>
      <c r="D117" s="39" t="s">
        <v>5936</v>
      </c>
      <c r="R117" s="60"/>
    </row>
    <row r="118" spans="1:18" s="1" customFormat="1" ht="9" customHeight="1">
      <c r="A118" s="60"/>
      <c r="R118" s="60"/>
    </row>
    <row r="119" spans="1:18" s="1" customFormat="1" ht="18" customHeight="1">
      <c r="A119" s="60"/>
      <c r="D119" s="1" t="s">
        <v>5404</v>
      </c>
      <c r="R119" s="60"/>
    </row>
    <row r="120" spans="1:18" s="1" customFormat="1" ht="18" customHeight="1">
      <c r="A120" s="60"/>
      <c r="D120" s="2" t="s">
        <v>5441</v>
      </c>
      <c r="E120" s="1" t="s">
        <v>5524</v>
      </c>
      <c r="R120" s="60"/>
    </row>
    <row r="121" spans="1:18" s="1" customFormat="1" ht="18" customHeight="1">
      <c r="A121" s="60"/>
      <c r="D121" s="2" t="s">
        <v>5443</v>
      </c>
      <c r="E121" s="1" t="s">
        <v>5525</v>
      </c>
      <c r="R121" s="60"/>
    </row>
    <row r="122" spans="1:18" s="1" customFormat="1" ht="9" customHeight="1">
      <c r="A122" s="60"/>
      <c r="D122" s="1" t="s">
        <v>5436</v>
      </c>
      <c r="R122" s="60"/>
    </row>
    <row r="123" spans="1:18" s="1" customFormat="1">
      <c r="A123" s="60"/>
      <c r="D123" s="41" t="s">
        <v>5453</v>
      </c>
      <c r="R123" s="60"/>
    </row>
    <row r="124" spans="1:18" s="1" customFormat="1" ht="18" customHeight="1">
      <c r="A124" s="60"/>
      <c r="D124" s="99" t="s">
        <v>5438</v>
      </c>
      <c r="E124" s="101"/>
      <c r="R124" s="60"/>
    </row>
    <row r="125" spans="1:18" s="1" customFormat="1" ht="27.75" customHeight="1">
      <c r="A125" s="60"/>
      <c r="D125" s="102"/>
      <c r="E125" s="103"/>
      <c r="R125" s="60"/>
    </row>
    <row r="127" spans="1:18" s="1" customFormat="1">
      <c r="A127" s="60"/>
      <c r="C127" s="43" t="s">
        <v>5937</v>
      </c>
      <c r="D127" s="39" t="s">
        <v>5938</v>
      </c>
      <c r="R127" s="60"/>
    </row>
    <row r="128" spans="1:18" s="1" customFormat="1" ht="9" customHeight="1">
      <c r="A128" s="60"/>
      <c r="R128" s="60"/>
    </row>
    <row r="129" spans="1:18" s="1" customFormat="1" ht="18" customHeight="1">
      <c r="A129" s="60"/>
      <c r="D129" s="1" t="s">
        <v>5404</v>
      </c>
      <c r="R129" s="60"/>
    </row>
    <row r="130" spans="1:18" s="1" customFormat="1" ht="18" customHeight="1">
      <c r="A130" s="60"/>
      <c r="D130" s="2" t="s">
        <v>5441</v>
      </c>
      <c r="E130" s="1" t="s">
        <v>5524</v>
      </c>
      <c r="R130" s="60"/>
    </row>
    <row r="131" spans="1:18" s="1" customFormat="1" ht="18" customHeight="1">
      <c r="A131" s="60"/>
      <c r="D131" s="2" t="s">
        <v>5443</v>
      </c>
      <c r="E131" s="1" t="s">
        <v>5525</v>
      </c>
      <c r="R131" s="60"/>
    </row>
    <row r="132" spans="1:18" s="1" customFormat="1" ht="9" customHeight="1">
      <c r="A132" s="60"/>
      <c r="D132" s="1" t="s">
        <v>5436</v>
      </c>
      <c r="R132" s="60"/>
    </row>
    <row r="133" spans="1:18" s="1" customFormat="1">
      <c r="A133" s="60"/>
      <c r="D133" s="41" t="s">
        <v>5453</v>
      </c>
      <c r="R133" s="60"/>
    </row>
    <row r="134" spans="1:18" s="1" customFormat="1" ht="18" customHeight="1">
      <c r="A134" s="60"/>
      <c r="D134" s="99" t="s">
        <v>5438</v>
      </c>
      <c r="E134" s="101"/>
      <c r="R134" s="60"/>
    </row>
    <row r="135" spans="1:18" s="1" customFormat="1" ht="27.75" customHeight="1">
      <c r="A135" s="60"/>
      <c r="D135" s="102"/>
      <c r="E135" s="103"/>
      <c r="R135" s="60"/>
    </row>
    <row r="137" spans="1:18" s="1" customFormat="1">
      <c r="A137" s="60"/>
      <c r="C137" s="49" t="s">
        <v>5939</v>
      </c>
      <c r="D137" s="39" t="s">
        <v>5527</v>
      </c>
      <c r="R137" s="60"/>
    </row>
    <row r="138" spans="1:18">
      <c r="D138" s="1" t="s">
        <v>5528</v>
      </c>
    </row>
    <row r="139" spans="1:18">
      <c r="D139" s="1" t="s">
        <v>5529</v>
      </c>
    </row>
    <row r="140" spans="1:18">
      <c r="D140" s="1" t="s">
        <v>5530</v>
      </c>
    </row>
    <row r="141" spans="1:18">
      <c r="D141" s="1" t="s">
        <v>5829</v>
      </c>
    </row>
    <row r="142" spans="1:18">
      <c r="D142" s="1" t="s">
        <v>5532</v>
      </c>
    </row>
    <row r="143" spans="1:18">
      <c r="D143" s="1" t="s">
        <v>5533</v>
      </c>
    </row>
    <row r="144" spans="1:18">
      <c r="D144" s="1" t="s">
        <v>5534</v>
      </c>
    </row>
    <row r="145" spans="1:18" s="1" customFormat="1" ht="9" customHeight="1">
      <c r="A145" s="60"/>
      <c r="R145" s="60"/>
    </row>
    <row r="146" spans="1:18" ht="30" customHeight="1">
      <c r="C146" s="49"/>
      <c r="D146" s="133"/>
      <c r="E146" s="133"/>
      <c r="F146" s="133"/>
      <c r="G146" s="133"/>
      <c r="H146" s="113" t="s">
        <v>5535</v>
      </c>
      <c r="I146" s="113"/>
      <c r="J146" s="113"/>
      <c r="K146" s="113"/>
    </row>
    <row r="147" spans="1:18" customFormat="1" ht="18" customHeight="1">
      <c r="D147" s="149" t="s">
        <v>5509</v>
      </c>
      <c r="E147" s="130" t="s">
        <v>5510</v>
      </c>
      <c r="F147" s="131"/>
      <c r="G147" s="132"/>
      <c r="H147" s="134"/>
      <c r="I147" s="135"/>
      <c r="J147" s="135"/>
      <c r="K147" s="136"/>
    </row>
    <row r="148" spans="1:18" s="1" customFormat="1" ht="18" customHeight="1">
      <c r="A148"/>
      <c r="D148" s="150"/>
      <c r="E148" s="130" t="s">
        <v>5512</v>
      </c>
      <c r="F148" s="131"/>
      <c r="G148" s="132"/>
      <c r="H148" s="134"/>
      <c r="I148" s="135"/>
      <c r="J148" s="135"/>
      <c r="K148" s="136"/>
      <c r="R148"/>
    </row>
    <row r="149" spans="1:18" customFormat="1" ht="18">
      <c r="D149" s="151"/>
      <c r="E149" s="152" t="s">
        <v>5508</v>
      </c>
      <c r="F149" s="153"/>
      <c r="G149" s="154"/>
      <c r="H149" s="137">
        <f>SUM(H147:K148)</f>
        <v>0</v>
      </c>
      <c r="I149" s="138"/>
      <c r="J149" s="138"/>
      <c r="K149" s="139"/>
    </row>
    <row r="150" spans="1:18" customFormat="1" ht="30" customHeight="1">
      <c r="D150" s="130" t="s">
        <v>5538</v>
      </c>
      <c r="E150" s="131"/>
      <c r="F150" s="131"/>
      <c r="G150" s="132"/>
      <c r="H150" s="134"/>
      <c r="I150" s="135"/>
      <c r="J150" s="135"/>
      <c r="K150" s="136"/>
      <c r="L150" s="82" t="str">
        <f>IF(AND(COUNTBLANK(H147:H150)=0,SUM(H147:H150)=0),"⇒ 2.2024年度における自立生活援助の実績 へおすすみください","")</f>
        <v/>
      </c>
    </row>
    <row r="152" spans="1:18" s="1" customFormat="1">
      <c r="A152" s="60"/>
      <c r="C152" s="49" t="s">
        <v>5940</v>
      </c>
      <c r="D152" s="39" t="s">
        <v>5540</v>
      </c>
      <c r="R152" s="60"/>
    </row>
    <row r="153" spans="1:18" s="9" customFormat="1" ht="14.4">
      <c r="D153" s="39" t="s">
        <v>5541</v>
      </c>
    </row>
    <row r="154" spans="1:18" s="1" customFormat="1" ht="9" customHeight="1">
      <c r="A154" s="9"/>
      <c r="R154" s="9"/>
    </row>
    <row r="155" spans="1:18" s="9" customFormat="1" ht="30" customHeight="1">
      <c r="D155" s="133"/>
      <c r="E155" s="133"/>
      <c r="F155" s="133"/>
      <c r="G155" s="133"/>
      <c r="H155" s="133"/>
      <c r="I155" s="113" t="s">
        <v>5542</v>
      </c>
      <c r="J155" s="113"/>
      <c r="K155" s="113"/>
      <c r="L155" s="113" t="s">
        <v>5543</v>
      </c>
      <c r="M155" s="113"/>
      <c r="N155" s="113"/>
    </row>
    <row r="156" spans="1:18" s="9" customFormat="1" ht="30" customHeight="1">
      <c r="D156" s="113" t="s">
        <v>5941</v>
      </c>
      <c r="E156" s="113"/>
      <c r="F156" s="113"/>
      <c r="G156" s="113"/>
      <c r="H156" s="113"/>
      <c r="I156" s="125"/>
      <c r="J156" s="125"/>
      <c r="K156" s="125"/>
      <c r="L156" s="125"/>
      <c r="M156" s="125"/>
      <c r="N156" s="125"/>
    </row>
    <row r="157" spans="1:18" s="9" customFormat="1" ht="30" customHeight="1">
      <c r="D157" s="158" t="s">
        <v>5545</v>
      </c>
      <c r="E157" s="158"/>
      <c r="F157" s="158"/>
      <c r="G157" s="158"/>
      <c r="H157" s="158"/>
      <c r="I157" s="148"/>
      <c r="J157" s="148"/>
      <c r="K157" s="148"/>
      <c r="L157" s="125"/>
      <c r="M157" s="125"/>
      <c r="N157" s="125"/>
    </row>
    <row r="159" spans="1:18" s="1" customFormat="1">
      <c r="A159" s="60"/>
      <c r="C159" s="49" t="s">
        <v>5942</v>
      </c>
      <c r="D159" s="39" t="s">
        <v>5547</v>
      </c>
      <c r="R159" s="60"/>
    </row>
    <row r="160" spans="1:18" s="1" customFormat="1" ht="9" customHeight="1">
      <c r="A160" s="60"/>
      <c r="R160" s="60"/>
    </row>
    <row r="161" spans="1:19" s="1" customFormat="1" ht="18" customHeight="1">
      <c r="A161" s="60"/>
      <c r="D161" s="1" t="s">
        <v>5404</v>
      </c>
      <c r="R161" s="60"/>
    </row>
    <row r="162" spans="1:19" s="1" customFormat="1" ht="18" customHeight="1">
      <c r="A162" s="60"/>
      <c r="D162" s="44" t="s">
        <v>5441</v>
      </c>
      <c r="E162" s="39" t="s">
        <v>5831</v>
      </c>
      <c r="F162" s="39"/>
      <c r="G162" s="44"/>
      <c r="H162" s="44"/>
      <c r="I162" s="44"/>
      <c r="J162" s="44"/>
      <c r="K162" s="2"/>
      <c r="L162" s="2"/>
      <c r="M162" s="2"/>
      <c r="R162" s="60"/>
    </row>
    <row r="163" spans="1:19" s="1" customFormat="1" ht="18" customHeight="1">
      <c r="A163" s="60"/>
      <c r="D163" s="44" t="s">
        <v>5443</v>
      </c>
      <c r="E163" s="39" t="s">
        <v>5832</v>
      </c>
      <c r="F163" s="39"/>
      <c r="G163" s="44"/>
      <c r="H163" s="44"/>
      <c r="I163" s="44"/>
      <c r="J163" s="44"/>
      <c r="K163" s="2"/>
      <c r="L163" s="2"/>
      <c r="M163" s="2"/>
      <c r="R163" s="60"/>
    </row>
    <row r="164" spans="1:19" s="1" customFormat="1" ht="18" customHeight="1">
      <c r="A164" s="60"/>
      <c r="D164" s="44" t="s">
        <v>5445</v>
      </c>
      <c r="E164" s="39" t="s">
        <v>5550</v>
      </c>
      <c r="F164" s="39"/>
      <c r="G164" s="44"/>
      <c r="H164" s="44"/>
      <c r="I164" s="44"/>
      <c r="J164" s="44"/>
      <c r="K164" s="2"/>
      <c r="L164" s="2"/>
      <c r="M164" s="2"/>
      <c r="R164" s="60"/>
    </row>
    <row r="165" spans="1:19" s="1" customFormat="1" ht="9" customHeight="1">
      <c r="A165" s="60"/>
      <c r="D165" s="39" t="s">
        <v>5436</v>
      </c>
      <c r="E165" s="39"/>
      <c r="F165" s="39"/>
      <c r="G165" s="39"/>
      <c r="H165" s="39"/>
      <c r="I165" s="39"/>
      <c r="J165" s="39"/>
      <c r="R165" s="60"/>
    </row>
    <row r="166" spans="1:19" s="1" customFormat="1">
      <c r="A166" s="60"/>
      <c r="D166" s="41" t="s">
        <v>5437</v>
      </c>
      <c r="R166" s="60"/>
    </row>
    <row r="167" spans="1:19" s="1" customFormat="1" ht="18" customHeight="1">
      <c r="A167" s="60"/>
      <c r="D167" s="99" t="s">
        <v>5438</v>
      </c>
      <c r="E167" s="100"/>
      <c r="F167" s="101"/>
      <c r="G167" s="60"/>
      <c r="H167" s="60"/>
      <c r="I167" s="60"/>
      <c r="J167" s="60"/>
      <c r="K167" s="60"/>
      <c r="R167" s="60"/>
    </row>
    <row r="168" spans="1:19" s="1" customFormat="1" ht="27.75" customHeight="1">
      <c r="A168" s="60"/>
      <c r="D168" s="3"/>
      <c r="E168" s="3"/>
      <c r="F168" s="3"/>
      <c r="G168" s="60"/>
      <c r="H168" s="60"/>
      <c r="I168" s="60"/>
      <c r="J168" s="60"/>
      <c r="K168" s="60"/>
      <c r="R168" s="60"/>
    </row>
    <row r="169" spans="1:19" s="1" customFormat="1" ht="6" customHeight="1">
      <c r="A169" s="60"/>
      <c r="R169" s="60"/>
    </row>
    <row r="170" spans="1:19" s="1" customFormat="1">
      <c r="A170" s="60"/>
      <c r="D170" s="41" t="s">
        <v>5386</v>
      </c>
      <c r="R170" s="60"/>
    </row>
    <row r="171" spans="1:19" s="1" customFormat="1" ht="18" customHeight="1">
      <c r="A171" s="60"/>
      <c r="D171" s="126" t="s">
        <v>5551</v>
      </c>
      <c r="E171" s="127"/>
      <c r="F171" s="127"/>
      <c r="G171" s="127"/>
      <c r="H171" s="127"/>
      <c r="I171" s="127"/>
      <c r="J171" s="127"/>
      <c r="K171" s="127"/>
      <c r="L171" s="127"/>
      <c r="M171" s="127"/>
      <c r="N171" s="127"/>
      <c r="O171" s="127"/>
      <c r="P171" s="128"/>
      <c r="R171" s="60"/>
    </row>
    <row r="172" spans="1:19" s="1" customFormat="1" ht="27.75" customHeight="1">
      <c r="A172" s="60"/>
      <c r="C172" s="60"/>
      <c r="D172" s="129"/>
      <c r="E172" s="129"/>
      <c r="F172" s="129"/>
      <c r="G172" s="129"/>
      <c r="H172" s="129"/>
      <c r="I172" s="129"/>
      <c r="J172" s="129"/>
      <c r="K172" s="129"/>
      <c r="L172" s="129"/>
      <c r="M172" s="129"/>
      <c r="N172" s="129"/>
      <c r="O172" s="129"/>
      <c r="P172" s="129"/>
      <c r="R172" s="60"/>
      <c r="S172" s="60"/>
    </row>
    <row r="174" spans="1:19" s="1" customFormat="1">
      <c r="A174" s="60"/>
      <c r="C174" s="49" t="s">
        <v>5943</v>
      </c>
      <c r="D174" s="39" t="s">
        <v>5553</v>
      </c>
      <c r="R174" s="60"/>
    </row>
    <row r="175" spans="1:19" s="1" customFormat="1">
      <c r="A175" s="60"/>
      <c r="C175" s="49"/>
      <c r="D175" s="39" t="s">
        <v>5554</v>
      </c>
      <c r="R175" s="60"/>
    </row>
    <row r="176" spans="1:19" s="1" customFormat="1" ht="9" customHeight="1">
      <c r="A176" s="60"/>
      <c r="R176" s="60"/>
    </row>
    <row r="177" spans="1:19" s="1" customFormat="1" ht="18" customHeight="1">
      <c r="A177" s="60"/>
      <c r="D177" s="1" t="s">
        <v>5404</v>
      </c>
      <c r="R177" s="60"/>
    </row>
    <row r="178" spans="1:19" s="1" customFormat="1" ht="18" customHeight="1">
      <c r="A178" s="60"/>
      <c r="D178" s="2" t="s">
        <v>5441</v>
      </c>
      <c r="E178" s="1" t="s">
        <v>5555</v>
      </c>
      <c r="R178" s="60"/>
    </row>
    <row r="179" spans="1:19" s="1" customFormat="1" ht="18" customHeight="1">
      <c r="A179" s="60"/>
      <c r="D179" s="2" t="s">
        <v>5443</v>
      </c>
      <c r="E179" s="1" t="s">
        <v>5556</v>
      </c>
      <c r="R179" s="60"/>
    </row>
    <row r="180" spans="1:19" s="1" customFormat="1" ht="9" customHeight="1">
      <c r="A180" s="60"/>
      <c r="D180" s="1" t="s">
        <v>5436</v>
      </c>
      <c r="R180" s="60"/>
    </row>
    <row r="181" spans="1:19" s="1" customFormat="1">
      <c r="A181" s="60"/>
      <c r="D181" s="41" t="s">
        <v>5453</v>
      </c>
      <c r="R181" s="60"/>
    </row>
    <row r="182" spans="1:19" s="1" customFormat="1" ht="18" customHeight="1">
      <c r="A182" s="60"/>
      <c r="D182" s="99" t="s">
        <v>5438</v>
      </c>
      <c r="E182" s="101"/>
      <c r="R182" s="60"/>
    </row>
    <row r="183" spans="1:19" s="1" customFormat="1" ht="27.75" customHeight="1">
      <c r="A183" s="60"/>
      <c r="D183" s="102"/>
      <c r="E183" s="103"/>
      <c r="R183" s="60"/>
    </row>
    <row r="184" spans="1:19">
      <c r="B184" s="1"/>
      <c r="C184" s="1"/>
      <c r="D184" s="1"/>
      <c r="E184" s="1"/>
      <c r="F184" s="1"/>
      <c r="G184" s="1"/>
      <c r="H184" s="1"/>
      <c r="I184" s="1"/>
      <c r="J184" s="1"/>
      <c r="K184" s="1"/>
      <c r="L184" s="1"/>
      <c r="M184" s="1"/>
      <c r="N184" s="1"/>
      <c r="O184" s="1"/>
      <c r="P184" s="1"/>
      <c r="Q184" s="1"/>
    </row>
    <row r="185" spans="1:19" s="1" customFormat="1" ht="33" customHeight="1">
      <c r="A185" s="60"/>
      <c r="C185" s="96" t="s">
        <v>5944</v>
      </c>
      <c r="D185" s="97"/>
      <c r="E185" s="97"/>
      <c r="F185" s="97"/>
      <c r="G185" s="97"/>
      <c r="H185" s="97"/>
      <c r="I185" s="97"/>
      <c r="J185" s="97"/>
      <c r="K185" s="97"/>
      <c r="L185" s="97"/>
      <c r="M185" s="97"/>
      <c r="N185" s="97"/>
      <c r="O185" s="97"/>
      <c r="P185" s="98"/>
      <c r="R185" s="60"/>
      <c r="S185" s="40"/>
    </row>
    <row r="187" spans="1:19" s="1" customFormat="1" ht="14.4">
      <c r="D187" s="1" t="s">
        <v>5945</v>
      </c>
    </row>
    <row r="188" spans="1:19" s="1" customFormat="1" ht="14.4">
      <c r="D188" s="39" t="s">
        <v>5946</v>
      </c>
    </row>
    <row r="189" spans="1:19" s="1" customFormat="1" ht="14.4">
      <c r="D189" s="1" t="s">
        <v>5836</v>
      </c>
    </row>
    <row r="190" spans="1:19" s="1" customFormat="1" ht="14.4">
      <c r="D190" s="1" t="s">
        <v>5837</v>
      </c>
    </row>
    <row r="191" spans="1:19" s="1" customFormat="1" ht="14.4">
      <c r="D191" s="1" t="s">
        <v>5947</v>
      </c>
    </row>
    <row r="192" spans="1:19" s="1" customFormat="1" ht="14.4"/>
    <row r="193" spans="4:16" s="1" customFormat="1" ht="18">
      <c r="D193" s="1" t="s">
        <v>5563</v>
      </c>
      <c r="H193" s="166" t="s">
        <v>5948</v>
      </c>
      <c r="I193" s="166"/>
      <c r="J193" s="166"/>
      <c r="K193" s="166"/>
      <c r="L193" s="166"/>
      <c r="M193" s="166"/>
      <c r="N193" s="166"/>
      <c r="O193" s="166"/>
      <c r="P193" s="166"/>
    </row>
  </sheetData>
  <sheetProtection algorithmName="SHA-512" hashValue="JcqX3hwFjAuByS0xQLrOHzUTPFfwzKVKXIzoukXXlYs8dKsBfnHnfNeg1fgsZRign5odIdMAetGEC22bfHjUmQ==" saltValue="Kl3qRsziYXF695HNrH8G+w==" spinCount="100000" sheet="1" selectLockedCells="1"/>
  <mergeCells count="104">
    <mergeCell ref="C2:P2"/>
    <mergeCell ref="M82:N82"/>
    <mergeCell ref="M83:N83"/>
    <mergeCell ref="M84:N84"/>
    <mergeCell ref="M85:N85"/>
    <mergeCell ref="M86:N86"/>
    <mergeCell ref="O92:P92"/>
    <mergeCell ref="O93:P93"/>
    <mergeCell ref="M88:N88"/>
    <mergeCell ref="M89:N89"/>
    <mergeCell ref="M90:N90"/>
    <mergeCell ref="M91:N91"/>
    <mergeCell ref="O88:P88"/>
    <mergeCell ref="M92:N92"/>
    <mergeCell ref="M93:N93"/>
    <mergeCell ref="O90:P90"/>
    <mergeCell ref="O86:P86"/>
    <mergeCell ref="O85:P85"/>
    <mergeCell ref="O91:P91"/>
    <mergeCell ref="O89:P89"/>
    <mergeCell ref="D91:E93"/>
    <mergeCell ref="F91:H91"/>
    <mergeCell ref="I91:J91"/>
    <mergeCell ref="K82:L82"/>
    <mergeCell ref="D157:H157"/>
    <mergeCell ref="I157:K157"/>
    <mergeCell ref="L157:N157"/>
    <mergeCell ref="F87:H87"/>
    <mergeCell ref="I87:J87"/>
    <mergeCell ref="K87:L87"/>
    <mergeCell ref="M87:N87"/>
    <mergeCell ref="O87:P87"/>
    <mergeCell ref="C8:P8"/>
    <mergeCell ref="D23:E23"/>
    <mergeCell ref="D24:E24"/>
    <mergeCell ref="D47:N47"/>
    <mergeCell ref="D61:G61"/>
    <mergeCell ref="D82:H82"/>
    <mergeCell ref="I82:J82"/>
    <mergeCell ref="D83:E85"/>
    <mergeCell ref="F83:H83"/>
    <mergeCell ref="I83:J83"/>
    <mergeCell ref="F84:H84"/>
    <mergeCell ref="F85:H85"/>
    <mergeCell ref="I85:J85"/>
    <mergeCell ref="O82:P82"/>
    <mergeCell ref="O83:P83"/>
    <mergeCell ref="O84:P84"/>
    <mergeCell ref="K83:L83"/>
    <mergeCell ref="K84:L84"/>
    <mergeCell ref="K85:L85"/>
    <mergeCell ref="K86:L86"/>
    <mergeCell ref="F90:H90"/>
    <mergeCell ref="I90:J90"/>
    <mergeCell ref="F92:H92"/>
    <mergeCell ref="I92:J92"/>
    <mergeCell ref="F93:H93"/>
    <mergeCell ref="I93:J93"/>
    <mergeCell ref="K92:L92"/>
    <mergeCell ref="K93:L93"/>
    <mergeCell ref="I86:J86"/>
    <mergeCell ref="F88:H88"/>
    <mergeCell ref="I88:J88"/>
    <mergeCell ref="F89:H89"/>
    <mergeCell ref="I89:J89"/>
    <mergeCell ref="K90:L90"/>
    <mergeCell ref="K91:L91"/>
    <mergeCell ref="I84:J84"/>
    <mergeCell ref="K88:L88"/>
    <mergeCell ref="K89:L89"/>
    <mergeCell ref="F86:H86"/>
    <mergeCell ref="D124:E124"/>
    <mergeCell ref="D125:E125"/>
    <mergeCell ref="D134:E134"/>
    <mergeCell ref="D135:E135"/>
    <mergeCell ref="D104:E104"/>
    <mergeCell ref="D105:E105"/>
    <mergeCell ref="D114:E114"/>
    <mergeCell ref="D115:E115"/>
    <mergeCell ref="D86:E90"/>
    <mergeCell ref="L156:N156"/>
    <mergeCell ref="H193:P193"/>
    <mergeCell ref="D146:G146"/>
    <mergeCell ref="H146:K146"/>
    <mergeCell ref="D147:D149"/>
    <mergeCell ref="E147:G147"/>
    <mergeCell ref="D150:G150"/>
    <mergeCell ref="H147:K147"/>
    <mergeCell ref="E148:G148"/>
    <mergeCell ref="H148:K148"/>
    <mergeCell ref="E149:G149"/>
    <mergeCell ref="H149:K149"/>
    <mergeCell ref="H150:K150"/>
    <mergeCell ref="C185:P185"/>
    <mergeCell ref="D167:F167"/>
    <mergeCell ref="D171:P171"/>
    <mergeCell ref="D172:P172"/>
    <mergeCell ref="D182:E182"/>
    <mergeCell ref="D183:E183"/>
    <mergeCell ref="D155:H155"/>
    <mergeCell ref="I155:K155"/>
    <mergeCell ref="L155:N155"/>
    <mergeCell ref="D156:H156"/>
    <mergeCell ref="I156:K156"/>
  </mergeCells>
  <phoneticPr fontId="2"/>
  <conditionalFormatting sqref="D105:E105">
    <cfRule type="expression" dxfId="5" priority="2">
      <formula>$K$85&lt;&gt;0</formula>
    </cfRule>
  </conditionalFormatting>
  <conditionalFormatting sqref="I156:N157 D168:F168 D172:P172 D183:E183">
    <cfRule type="expression" dxfId="4" priority="1">
      <formula>$L$150&lt;&gt;""</formula>
    </cfRule>
  </conditionalFormatting>
  <conditionalFormatting sqref="M48:N49 D48:L50">
    <cfRule type="expression" dxfId="3" priority="3">
      <formula>$O$48&lt;&gt;""</formula>
    </cfRule>
  </conditionalFormatting>
  <dataValidations count="4">
    <dataValidation type="list" allowBlank="1" showInputMessage="1" showErrorMessage="1" sqref="D24:E24" xr:uid="{7D325C87-BCA9-42F5-9FD1-DAB0BA4EAF0C}">
      <formula1>$D$13:$D$20</formula1>
    </dataValidation>
    <dataValidation type="list" allowBlank="1" showInputMessage="1" showErrorMessage="1" sqref="D62:G62" xr:uid="{9FC25654-27C8-417F-A6A0-D8D8FBF0734F}">
      <formula1>$D$55:$D$58</formula1>
    </dataValidation>
    <dataValidation type="list" allowBlank="1" showInputMessage="1" showErrorMessage="1" sqref="D105:E105 D115:E115 D125:E125 D135:E135 D183:E183" xr:uid="{8F7F1E68-D646-473C-BDAB-4F52B8B4C3D2}">
      <formula1>$D$99:$D$100</formula1>
    </dataValidation>
    <dataValidation type="list" allowBlank="1" showInputMessage="1" showErrorMessage="1" sqref="D168:F168" xr:uid="{27F3DE02-63CB-45A4-8A2C-8D1C8BAE8AD7}">
      <formula1>$D$162:$D$164</formula1>
    </dataValidation>
  </dataValidations>
  <hyperlinks>
    <hyperlink ref="H193" location="自立生活援助票_個票1!U13" display="自立生活援助票_個票1" xr:uid="{7083E634-0E0D-4CF1-8A13-891A36DC0F89}"/>
    <hyperlink ref="H193:P193" location="●自立生活援助票_個票1!T15" display="自立生活援助票_個票1" xr:uid="{46F5CA76-6A98-446C-BE59-555F3CB9CE5F}"/>
  </hyperlinks>
  <printOptions horizontalCentered="1"/>
  <pageMargins left="0.70866141732283472" right="0.70866141732283472" top="0.74803149606299213" bottom="0.74803149606299213" header="0.31496062992125984" footer="0.31496062992125984"/>
  <pageSetup paperSize="9" fitToHeight="0" orientation="portrait" r:id="rId1"/>
  <rowBreaks count="6" manualBreakCount="6">
    <brk id="25" min="1" max="16" man="1"/>
    <brk id="51" min="1" max="16" man="1"/>
    <brk id="81" min="1" max="16" man="1"/>
    <brk id="94" min="1" max="16" man="1"/>
    <brk id="136" min="1" max="16" man="1"/>
    <brk id="158" min="1" max="1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570283E-045F-4872-A1A4-2E921EA0E1CD}">
          <x14:formula1>
            <xm:f>【参照】ボタン!$A$1:$A$31</xm:f>
          </x14:formula1>
          <xm:sqref>D48:L50 M48:N49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8C1CF-D7B7-413D-B24B-76970EE8D0EF}">
  <sheetPr>
    <tabColor rgb="FF7030A0"/>
    <pageSetUpPr fitToPage="1"/>
  </sheetPr>
  <dimension ref="B1:BG70"/>
  <sheetViews>
    <sheetView showGridLines="0" zoomScale="85" zoomScaleNormal="85" workbookViewId="0">
      <pane xSplit="19" ySplit="14" topLeftCell="T15" activePane="bottomRight" state="frozen"/>
      <selection pane="topRight" activeCell="I55" sqref="I55:O55"/>
      <selection pane="bottomLeft" activeCell="I55" sqref="I55:O55"/>
      <selection pane="bottomRight" activeCell="T15" sqref="T15"/>
    </sheetView>
  </sheetViews>
  <sheetFormatPr defaultColWidth="9" defaultRowHeight="14.4"/>
  <cols>
    <col min="1" max="1" width="1.3984375" style="9" customWidth="1"/>
    <col min="2" max="3" width="6.59765625" style="9" hidden="1" customWidth="1"/>
    <col min="4" max="14" width="4" style="9" hidden="1" customWidth="1"/>
    <col min="15" max="15" width="6.59765625" style="9" hidden="1" customWidth="1"/>
    <col min="16" max="16" width="9.3984375" style="9" customWidth="1"/>
    <col min="17" max="17" width="13.09765625" style="9" customWidth="1"/>
    <col min="18" max="18" width="60.09765625" style="9" customWidth="1"/>
    <col min="19" max="19" width="8.59765625" style="9" bestFit="1" customWidth="1"/>
    <col min="20" max="59" width="12.69921875" style="28" customWidth="1"/>
    <col min="60" max="16384" width="9" style="9"/>
  </cols>
  <sheetData>
    <row r="1" spans="2:59" s="1" customFormat="1" ht="6" customHeight="1">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row>
    <row r="2" spans="2:59" s="1" customFormat="1" ht="24.9" customHeight="1">
      <c r="P2" s="162" t="s">
        <v>5904</v>
      </c>
      <c r="Q2" s="163"/>
      <c r="R2" s="164"/>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row>
    <row r="3" spans="2:59" s="1" customFormat="1" ht="6" customHeight="1">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row>
    <row r="4" spans="2:59" s="1" customFormat="1">
      <c r="P4" s="12" t="s">
        <v>5949</v>
      </c>
      <c r="T4" s="26"/>
      <c r="U4" s="26"/>
      <c r="V4" s="26"/>
      <c r="W4" s="26"/>
      <c r="X4" s="26"/>
      <c r="Y4" s="27"/>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row>
    <row r="5" spans="2:59" s="1" customFormat="1" ht="6" customHeight="1">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row>
    <row r="6" spans="2:59" s="1" customFormat="1">
      <c r="P6" s="13"/>
      <c r="Q6" s="14" t="s">
        <v>5578</v>
      </c>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row>
    <row r="7" spans="2:59" s="1" customFormat="1" ht="1.5" customHeight="1">
      <c r="Q7" s="14"/>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2:59" s="1" customFormat="1">
      <c r="P8" s="15"/>
      <c r="Q8" s="14" t="s">
        <v>5579</v>
      </c>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row>
    <row r="9" spans="2:59">
      <c r="B9" s="1"/>
      <c r="C9" s="1"/>
      <c r="D9" s="1"/>
      <c r="E9" s="1"/>
      <c r="F9" s="1"/>
      <c r="G9" s="1"/>
      <c r="H9" s="1"/>
      <c r="I9" s="1"/>
      <c r="J9" s="1"/>
      <c r="K9" s="1"/>
      <c r="L9" s="1"/>
      <c r="M9" s="1"/>
      <c r="N9" s="1"/>
      <c r="O9" s="1"/>
    </row>
    <row r="10" spans="2:59" ht="14.25" customHeight="1">
      <c r="B10" s="1"/>
      <c r="C10" s="1"/>
      <c r="D10" s="1"/>
      <c r="E10" s="1"/>
      <c r="F10" s="1"/>
      <c r="G10" s="1"/>
      <c r="H10" s="1"/>
      <c r="I10" s="1"/>
      <c r="J10" s="1"/>
      <c r="K10" s="1"/>
      <c r="L10" s="1"/>
      <c r="M10" s="1"/>
      <c r="N10" s="1"/>
      <c r="O10" s="1"/>
      <c r="P10" s="1" t="s">
        <v>5950</v>
      </c>
      <c r="Q10" s="1"/>
      <c r="R10" s="1"/>
      <c r="S10" s="1"/>
    </row>
    <row r="11" spans="2:59">
      <c r="B11" s="1"/>
      <c r="C11" s="1"/>
      <c r="D11" s="1"/>
      <c r="E11" s="1"/>
      <c r="F11" s="1"/>
      <c r="G11" s="1"/>
      <c r="H11" s="1"/>
      <c r="I11" s="1"/>
      <c r="J11" s="1"/>
      <c r="K11" s="1"/>
      <c r="L11" s="1"/>
      <c r="M11" s="1"/>
      <c r="N11" s="1"/>
      <c r="O11" s="1"/>
      <c r="P11" s="14" t="s">
        <v>5581</v>
      </c>
      <c r="Q11" s="31"/>
      <c r="R11" s="31"/>
      <c r="S11" s="31"/>
    </row>
    <row r="12" spans="2:59" ht="29.25" customHeight="1">
      <c r="B12" s="1"/>
      <c r="C12" s="1"/>
      <c r="D12" s="1"/>
      <c r="E12" s="1"/>
      <c r="F12" s="1"/>
      <c r="G12" s="1"/>
      <c r="H12" s="1"/>
      <c r="I12" s="1"/>
      <c r="J12" s="1"/>
      <c r="K12" s="1"/>
      <c r="L12" s="1"/>
      <c r="M12" s="1"/>
      <c r="N12" s="1"/>
      <c r="O12" s="1"/>
      <c r="P12" s="113" t="s">
        <v>5951</v>
      </c>
      <c r="Q12" s="113"/>
      <c r="R12" s="30" t="str">
        <f>"（自動計算）"&amp;40-COUNTBLANK(T15:BG15)&amp;"人"</f>
        <v>（自動計算）0人</v>
      </c>
      <c r="S12" s="1"/>
    </row>
    <row r="13" spans="2:59" s="1" customFormat="1" ht="6" customHeight="1">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row>
    <row r="14" spans="2:59" ht="15" thickBot="1">
      <c r="B14" s="10" t="s">
        <v>5584</v>
      </c>
      <c r="C14" s="10"/>
      <c r="D14" s="10"/>
      <c r="E14" s="10"/>
      <c r="F14" s="10"/>
      <c r="G14" s="10"/>
      <c r="H14" s="10"/>
      <c r="I14" s="10"/>
      <c r="J14" s="10"/>
      <c r="K14" s="10"/>
      <c r="L14" s="10"/>
      <c r="M14" s="10"/>
      <c r="N14" s="10"/>
      <c r="O14" s="10"/>
      <c r="P14" s="160"/>
      <c r="Q14" s="160"/>
      <c r="R14" s="160"/>
      <c r="S14" s="160"/>
      <c r="T14" s="79">
        <v>1</v>
      </c>
      <c r="U14" s="79">
        <v>2</v>
      </c>
      <c r="V14" s="79">
        <v>3</v>
      </c>
      <c r="W14" s="79">
        <v>4</v>
      </c>
      <c r="X14" s="79">
        <v>5</v>
      </c>
      <c r="Y14" s="79">
        <v>6</v>
      </c>
      <c r="Z14" s="79">
        <v>7</v>
      </c>
      <c r="AA14" s="79">
        <v>8</v>
      </c>
      <c r="AB14" s="79">
        <v>9</v>
      </c>
      <c r="AC14" s="79">
        <v>10</v>
      </c>
      <c r="AD14" s="79">
        <v>11</v>
      </c>
      <c r="AE14" s="79">
        <v>12</v>
      </c>
      <c r="AF14" s="79">
        <v>13</v>
      </c>
      <c r="AG14" s="79">
        <v>14</v>
      </c>
      <c r="AH14" s="79">
        <v>15</v>
      </c>
      <c r="AI14" s="79">
        <v>16</v>
      </c>
      <c r="AJ14" s="79">
        <v>17</v>
      </c>
      <c r="AK14" s="79">
        <v>18</v>
      </c>
      <c r="AL14" s="79">
        <v>19</v>
      </c>
      <c r="AM14" s="79">
        <v>20</v>
      </c>
      <c r="AN14" s="79">
        <v>21</v>
      </c>
      <c r="AO14" s="79">
        <v>22</v>
      </c>
      <c r="AP14" s="79">
        <v>23</v>
      </c>
      <c r="AQ14" s="79">
        <v>24</v>
      </c>
      <c r="AR14" s="79">
        <v>25</v>
      </c>
      <c r="AS14" s="79">
        <v>26</v>
      </c>
      <c r="AT14" s="79">
        <v>27</v>
      </c>
      <c r="AU14" s="79">
        <v>28</v>
      </c>
      <c r="AV14" s="79">
        <v>29</v>
      </c>
      <c r="AW14" s="79">
        <v>30</v>
      </c>
      <c r="AX14" s="79">
        <v>31</v>
      </c>
      <c r="AY14" s="79">
        <v>32</v>
      </c>
      <c r="AZ14" s="79">
        <v>33</v>
      </c>
      <c r="BA14" s="79">
        <v>34</v>
      </c>
      <c r="BB14" s="79">
        <v>35</v>
      </c>
      <c r="BC14" s="79">
        <v>36</v>
      </c>
      <c r="BD14" s="79">
        <v>37</v>
      </c>
      <c r="BE14" s="79">
        <v>38</v>
      </c>
      <c r="BF14" s="79">
        <v>39</v>
      </c>
      <c r="BG14" s="79">
        <v>40</v>
      </c>
    </row>
    <row r="15" spans="2:59" ht="28.8">
      <c r="B15" s="18" t="s">
        <v>5586</v>
      </c>
      <c r="C15" s="19">
        <f>COUNTA(D15:O15)</f>
        <v>2</v>
      </c>
      <c r="D15" s="20" t="s">
        <v>5774</v>
      </c>
      <c r="E15" s="20" t="s">
        <v>5588</v>
      </c>
      <c r="F15" s="10"/>
      <c r="G15" s="10"/>
      <c r="H15" s="10"/>
      <c r="I15" s="10"/>
      <c r="J15" s="10"/>
      <c r="K15" s="10"/>
      <c r="L15" s="10"/>
      <c r="M15" s="10"/>
      <c r="N15" s="10"/>
      <c r="O15" s="10"/>
      <c r="P15" s="160" t="s">
        <v>5589</v>
      </c>
      <c r="Q15" s="16" t="s">
        <v>5590</v>
      </c>
      <c r="R15" s="17" t="s">
        <v>5952</v>
      </c>
      <c r="S15" s="11" t="s">
        <v>5592</v>
      </c>
      <c r="T15" s="66"/>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8"/>
    </row>
    <row r="16" spans="2:59" ht="43.2">
      <c r="B16" s="18" t="s">
        <v>5586</v>
      </c>
      <c r="C16" s="19">
        <f>COUNTA(D16:O16)</f>
        <v>6</v>
      </c>
      <c r="D16" s="1" t="s">
        <v>5842</v>
      </c>
      <c r="E16" s="1" t="s">
        <v>5843</v>
      </c>
      <c r="F16" s="1" t="s">
        <v>5844</v>
      </c>
      <c r="G16" s="1" t="s">
        <v>5845</v>
      </c>
      <c r="H16" s="1" t="s">
        <v>5846</v>
      </c>
      <c r="I16" s="10" t="s">
        <v>5598</v>
      </c>
      <c r="J16" s="10"/>
      <c r="K16" s="10"/>
      <c r="L16" s="10"/>
      <c r="M16" s="10"/>
      <c r="N16" s="10"/>
      <c r="O16" s="10"/>
      <c r="P16" s="160"/>
      <c r="Q16" s="161" t="s">
        <v>5599</v>
      </c>
      <c r="R16" s="21" t="s">
        <v>5953</v>
      </c>
      <c r="S16" s="11" t="s">
        <v>5592</v>
      </c>
      <c r="T16" s="69"/>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70"/>
    </row>
    <row r="17" spans="2:59" ht="145.19999999999999" customHeight="1">
      <c r="B17" s="22" t="s">
        <v>5601</v>
      </c>
      <c r="C17" s="10"/>
      <c r="D17" s="10"/>
      <c r="E17" s="10"/>
      <c r="F17" s="10"/>
      <c r="G17" s="10"/>
      <c r="H17" s="10"/>
      <c r="I17" s="10"/>
      <c r="J17" s="10"/>
      <c r="K17" s="10"/>
      <c r="L17" s="10"/>
      <c r="M17" s="10"/>
      <c r="N17" s="10"/>
      <c r="O17" s="10"/>
      <c r="P17" s="160"/>
      <c r="Q17" s="161"/>
      <c r="R17" s="25" t="s">
        <v>5602</v>
      </c>
      <c r="S17" s="11" t="s">
        <v>5603</v>
      </c>
      <c r="T17" s="71"/>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72"/>
    </row>
    <row r="18" spans="2:59" ht="18" customHeight="1">
      <c r="B18" s="23" t="s">
        <v>5604</v>
      </c>
      <c r="C18" s="19">
        <f>COUNTA(D18:N18)</f>
        <v>2</v>
      </c>
      <c r="D18" s="20" t="s">
        <v>5605</v>
      </c>
      <c r="E18" s="20" t="s">
        <v>5606</v>
      </c>
      <c r="F18" s="20"/>
      <c r="G18" s="20"/>
      <c r="H18" s="10"/>
      <c r="I18" s="10"/>
      <c r="J18" s="10"/>
      <c r="K18" s="10"/>
      <c r="L18" s="10"/>
      <c r="M18" s="10"/>
      <c r="N18" s="10"/>
      <c r="O18" s="10"/>
      <c r="P18" s="160"/>
      <c r="Q18" s="160" t="s">
        <v>5607</v>
      </c>
      <c r="R18" s="17" t="s">
        <v>5608</v>
      </c>
      <c r="S18" s="11" t="s">
        <v>5609</v>
      </c>
      <c r="T18" s="69"/>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70"/>
    </row>
    <row r="19" spans="2:59" ht="18" customHeight="1">
      <c r="B19" s="23" t="s">
        <v>5610</v>
      </c>
      <c r="C19" s="19">
        <f t="shared" ref="C19:C29" si="0">COUNTA(D19:N19)</f>
        <v>2</v>
      </c>
      <c r="D19" s="20" t="s">
        <v>5605</v>
      </c>
      <c r="E19" s="20" t="s">
        <v>5606</v>
      </c>
      <c r="F19" s="20"/>
      <c r="G19" s="20"/>
      <c r="H19" s="10"/>
      <c r="I19" s="10"/>
      <c r="J19" s="10"/>
      <c r="K19" s="10"/>
      <c r="L19" s="10"/>
      <c r="M19" s="10"/>
      <c r="N19" s="10"/>
      <c r="O19" s="10"/>
      <c r="P19" s="160"/>
      <c r="Q19" s="160"/>
      <c r="R19" s="17" t="s">
        <v>5611</v>
      </c>
      <c r="S19" s="11" t="s">
        <v>5612</v>
      </c>
      <c r="T19" s="69"/>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70"/>
    </row>
    <row r="20" spans="2:59" ht="18" customHeight="1">
      <c r="B20" s="23" t="s">
        <v>5613</v>
      </c>
      <c r="C20" s="19">
        <f t="shared" si="0"/>
        <v>2</v>
      </c>
      <c r="D20" s="20" t="s">
        <v>5605</v>
      </c>
      <c r="E20" s="20" t="s">
        <v>5606</v>
      </c>
      <c r="F20" s="20"/>
      <c r="G20" s="20"/>
      <c r="H20" s="10"/>
      <c r="I20" s="10"/>
      <c r="J20" s="10"/>
      <c r="K20" s="10"/>
      <c r="L20" s="10"/>
      <c r="M20" s="10"/>
      <c r="N20" s="10"/>
      <c r="O20" s="10"/>
      <c r="P20" s="160"/>
      <c r="Q20" s="160"/>
      <c r="R20" s="17" t="s">
        <v>5614</v>
      </c>
      <c r="S20" s="11" t="s">
        <v>5612</v>
      </c>
      <c r="T20" s="69"/>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70"/>
    </row>
    <row r="21" spans="2:59" ht="18" customHeight="1">
      <c r="B21" s="23" t="s">
        <v>5615</v>
      </c>
      <c r="C21" s="19">
        <f t="shared" si="0"/>
        <v>2</v>
      </c>
      <c r="D21" s="20" t="s">
        <v>5605</v>
      </c>
      <c r="E21" s="20" t="s">
        <v>5606</v>
      </c>
      <c r="F21" s="20"/>
      <c r="G21" s="20"/>
      <c r="H21" s="10"/>
      <c r="I21" s="10"/>
      <c r="J21" s="10"/>
      <c r="K21" s="10"/>
      <c r="L21" s="10"/>
      <c r="M21" s="10"/>
      <c r="N21" s="10"/>
      <c r="O21" s="10"/>
      <c r="P21" s="160"/>
      <c r="Q21" s="160"/>
      <c r="R21" s="17" t="s">
        <v>5616</v>
      </c>
      <c r="S21" s="11" t="s">
        <v>5612</v>
      </c>
      <c r="T21" s="69"/>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70"/>
    </row>
    <row r="22" spans="2:59" ht="18" customHeight="1">
      <c r="B22" s="23" t="s">
        <v>5617</v>
      </c>
      <c r="C22" s="19">
        <f t="shared" si="0"/>
        <v>1</v>
      </c>
      <c r="D22" s="20" t="s">
        <v>5606</v>
      </c>
      <c r="E22" s="20"/>
      <c r="F22" s="20"/>
      <c r="G22" s="20"/>
      <c r="H22" s="10"/>
      <c r="I22" s="10"/>
      <c r="J22" s="10"/>
      <c r="K22" s="10"/>
      <c r="L22" s="10"/>
      <c r="M22" s="10"/>
      <c r="N22" s="10"/>
      <c r="O22" s="10"/>
      <c r="P22" s="160"/>
      <c r="Q22" s="160" t="s">
        <v>5618</v>
      </c>
      <c r="R22" s="17" t="s">
        <v>5619</v>
      </c>
      <c r="S22" s="11" t="s">
        <v>5620</v>
      </c>
      <c r="T22" s="69"/>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70"/>
    </row>
    <row r="23" spans="2:59" ht="18" customHeight="1">
      <c r="B23" s="23" t="s">
        <v>5621</v>
      </c>
      <c r="C23" s="19">
        <f t="shared" si="0"/>
        <v>1</v>
      </c>
      <c r="D23" s="20" t="s">
        <v>5606</v>
      </c>
      <c r="E23" s="20"/>
      <c r="F23" s="20"/>
      <c r="G23" s="20"/>
      <c r="H23" s="10"/>
      <c r="I23" s="10"/>
      <c r="J23" s="10"/>
      <c r="K23" s="10"/>
      <c r="L23" s="10"/>
      <c r="M23" s="10"/>
      <c r="N23" s="10"/>
      <c r="O23" s="10"/>
      <c r="P23" s="160"/>
      <c r="Q23" s="160"/>
      <c r="R23" s="17" t="s">
        <v>5622</v>
      </c>
      <c r="S23" s="11" t="s">
        <v>5620</v>
      </c>
      <c r="T23" s="69"/>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70"/>
    </row>
    <row r="24" spans="2:59" ht="18" customHeight="1">
      <c r="B24" s="23" t="s">
        <v>5613</v>
      </c>
      <c r="C24" s="19">
        <f t="shared" si="0"/>
        <v>1</v>
      </c>
      <c r="D24" s="20" t="s">
        <v>5606</v>
      </c>
      <c r="E24" s="20"/>
      <c r="F24" s="20"/>
      <c r="G24" s="20"/>
      <c r="H24" s="10"/>
      <c r="I24" s="10"/>
      <c r="J24" s="10"/>
      <c r="K24" s="10"/>
      <c r="L24" s="10"/>
      <c r="M24" s="10"/>
      <c r="N24" s="10"/>
      <c r="O24" s="10"/>
      <c r="P24" s="160"/>
      <c r="Q24" s="160"/>
      <c r="R24" s="17" t="s">
        <v>5623</v>
      </c>
      <c r="S24" s="11" t="s">
        <v>5620</v>
      </c>
      <c r="T24" s="69"/>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70"/>
    </row>
    <row r="25" spans="2:59" ht="18" customHeight="1">
      <c r="B25" s="23" t="s">
        <v>5615</v>
      </c>
      <c r="C25" s="19">
        <f t="shared" si="0"/>
        <v>1</v>
      </c>
      <c r="D25" s="20" t="s">
        <v>5606</v>
      </c>
      <c r="E25" s="20"/>
      <c r="F25" s="20"/>
      <c r="G25" s="20"/>
      <c r="H25" s="10"/>
      <c r="I25" s="10"/>
      <c r="J25" s="10"/>
      <c r="K25" s="10"/>
      <c r="L25" s="10"/>
      <c r="M25" s="10"/>
      <c r="N25" s="10"/>
      <c r="O25" s="10"/>
      <c r="P25" s="160"/>
      <c r="Q25" s="160"/>
      <c r="R25" s="17" t="s">
        <v>5624</v>
      </c>
      <c r="S25" s="11" t="s">
        <v>5620</v>
      </c>
      <c r="T25" s="69"/>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70"/>
    </row>
    <row r="26" spans="2:59" ht="18" customHeight="1">
      <c r="B26" s="23" t="s">
        <v>5625</v>
      </c>
      <c r="C26" s="19">
        <f t="shared" si="0"/>
        <v>1</v>
      </c>
      <c r="D26" s="20" t="s">
        <v>5606</v>
      </c>
      <c r="E26" s="20"/>
      <c r="F26" s="20"/>
      <c r="G26" s="20"/>
      <c r="H26" s="10"/>
      <c r="I26" s="10"/>
      <c r="J26" s="10"/>
      <c r="K26" s="10"/>
      <c r="L26" s="10"/>
      <c r="M26" s="10"/>
      <c r="N26" s="10"/>
      <c r="O26" s="10"/>
      <c r="P26" s="160"/>
      <c r="Q26" s="160"/>
      <c r="R26" s="17" t="s">
        <v>5626</v>
      </c>
      <c r="S26" s="11" t="s">
        <v>5620</v>
      </c>
      <c r="T26" s="69"/>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70"/>
    </row>
    <row r="27" spans="2:59" ht="18" customHeight="1">
      <c r="B27" s="23" t="s">
        <v>5627</v>
      </c>
      <c r="C27" s="19">
        <f t="shared" si="0"/>
        <v>1</v>
      </c>
      <c r="D27" s="20" t="s">
        <v>5606</v>
      </c>
      <c r="E27" s="20"/>
      <c r="F27" s="20"/>
      <c r="G27" s="20"/>
      <c r="H27" s="10"/>
      <c r="I27" s="10"/>
      <c r="J27" s="10"/>
      <c r="K27" s="10"/>
      <c r="L27" s="10"/>
      <c r="M27" s="10"/>
      <c r="N27" s="10"/>
      <c r="O27" s="10"/>
      <c r="P27" s="160"/>
      <c r="Q27" s="160"/>
      <c r="R27" s="17" t="s">
        <v>5628</v>
      </c>
      <c r="S27" s="11" t="s">
        <v>5620</v>
      </c>
      <c r="T27" s="69"/>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70"/>
    </row>
    <row r="28" spans="2:59" ht="18" customHeight="1">
      <c r="B28" s="23" t="s">
        <v>5629</v>
      </c>
      <c r="C28" s="19">
        <f t="shared" si="0"/>
        <v>1</v>
      </c>
      <c r="D28" s="20" t="s">
        <v>5606</v>
      </c>
      <c r="E28" s="20"/>
      <c r="F28" s="20"/>
      <c r="G28" s="20"/>
      <c r="H28" s="10"/>
      <c r="I28" s="10"/>
      <c r="J28" s="10"/>
      <c r="K28" s="10"/>
      <c r="L28" s="10"/>
      <c r="M28" s="10"/>
      <c r="N28" s="10"/>
      <c r="O28" s="10"/>
      <c r="P28" s="160"/>
      <c r="Q28" s="160"/>
      <c r="R28" s="25" t="s">
        <v>5630</v>
      </c>
      <c r="S28" s="11" t="s">
        <v>5620</v>
      </c>
      <c r="T28" s="69"/>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70"/>
    </row>
    <row r="29" spans="2:59" ht="18" customHeight="1">
      <c r="B29" s="23" t="s">
        <v>5631</v>
      </c>
      <c r="C29" s="19">
        <f t="shared" si="0"/>
        <v>1</v>
      </c>
      <c r="D29" s="20" t="s">
        <v>5606</v>
      </c>
      <c r="E29" s="20"/>
      <c r="F29" s="20"/>
      <c r="G29" s="20"/>
      <c r="H29" s="20"/>
      <c r="I29" s="20"/>
      <c r="J29" s="20"/>
      <c r="K29" s="20"/>
      <c r="L29" s="10"/>
      <c r="M29" s="10"/>
      <c r="N29" s="10"/>
      <c r="O29" s="10"/>
      <c r="P29" s="160"/>
      <c r="Q29" s="160"/>
      <c r="R29" s="17" t="s">
        <v>5632</v>
      </c>
      <c r="S29" s="11" t="s">
        <v>5620</v>
      </c>
      <c r="T29" s="69"/>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70"/>
    </row>
    <row r="30" spans="2:59" ht="18" customHeight="1">
      <c r="B30" s="18" t="s">
        <v>5586</v>
      </c>
      <c r="C30" s="19">
        <f t="shared" ref="C30:C46" si="1">COUNTA(D30:O30)</f>
        <v>8</v>
      </c>
      <c r="D30" s="20" t="s">
        <v>5633</v>
      </c>
      <c r="E30" s="20" t="s">
        <v>5634</v>
      </c>
      <c r="F30" s="20" t="s">
        <v>5635</v>
      </c>
      <c r="G30" s="20" t="s">
        <v>5636</v>
      </c>
      <c r="H30" s="20" t="s">
        <v>5637</v>
      </c>
      <c r="I30" s="20" t="s">
        <v>5638</v>
      </c>
      <c r="J30" s="20" t="s">
        <v>5639</v>
      </c>
      <c r="K30" s="20" t="s">
        <v>5640</v>
      </c>
      <c r="L30" s="10"/>
      <c r="M30" s="10"/>
      <c r="N30" s="10"/>
      <c r="O30" s="10"/>
      <c r="P30" s="160"/>
      <c r="Q30" s="16">
        <v>5</v>
      </c>
      <c r="R30" s="17" t="s">
        <v>5848</v>
      </c>
      <c r="S30" s="11" t="s">
        <v>5592</v>
      </c>
      <c r="T30" s="69"/>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70"/>
    </row>
    <row r="31" spans="2:59">
      <c r="B31" s="23" t="s">
        <v>5604</v>
      </c>
      <c r="C31" s="19">
        <f t="shared" si="1"/>
        <v>1</v>
      </c>
      <c r="D31" s="20" t="s">
        <v>5606</v>
      </c>
      <c r="E31" s="20"/>
      <c r="F31" s="10"/>
      <c r="G31" s="10"/>
      <c r="H31" s="10"/>
      <c r="I31" s="10"/>
      <c r="J31" s="10"/>
      <c r="K31" s="10"/>
      <c r="L31" s="10"/>
      <c r="M31" s="10"/>
      <c r="N31" s="10"/>
      <c r="O31" s="10"/>
      <c r="P31" s="160"/>
      <c r="Q31" s="160" t="s">
        <v>5642</v>
      </c>
      <c r="R31" s="17" t="s">
        <v>5643</v>
      </c>
      <c r="S31" s="11" t="s">
        <v>5606</v>
      </c>
      <c r="T31" s="69"/>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70"/>
    </row>
    <row r="32" spans="2:59" ht="30.6" customHeight="1">
      <c r="B32" s="23" t="s">
        <v>5621</v>
      </c>
      <c r="C32" s="19">
        <f t="shared" si="1"/>
        <v>1</v>
      </c>
      <c r="D32" s="20" t="s">
        <v>5620</v>
      </c>
      <c r="E32" s="20"/>
      <c r="F32" s="10"/>
      <c r="G32" s="10"/>
      <c r="H32" s="10"/>
      <c r="I32" s="10"/>
      <c r="J32" s="10"/>
      <c r="K32" s="10"/>
      <c r="L32" s="10"/>
      <c r="M32" s="10"/>
      <c r="N32" s="10"/>
      <c r="O32" s="10"/>
      <c r="P32" s="160"/>
      <c r="Q32" s="160"/>
      <c r="R32" s="17" t="s">
        <v>5644</v>
      </c>
      <c r="S32" s="11" t="s">
        <v>5606</v>
      </c>
      <c r="T32" s="69"/>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70"/>
    </row>
    <row r="33" spans="2:59" ht="38.4" customHeight="1">
      <c r="B33" s="23" t="s">
        <v>5613</v>
      </c>
      <c r="C33" s="19">
        <f t="shared" si="1"/>
        <v>1</v>
      </c>
      <c r="D33" s="20" t="s">
        <v>5620</v>
      </c>
      <c r="E33" s="20"/>
      <c r="F33" s="10"/>
      <c r="G33" s="24"/>
      <c r="H33" s="24"/>
      <c r="I33" s="24"/>
      <c r="J33" s="24"/>
      <c r="K33" s="24"/>
      <c r="L33" s="24"/>
      <c r="M33" s="24"/>
      <c r="N33" s="24"/>
      <c r="O33" s="24"/>
      <c r="P33" s="160"/>
      <c r="Q33" s="160"/>
      <c r="R33" s="17" t="s">
        <v>5645</v>
      </c>
      <c r="S33" s="11" t="s">
        <v>5606</v>
      </c>
      <c r="T33" s="69"/>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70"/>
    </row>
    <row r="34" spans="2:59" ht="18" customHeight="1">
      <c r="B34" s="18" t="s">
        <v>5586</v>
      </c>
      <c r="C34" s="19">
        <f t="shared" si="1"/>
        <v>8</v>
      </c>
      <c r="D34" s="20" t="s">
        <v>5646</v>
      </c>
      <c r="E34" s="20" t="s">
        <v>5647</v>
      </c>
      <c r="F34" s="20" t="s">
        <v>5648</v>
      </c>
      <c r="G34" s="20" t="s">
        <v>5649</v>
      </c>
      <c r="H34" s="20" t="s">
        <v>5650</v>
      </c>
      <c r="I34" s="20" t="s">
        <v>5651</v>
      </c>
      <c r="J34" s="20" t="s">
        <v>5652</v>
      </c>
      <c r="K34" s="20" t="s">
        <v>5653</v>
      </c>
      <c r="L34" s="10"/>
      <c r="M34" s="10"/>
      <c r="N34" s="10"/>
      <c r="O34" s="10"/>
      <c r="P34" s="160"/>
      <c r="Q34" s="16">
        <v>7</v>
      </c>
      <c r="R34" s="25" t="s">
        <v>5654</v>
      </c>
      <c r="S34" s="11" t="s">
        <v>5592</v>
      </c>
      <c r="T34" s="69"/>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70"/>
    </row>
    <row r="35" spans="2:59" ht="18" customHeight="1">
      <c r="B35" s="18" t="s">
        <v>5586</v>
      </c>
      <c r="C35" s="19">
        <f t="shared" si="1"/>
        <v>3</v>
      </c>
      <c r="D35" s="20" t="s">
        <v>5655</v>
      </c>
      <c r="E35" s="20" t="s">
        <v>5656</v>
      </c>
      <c r="F35" s="20" t="s">
        <v>5657</v>
      </c>
      <c r="G35" s="10"/>
      <c r="H35" s="10"/>
      <c r="I35" s="10"/>
      <c r="J35" s="10"/>
      <c r="K35" s="10"/>
      <c r="L35" s="10"/>
      <c r="M35" s="10"/>
      <c r="N35" s="10"/>
      <c r="O35" s="10"/>
      <c r="P35" s="160"/>
      <c r="Q35" s="16">
        <v>8</v>
      </c>
      <c r="R35" s="25" t="s">
        <v>5658</v>
      </c>
      <c r="S35" s="11" t="s">
        <v>5592</v>
      </c>
      <c r="T35" s="69"/>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70"/>
    </row>
    <row r="36" spans="2:59" ht="43.2">
      <c r="B36" s="18" t="s">
        <v>5586</v>
      </c>
      <c r="C36" s="19">
        <f t="shared" si="1"/>
        <v>8</v>
      </c>
      <c r="D36" s="1" t="s">
        <v>5954</v>
      </c>
      <c r="E36" s="1" t="s">
        <v>5955</v>
      </c>
      <c r="F36" s="1" t="s">
        <v>5956</v>
      </c>
      <c r="G36" s="1" t="s">
        <v>5957</v>
      </c>
      <c r="H36" s="1" t="s">
        <v>5958</v>
      </c>
      <c r="I36" s="1" t="s">
        <v>5959</v>
      </c>
      <c r="J36" s="1" t="s">
        <v>5960</v>
      </c>
      <c r="K36" s="1" t="s">
        <v>5961</v>
      </c>
      <c r="L36" s="10"/>
      <c r="M36" s="10"/>
      <c r="N36" s="10"/>
      <c r="O36" s="10"/>
      <c r="P36" s="160"/>
      <c r="Q36" s="16">
        <v>9</v>
      </c>
      <c r="R36" s="25" t="s">
        <v>5852</v>
      </c>
      <c r="S36" s="11" t="s">
        <v>5592</v>
      </c>
      <c r="T36" s="69"/>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70"/>
    </row>
    <row r="37" spans="2:59" ht="28.8">
      <c r="B37" s="18" t="s">
        <v>5586</v>
      </c>
      <c r="C37" s="19">
        <f t="shared" si="1"/>
        <v>12</v>
      </c>
      <c r="D37" s="20" t="s">
        <v>5679</v>
      </c>
      <c r="E37" s="20" t="s">
        <v>5680</v>
      </c>
      <c r="F37" s="20" t="s">
        <v>5681</v>
      </c>
      <c r="G37" s="20" t="s">
        <v>5682</v>
      </c>
      <c r="H37" s="20" t="s">
        <v>5683</v>
      </c>
      <c r="I37" s="20" t="s">
        <v>5684</v>
      </c>
      <c r="J37" s="20" t="s">
        <v>5685</v>
      </c>
      <c r="K37" s="20" t="s">
        <v>5686</v>
      </c>
      <c r="L37" s="20" t="s">
        <v>5687</v>
      </c>
      <c r="M37" s="20" t="s">
        <v>5688</v>
      </c>
      <c r="N37" s="20" t="s">
        <v>5854</v>
      </c>
      <c r="O37" s="20" t="s">
        <v>5855</v>
      </c>
      <c r="P37" s="160" t="s">
        <v>5677</v>
      </c>
      <c r="Q37" s="16">
        <v>1</v>
      </c>
      <c r="R37" s="17" t="s">
        <v>5962</v>
      </c>
      <c r="S37" s="11" t="s">
        <v>5592</v>
      </c>
      <c r="T37" s="69"/>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70"/>
    </row>
    <row r="38" spans="2:59" ht="28.8">
      <c r="B38" s="18" t="s">
        <v>5586</v>
      </c>
      <c r="C38" s="19">
        <f t="shared" si="1"/>
        <v>12</v>
      </c>
      <c r="D38" s="20" t="s">
        <v>5679</v>
      </c>
      <c r="E38" s="20" t="s">
        <v>5680</v>
      </c>
      <c r="F38" s="20" t="s">
        <v>5681</v>
      </c>
      <c r="G38" s="20" t="s">
        <v>5682</v>
      </c>
      <c r="H38" s="20" t="s">
        <v>5683</v>
      </c>
      <c r="I38" s="20" t="s">
        <v>5684</v>
      </c>
      <c r="J38" s="20" t="s">
        <v>5685</v>
      </c>
      <c r="K38" s="20" t="s">
        <v>5686</v>
      </c>
      <c r="L38" s="20" t="s">
        <v>5687</v>
      </c>
      <c r="M38" s="20" t="s">
        <v>5688</v>
      </c>
      <c r="N38" s="20" t="s">
        <v>5854</v>
      </c>
      <c r="O38" s="20" t="s">
        <v>5855</v>
      </c>
      <c r="P38" s="160"/>
      <c r="Q38" s="16">
        <v>2</v>
      </c>
      <c r="R38" s="17" t="s">
        <v>5963</v>
      </c>
      <c r="S38" s="11" t="s">
        <v>5592</v>
      </c>
      <c r="T38" s="69"/>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70"/>
    </row>
    <row r="39" spans="2:59" ht="28.8">
      <c r="B39" s="18" t="s">
        <v>5586</v>
      </c>
      <c r="C39" s="19">
        <f t="shared" si="1"/>
        <v>2</v>
      </c>
      <c r="D39" s="1" t="s">
        <v>5675</v>
      </c>
      <c r="E39" s="1" t="s">
        <v>5676</v>
      </c>
      <c r="F39" s="20"/>
      <c r="G39" s="20"/>
      <c r="H39" s="20"/>
      <c r="I39" s="20"/>
      <c r="J39" s="20"/>
      <c r="K39" s="20"/>
      <c r="L39" s="20"/>
      <c r="M39" s="20"/>
      <c r="N39" s="20"/>
      <c r="O39" s="10"/>
      <c r="P39" s="160"/>
      <c r="Q39" s="16">
        <v>3</v>
      </c>
      <c r="R39" s="17" t="s">
        <v>5964</v>
      </c>
      <c r="S39" s="11" t="s">
        <v>5592</v>
      </c>
      <c r="T39" s="69"/>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70"/>
    </row>
    <row r="40" spans="2:59" ht="52.2" customHeight="1">
      <c r="B40" s="18" t="s">
        <v>5586</v>
      </c>
      <c r="C40" s="19">
        <f t="shared" si="1"/>
        <v>11</v>
      </c>
      <c r="D40" s="20" t="s">
        <v>5679</v>
      </c>
      <c r="E40" s="20" t="s">
        <v>5680</v>
      </c>
      <c r="F40" s="20" t="s">
        <v>5681</v>
      </c>
      <c r="G40" s="20" t="s">
        <v>5682</v>
      </c>
      <c r="H40" s="20" t="s">
        <v>5683</v>
      </c>
      <c r="I40" s="20" t="s">
        <v>5684</v>
      </c>
      <c r="J40" s="20" t="s">
        <v>5685</v>
      </c>
      <c r="K40" s="20" t="s">
        <v>5686</v>
      </c>
      <c r="L40" s="20" t="s">
        <v>5687</v>
      </c>
      <c r="M40" s="20" t="s">
        <v>5688</v>
      </c>
      <c r="N40" s="20" t="s">
        <v>5697</v>
      </c>
      <c r="O40" s="10"/>
      <c r="P40" s="160"/>
      <c r="Q40" s="16">
        <v>4</v>
      </c>
      <c r="R40" s="17" t="s">
        <v>5965</v>
      </c>
      <c r="S40" s="11" t="s">
        <v>5592</v>
      </c>
      <c r="T40" s="69"/>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70"/>
    </row>
    <row r="41" spans="2:59" ht="28.2" customHeight="1">
      <c r="B41" s="22" t="s">
        <v>5601</v>
      </c>
      <c r="C41" s="10"/>
      <c r="D41" s="10"/>
      <c r="E41" s="10"/>
      <c r="F41" s="10"/>
      <c r="G41" s="10"/>
      <c r="H41" s="10"/>
      <c r="I41" s="10"/>
      <c r="J41" s="10"/>
      <c r="K41" s="10"/>
      <c r="L41" s="10"/>
      <c r="M41" s="10"/>
      <c r="N41" s="10"/>
      <c r="O41" s="10"/>
      <c r="P41" s="160" t="s">
        <v>5695</v>
      </c>
      <c r="Q41" s="16">
        <v>1</v>
      </c>
      <c r="R41" s="17" t="s">
        <v>5696</v>
      </c>
      <c r="S41" s="11" t="s">
        <v>5694</v>
      </c>
      <c r="T41" s="71"/>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72"/>
    </row>
    <row r="42" spans="2:59" ht="43.2">
      <c r="B42" s="18" t="s">
        <v>5586</v>
      </c>
      <c r="C42" s="19">
        <f t="shared" si="1"/>
        <v>11</v>
      </c>
      <c r="D42" s="20" t="s">
        <v>5679</v>
      </c>
      <c r="E42" s="20" t="s">
        <v>5680</v>
      </c>
      <c r="F42" s="20" t="s">
        <v>5681</v>
      </c>
      <c r="G42" s="20" t="s">
        <v>5682</v>
      </c>
      <c r="H42" s="20" t="s">
        <v>5683</v>
      </c>
      <c r="I42" s="20" t="s">
        <v>5684</v>
      </c>
      <c r="J42" s="20" t="s">
        <v>5685</v>
      </c>
      <c r="K42" s="20" t="s">
        <v>5686</v>
      </c>
      <c r="L42" s="20" t="s">
        <v>5687</v>
      </c>
      <c r="M42" s="20" t="s">
        <v>5688</v>
      </c>
      <c r="N42" s="20" t="s">
        <v>5697</v>
      </c>
      <c r="O42" s="10"/>
      <c r="P42" s="160"/>
      <c r="Q42" s="16">
        <v>2</v>
      </c>
      <c r="R42" s="17" t="s">
        <v>5857</v>
      </c>
      <c r="S42" s="11" t="s">
        <v>5592</v>
      </c>
      <c r="T42" s="69"/>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70"/>
    </row>
    <row r="43" spans="2:59" ht="43.2">
      <c r="B43" s="18" t="s">
        <v>5586</v>
      </c>
      <c r="C43" s="19">
        <f t="shared" si="1"/>
        <v>11</v>
      </c>
      <c r="D43" s="20" t="s">
        <v>5679</v>
      </c>
      <c r="E43" s="20" t="s">
        <v>5680</v>
      </c>
      <c r="F43" s="20" t="s">
        <v>5681</v>
      </c>
      <c r="G43" s="20" t="s">
        <v>5682</v>
      </c>
      <c r="H43" s="20" t="s">
        <v>5683</v>
      </c>
      <c r="I43" s="20" t="s">
        <v>5684</v>
      </c>
      <c r="J43" s="20" t="s">
        <v>5685</v>
      </c>
      <c r="K43" s="20" t="s">
        <v>5686</v>
      </c>
      <c r="L43" s="20" t="s">
        <v>5687</v>
      </c>
      <c r="M43" s="20" t="s">
        <v>5688</v>
      </c>
      <c r="N43" s="20" t="s">
        <v>5697</v>
      </c>
      <c r="O43" s="10"/>
      <c r="P43" s="160"/>
      <c r="Q43" s="16">
        <v>3</v>
      </c>
      <c r="R43" s="17" t="s">
        <v>5858</v>
      </c>
      <c r="S43" s="11" t="s">
        <v>5592</v>
      </c>
      <c r="T43" s="69"/>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70"/>
    </row>
    <row r="44" spans="2:59" ht="43.2">
      <c r="B44" s="18" t="s">
        <v>5586</v>
      </c>
      <c r="C44" s="19">
        <f t="shared" si="1"/>
        <v>11</v>
      </c>
      <c r="D44" s="20" t="s">
        <v>5679</v>
      </c>
      <c r="E44" s="20" t="s">
        <v>5680</v>
      </c>
      <c r="F44" s="20" t="s">
        <v>5681</v>
      </c>
      <c r="G44" s="20" t="s">
        <v>5682</v>
      </c>
      <c r="H44" s="20" t="s">
        <v>5683</v>
      </c>
      <c r="I44" s="20" t="s">
        <v>5684</v>
      </c>
      <c r="J44" s="20" t="s">
        <v>5685</v>
      </c>
      <c r="K44" s="20" t="s">
        <v>5686</v>
      </c>
      <c r="L44" s="20" t="s">
        <v>5687</v>
      </c>
      <c r="M44" s="20" t="s">
        <v>5688</v>
      </c>
      <c r="N44" s="20" t="s">
        <v>5697</v>
      </c>
      <c r="O44" s="10"/>
      <c r="P44" s="160"/>
      <c r="Q44" s="16">
        <v>4</v>
      </c>
      <c r="R44" s="17" t="s">
        <v>5859</v>
      </c>
      <c r="S44" s="11" t="s">
        <v>5592</v>
      </c>
      <c r="T44" s="69"/>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70"/>
    </row>
    <row r="45" spans="2:59" ht="43.2">
      <c r="B45" s="18" t="s">
        <v>5586</v>
      </c>
      <c r="C45" s="19">
        <f t="shared" si="1"/>
        <v>11</v>
      </c>
      <c r="D45" s="20" t="s">
        <v>5679</v>
      </c>
      <c r="E45" s="20" t="s">
        <v>5680</v>
      </c>
      <c r="F45" s="20" t="s">
        <v>5681</v>
      </c>
      <c r="G45" s="20" t="s">
        <v>5682</v>
      </c>
      <c r="H45" s="20" t="s">
        <v>5683</v>
      </c>
      <c r="I45" s="20" t="s">
        <v>5684</v>
      </c>
      <c r="J45" s="20" t="s">
        <v>5685</v>
      </c>
      <c r="K45" s="20" t="s">
        <v>5686</v>
      </c>
      <c r="L45" s="20" t="s">
        <v>5687</v>
      </c>
      <c r="M45" s="20" t="s">
        <v>5688</v>
      </c>
      <c r="N45" s="20" t="s">
        <v>5697</v>
      </c>
      <c r="O45" s="10"/>
      <c r="P45" s="160"/>
      <c r="Q45" s="16">
        <v>5</v>
      </c>
      <c r="R45" s="17" t="s">
        <v>5860</v>
      </c>
      <c r="S45" s="11" t="s">
        <v>5592</v>
      </c>
      <c r="T45" s="69"/>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70"/>
    </row>
    <row r="46" spans="2:59" ht="69.75" customHeight="1">
      <c r="B46" s="18" t="s">
        <v>5586</v>
      </c>
      <c r="C46" s="19">
        <f t="shared" si="1"/>
        <v>5</v>
      </c>
      <c r="D46" s="20" t="s">
        <v>5700</v>
      </c>
      <c r="E46" s="20" t="s">
        <v>5701</v>
      </c>
      <c r="F46" s="20" t="s">
        <v>5702</v>
      </c>
      <c r="G46" s="20" t="s">
        <v>5703</v>
      </c>
      <c r="H46" s="20" t="s">
        <v>5704</v>
      </c>
      <c r="I46" s="10"/>
      <c r="J46" s="10"/>
      <c r="K46" s="10"/>
      <c r="L46" s="10"/>
      <c r="M46" s="10"/>
      <c r="N46" s="10"/>
      <c r="O46" s="10"/>
      <c r="P46" s="160" t="s">
        <v>5705</v>
      </c>
      <c r="Q46" s="16">
        <v>1</v>
      </c>
      <c r="R46" s="17" t="s">
        <v>5706</v>
      </c>
      <c r="S46" s="11" t="s">
        <v>5592</v>
      </c>
      <c r="T46" s="69"/>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70"/>
    </row>
    <row r="47" spans="2:59" ht="52.5" customHeight="1">
      <c r="B47" s="18" t="s">
        <v>5586</v>
      </c>
      <c r="C47" s="19">
        <f t="shared" ref="C47" si="2">COUNTA(D47:O47)</f>
        <v>3</v>
      </c>
      <c r="D47" s="10" t="s">
        <v>5966</v>
      </c>
      <c r="E47" s="10" t="s">
        <v>5967</v>
      </c>
      <c r="F47" s="10" t="s">
        <v>5968</v>
      </c>
      <c r="G47" s="10"/>
      <c r="H47" s="10"/>
      <c r="I47" s="10"/>
      <c r="J47" s="10"/>
      <c r="K47" s="10"/>
      <c r="L47" s="10"/>
      <c r="M47" s="10"/>
      <c r="N47" s="10"/>
      <c r="O47" s="10"/>
      <c r="P47" s="160"/>
      <c r="Q47" s="161">
        <v>2</v>
      </c>
      <c r="R47" s="17" t="s">
        <v>5710</v>
      </c>
      <c r="S47" s="11" t="s">
        <v>5592</v>
      </c>
      <c r="T47" s="69"/>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70"/>
    </row>
    <row r="48" spans="2:59" ht="145.19999999999999" customHeight="1">
      <c r="B48" s="22" t="s">
        <v>5601</v>
      </c>
      <c r="C48" s="19"/>
      <c r="D48" s="20"/>
      <c r="E48" s="20"/>
      <c r="F48" s="10"/>
      <c r="G48" s="10"/>
      <c r="H48" s="10"/>
      <c r="I48" s="10"/>
      <c r="J48" s="10"/>
      <c r="K48" s="10"/>
      <c r="L48" s="10"/>
      <c r="M48" s="10"/>
      <c r="N48" s="10"/>
      <c r="O48" s="10"/>
      <c r="P48" s="160"/>
      <c r="Q48" s="161"/>
      <c r="R48" s="17" t="s">
        <v>5711</v>
      </c>
      <c r="S48" s="11" t="s">
        <v>5603</v>
      </c>
      <c r="T48" s="71"/>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72"/>
    </row>
    <row r="49" spans="2:59" ht="76.2" customHeight="1">
      <c r="B49" s="18" t="s">
        <v>5586</v>
      </c>
      <c r="C49" s="19">
        <f t="shared" ref="C49:C58" si="3">COUNTA(D49:O49)</f>
        <v>4</v>
      </c>
      <c r="D49" s="1" t="s">
        <v>5864</v>
      </c>
      <c r="E49" s="1" t="s">
        <v>5865</v>
      </c>
      <c r="F49" s="10" t="s">
        <v>5866</v>
      </c>
      <c r="G49" s="10" t="s">
        <v>5867</v>
      </c>
      <c r="H49" s="10"/>
      <c r="I49" s="10"/>
      <c r="J49" s="10"/>
      <c r="K49" s="10"/>
      <c r="L49" s="10"/>
      <c r="M49" s="10"/>
      <c r="N49" s="10"/>
      <c r="O49" s="10"/>
      <c r="P49" s="176" t="s">
        <v>5868</v>
      </c>
      <c r="Q49" s="29">
        <v>1</v>
      </c>
      <c r="R49" s="25" t="s">
        <v>5969</v>
      </c>
      <c r="S49" s="11" t="s">
        <v>5870</v>
      </c>
      <c r="T49" s="69"/>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70"/>
    </row>
    <row r="50" spans="2:59" ht="57.6">
      <c r="B50" s="18" t="s">
        <v>5586</v>
      </c>
      <c r="C50" s="19">
        <f t="shared" si="3"/>
        <v>2</v>
      </c>
      <c r="D50" s="1" t="s">
        <v>5871</v>
      </c>
      <c r="E50" s="1" t="s">
        <v>5872</v>
      </c>
      <c r="F50" s="10"/>
      <c r="G50" s="10"/>
      <c r="H50" s="10"/>
      <c r="I50" s="10"/>
      <c r="J50" s="10"/>
      <c r="K50" s="10"/>
      <c r="L50" s="10"/>
      <c r="M50" s="10"/>
      <c r="N50" s="10"/>
      <c r="O50" s="10"/>
      <c r="P50" s="176"/>
      <c r="Q50" s="29">
        <v>2</v>
      </c>
      <c r="R50" s="16" t="s">
        <v>5970</v>
      </c>
      <c r="S50" s="11" t="s">
        <v>5870</v>
      </c>
      <c r="T50" s="69"/>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70"/>
    </row>
    <row r="51" spans="2:59" ht="57.6">
      <c r="B51" s="18" t="s">
        <v>5586</v>
      </c>
      <c r="C51" s="19">
        <f t="shared" si="3"/>
        <v>2</v>
      </c>
      <c r="D51" s="1" t="s">
        <v>5874</v>
      </c>
      <c r="E51" s="1" t="s">
        <v>5875</v>
      </c>
      <c r="F51" s="10"/>
      <c r="G51" s="10"/>
      <c r="H51" s="10"/>
      <c r="I51" s="10"/>
      <c r="J51" s="10"/>
      <c r="K51" s="10"/>
      <c r="L51" s="10"/>
      <c r="M51" s="10"/>
      <c r="N51" s="10"/>
      <c r="O51" s="10"/>
      <c r="P51" s="176"/>
      <c r="Q51" s="29" t="s">
        <v>5776</v>
      </c>
      <c r="R51" s="29" t="s">
        <v>5971</v>
      </c>
      <c r="S51" s="11" t="s">
        <v>5870</v>
      </c>
      <c r="T51" s="69"/>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70"/>
    </row>
    <row r="52" spans="2:59" ht="14.4" customHeight="1">
      <c r="B52" s="23" t="s">
        <v>5604</v>
      </c>
      <c r="C52" s="19">
        <f t="shared" si="3"/>
        <v>1</v>
      </c>
      <c r="D52" s="20" t="s">
        <v>5606</v>
      </c>
      <c r="E52" s="20"/>
      <c r="F52" s="10"/>
      <c r="G52" s="10"/>
      <c r="H52" s="10"/>
      <c r="I52" s="10"/>
      <c r="J52" s="10"/>
      <c r="K52" s="10"/>
      <c r="L52" s="10"/>
      <c r="M52" s="10"/>
      <c r="N52" s="10"/>
      <c r="O52" s="10"/>
      <c r="P52" s="176"/>
      <c r="Q52" s="176" t="s">
        <v>5877</v>
      </c>
      <c r="R52" s="16" t="s">
        <v>5878</v>
      </c>
      <c r="S52" s="11" t="s">
        <v>5606</v>
      </c>
      <c r="T52" s="69"/>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70"/>
    </row>
    <row r="53" spans="2:59">
      <c r="B53" s="23" t="s">
        <v>5621</v>
      </c>
      <c r="C53" s="19">
        <f t="shared" si="3"/>
        <v>1</v>
      </c>
      <c r="D53" s="20" t="s">
        <v>5620</v>
      </c>
      <c r="E53" s="20"/>
      <c r="F53" s="10"/>
      <c r="G53" s="10"/>
      <c r="H53" s="10"/>
      <c r="I53" s="10"/>
      <c r="J53" s="10"/>
      <c r="K53" s="10"/>
      <c r="L53" s="10"/>
      <c r="M53" s="10"/>
      <c r="N53" s="10"/>
      <c r="O53" s="10"/>
      <c r="P53" s="176"/>
      <c r="Q53" s="176"/>
      <c r="R53" s="16" t="s">
        <v>5879</v>
      </c>
      <c r="S53" s="11" t="s">
        <v>5606</v>
      </c>
      <c r="T53" s="69"/>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70"/>
    </row>
    <row r="54" spans="2:59">
      <c r="B54" s="23" t="s">
        <v>5613</v>
      </c>
      <c r="C54" s="19">
        <f t="shared" si="3"/>
        <v>1</v>
      </c>
      <c r="D54" s="20" t="s">
        <v>5620</v>
      </c>
      <c r="E54" s="20"/>
      <c r="F54" s="10"/>
      <c r="G54" s="10"/>
      <c r="H54" s="10"/>
      <c r="I54" s="10"/>
      <c r="J54" s="10"/>
      <c r="K54" s="10"/>
      <c r="L54" s="10"/>
      <c r="M54" s="10"/>
      <c r="N54" s="10"/>
      <c r="O54" s="10"/>
      <c r="P54" s="176"/>
      <c r="Q54" s="176"/>
      <c r="R54" s="16" t="s">
        <v>5880</v>
      </c>
      <c r="S54" s="11" t="s">
        <v>5606</v>
      </c>
      <c r="T54" s="69"/>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70"/>
    </row>
    <row r="55" spans="2:59">
      <c r="B55" s="23" t="s">
        <v>5615</v>
      </c>
      <c r="C55" s="19">
        <f t="shared" si="3"/>
        <v>1</v>
      </c>
      <c r="D55" s="20" t="s">
        <v>5606</v>
      </c>
      <c r="E55" s="20"/>
      <c r="F55" s="10"/>
      <c r="G55" s="10"/>
      <c r="H55" s="10"/>
      <c r="I55" s="10"/>
      <c r="J55" s="10"/>
      <c r="K55" s="10"/>
      <c r="L55" s="10"/>
      <c r="M55" s="10"/>
      <c r="N55" s="10"/>
      <c r="O55" s="10"/>
      <c r="P55" s="176"/>
      <c r="Q55" s="176"/>
      <c r="R55" s="16" t="s">
        <v>5881</v>
      </c>
      <c r="S55" s="11" t="s">
        <v>5606</v>
      </c>
      <c r="T55" s="69"/>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70"/>
    </row>
    <row r="56" spans="2:59">
      <c r="B56" s="23" t="s">
        <v>5625</v>
      </c>
      <c r="C56" s="19">
        <f t="shared" si="3"/>
        <v>1</v>
      </c>
      <c r="D56" s="20" t="s">
        <v>5606</v>
      </c>
      <c r="E56" s="20"/>
      <c r="F56" s="10"/>
      <c r="G56" s="10"/>
      <c r="H56" s="10"/>
      <c r="I56" s="10"/>
      <c r="J56" s="10"/>
      <c r="K56" s="10"/>
      <c r="L56" s="10"/>
      <c r="M56" s="10"/>
      <c r="N56" s="10"/>
      <c r="O56" s="10"/>
      <c r="P56" s="176"/>
      <c r="Q56" s="176"/>
      <c r="R56" s="16" t="s">
        <v>5882</v>
      </c>
      <c r="S56" s="11" t="s">
        <v>5606</v>
      </c>
      <c r="T56" s="69"/>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70"/>
    </row>
    <row r="57" spans="2:59">
      <c r="B57" s="23" t="s">
        <v>5627</v>
      </c>
      <c r="C57" s="19">
        <f t="shared" si="3"/>
        <v>1</v>
      </c>
      <c r="D57" s="20" t="s">
        <v>5606</v>
      </c>
      <c r="E57" s="20"/>
      <c r="F57" s="10"/>
      <c r="G57" s="10"/>
      <c r="H57" s="10"/>
      <c r="I57" s="10"/>
      <c r="J57" s="10"/>
      <c r="K57" s="10"/>
      <c r="L57" s="10"/>
      <c r="M57" s="10"/>
      <c r="N57" s="10"/>
      <c r="O57" s="10"/>
      <c r="P57" s="176"/>
      <c r="Q57" s="176"/>
      <c r="R57" s="16" t="s">
        <v>5883</v>
      </c>
      <c r="S57" s="11" t="s">
        <v>5606</v>
      </c>
      <c r="T57" s="69"/>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70"/>
    </row>
    <row r="58" spans="2:59">
      <c r="B58" s="23" t="s">
        <v>5729</v>
      </c>
      <c r="C58" s="19">
        <f t="shared" si="3"/>
        <v>1</v>
      </c>
      <c r="D58" s="20" t="s">
        <v>5606</v>
      </c>
      <c r="E58" s="1"/>
      <c r="F58" s="10"/>
      <c r="G58" s="10"/>
      <c r="H58" s="10"/>
      <c r="I58" s="10"/>
      <c r="J58" s="10"/>
      <c r="K58" s="10"/>
      <c r="L58" s="10"/>
      <c r="M58" s="10"/>
      <c r="N58" s="10"/>
      <c r="O58" s="10"/>
      <c r="P58" s="176"/>
      <c r="Q58" s="176"/>
      <c r="R58" s="16" t="s">
        <v>5884</v>
      </c>
      <c r="S58" s="11" t="s">
        <v>5606</v>
      </c>
      <c r="T58" s="69"/>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70"/>
    </row>
    <row r="59" spans="2:59" ht="145.19999999999999" customHeight="1">
      <c r="B59" s="22" t="s">
        <v>5601</v>
      </c>
      <c r="C59" s="1"/>
      <c r="D59" s="1"/>
      <c r="E59" s="1"/>
      <c r="F59" s="10"/>
      <c r="G59" s="10"/>
      <c r="H59" s="10"/>
      <c r="I59" s="10"/>
      <c r="J59" s="10"/>
      <c r="K59" s="10"/>
      <c r="L59" s="10"/>
      <c r="M59" s="10"/>
      <c r="N59" s="10"/>
      <c r="O59" s="10"/>
      <c r="P59" s="176"/>
      <c r="Q59" s="176"/>
      <c r="R59" s="17" t="s">
        <v>5885</v>
      </c>
      <c r="S59" s="11" t="s">
        <v>5603</v>
      </c>
      <c r="T59" s="71"/>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72"/>
    </row>
    <row r="60" spans="2:59" ht="57.6">
      <c r="B60" s="18" t="s">
        <v>5586</v>
      </c>
      <c r="C60" s="19">
        <f>COUNTA(D60:O60)</f>
        <v>4</v>
      </c>
      <c r="D60" s="1" t="s">
        <v>5886</v>
      </c>
      <c r="E60" s="1" t="s">
        <v>5887</v>
      </c>
      <c r="F60" s="1" t="s">
        <v>5972</v>
      </c>
      <c r="G60" s="1" t="s">
        <v>5889</v>
      </c>
      <c r="H60" s="10"/>
      <c r="I60" s="10"/>
      <c r="J60" s="10"/>
      <c r="K60" s="10"/>
      <c r="L60" s="10"/>
      <c r="M60" s="10"/>
      <c r="N60" s="10"/>
      <c r="O60" s="10"/>
      <c r="P60" s="176"/>
      <c r="Q60" s="165">
        <v>4</v>
      </c>
      <c r="R60" s="16" t="s">
        <v>5890</v>
      </c>
      <c r="S60" s="11" t="s">
        <v>5870</v>
      </c>
      <c r="T60" s="69"/>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70"/>
    </row>
    <row r="61" spans="2:59" ht="145.19999999999999" customHeight="1">
      <c r="B61" s="22" t="s">
        <v>5601</v>
      </c>
      <c r="C61" s="10"/>
      <c r="D61" s="10"/>
      <c r="E61" s="10"/>
      <c r="F61" s="10"/>
      <c r="G61" s="10"/>
      <c r="H61" s="10"/>
      <c r="I61" s="10"/>
      <c r="J61" s="10"/>
      <c r="K61" s="10"/>
      <c r="L61" s="10"/>
      <c r="M61" s="10"/>
      <c r="N61" s="10"/>
      <c r="O61" s="10"/>
      <c r="P61" s="176"/>
      <c r="Q61" s="165"/>
      <c r="R61" s="17" t="s">
        <v>5891</v>
      </c>
      <c r="S61" s="11" t="s">
        <v>5603</v>
      </c>
      <c r="T61" s="71"/>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72"/>
    </row>
    <row r="62" spans="2:59" ht="14.4" customHeight="1">
      <c r="B62" s="23" t="s">
        <v>5604</v>
      </c>
      <c r="C62" s="19">
        <f t="shared" ref="C62:C67" si="4">COUNTA(D62:O62)</f>
        <v>1</v>
      </c>
      <c r="D62" s="20" t="s">
        <v>5606</v>
      </c>
      <c r="E62" s="20"/>
      <c r="F62" s="10"/>
      <c r="G62" s="10"/>
      <c r="H62" s="10"/>
      <c r="I62" s="10"/>
      <c r="J62" s="10"/>
      <c r="K62" s="10"/>
      <c r="L62" s="10"/>
      <c r="M62" s="10"/>
      <c r="N62" s="10"/>
      <c r="O62" s="10"/>
      <c r="P62" s="176"/>
      <c r="Q62" s="165" t="s">
        <v>5892</v>
      </c>
      <c r="R62" s="16" t="s">
        <v>5893</v>
      </c>
      <c r="S62" s="11" t="s">
        <v>5606</v>
      </c>
      <c r="T62" s="69"/>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70"/>
    </row>
    <row r="63" spans="2:59">
      <c r="B63" s="23" t="s">
        <v>5621</v>
      </c>
      <c r="C63" s="19">
        <f t="shared" si="4"/>
        <v>1</v>
      </c>
      <c r="D63" s="20" t="s">
        <v>5620</v>
      </c>
      <c r="E63" s="20"/>
      <c r="F63" s="10"/>
      <c r="G63" s="10"/>
      <c r="H63" s="10"/>
      <c r="I63" s="10"/>
      <c r="J63" s="10"/>
      <c r="K63" s="10"/>
      <c r="L63" s="10"/>
      <c r="M63" s="10"/>
      <c r="N63" s="10"/>
      <c r="O63" s="10"/>
      <c r="P63" s="176"/>
      <c r="Q63" s="165"/>
      <c r="R63" s="16" t="s">
        <v>5894</v>
      </c>
      <c r="S63" s="11" t="s">
        <v>5606</v>
      </c>
      <c r="T63" s="69"/>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70"/>
    </row>
    <row r="64" spans="2:59">
      <c r="B64" s="23" t="s">
        <v>5613</v>
      </c>
      <c r="C64" s="19">
        <f t="shared" si="4"/>
        <v>1</v>
      </c>
      <c r="D64" s="20" t="s">
        <v>5620</v>
      </c>
      <c r="E64" s="20"/>
      <c r="F64" s="10"/>
      <c r="G64" s="10"/>
      <c r="H64" s="10"/>
      <c r="I64" s="10"/>
      <c r="J64" s="10"/>
      <c r="K64" s="10"/>
      <c r="L64" s="10"/>
      <c r="M64" s="10"/>
      <c r="N64" s="10"/>
      <c r="O64" s="10"/>
      <c r="P64" s="176"/>
      <c r="Q64" s="165"/>
      <c r="R64" s="16" t="s">
        <v>5895</v>
      </c>
      <c r="S64" s="11" t="s">
        <v>5606</v>
      </c>
      <c r="T64" s="69"/>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70"/>
    </row>
    <row r="65" spans="2:59">
      <c r="B65" s="23" t="s">
        <v>5615</v>
      </c>
      <c r="C65" s="19">
        <f t="shared" si="4"/>
        <v>1</v>
      </c>
      <c r="D65" s="20" t="s">
        <v>5606</v>
      </c>
      <c r="E65" s="20"/>
      <c r="F65" s="10"/>
      <c r="G65" s="10"/>
      <c r="H65" s="10"/>
      <c r="I65" s="10"/>
      <c r="J65" s="10"/>
      <c r="K65" s="10"/>
      <c r="L65" s="10"/>
      <c r="M65" s="10"/>
      <c r="N65" s="10"/>
      <c r="O65" s="10"/>
      <c r="P65" s="176"/>
      <c r="Q65" s="165"/>
      <c r="R65" s="16" t="s">
        <v>5896</v>
      </c>
      <c r="S65" s="11" t="s">
        <v>5606</v>
      </c>
      <c r="T65" s="69"/>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70"/>
    </row>
    <row r="66" spans="2:59">
      <c r="B66" s="23" t="s">
        <v>5625</v>
      </c>
      <c r="C66" s="19">
        <f t="shared" si="4"/>
        <v>1</v>
      </c>
      <c r="D66" s="20" t="s">
        <v>5606</v>
      </c>
      <c r="E66" s="20"/>
      <c r="F66" s="10"/>
      <c r="G66" s="10"/>
      <c r="H66" s="10"/>
      <c r="I66" s="10"/>
      <c r="J66" s="10"/>
      <c r="K66" s="10"/>
      <c r="L66" s="10"/>
      <c r="M66" s="10"/>
      <c r="N66" s="10"/>
      <c r="O66" s="10"/>
      <c r="P66" s="176"/>
      <c r="Q66" s="165"/>
      <c r="R66" s="16" t="s">
        <v>5897</v>
      </c>
      <c r="S66" s="11" t="s">
        <v>5606</v>
      </c>
      <c r="T66" s="69"/>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70"/>
    </row>
    <row r="67" spans="2:59">
      <c r="B67" s="23" t="s">
        <v>5627</v>
      </c>
      <c r="C67" s="19">
        <f t="shared" si="4"/>
        <v>1</v>
      </c>
      <c r="D67" s="20" t="s">
        <v>5606</v>
      </c>
      <c r="E67" s="20"/>
      <c r="F67" s="10"/>
      <c r="G67" s="10"/>
      <c r="H67" s="10"/>
      <c r="I67" s="10"/>
      <c r="J67" s="10"/>
      <c r="K67" s="10"/>
      <c r="L67" s="10"/>
      <c r="M67" s="10"/>
      <c r="N67" s="10"/>
      <c r="O67" s="10"/>
      <c r="P67" s="176"/>
      <c r="Q67" s="165"/>
      <c r="R67" s="16" t="s">
        <v>5898</v>
      </c>
      <c r="S67" s="11" t="s">
        <v>5606</v>
      </c>
      <c r="T67" s="69"/>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70"/>
    </row>
    <row r="68" spans="2:59">
      <c r="B68" s="23" t="s">
        <v>5899</v>
      </c>
      <c r="C68" s="19">
        <f t="shared" ref="C68:C69" si="5">COUNTA(D68:O68)</f>
        <v>1</v>
      </c>
      <c r="D68" s="20" t="s">
        <v>5606</v>
      </c>
      <c r="E68" s="20"/>
      <c r="F68" s="10"/>
      <c r="G68" s="10"/>
      <c r="H68" s="10"/>
      <c r="I68" s="10"/>
      <c r="J68" s="10"/>
      <c r="K68" s="10"/>
      <c r="L68" s="10"/>
      <c r="M68" s="10"/>
      <c r="N68" s="10"/>
      <c r="O68" s="10"/>
      <c r="P68" s="176"/>
      <c r="Q68" s="165"/>
      <c r="R68" s="16" t="s">
        <v>5900</v>
      </c>
      <c r="S68" s="11" t="s">
        <v>5606</v>
      </c>
      <c r="T68" s="69"/>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70"/>
    </row>
    <row r="69" spans="2:59">
      <c r="B69" s="23" t="s">
        <v>5901</v>
      </c>
      <c r="C69" s="19">
        <f t="shared" si="5"/>
        <v>1</v>
      </c>
      <c r="D69" s="20" t="s">
        <v>5606</v>
      </c>
      <c r="E69" s="1"/>
      <c r="F69" s="10"/>
      <c r="G69" s="10"/>
      <c r="H69" s="10"/>
      <c r="I69" s="10"/>
      <c r="J69" s="10"/>
      <c r="K69" s="10"/>
      <c r="L69" s="10"/>
      <c r="M69" s="10"/>
      <c r="N69" s="10"/>
      <c r="O69" s="10"/>
      <c r="P69" s="176"/>
      <c r="Q69" s="165"/>
      <c r="R69" s="16" t="s">
        <v>5902</v>
      </c>
      <c r="S69" s="11" t="s">
        <v>5606</v>
      </c>
      <c r="T69" s="69"/>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70"/>
    </row>
    <row r="70" spans="2:59" ht="145.19999999999999" customHeight="1" thickBot="1">
      <c r="B70" s="22" t="s">
        <v>5601</v>
      </c>
      <c r="C70" s="10"/>
      <c r="D70" s="10"/>
      <c r="E70" s="10"/>
      <c r="F70" s="10"/>
      <c r="G70" s="10"/>
      <c r="H70" s="10"/>
      <c r="I70" s="10"/>
      <c r="J70" s="10"/>
      <c r="K70" s="10"/>
      <c r="L70" s="10"/>
      <c r="M70" s="10"/>
      <c r="N70" s="10"/>
      <c r="O70" s="10"/>
      <c r="P70" s="176"/>
      <c r="Q70" s="165"/>
      <c r="R70" s="17" t="s">
        <v>5903</v>
      </c>
      <c r="S70" s="11" t="s">
        <v>5603</v>
      </c>
      <c r="T70" s="76"/>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c r="BA70" s="77"/>
      <c r="BB70" s="77"/>
      <c r="BC70" s="77"/>
      <c r="BD70" s="77"/>
      <c r="BE70" s="77"/>
      <c r="BF70" s="77"/>
      <c r="BG70" s="78"/>
    </row>
  </sheetData>
  <sheetProtection algorithmName="SHA-512" hashValue="/7RD+WSSQkujX3ZWFDLtxCriA5akiokZejjc1et5pbs8tvWAH32QQRzFr2RZ8djrduJS863bTsHeNEOjD57XnA==" saltValue="KYpXAz6FJYtveYLqcyHYaw==" spinCount="100000" sheet="1" selectLockedCells="1"/>
  <mergeCells count="16">
    <mergeCell ref="P14:S14"/>
    <mergeCell ref="P2:R2"/>
    <mergeCell ref="P46:P48"/>
    <mergeCell ref="Q47:Q48"/>
    <mergeCell ref="P49:P70"/>
    <mergeCell ref="Q52:Q59"/>
    <mergeCell ref="Q60:Q61"/>
    <mergeCell ref="P37:P40"/>
    <mergeCell ref="P15:P36"/>
    <mergeCell ref="Q16:Q17"/>
    <mergeCell ref="Q31:Q33"/>
    <mergeCell ref="Q18:Q21"/>
    <mergeCell ref="Q22:Q29"/>
    <mergeCell ref="Q62:Q70"/>
    <mergeCell ref="P41:P45"/>
    <mergeCell ref="P12:Q12"/>
  </mergeCells>
  <phoneticPr fontId="2"/>
  <conditionalFormatting sqref="T16:BG17">
    <cfRule type="expression" dxfId="2" priority="3">
      <formula>T$15="1.利用中"</formula>
    </cfRule>
  </conditionalFormatting>
  <conditionalFormatting sqref="T47:BG48">
    <cfRule type="expression" dxfId="1" priority="2">
      <formula>T$46="1.1回"</formula>
    </cfRule>
  </conditionalFormatting>
  <conditionalFormatting sqref="T52:BG70">
    <cfRule type="expression" dxfId="0" priority="1">
      <formula>T$51="2.実施していない"</formula>
    </cfRule>
  </conditionalFormatting>
  <dataValidations count="1">
    <dataValidation type="list" allowBlank="1" showInputMessage="1" showErrorMessage="1" sqref="T60:BG60 T15:BG16 T42:BG47 T18:BG40 T49:BG58 T62:BG69" xr:uid="{2130A2E4-2B96-4E7D-BBE0-DF7FAF50FACC}">
      <formula1>OFFSET($D15,0,0,1,$C15)</formula1>
    </dataValidation>
  </dataValidations>
  <pageMargins left="0.7" right="0.7" top="0.75" bottom="0.75" header="0.3" footer="0.3"/>
  <pageSetup paperSize="9" scale="2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107F1-0431-47EB-A361-06BBB34C727C}">
  <sheetPr>
    <tabColor theme="1"/>
  </sheetPr>
  <dimension ref="A1:C48"/>
  <sheetViews>
    <sheetView zoomScale="85" zoomScaleNormal="85" workbookViewId="0">
      <selection activeCell="I55" sqref="I55:O55"/>
    </sheetView>
  </sheetViews>
  <sheetFormatPr defaultRowHeight="18"/>
  <cols>
    <col min="1" max="1" width="11" bestFit="1" customWidth="1"/>
    <col min="2" max="2" width="19.19921875" bestFit="1" customWidth="1"/>
  </cols>
  <sheetData>
    <row r="1" spans="1:3">
      <c r="A1" t="s">
        <v>31</v>
      </c>
      <c r="B1" t="s">
        <v>32</v>
      </c>
      <c r="C1" t="s">
        <v>33</v>
      </c>
    </row>
    <row r="2" spans="1:3">
      <c r="A2" t="s">
        <v>34</v>
      </c>
      <c r="B2" t="s">
        <v>35</v>
      </c>
      <c r="C2" s="5">
        <f>COUNTIF(市区町村リスト!C:C,都道府県リスト!B2)</f>
        <v>185</v>
      </c>
    </row>
    <row r="3" spans="1:3">
      <c r="A3" t="s">
        <v>36</v>
      </c>
      <c r="B3" t="s">
        <v>37</v>
      </c>
      <c r="C3" s="5">
        <f>COUNTIF(市区町村リスト!C:C,都道府県リスト!B3)</f>
        <v>40</v>
      </c>
    </row>
    <row r="4" spans="1:3">
      <c r="A4" t="s">
        <v>38</v>
      </c>
      <c r="B4" t="s">
        <v>39</v>
      </c>
      <c r="C4" s="5">
        <f>COUNTIF(市区町村リスト!C:C,都道府県リスト!B4)</f>
        <v>33</v>
      </c>
    </row>
    <row r="5" spans="1:3">
      <c r="A5" t="s">
        <v>40</v>
      </c>
      <c r="B5" t="s">
        <v>41</v>
      </c>
      <c r="C5" s="5">
        <f>COUNTIF(市区町村リスト!C:C,都道府県リスト!B5)</f>
        <v>35</v>
      </c>
    </row>
    <row r="6" spans="1:3">
      <c r="A6" t="s">
        <v>42</v>
      </c>
      <c r="B6" t="s">
        <v>43</v>
      </c>
      <c r="C6" s="5">
        <f>COUNTIF(市区町村リスト!C:C,都道府県リスト!B6)</f>
        <v>25</v>
      </c>
    </row>
    <row r="7" spans="1:3">
      <c r="A7" t="s">
        <v>44</v>
      </c>
      <c r="B7" t="s">
        <v>45</v>
      </c>
      <c r="C7" s="5">
        <f>COUNTIF(市区町村リスト!C:C,都道府県リスト!B7)</f>
        <v>35</v>
      </c>
    </row>
    <row r="8" spans="1:3">
      <c r="A8" t="s">
        <v>46</v>
      </c>
      <c r="B8" t="s">
        <v>47</v>
      </c>
      <c r="C8" s="5">
        <f>COUNTIF(市区町村リスト!C:C,都道府県リスト!B8)</f>
        <v>59</v>
      </c>
    </row>
    <row r="9" spans="1:3">
      <c r="A9" t="s">
        <v>48</v>
      </c>
      <c r="B9" t="s">
        <v>49</v>
      </c>
      <c r="C9" s="5">
        <f>COUNTIF(市区町村リスト!C:C,都道府県リスト!B9)</f>
        <v>44</v>
      </c>
    </row>
    <row r="10" spans="1:3">
      <c r="A10" t="s">
        <v>50</v>
      </c>
      <c r="B10" t="s">
        <v>51</v>
      </c>
      <c r="C10" s="5">
        <f>COUNTIF(市区町村リスト!C:C,都道府県リスト!B10)</f>
        <v>25</v>
      </c>
    </row>
    <row r="11" spans="1:3">
      <c r="A11" t="s">
        <v>52</v>
      </c>
      <c r="B11" t="s">
        <v>53</v>
      </c>
      <c r="C11" s="5">
        <f>COUNTIF(市区町村リスト!C:C,都道府県リスト!B11)</f>
        <v>35</v>
      </c>
    </row>
    <row r="12" spans="1:3">
      <c r="A12" t="s">
        <v>54</v>
      </c>
      <c r="B12" t="s">
        <v>55</v>
      </c>
      <c r="C12" s="5">
        <f>COUNTIF(市区町村リスト!C:C,都道府県リスト!B12)</f>
        <v>63</v>
      </c>
    </row>
    <row r="13" spans="1:3">
      <c r="A13" t="s">
        <v>56</v>
      </c>
      <c r="B13" t="s">
        <v>57</v>
      </c>
      <c r="C13" s="5">
        <f>COUNTIF(市区町村リスト!C:C,都道府県リスト!B13)</f>
        <v>54</v>
      </c>
    </row>
    <row r="14" spans="1:3">
      <c r="A14" t="s">
        <v>58</v>
      </c>
      <c r="B14" t="s">
        <v>59</v>
      </c>
      <c r="C14" s="5">
        <f>COUNTIF(市区町村リスト!C:C,都道府県リスト!B14)</f>
        <v>62</v>
      </c>
    </row>
    <row r="15" spans="1:3">
      <c r="A15" t="s">
        <v>60</v>
      </c>
      <c r="B15" t="s">
        <v>61</v>
      </c>
      <c r="C15" s="5">
        <f>COUNTIF(市区町村リスト!C:C,都道府県リスト!B15)</f>
        <v>33</v>
      </c>
    </row>
    <row r="16" spans="1:3">
      <c r="A16" t="s">
        <v>62</v>
      </c>
      <c r="B16" t="s">
        <v>63</v>
      </c>
      <c r="C16" s="5">
        <f>COUNTIF(市区町村リスト!C:C,都道府県リスト!B16)</f>
        <v>30</v>
      </c>
    </row>
    <row r="17" spans="1:3">
      <c r="A17" t="s">
        <v>64</v>
      </c>
      <c r="B17" t="s">
        <v>65</v>
      </c>
      <c r="C17" s="5">
        <f>COUNTIF(市区町村リスト!C:C,都道府県リスト!B17)</f>
        <v>15</v>
      </c>
    </row>
    <row r="18" spans="1:3">
      <c r="A18" t="s">
        <v>66</v>
      </c>
      <c r="B18" t="s">
        <v>67</v>
      </c>
      <c r="C18" s="5">
        <f>COUNTIF(市区町村リスト!C:C,都道府県リスト!B18)</f>
        <v>19</v>
      </c>
    </row>
    <row r="19" spans="1:3">
      <c r="A19" t="s">
        <v>68</v>
      </c>
      <c r="B19" t="s">
        <v>69</v>
      </c>
      <c r="C19" s="5">
        <f>COUNTIF(市区町村リスト!C:C,都道府県リスト!B19)</f>
        <v>17</v>
      </c>
    </row>
    <row r="20" spans="1:3">
      <c r="A20" t="s">
        <v>70</v>
      </c>
      <c r="B20" t="s">
        <v>71</v>
      </c>
      <c r="C20" s="5">
        <f>COUNTIF(市区町村リスト!C:C,都道府県リスト!B20)</f>
        <v>27</v>
      </c>
    </row>
    <row r="21" spans="1:3">
      <c r="A21" t="s">
        <v>72</v>
      </c>
      <c r="B21" t="s">
        <v>73</v>
      </c>
      <c r="C21" s="5">
        <f>COUNTIF(市区町村リスト!C:C,都道府県リスト!B21)</f>
        <v>77</v>
      </c>
    </row>
    <row r="22" spans="1:3">
      <c r="A22" t="s">
        <v>74</v>
      </c>
      <c r="B22" t="s">
        <v>75</v>
      </c>
      <c r="C22" s="5">
        <f>COUNTIF(市区町村リスト!C:C,都道府県リスト!B22)</f>
        <v>42</v>
      </c>
    </row>
    <row r="23" spans="1:3">
      <c r="A23" t="s">
        <v>76</v>
      </c>
      <c r="B23" t="s">
        <v>77</v>
      </c>
      <c r="C23" s="5">
        <f>COUNTIF(市区町村リスト!C:C,都道府県リスト!B23)</f>
        <v>35</v>
      </c>
    </row>
    <row r="24" spans="1:3">
      <c r="A24" t="s">
        <v>78</v>
      </c>
      <c r="B24" t="s">
        <v>79</v>
      </c>
      <c r="C24" s="5">
        <f>COUNTIF(市区町村リスト!C:C,都道府県リスト!B24)</f>
        <v>54</v>
      </c>
    </row>
    <row r="25" spans="1:3">
      <c r="A25" t="s">
        <v>80</v>
      </c>
      <c r="B25" t="s">
        <v>81</v>
      </c>
      <c r="C25" s="5">
        <f>COUNTIF(市区町村リスト!C:C,都道府県リスト!B25)</f>
        <v>29</v>
      </c>
    </row>
    <row r="26" spans="1:3">
      <c r="A26" t="s">
        <v>82</v>
      </c>
      <c r="B26" t="s">
        <v>83</v>
      </c>
      <c r="C26" s="5">
        <f>COUNTIF(市区町村リスト!C:C,都道府県リスト!B26)</f>
        <v>19</v>
      </c>
    </row>
    <row r="27" spans="1:3">
      <c r="A27" t="s">
        <v>84</v>
      </c>
      <c r="B27" t="s">
        <v>85</v>
      </c>
      <c r="C27" s="5">
        <f>COUNTIF(市区町村リスト!C:C,都道府県リスト!B27)</f>
        <v>26</v>
      </c>
    </row>
    <row r="28" spans="1:3">
      <c r="A28" t="s">
        <v>86</v>
      </c>
      <c r="B28" t="s">
        <v>87</v>
      </c>
      <c r="C28" s="5">
        <f>COUNTIF(市区町村リスト!C:C,都道府県リスト!B28)</f>
        <v>43</v>
      </c>
    </row>
    <row r="29" spans="1:3">
      <c r="A29" t="s">
        <v>88</v>
      </c>
      <c r="B29" t="s">
        <v>89</v>
      </c>
      <c r="C29" s="5">
        <f>COUNTIF(市区町村リスト!C:C,都道府県リスト!B29)</f>
        <v>41</v>
      </c>
    </row>
    <row r="30" spans="1:3">
      <c r="A30" t="s">
        <v>90</v>
      </c>
      <c r="B30" t="s">
        <v>91</v>
      </c>
      <c r="C30" s="5">
        <f>COUNTIF(市区町村リスト!C:C,都道府県リスト!B30)</f>
        <v>39</v>
      </c>
    </row>
    <row r="31" spans="1:3">
      <c r="A31" t="s">
        <v>92</v>
      </c>
      <c r="B31" t="s">
        <v>93</v>
      </c>
      <c r="C31" s="5">
        <f>COUNTIF(市区町村リスト!C:C,都道府県リスト!B31)</f>
        <v>30</v>
      </c>
    </row>
    <row r="32" spans="1:3">
      <c r="A32" t="s">
        <v>94</v>
      </c>
      <c r="B32" t="s">
        <v>95</v>
      </c>
      <c r="C32" s="5">
        <f>COUNTIF(市区町村リスト!C:C,都道府県リスト!B32)</f>
        <v>19</v>
      </c>
    </row>
    <row r="33" spans="1:3">
      <c r="A33" t="s">
        <v>96</v>
      </c>
      <c r="B33" t="s">
        <v>97</v>
      </c>
      <c r="C33" s="5">
        <f>COUNTIF(市区町村リスト!C:C,都道府県リスト!B33)</f>
        <v>19</v>
      </c>
    </row>
    <row r="34" spans="1:3">
      <c r="A34" t="s">
        <v>98</v>
      </c>
      <c r="B34" t="s">
        <v>99</v>
      </c>
      <c r="C34" s="5">
        <f>COUNTIF(市区町村リスト!C:C,都道府県リスト!B34)</f>
        <v>27</v>
      </c>
    </row>
    <row r="35" spans="1:3">
      <c r="A35" t="s">
        <v>100</v>
      </c>
      <c r="B35" t="s">
        <v>101</v>
      </c>
      <c r="C35" s="5">
        <f>COUNTIF(市区町村リスト!C:C,都道府県リスト!B35)</f>
        <v>23</v>
      </c>
    </row>
    <row r="36" spans="1:3">
      <c r="A36" t="s">
        <v>102</v>
      </c>
      <c r="B36" t="s">
        <v>103</v>
      </c>
      <c r="C36" s="5">
        <f>COUNTIF(市区町村リスト!C:C,都道府県リスト!B36)</f>
        <v>19</v>
      </c>
    </row>
    <row r="37" spans="1:3">
      <c r="A37" t="s">
        <v>104</v>
      </c>
      <c r="B37" t="s">
        <v>105</v>
      </c>
      <c r="C37" s="5">
        <f>COUNTIF(市区町村リスト!C:C,都道府県リスト!B37)</f>
        <v>24</v>
      </c>
    </row>
    <row r="38" spans="1:3">
      <c r="A38" t="s">
        <v>106</v>
      </c>
      <c r="B38" t="s">
        <v>107</v>
      </c>
      <c r="C38" s="5">
        <f>COUNTIF(市区町村リスト!C:C,都道府県リスト!B38)</f>
        <v>17</v>
      </c>
    </row>
    <row r="39" spans="1:3">
      <c r="A39" t="s">
        <v>108</v>
      </c>
      <c r="B39" t="s">
        <v>109</v>
      </c>
      <c r="C39" s="5">
        <f>COUNTIF(市区町村リスト!C:C,都道府県リスト!B39)</f>
        <v>20</v>
      </c>
    </row>
    <row r="40" spans="1:3">
      <c r="A40" t="s">
        <v>110</v>
      </c>
      <c r="B40" t="s">
        <v>111</v>
      </c>
      <c r="C40" s="5">
        <f>COUNTIF(市区町村リスト!C:C,都道府県リスト!B40)</f>
        <v>34</v>
      </c>
    </row>
    <row r="41" spans="1:3">
      <c r="A41" t="s">
        <v>112</v>
      </c>
      <c r="B41" t="s">
        <v>113</v>
      </c>
      <c r="C41" s="5">
        <f>COUNTIF(市区町村リスト!C:C,都道府県リスト!B41)</f>
        <v>60</v>
      </c>
    </row>
    <row r="42" spans="1:3">
      <c r="A42" t="s">
        <v>114</v>
      </c>
      <c r="B42" t="s">
        <v>115</v>
      </c>
      <c r="C42" s="5">
        <f>COUNTIF(市区町村リスト!C:C,都道府県リスト!B42)</f>
        <v>20</v>
      </c>
    </row>
    <row r="43" spans="1:3">
      <c r="A43" t="s">
        <v>116</v>
      </c>
      <c r="B43" t="s">
        <v>117</v>
      </c>
      <c r="C43" s="5">
        <f>COUNTIF(市区町村リスト!C:C,都道府県リスト!B43)</f>
        <v>21</v>
      </c>
    </row>
    <row r="44" spans="1:3">
      <c r="A44" t="s">
        <v>118</v>
      </c>
      <c r="B44" t="s">
        <v>119</v>
      </c>
      <c r="C44" s="5">
        <f>COUNTIF(市区町村リスト!C:C,都道府県リスト!B44)</f>
        <v>45</v>
      </c>
    </row>
    <row r="45" spans="1:3">
      <c r="A45" t="s">
        <v>120</v>
      </c>
      <c r="B45" t="s">
        <v>121</v>
      </c>
      <c r="C45" s="5">
        <f>COUNTIF(市区町村リスト!C:C,都道府県リスト!B45)</f>
        <v>18</v>
      </c>
    </row>
    <row r="46" spans="1:3">
      <c r="A46" t="s">
        <v>122</v>
      </c>
      <c r="B46" t="s">
        <v>123</v>
      </c>
      <c r="C46" s="5">
        <f>COUNTIF(市区町村リスト!C:C,都道府県リスト!B46)</f>
        <v>26</v>
      </c>
    </row>
    <row r="47" spans="1:3">
      <c r="A47" t="s">
        <v>124</v>
      </c>
      <c r="B47" t="s">
        <v>125</v>
      </c>
      <c r="C47" s="5">
        <f>COUNTIF(市区町村リスト!C:C,都道府県リスト!B47)</f>
        <v>43</v>
      </c>
    </row>
    <row r="48" spans="1:3">
      <c r="A48" t="s">
        <v>126</v>
      </c>
      <c r="B48" t="s">
        <v>127</v>
      </c>
      <c r="C48" s="5">
        <f>COUNTIF(市区町村リスト!C:C,都道府県リスト!B48)</f>
        <v>41</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19CE1-FA9B-4D28-BA09-0E18D8E3679F}">
  <sheetPr>
    <tabColor theme="1"/>
  </sheetPr>
  <dimension ref="A1:D1748"/>
  <sheetViews>
    <sheetView zoomScale="85" zoomScaleNormal="85" workbookViewId="0">
      <selection activeCell="I55" sqref="I55:O55"/>
    </sheetView>
  </sheetViews>
  <sheetFormatPr defaultRowHeight="18"/>
  <cols>
    <col min="2" max="2" width="11" bestFit="1" customWidth="1"/>
    <col min="3" max="4" width="19.19921875" bestFit="1" customWidth="1"/>
  </cols>
  <sheetData>
    <row r="1" spans="1:4">
      <c r="B1" t="s">
        <v>31</v>
      </c>
      <c r="C1" t="s">
        <v>32</v>
      </c>
      <c r="D1" t="s">
        <v>128</v>
      </c>
    </row>
    <row r="2" spans="1:4">
      <c r="A2" t="s">
        <v>129</v>
      </c>
      <c r="B2" t="s">
        <v>130</v>
      </c>
      <c r="C2" t="s">
        <v>35</v>
      </c>
      <c r="D2" t="s">
        <v>131</v>
      </c>
    </row>
    <row r="3" spans="1:4">
      <c r="A3" t="s">
        <v>132</v>
      </c>
      <c r="B3" t="s">
        <v>133</v>
      </c>
      <c r="C3" t="s">
        <v>35</v>
      </c>
      <c r="D3" t="s">
        <v>134</v>
      </c>
    </row>
    <row r="4" spans="1:4">
      <c r="A4" t="s">
        <v>135</v>
      </c>
      <c r="B4" t="s">
        <v>136</v>
      </c>
      <c r="C4" t="s">
        <v>35</v>
      </c>
      <c r="D4" t="s">
        <v>137</v>
      </c>
    </row>
    <row r="5" spans="1:4">
      <c r="A5" t="s">
        <v>138</v>
      </c>
      <c r="B5" t="s">
        <v>139</v>
      </c>
      <c r="C5" t="s">
        <v>35</v>
      </c>
      <c r="D5" t="s">
        <v>140</v>
      </c>
    </row>
    <row r="6" spans="1:4">
      <c r="A6" t="s">
        <v>141</v>
      </c>
      <c r="B6" t="s">
        <v>142</v>
      </c>
      <c r="C6" t="s">
        <v>35</v>
      </c>
      <c r="D6" t="s">
        <v>143</v>
      </c>
    </row>
    <row r="7" spans="1:4">
      <c r="A7" t="s">
        <v>144</v>
      </c>
      <c r="B7" t="s">
        <v>145</v>
      </c>
      <c r="C7" t="s">
        <v>35</v>
      </c>
      <c r="D7" t="s">
        <v>146</v>
      </c>
    </row>
    <row r="8" spans="1:4">
      <c r="A8" t="s">
        <v>147</v>
      </c>
      <c r="B8" t="s">
        <v>148</v>
      </c>
      <c r="C8" t="s">
        <v>35</v>
      </c>
      <c r="D8" t="s">
        <v>149</v>
      </c>
    </row>
    <row r="9" spans="1:4">
      <c r="A9" t="s">
        <v>150</v>
      </c>
      <c r="B9" t="s">
        <v>151</v>
      </c>
      <c r="C9" t="s">
        <v>35</v>
      </c>
      <c r="D9" t="s">
        <v>152</v>
      </c>
    </row>
    <row r="10" spans="1:4">
      <c r="A10" t="s">
        <v>153</v>
      </c>
      <c r="B10" t="s">
        <v>154</v>
      </c>
      <c r="C10" t="s">
        <v>35</v>
      </c>
      <c r="D10" t="s">
        <v>155</v>
      </c>
    </row>
    <row r="11" spans="1:4">
      <c r="A11" t="s">
        <v>156</v>
      </c>
      <c r="B11" t="s">
        <v>157</v>
      </c>
      <c r="C11" t="s">
        <v>35</v>
      </c>
      <c r="D11" t="s">
        <v>158</v>
      </c>
    </row>
    <row r="12" spans="1:4">
      <c r="A12" t="s">
        <v>159</v>
      </c>
      <c r="B12" t="s">
        <v>160</v>
      </c>
      <c r="C12" t="s">
        <v>35</v>
      </c>
      <c r="D12" t="s">
        <v>161</v>
      </c>
    </row>
    <row r="13" spans="1:4">
      <c r="A13" t="s">
        <v>162</v>
      </c>
      <c r="B13" t="s">
        <v>163</v>
      </c>
      <c r="C13" t="s">
        <v>35</v>
      </c>
      <c r="D13" t="s">
        <v>164</v>
      </c>
    </row>
    <row r="14" spans="1:4">
      <c r="A14" t="s">
        <v>165</v>
      </c>
      <c r="B14" t="s">
        <v>166</v>
      </c>
      <c r="C14" t="s">
        <v>35</v>
      </c>
      <c r="D14" t="s">
        <v>167</v>
      </c>
    </row>
    <row r="15" spans="1:4">
      <c r="A15" t="s">
        <v>168</v>
      </c>
      <c r="B15" t="s">
        <v>169</v>
      </c>
      <c r="C15" t="s">
        <v>35</v>
      </c>
      <c r="D15" t="s">
        <v>170</v>
      </c>
    </row>
    <row r="16" spans="1:4">
      <c r="A16" t="s">
        <v>171</v>
      </c>
      <c r="B16" t="s">
        <v>172</v>
      </c>
      <c r="C16" t="s">
        <v>35</v>
      </c>
      <c r="D16" t="s">
        <v>173</v>
      </c>
    </row>
    <row r="17" spans="1:4">
      <c r="A17" t="s">
        <v>174</v>
      </c>
      <c r="B17" t="s">
        <v>175</v>
      </c>
      <c r="C17" t="s">
        <v>35</v>
      </c>
      <c r="D17" t="s">
        <v>176</v>
      </c>
    </row>
    <row r="18" spans="1:4">
      <c r="A18" t="s">
        <v>177</v>
      </c>
      <c r="B18" t="s">
        <v>178</v>
      </c>
      <c r="C18" t="s">
        <v>35</v>
      </c>
      <c r="D18" t="s">
        <v>179</v>
      </c>
    </row>
    <row r="19" spans="1:4">
      <c r="A19" t="s">
        <v>180</v>
      </c>
      <c r="B19" t="s">
        <v>181</v>
      </c>
      <c r="C19" t="s">
        <v>35</v>
      </c>
      <c r="D19" t="s">
        <v>182</v>
      </c>
    </row>
    <row r="20" spans="1:4">
      <c r="A20" t="s">
        <v>183</v>
      </c>
      <c r="B20" t="s">
        <v>184</v>
      </c>
      <c r="C20" t="s">
        <v>35</v>
      </c>
      <c r="D20" t="s">
        <v>185</v>
      </c>
    </row>
    <row r="21" spans="1:4">
      <c r="A21" t="s">
        <v>186</v>
      </c>
      <c r="B21" t="s">
        <v>187</v>
      </c>
      <c r="C21" t="s">
        <v>35</v>
      </c>
      <c r="D21" t="s">
        <v>188</v>
      </c>
    </row>
    <row r="22" spans="1:4">
      <c r="A22" t="s">
        <v>189</v>
      </c>
      <c r="B22" t="s">
        <v>190</v>
      </c>
      <c r="C22" t="s">
        <v>35</v>
      </c>
      <c r="D22" t="s">
        <v>191</v>
      </c>
    </row>
    <row r="23" spans="1:4">
      <c r="A23" t="s">
        <v>192</v>
      </c>
      <c r="B23" t="s">
        <v>193</v>
      </c>
      <c r="C23" t="s">
        <v>35</v>
      </c>
      <c r="D23" t="s">
        <v>194</v>
      </c>
    </row>
    <row r="24" spans="1:4">
      <c r="A24" t="s">
        <v>195</v>
      </c>
      <c r="B24" t="s">
        <v>196</v>
      </c>
      <c r="C24" t="s">
        <v>35</v>
      </c>
      <c r="D24" t="s">
        <v>197</v>
      </c>
    </row>
    <row r="25" spans="1:4">
      <c r="A25" t="s">
        <v>198</v>
      </c>
      <c r="B25" t="s">
        <v>199</v>
      </c>
      <c r="C25" t="s">
        <v>35</v>
      </c>
      <c r="D25" t="s">
        <v>200</v>
      </c>
    </row>
    <row r="26" spans="1:4">
      <c r="A26" t="s">
        <v>201</v>
      </c>
      <c r="B26" t="s">
        <v>202</v>
      </c>
      <c r="C26" t="s">
        <v>35</v>
      </c>
      <c r="D26" t="s">
        <v>203</v>
      </c>
    </row>
    <row r="27" spans="1:4">
      <c r="A27" t="s">
        <v>204</v>
      </c>
      <c r="B27" t="s">
        <v>205</v>
      </c>
      <c r="C27" t="s">
        <v>35</v>
      </c>
      <c r="D27" t="s">
        <v>206</v>
      </c>
    </row>
    <row r="28" spans="1:4">
      <c r="A28" t="s">
        <v>207</v>
      </c>
      <c r="B28" t="s">
        <v>208</v>
      </c>
      <c r="C28" t="s">
        <v>35</v>
      </c>
      <c r="D28" t="s">
        <v>209</v>
      </c>
    </row>
    <row r="29" spans="1:4">
      <c r="A29" t="s">
        <v>210</v>
      </c>
      <c r="B29" t="s">
        <v>211</v>
      </c>
      <c r="C29" t="s">
        <v>35</v>
      </c>
      <c r="D29" t="s">
        <v>212</v>
      </c>
    </row>
    <row r="30" spans="1:4">
      <c r="A30" t="s">
        <v>213</v>
      </c>
      <c r="B30" t="s">
        <v>214</v>
      </c>
      <c r="C30" t="s">
        <v>35</v>
      </c>
      <c r="D30" t="s">
        <v>215</v>
      </c>
    </row>
    <row r="31" spans="1:4">
      <c r="A31" t="s">
        <v>216</v>
      </c>
      <c r="B31" t="s">
        <v>217</v>
      </c>
      <c r="C31" t="s">
        <v>35</v>
      </c>
      <c r="D31" t="s">
        <v>218</v>
      </c>
    </row>
    <row r="32" spans="1:4">
      <c r="A32" t="s">
        <v>219</v>
      </c>
      <c r="B32" t="s">
        <v>220</v>
      </c>
      <c r="C32" t="s">
        <v>35</v>
      </c>
      <c r="D32" t="s">
        <v>221</v>
      </c>
    </row>
    <row r="33" spans="1:4">
      <c r="A33" t="s">
        <v>222</v>
      </c>
      <c r="B33" t="s">
        <v>223</v>
      </c>
      <c r="C33" t="s">
        <v>35</v>
      </c>
      <c r="D33" t="s">
        <v>224</v>
      </c>
    </row>
    <row r="34" spans="1:4">
      <c r="A34" t="s">
        <v>225</v>
      </c>
      <c r="B34" t="s">
        <v>226</v>
      </c>
      <c r="C34" t="s">
        <v>35</v>
      </c>
      <c r="D34" t="s">
        <v>227</v>
      </c>
    </row>
    <row r="35" spans="1:4">
      <c r="A35" t="s">
        <v>228</v>
      </c>
      <c r="B35" t="s">
        <v>229</v>
      </c>
      <c r="C35" t="s">
        <v>35</v>
      </c>
      <c r="D35" t="s">
        <v>230</v>
      </c>
    </row>
    <row r="36" spans="1:4">
      <c r="A36" t="s">
        <v>231</v>
      </c>
      <c r="B36" t="s">
        <v>232</v>
      </c>
      <c r="C36" t="s">
        <v>35</v>
      </c>
      <c r="D36" t="s">
        <v>233</v>
      </c>
    </row>
    <row r="37" spans="1:4">
      <c r="A37" t="s">
        <v>234</v>
      </c>
      <c r="B37" t="s">
        <v>235</v>
      </c>
      <c r="C37" t="s">
        <v>35</v>
      </c>
      <c r="D37" t="s">
        <v>236</v>
      </c>
    </row>
    <row r="38" spans="1:4">
      <c r="A38" t="s">
        <v>237</v>
      </c>
      <c r="B38" t="s">
        <v>238</v>
      </c>
      <c r="C38" t="s">
        <v>35</v>
      </c>
      <c r="D38" t="s">
        <v>239</v>
      </c>
    </row>
    <row r="39" spans="1:4">
      <c r="A39" t="s">
        <v>240</v>
      </c>
      <c r="B39" t="s">
        <v>241</v>
      </c>
      <c r="C39" t="s">
        <v>35</v>
      </c>
      <c r="D39" t="s">
        <v>242</v>
      </c>
    </row>
    <row r="40" spans="1:4">
      <c r="A40" t="s">
        <v>243</v>
      </c>
      <c r="B40" t="s">
        <v>244</v>
      </c>
      <c r="C40" t="s">
        <v>35</v>
      </c>
      <c r="D40" t="s">
        <v>245</v>
      </c>
    </row>
    <row r="41" spans="1:4">
      <c r="A41" t="s">
        <v>246</v>
      </c>
      <c r="B41" t="s">
        <v>247</v>
      </c>
      <c r="C41" t="s">
        <v>35</v>
      </c>
      <c r="D41" t="s">
        <v>248</v>
      </c>
    </row>
    <row r="42" spans="1:4">
      <c r="A42" t="s">
        <v>249</v>
      </c>
      <c r="B42" t="s">
        <v>250</v>
      </c>
      <c r="C42" t="s">
        <v>35</v>
      </c>
      <c r="D42" t="s">
        <v>251</v>
      </c>
    </row>
    <row r="43" spans="1:4">
      <c r="A43" t="s">
        <v>252</v>
      </c>
      <c r="B43" t="s">
        <v>253</v>
      </c>
      <c r="C43" t="s">
        <v>35</v>
      </c>
      <c r="D43" t="s">
        <v>254</v>
      </c>
    </row>
    <row r="44" spans="1:4">
      <c r="A44" t="s">
        <v>255</v>
      </c>
      <c r="B44" t="s">
        <v>256</v>
      </c>
      <c r="C44" t="s">
        <v>35</v>
      </c>
      <c r="D44" t="s">
        <v>257</v>
      </c>
    </row>
    <row r="45" spans="1:4">
      <c r="A45" t="s">
        <v>258</v>
      </c>
      <c r="B45" t="s">
        <v>259</v>
      </c>
      <c r="C45" t="s">
        <v>35</v>
      </c>
      <c r="D45" t="s">
        <v>260</v>
      </c>
    </row>
    <row r="46" spans="1:4">
      <c r="A46" t="s">
        <v>261</v>
      </c>
      <c r="B46" t="s">
        <v>262</v>
      </c>
      <c r="C46" t="s">
        <v>35</v>
      </c>
      <c r="D46" t="s">
        <v>263</v>
      </c>
    </row>
    <row r="47" spans="1:4">
      <c r="A47" t="s">
        <v>264</v>
      </c>
      <c r="B47" t="s">
        <v>265</v>
      </c>
      <c r="C47" t="s">
        <v>35</v>
      </c>
      <c r="D47" t="s">
        <v>266</v>
      </c>
    </row>
    <row r="48" spans="1:4">
      <c r="A48" t="s">
        <v>267</v>
      </c>
      <c r="B48" t="s">
        <v>268</v>
      </c>
      <c r="C48" t="s">
        <v>35</v>
      </c>
      <c r="D48" t="s">
        <v>269</v>
      </c>
    </row>
    <row r="49" spans="1:4">
      <c r="A49" t="s">
        <v>270</v>
      </c>
      <c r="B49" t="s">
        <v>271</v>
      </c>
      <c r="C49" t="s">
        <v>35</v>
      </c>
      <c r="D49" t="s">
        <v>272</v>
      </c>
    </row>
    <row r="50" spans="1:4">
      <c r="A50" t="s">
        <v>273</v>
      </c>
      <c r="B50" t="s">
        <v>274</v>
      </c>
      <c r="C50" t="s">
        <v>35</v>
      </c>
      <c r="D50" t="s">
        <v>275</v>
      </c>
    </row>
    <row r="51" spans="1:4">
      <c r="A51" t="s">
        <v>276</v>
      </c>
      <c r="B51" t="s">
        <v>277</v>
      </c>
      <c r="C51" t="s">
        <v>35</v>
      </c>
      <c r="D51" t="s">
        <v>278</v>
      </c>
    </row>
    <row r="52" spans="1:4">
      <c r="A52" t="s">
        <v>279</v>
      </c>
      <c r="B52" t="s">
        <v>280</v>
      </c>
      <c r="C52" t="s">
        <v>35</v>
      </c>
      <c r="D52" t="s">
        <v>281</v>
      </c>
    </row>
    <row r="53" spans="1:4">
      <c r="A53" t="s">
        <v>282</v>
      </c>
      <c r="B53" t="s">
        <v>283</v>
      </c>
      <c r="C53" t="s">
        <v>35</v>
      </c>
      <c r="D53" t="s">
        <v>284</v>
      </c>
    </row>
    <row r="54" spans="1:4">
      <c r="A54" t="s">
        <v>285</v>
      </c>
      <c r="B54" t="s">
        <v>286</v>
      </c>
      <c r="C54" t="s">
        <v>35</v>
      </c>
      <c r="D54" t="s">
        <v>287</v>
      </c>
    </row>
    <row r="55" spans="1:4">
      <c r="A55" t="s">
        <v>288</v>
      </c>
      <c r="B55" t="s">
        <v>289</v>
      </c>
      <c r="C55" t="s">
        <v>35</v>
      </c>
      <c r="D55" t="s">
        <v>290</v>
      </c>
    </row>
    <row r="56" spans="1:4">
      <c r="A56" t="s">
        <v>291</v>
      </c>
      <c r="B56" t="s">
        <v>292</v>
      </c>
      <c r="C56" t="s">
        <v>35</v>
      </c>
      <c r="D56" t="s">
        <v>293</v>
      </c>
    </row>
    <row r="57" spans="1:4">
      <c r="A57" t="s">
        <v>294</v>
      </c>
      <c r="B57" t="s">
        <v>295</v>
      </c>
      <c r="C57" t="s">
        <v>35</v>
      </c>
      <c r="D57" t="s">
        <v>296</v>
      </c>
    </row>
    <row r="58" spans="1:4">
      <c r="A58" t="s">
        <v>297</v>
      </c>
      <c r="B58" t="s">
        <v>298</v>
      </c>
      <c r="C58" t="s">
        <v>35</v>
      </c>
      <c r="D58" t="s">
        <v>299</v>
      </c>
    </row>
    <row r="59" spans="1:4">
      <c r="A59" t="s">
        <v>300</v>
      </c>
      <c r="B59" t="s">
        <v>301</v>
      </c>
      <c r="C59" t="s">
        <v>35</v>
      </c>
      <c r="D59" t="s">
        <v>302</v>
      </c>
    </row>
    <row r="60" spans="1:4">
      <c r="A60" t="s">
        <v>303</v>
      </c>
      <c r="B60" t="s">
        <v>304</v>
      </c>
      <c r="C60" t="s">
        <v>35</v>
      </c>
      <c r="D60" t="s">
        <v>305</v>
      </c>
    </row>
    <row r="61" spans="1:4">
      <c r="A61" t="s">
        <v>306</v>
      </c>
      <c r="B61" t="s">
        <v>307</v>
      </c>
      <c r="C61" t="s">
        <v>35</v>
      </c>
      <c r="D61" t="s">
        <v>308</v>
      </c>
    </row>
    <row r="62" spans="1:4">
      <c r="A62" t="s">
        <v>309</v>
      </c>
      <c r="B62" t="s">
        <v>310</v>
      </c>
      <c r="C62" t="s">
        <v>35</v>
      </c>
      <c r="D62" t="s">
        <v>311</v>
      </c>
    </row>
    <row r="63" spans="1:4">
      <c r="A63" t="s">
        <v>312</v>
      </c>
      <c r="B63" t="s">
        <v>313</v>
      </c>
      <c r="C63" t="s">
        <v>35</v>
      </c>
      <c r="D63" t="s">
        <v>314</v>
      </c>
    </row>
    <row r="64" spans="1:4">
      <c r="A64" t="s">
        <v>315</v>
      </c>
      <c r="B64" t="s">
        <v>316</v>
      </c>
      <c r="C64" t="s">
        <v>35</v>
      </c>
      <c r="D64" t="s">
        <v>317</v>
      </c>
    </row>
    <row r="65" spans="1:4">
      <c r="A65" t="s">
        <v>318</v>
      </c>
      <c r="B65" t="s">
        <v>319</v>
      </c>
      <c r="C65" t="s">
        <v>35</v>
      </c>
      <c r="D65" t="s">
        <v>320</v>
      </c>
    </row>
    <row r="66" spans="1:4">
      <c r="A66" t="s">
        <v>321</v>
      </c>
      <c r="B66" t="s">
        <v>322</v>
      </c>
      <c r="C66" t="s">
        <v>35</v>
      </c>
      <c r="D66" t="s">
        <v>323</v>
      </c>
    </row>
    <row r="67" spans="1:4">
      <c r="A67" t="s">
        <v>324</v>
      </c>
      <c r="B67" t="s">
        <v>325</v>
      </c>
      <c r="C67" t="s">
        <v>35</v>
      </c>
      <c r="D67" t="s">
        <v>326</v>
      </c>
    </row>
    <row r="68" spans="1:4">
      <c r="A68" t="s">
        <v>327</v>
      </c>
      <c r="B68" t="s">
        <v>328</v>
      </c>
      <c r="C68" t="s">
        <v>35</v>
      </c>
      <c r="D68" t="s">
        <v>329</v>
      </c>
    </row>
    <row r="69" spans="1:4">
      <c r="A69" t="s">
        <v>330</v>
      </c>
      <c r="B69" t="s">
        <v>331</v>
      </c>
      <c r="C69" t="s">
        <v>35</v>
      </c>
      <c r="D69" t="s">
        <v>332</v>
      </c>
    </row>
    <row r="70" spans="1:4">
      <c r="A70" t="s">
        <v>333</v>
      </c>
      <c r="B70" t="s">
        <v>334</v>
      </c>
      <c r="C70" t="s">
        <v>35</v>
      </c>
      <c r="D70" t="s">
        <v>335</v>
      </c>
    </row>
    <row r="71" spans="1:4">
      <c r="A71" t="s">
        <v>336</v>
      </c>
      <c r="B71" t="s">
        <v>337</v>
      </c>
      <c r="C71" t="s">
        <v>35</v>
      </c>
      <c r="D71" t="s">
        <v>338</v>
      </c>
    </row>
    <row r="72" spans="1:4">
      <c r="A72" t="s">
        <v>339</v>
      </c>
      <c r="B72" t="s">
        <v>340</v>
      </c>
      <c r="C72" t="s">
        <v>35</v>
      </c>
      <c r="D72" t="s">
        <v>341</v>
      </c>
    </row>
    <row r="73" spans="1:4">
      <c r="A73" t="s">
        <v>342</v>
      </c>
      <c r="B73" t="s">
        <v>343</v>
      </c>
      <c r="C73" t="s">
        <v>35</v>
      </c>
      <c r="D73" t="s">
        <v>344</v>
      </c>
    </row>
    <row r="74" spans="1:4">
      <c r="A74" t="s">
        <v>345</v>
      </c>
      <c r="B74" t="s">
        <v>346</v>
      </c>
      <c r="C74" t="s">
        <v>35</v>
      </c>
      <c r="D74" t="s">
        <v>347</v>
      </c>
    </row>
    <row r="75" spans="1:4">
      <c r="A75" t="s">
        <v>348</v>
      </c>
      <c r="B75" t="s">
        <v>349</v>
      </c>
      <c r="C75" t="s">
        <v>35</v>
      </c>
      <c r="D75" t="s">
        <v>350</v>
      </c>
    </row>
    <row r="76" spans="1:4">
      <c r="A76" t="s">
        <v>351</v>
      </c>
      <c r="B76" t="s">
        <v>352</v>
      </c>
      <c r="C76" t="s">
        <v>35</v>
      </c>
      <c r="D76" t="s">
        <v>353</v>
      </c>
    </row>
    <row r="77" spans="1:4">
      <c r="A77" t="s">
        <v>354</v>
      </c>
      <c r="B77" t="s">
        <v>355</v>
      </c>
      <c r="C77" t="s">
        <v>35</v>
      </c>
      <c r="D77" t="s">
        <v>356</v>
      </c>
    </row>
    <row r="78" spans="1:4">
      <c r="A78" t="s">
        <v>357</v>
      </c>
      <c r="B78" t="s">
        <v>358</v>
      </c>
      <c r="C78" t="s">
        <v>35</v>
      </c>
      <c r="D78" t="s">
        <v>359</v>
      </c>
    </row>
    <row r="79" spans="1:4">
      <c r="A79" t="s">
        <v>360</v>
      </c>
      <c r="B79" t="s">
        <v>361</v>
      </c>
      <c r="C79" t="s">
        <v>35</v>
      </c>
      <c r="D79" t="s">
        <v>362</v>
      </c>
    </row>
    <row r="80" spans="1:4">
      <c r="A80" t="s">
        <v>363</v>
      </c>
      <c r="B80" t="s">
        <v>364</v>
      </c>
      <c r="C80" t="s">
        <v>35</v>
      </c>
      <c r="D80" t="s">
        <v>365</v>
      </c>
    </row>
    <row r="81" spans="1:4">
      <c r="A81" t="s">
        <v>366</v>
      </c>
      <c r="B81" t="s">
        <v>367</v>
      </c>
      <c r="C81" t="s">
        <v>35</v>
      </c>
      <c r="D81" t="s">
        <v>368</v>
      </c>
    </row>
    <row r="82" spans="1:4">
      <c r="A82" t="s">
        <v>369</v>
      </c>
      <c r="B82" t="s">
        <v>370</v>
      </c>
      <c r="C82" t="s">
        <v>35</v>
      </c>
      <c r="D82" t="s">
        <v>371</v>
      </c>
    </row>
    <row r="83" spans="1:4">
      <c r="A83" t="s">
        <v>372</v>
      </c>
      <c r="B83" t="s">
        <v>373</v>
      </c>
      <c r="C83" t="s">
        <v>35</v>
      </c>
      <c r="D83" t="s">
        <v>374</v>
      </c>
    </row>
    <row r="84" spans="1:4">
      <c r="A84" t="s">
        <v>375</v>
      </c>
      <c r="B84" t="s">
        <v>376</v>
      </c>
      <c r="C84" t="s">
        <v>35</v>
      </c>
      <c r="D84" t="s">
        <v>377</v>
      </c>
    </row>
    <row r="85" spans="1:4">
      <c r="A85" t="s">
        <v>378</v>
      </c>
      <c r="B85" t="s">
        <v>379</v>
      </c>
      <c r="C85" t="s">
        <v>35</v>
      </c>
      <c r="D85" t="s">
        <v>380</v>
      </c>
    </row>
    <row r="86" spans="1:4">
      <c r="A86" t="s">
        <v>381</v>
      </c>
      <c r="B86" t="s">
        <v>382</v>
      </c>
      <c r="C86" t="s">
        <v>35</v>
      </c>
      <c r="D86" t="s">
        <v>383</v>
      </c>
    </row>
    <row r="87" spans="1:4">
      <c r="A87" t="s">
        <v>384</v>
      </c>
      <c r="B87" t="s">
        <v>385</v>
      </c>
      <c r="C87" t="s">
        <v>35</v>
      </c>
      <c r="D87" t="s">
        <v>386</v>
      </c>
    </row>
    <row r="88" spans="1:4">
      <c r="A88" t="s">
        <v>387</v>
      </c>
      <c r="B88" t="s">
        <v>388</v>
      </c>
      <c r="C88" t="s">
        <v>35</v>
      </c>
      <c r="D88" t="s">
        <v>389</v>
      </c>
    </row>
    <row r="89" spans="1:4">
      <c r="A89" t="s">
        <v>390</v>
      </c>
      <c r="B89" t="s">
        <v>391</v>
      </c>
      <c r="C89" t="s">
        <v>35</v>
      </c>
      <c r="D89" t="s">
        <v>392</v>
      </c>
    </row>
    <row r="90" spans="1:4">
      <c r="A90" t="s">
        <v>393</v>
      </c>
      <c r="B90" t="s">
        <v>394</v>
      </c>
      <c r="C90" t="s">
        <v>35</v>
      </c>
      <c r="D90" t="s">
        <v>395</v>
      </c>
    </row>
    <row r="91" spans="1:4">
      <c r="A91" t="s">
        <v>396</v>
      </c>
      <c r="B91" t="s">
        <v>397</v>
      </c>
      <c r="C91" t="s">
        <v>35</v>
      </c>
      <c r="D91" t="s">
        <v>398</v>
      </c>
    </row>
    <row r="92" spans="1:4">
      <c r="A92" t="s">
        <v>399</v>
      </c>
      <c r="B92" t="s">
        <v>400</v>
      </c>
      <c r="C92" t="s">
        <v>35</v>
      </c>
      <c r="D92" t="s">
        <v>401</v>
      </c>
    </row>
    <row r="93" spans="1:4">
      <c r="A93" t="s">
        <v>402</v>
      </c>
      <c r="B93" t="s">
        <v>403</v>
      </c>
      <c r="C93" t="s">
        <v>35</v>
      </c>
      <c r="D93" t="s">
        <v>404</v>
      </c>
    </row>
    <row r="94" spans="1:4">
      <c r="A94" t="s">
        <v>405</v>
      </c>
      <c r="B94" t="s">
        <v>406</v>
      </c>
      <c r="C94" t="s">
        <v>35</v>
      </c>
      <c r="D94" t="s">
        <v>407</v>
      </c>
    </row>
    <row r="95" spans="1:4">
      <c r="A95" t="s">
        <v>408</v>
      </c>
      <c r="B95" t="s">
        <v>409</v>
      </c>
      <c r="C95" t="s">
        <v>35</v>
      </c>
      <c r="D95" t="s">
        <v>410</v>
      </c>
    </row>
    <row r="96" spans="1:4">
      <c r="A96" t="s">
        <v>411</v>
      </c>
      <c r="B96" t="s">
        <v>412</v>
      </c>
      <c r="C96" t="s">
        <v>35</v>
      </c>
      <c r="D96" t="s">
        <v>413</v>
      </c>
    </row>
    <row r="97" spans="1:4">
      <c r="A97" t="s">
        <v>414</v>
      </c>
      <c r="B97" t="s">
        <v>415</v>
      </c>
      <c r="C97" t="s">
        <v>35</v>
      </c>
      <c r="D97" t="s">
        <v>416</v>
      </c>
    </row>
    <row r="98" spans="1:4">
      <c r="A98" t="s">
        <v>417</v>
      </c>
      <c r="B98" t="s">
        <v>418</v>
      </c>
      <c r="C98" t="s">
        <v>35</v>
      </c>
      <c r="D98" t="s">
        <v>419</v>
      </c>
    </row>
    <row r="99" spans="1:4">
      <c r="A99" t="s">
        <v>420</v>
      </c>
      <c r="B99" t="s">
        <v>421</v>
      </c>
      <c r="C99" t="s">
        <v>35</v>
      </c>
      <c r="D99" t="s">
        <v>422</v>
      </c>
    </row>
    <row r="100" spans="1:4">
      <c r="A100" t="s">
        <v>423</v>
      </c>
      <c r="B100" t="s">
        <v>424</v>
      </c>
      <c r="C100" t="s">
        <v>35</v>
      </c>
      <c r="D100" t="s">
        <v>425</v>
      </c>
    </row>
    <row r="101" spans="1:4">
      <c r="A101" t="s">
        <v>426</v>
      </c>
      <c r="B101" t="s">
        <v>427</v>
      </c>
      <c r="C101" t="s">
        <v>35</v>
      </c>
      <c r="D101" t="s">
        <v>428</v>
      </c>
    </row>
    <row r="102" spans="1:4">
      <c r="A102" t="s">
        <v>429</v>
      </c>
      <c r="B102" t="s">
        <v>430</v>
      </c>
      <c r="C102" t="s">
        <v>35</v>
      </c>
      <c r="D102" t="s">
        <v>431</v>
      </c>
    </row>
    <row r="103" spans="1:4">
      <c r="A103" t="s">
        <v>432</v>
      </c>
      <c r="B103" t="s">
        <v>433</v>
      </c>
      <c r="C103" t="s">
        <v>35</v>
      </c>
      <c r="D103" t="s">
        <v>434</v>
      </c>
    </row>
    <row r="104" spans="1:4">
      <c r="A104" t="s">
        <v>435</v>
      </c>
      <c r="B104" t="s">
        <v>436</v>
      </c>
      <c r="C104" t="s">
        <v>35</v>
      </c>
      <c r="D104" t="s">
        <v>437</v>
      </c>
    </row>
    <row r="105" spans="1:4">
      <c r="A105" t="s">
        <v>438</v>
      </c>
      <c r="B105" t="s">
        <v>439</v>
      </c>
      <c r="C105" t="s">
        <v>35</v>
      </c>
      <c r="D105" t="s">
        <v>440</v>
      </c>
    </row>
    <row r="106" spans="1:4">
      <c r="A106" t="s">
        <v>441</v>
      </c>
      <c r="B106" t="s">
        <v>442</v>
      </c>
      <c r="C106" t="s">
        <v>35</v>
      </c>
      <c r="D106" t="s">
        <v>443</v>
      </c>
    </row>
    <row r="107" spans="1:4">
      <c r="A107" t="s">
        <v>444</v>
      </c>
      <c r="B107" t="s">
        <v>445</v>
      </c>
      <c r="C107" t="s">
        <v>35</v>
      </c>
      <c r="D107" t="s">
        <v>446</v>
      </c>
    </row>
    <row r="108" spans="1:4">
      <c r="A108" t="s">
        <v>447</v>
      </c>
      <c r="B108" t="s">
        <v>448</v>
      </c>
      <c r="C108" t="s">
        <v>35</v>
      </c>
      <c r="D108" t="s">
        <v>449</v>
      </c>
    </row>
    <row r="109" spans="1:4">
      <c r="A109" t="s">
        <v>450</v>
      </c>
      <c r="B109" t="s">
        <v>451</v>
      </c>
      <c r="C109" t="s">
        <v>35</v>
      </c>
      <c r="D109" t="s">
        <v>452</v>
      </c>
    </row>
    <row r="110" spans="1:4">
      <c r="A110" t="s">
        <v>453</v>
      </c>
      <c r="B110" t="s">
        <v>454</v>
      </c>
      <c r="C110" t="s">
        <v>35</v>
      </c>
      <c r="D110" t="s">
        <v>455</v>
      </c>
    </row>
    <row r="111" spans="1:4">
      <c r="A111" t="s">
        <v>456</v>
      </c>
      <c r="B111" t="s">
        <v>457</v>
      </c>
      <c r="C111" t="s">
        <v>35</v>
      </c>
      <c r="D111" t="s">
        <v>458</v>
      </c>
    </row>
    <row r="112" spans="1:4">
      <c r="A112" t="s">
        <v>459</v>
      </c>
      <c r="B112" t="s">
        <v>460</v>
      </c>
      <c r="C112" t="s">
        <v>35</v>
      </c>
      <c r="D112" t="s">
        <v>461</v>
      </c>
    </row>
    <row r="113" spans="1:4">
      <c r="A113" t="s">
        <v>462</v>
      </c>
      <c r="B113" t="s">
        <v>463</v>
      </c>
      <c r="C113" t="s">
        <v>35</v>
      </c>
      <c r="D113" t="s">
        <v>464</v>
      </c>
    </row>
    <row r="114" spans="1:4">
      <c r="A114" t="s">
        <v>465</v>
      </c>
      <c r="B114" t="s">
        <v>466</v>
      </c>
      <c r="C114" t="s">
        <v>35</v>
      </c>
      <c r="D114" t="s">
        <v>467</v>
      </c>
    </row>
    <row r="115" spans="1:4">
      <c r="A115" t="s">
        <v>468</v>
      </c>
      <c r="B115" t="s">
        <v>469</v>
      </c>
      <c r="C115" t="s">
        <v>35</v>
      </c>
      <c r="D115" t="s">
        <v>470</v>
      </c>
    </row>
    <row r="116" spans="1:4">
      <c r="A116" t="s">
        <v>471</v>
      </c>
      <c r="B116" t="s">
        <v>472</v>
      </c>
      <c r="C116" t="s">
        <v>35</v>
      </c>
      <c r="D116" t="s">
        <v>473</v>
      </c>
    </row>
    <row r="117" spans="1:4">
      <c r="A117" t="s">
        <v>474</v>
      </c>
      <c r="B117" t="s">
        <v>475</v>
      </c>
      <c r="C117" t="s">
        <v>35</v>
      </c>
      <c r="D117" t="s">
        <v>476</v>
      </c>
    </row>
    <row r="118" spans="1:4">
      <c r="A118" t="s">
        <v>477</v>
      </c>
      <c r="B118" t="s">
        <v>478</v>
      </c>
      <c r="C118" t="s">
        <v>35</v>
      </c>
      <c r="D118" t="s">
        <v>479</v>
      </c>
    </row>
    <row r="119" spans="1:4">
      <c r="A119" t="s">
        <v>480</v>
      </c>
      <c r="B119" t="s">
        <v>481</v>
      </c>
      <c r="C119" t="s">
        <v>35</v>
      </c>
      <c r="D119" t="s">
        <v>482</v>
      </c>
    </row>
    <row r="120" spans="1:4">
      <c r="A120" t="s">
        <v>483</v>
      </c>
      <c r="B120" t="s">
        <v>484</v>
      </c>
      <c r="C120" t="s">
        <v>35</v>
      </c>
      <c r="D120" t="s">
        <v>485</v>
      </c>
    </row>
    <row r="121" spans="1:4">
      <c r="A121" t="s">
        <v>486</v>
      </c>
      <c r="B121" t="s">
        <v>487</v>
      </c>
      <c r="C121" t="s">
        <v>35</v>
      </c>
      <c r="D121" t="s">
        <v>488</v>
      </c>
    </row>
    <row r="122" spans="1:4">
      <c r="A122" t="s">
        <v>489</v>
      </c>
      <c r="B122" t="s">
        <v>490</v>
      </c>
      <c r="C122" t="s">
        <v>35</v>
      </c>
      <c r="D122" t="s">
        <v>491</v>
      </c>
    </row>
    <row r="123" spans="1:4">
      <c r="A123" t="s">
        <v>492</v>
      </c>
      <c r="B123" t="s">
        <v>493</v>
      </c>
      <c r="C123" t="s">
        <v>35</v>
      </c>
      <c r="D123" t="s">
        <v>494</v>
      </c>
    </row>
    <row r="124" spans="1:4">
      <c r="A124" t="s">
        <v>495</v>
      </c>
      <c r="B124" t="s">
        <v>496</v>
      </c>
      <c r="C124" t="s">
        <v>35</v>
      </c>
      <c r="D124" t="s">
        <v>497</v>
      </c>
    </row>
    <row r="125" spans="1:4">
      <c r="A125" t="s">
        <v>498</v>
      </c>
      <c r="B125" t="s">
        <v>499</v>
      </c>
      <c r="C125" t="s">
        <v>35</v>
      </c>
      <c r="D125" t="s">
        <v>500</v>
      </c>
    </row>
    <row r="126" spans="1:4">
      <c r="A126" t="s">
        <v>501</v>
      </c>
      <c r="B126" t="s">
        <v>502</v>
      </c>
      <c r="C126" t="s">
        <v>35</v>
      </c>
      <c r="D126" t="s">
        <v>503</v>
      </c>
    </row>
    <row r="127" spans="1:4">
      <c r="A127" t="s">
        <v>504</v>
      </c>
      <c r="B127" t="s">
        <v>505</v>
      </c>
      <c r="C127" t="s">
        <v>35</v>
      </c>
      <c r="D127" t="s">
        <v>506</v>
      </c>
    </row>
    <row r="128" spans="1:4">
      <c r="A128" t="s">
        <v>507</v>
      </c>
      <c r="B128" t="s">
        <v>508</v>
      </c>
      <c r="C128" t="s">
        <v>35</v>
      </c>
      <c r="D128" t="s">
        <v>509</v>
      </c>
    </row>
    <row r="129" spans="1:4">
      <c r="A129" t="s">
        <v>510</v>
      </c>
      <c r="B129" t="s">
        <v>511</v>
      </c>
      <c r="C129" t="s">
        <v>35</v>
      </c>
      <c r="D129" t="s">
        <v>512</v>
      </c>
    </row>
    <row r="130" spans="1:4">
      <c r="A130" t="s">
        <v>513</v>
      </c>
      <c r="B130" t="s">
        <v>514</v>
      </c>
      <c r="C130" t="s">
        <v>35</v>
      </c>
      <c r="D130" t="s">
        <v>515</v>
      </c>
    </row>
    <row r="131" spans="1:4">
      <c r="A131" t="s">
        <v>516</v>
      </c>
      <c r="B131" t="s">
        <v>517</v>
      </c>
      <c r="C131" t="s">
        <v>35</v>
      </c>
      <c r="D131" t="s">
        <v>518</v>
      </c>
    </row>
    <row r="132" spans="1:4">
      <c r="A132" t="s">
        <v>519</v>
      </c>
      <c r="B132" t="s">
        <v>520</v>
      </c>
      <c r="C132" t="s">
        <v>35</v>
      </c>
      <c r="D132" t="s">
        <v>521</v>
      </c>
    </row>
    <row r="133" spans="1:4">
      <c r="A133" t="s">
        <v>522</v>
      </c>
      <c r="B133" t="s">
        <v>523</v>
      </c>
      <c r="C133" t="s">
        <v>35</v>
      </c>
      <c r="D133" t="s">
        <v>524</v>
      </c>
    </row>
    <row r="134" spans="1:4">
      <c r="A134" t="s">
        <v>525</v>
      </c>
      <c r="B134" t="s">
        <v>526</v>
      </c>
      <c r="C134" t="s">
        <v>35</v>
      </c>
      <c r="D134" t="s">
        <v>527</v>
      </c>
    </row>
    <row r="135" spans="1:4">
      <c r="A135" t="s">
        <v>528</v>
      </c>
      <c r="B135" t="s">
        <v>529</v>
      </c>
      <c r="C135" t="s">
        <v>35</v>
      </c>
      <c r="D135" t="s">
        <v>530</v>
      </c>
    </row>
    <row r="136" spans="1:4">
      <c r="A136" t="s">
        <v>531</v>
      </c>
      <c r="B136" t="s">
        <v>532</v>
      </c>
      <c r="C136" t="s">
        <v>35</v>
      </c>
      <c r="D136" t="s">
        <v>533</v>
      </c>
    </row>
    <row r="137" spans="1:4">
      <c r="A137" t="s">
        <v>534</v>
      </c>
      <c r="B137" t="s">
        <v>535</v>
      </c>
      <c r="C137" t="s">
        <v>35</v>
      </c>
      <c r="D137" t="s">
        <v>536</v>
      </c>
    </row>
    <row r="138" spans="1:4">
      <c r="A138" t="s">
        <v>537</v>
      </c>
      <c r="B138" t="s">
        <v>538</v>
      </c>
      <c r="C138" t="s">
        <v>35</v>
      </c>
      <c r="D138" t="s">
        <v>539</v>
      </c>
    </row>
    <row r="139" spans="1:4">
      <c r="A139" t="s">
        <v>540</v>
      </c>
      <c r="B139" t="s">
        <v>541</v>
      </c>
      <c r="C139" t="s">
        <v>35</v>
      </c>
      <c r="D139" t="s">
        <v>542</v>
      </c>
    </row>
    <row r="140" spans="1:4">
      <c r="A140" t="s">
        <v>543</v>
      </c>
      <c r="B140" t="s">
        <v>544</v>
      </c>
      <c r="C140" t="s">
        <v>35</v>
      </c>
      <c r="D140" t="s">
        <v>545</v>
      </c>
    </row>
    <row r="141" spans="1:4">
      <c r="A141" t="s">
        <v>546</v>
      </c>
      <c r="B141" t="s">
        <v>547</v>
      </c>
      <c r="C141" t="s">
        <v>35</v>
      </c>
      <c r="D141" t="s">
        <v>548</v>
      </c>
    </row>
    <row r="142" spans="1:4">
      <c r="A142" t="s">
        <v>549</v>
      </c>
      <c r="B142" t="s">
        <v>550</v>
      </c>
      <c r="C142" t="s">
        <v>35</v>
      </c>
      <c r="D142" t="s">
        <v>551</v>
      </c>
    </row>
    <row r="143" spans="1:4">
      <c r="A143" t="s">
        <v>552</v>
      </c>
      <c r="B143" t="s">
        <v>553</v>
      </c>
      <c r="C143" t="s">
        <v>35</v>
      </c>
      <c r="D143" t="s">
        <v>554</v>
      </c>
    </row>
    <row r="144" spans="1:4">
      <c r="A144" t="s">
        <v>555</v>
      </c>
      <c r="B144" t="s">
        <v>556</v>
      </c>
      <c r="C144" t="s">
        <v>35</v>
      </c>
      <c r="D144" t="s">
        <v>557</v>
      </c>
    </row>
    <row r="145" spans="1:4">
      <c r="A145" t="s">
        <v>558</v>
      </c>
      <c r="B145" t="s">
        <v>559</v>
      </c>
      <c r="C145" t="s">
        <v>35</v>
      </c>
      <c r="D145" t="s">
        <v>560</v>
      </c>
    </row>
    <row r="146" spans="1:4">
      <c r="A146" t="s">
        <v>561</v>
      </c>
      <c r="B146" t="s">
        <v>562</v>
      </c>
      <c r="C146" t="s">
        <v>35</v>
      </c>
      <c r="D146" t="s">
        <v>563</v>
      </c>
    </row>
    <row r="147" spans="1:4">
      <c r="A147" t="s">
        <v>564</v>
      </c>
      <c r="B147" t="s">
        <v>565</v>
      </c>
      <c r="C147" t="s">
        <v>35</v>
      </c>
      <c r="D147" t="s">
        <v>566</v>
      </c>
    </row>
    <row r="148" spans="1:4">
      <c r="A148" t="s">
        <v>567</v>
      </c>
      <c r="B148" t="s">
        <v>568</v>
      </c>
      <c r="C148" t="s">
        <v>35</v>
      </c>
      <c r="D148" t="s">
        <v>569</v>
      </c>
    </row>
    <row r="149" spans="1:4">
      <c r="A149" t="s">
        <v>570</v>
      </c>
      <c r="B149" t="s">
        <v>571</v>
      </c>
      <c r="C149" t="s">
        <v>35</v>
      </c>
      <c r="D149" t="s">
        <v>572</v>
      </c>
    </row>
    <row r="150" spans="1:4">
      <c r="A150" t="s">
        <v>573</v>
      </c>
      <c r="B150" t="s">
        <v>574</v>
      </c>
      <c r="C150" t="s">
        <v>35</v>
      </c>
      <c r="D150" t="s">
        <v>575</v>
      </c>
    </row>
    <row r="151" spans="1:4">
      <c r="A151" t="s">
        <v>576</v>
      </c>
      <c r="B151" t="s">
        <v>577</v>
      </c>
      <c r="C151" t="s">
        <v>35</v>
      </c>
      <c r="D151" t="s">
        <v>578</v>
      </c>
    </row>
    <row r="152" spans="1:4">
      <c r="A152" t="s">
        <v>579</v>
      </c>
      <c r="B152" t="s">
        <v>580</v>
      </c>
      <c r="C152" t="s">
        <v>35</v>
      </c>
      <c r="D152" t="s">
        <v>581</v>
      </c>
    </row>
    <row r="153" spans="1:4">
      <c r="A153" t="s">
        <v>582</v>
      </c>
      <c r="B153" t="s">
        <v>583</v>
      </c>
      <c r="C153" t="s">
        <v>35</v>
      </c>
      <c r="D153" t="s">
        <v>584</v>
      </c>
    </row>
    <row r="154" spans="1:4">
      <c r="A154" t="s">
        <v>585</v>
      </c>
      <c r="B154" t="s">
        <v>586</v>
      </c>
      <c r="C154" t="s">
        <v>35</v>
      </c>
      <c r="D154" t="s">
        <v>587</v>
      </c>
    </row>
    <row r="155" spans="1:4">
      <c r="A155" t="s">
        <v>588</v>
      </c>
      <c r="B155" t="s">
        <v>589</v>
      </c>
      <c r="C155" t="s">
        <v>35</v>
      </c>
      <c r="D155" t="s">
        <v>590</v>
      </c>
    </row>
    <row r="156" spans="1:4">
      <c r="A156" t="s">
        <v>591</v>
      </c>
      <c r="B156" t="s">
        <v>592</v>
      </c>
      <c r="C156" t="s">
        <v>35</v>
      </c>
      <c r="D156" t="s">
        <v>593</v>
      </c>
    </row>
    <row r="157" spans="1:4">
      <c r="A157" t="s">
        <v>594</v>
      </c>
      <c r="B157" t="s">
        <v>595</v>
      </c>
      <c r="C157" t="s">
        <v>35</v>
      </c>
      <c r="D157" t="s">
        <v>596</v>
      </c>
    </row>
    <row r="158" spans="1:4">
      <c r="A158" t="s">
        <v>597</v>
      </c>
      <c r="B158" t="s">
        <v>598</v>
      </c>
      <c r="C158" t="s">
        <v>35</v>
      </c>
      <c r="D158" t="s">
        <v>599</v>
      </c>
    </row>
    <row r="159" spans="1:4">
      <c r="A159" t="s">
        <v>600</v>
      </c>
      <c r="B159" t="s">
        <v>601</v>
      </c>
      <c r="C159" t="s">
        <v>35</v>
      </c>
      <c r="D159" t="s">
        <v>602</v>
      </c>
    </row>
    <row r="160" spans="1:4">
      <c r="A160" t="s">
        <v>603</v>
      </c>
      <c r="B160" t="s">
        <v>604</v>
      </c>
      <c r="C160" t="s">
        <v>35</v>
      </c>
      <c r="D160" t="s">
        <v>605</v>
      </c>
    </row>
    <row r="161" spans="1:4">
      <c r="A161" t="s">
        <v>606</v>
      </c>
      <c r="B161" t="s">
        <v>607</v>
      </c>
      <c r="C161" t="s">
        <v>35</v>
      </c>
      <c r="D161" t="s">
        <v>608</v>
      </c>
    </row>
    <row r="162" spans="1:4">
      <c r="A162" t="s">
        <v>609</v>
      </c>
      <c r="B162" t="s">
        <v>610</v>
      </c>
      <c r="C162" t="s">
        <v>35</v>
      </c>
      <c r="D162" t="s">
        <v>611</v>
      </c>
    </row>
    <row r="163" spans="1:4">
      <c r="A163" t="s">
        <v>612</v>
      </c>
      <c r="B163" t="s">
        <v>613</v>
      </c>
      <c r="C163" t="s">
        <v>35</v>
      </c>
      <c r="D163" t="s">
        <v>614</v>
      </c>
    </row>
    <row r="164" spans="1:4">
      <c r="A164" t="s">
        <v>615</v>
      </c>
      <c r="B164" t="s">
        <v>616</v>
      </c>
      <c r="C164" t="s">
        <v>35</v>
      </c>
      <c r="D164" t="s">
        <v>617</v>
      </c>
    </row>
    <row r="165" spans="1:4">
      <c r="A165" t="s">
        <v>618</v>
      </c>
      <c r="B165" t="s">
        <v>619</v>
      </c>
      <c r="C165" t="s">
        <v>35</v>
      </c>
      <c r="D165" t="s">
        <v>620</v>
      </c>
    </row>
    <row r="166" spans="1:4">
      <c r="A166" t="s">
        <v>621</v>
      </c>
      <c r="B166" t="s">
        <v>622</v>
      </c>
      <c r="C166" t="s">
        <v>35</v>
      </c>
      <c r="D166" t="s">
        <v>623</v>
      </c>
    </row>
    <row r="167" spans="1:4">
      <c r="A167" t="s">
        <v>624</v>
      </c>
      <c r="B167" t="s">
        <v>625</v>
      </c>
      <c r="C167" t="s">
        <v>35</v>
      </c>
      <c r="D167" t="s">
        <v>626</v>
      </c>
    </row>
    <row r="168" spans="1:4">
      <c r="A168" t="s">
        <v>627</v>
      </c>
      <c r="B168" t="s">
        <v>628</v>
      </c>
      <c r="C168" t="s">
        <v>35</v>
      </c>
      <c r="D168" t="s">
        <v>629</v>
      </c>
    </row>
    <row r="169" spans="1:4">
      <c r="A169" t="s">
        <v>630</v>
      </c>
      <c r="B169" t="s">
        <v>631</v>
      </c>
      <c r="C169" t="s">
        <v>35</v>
      </c>
      <c r="D169" t="s">
        <v>632</v>
      </c>
    </row>
    <row r="170" spans="1:4">
      <c r="A170" t="s">
        <v>633</v>
      </c>
      <c r="B170" t="s">
        <v>634</v>
      </c>
      <c r="C170" t="s">
        <v>35</v>
      </c>
      <c r="D170" t="s">
        <v>635</v>
      </c>
    </row>
    <row r="171" spans="1:4">
      <c r="A171" t="s">
        <v>636</v>
      </c>
      <c r="B171" t="s">
        <v>637</v>
      </c>
      <c r="C171" t="s">
        <v>35</v>
      </c>
      <c r="D171" t="s">
        <v>638</v>
      </c>
    </row>
    <row r="172" spans="1:4">
      <c r="A172" t="s">
        <v>639</v>
      </c>
      <c r="B172" t="s">
        <v>640</v>
      </c>
      <c r="C172" t="s">
        <v>35</v>
      </c>
      <c r="D172" t="s">
        <v>641</v>
      </c>
    </row>
    <row r="173" spans="1:4">
      <c r="A173" t="s">
        <v>642</v>
      </c>
      <c r="B173" t="s">
        <v>643</v>
      </c>
      <c r="C173" t="s">
        <v>35</v>
      </c>
      <c r="D173" t="s">
        <v>644</v>
      </c>
    </row>
    <row r="174" spans="1:4">
      <c r="A174" t="s">
        <v>645</v>
      </c>
      <c r="B174" t="s">
        <v>646</v>
      </c>
      <c r="C174" t="s">
        <v>35</v>
      </c>
      <c r="D174" t="s">
        <v>647</v>
      </c>
    </row>
    <row r="175" spans="1:4">
      <c r="A175" t="s">
        <v>648</v>
      </c>
      <c r="B175" t="s">
        <v>649</v>
      </c>
      <c r="C175" t="s">
        <v>35</v>
      </c>
      <c r="D175" t="s">
        <v>650</v>
      </c>
    </row>
    <row r="176" spans="1:4">
      <c r="A176" t="s">
        <v>651</v>
      </c>
      <c r="B176" t="s">
        <v>652</v>
      </c>
      <c r="C176" t="s">
        <v>35</v>
      </c>
      <c r="D176" t="s">
        <v>653</v>
      </c>
    </row>
    <row r="177" spans="1:4">
      <c r="A177" t="s">
        <v>654</v>
      </c>
      <c r="B177" t="s">
        <v>655</v>
      </c>
      <c r="C177" t="s">
        <v>35</v>
      </c>
      <c r="D177" t="s">
        <v>656</v>
      </c>
    </row>
    <row r="178" spans="1:4">
      <c r="A178" t="s">
        <v>657</v>
      </c>
      <c r="B178" t="s">
        <v>658</v>
      </c>
      <c r="C178" t="s">
        <v>35</v>
      </c>
      <c r="D178" t="s">
        <v>659</v>
      </c>
    </row>
    <row r="179" spans="1:4">
      <c r="A179" t="s">
        <v>660</v>
      </c>
      <c r="B179" t="s">
        <v>661</v>
      </c>
      <c r="C179" t="s">
        <v>35</v>
      </c>
      <c r="D179" t="s">
        <v>662</v>
      </c>
    </row>
    <row r="180" spans="1:4">
      <c r="A180" t="s">
        <v>663</v>
      </c>
      <c r="B180" t="s">
        <v>664</v>
      </c>
      <c r="C180" t="s">
        <v>35</v>
      </c>
      <c r="D180" t="s">
        <v>665</v>
      </c>
    </row>
    <row r="181" spans="1:4">
      <c r="A181" t="s">
        <v>666</v>
      </c>
      <c r="B181" t="s">
        <v>667</v>
      </c>
      <c r="C181" t="s">
        <v>35</v>
      </c>
      <c r="D181" t="s">
        <v>668</v>
      </c>
    </row>
    <row r="182" spans="1:4">
      <c r="A182" t="s">
        <v>669</v>
      </c>
      <c r="B182" t="s">
        <v>670</v>
      </c>
      <c r="C182" t="s">
        <v>35</v>
      </c>
      <c r="D182" t="s">
        <v>671</v>
      </c>
    </row>
    <row r="183" spans="1:4">
      <c r="A183" t="s">
        <v>672</v>
      </c>
      <c r="B183" t="s">
        <v>673</v>
      </c>
      <c r="C183" t="s">
        <v>35</v>
      </c>
      <c r="D183" t="s">
        <v>674</v>
      </c>
    </row>
    <row r="184" spans="1:4">
      <c r="A184" t="s">
        <v>675</v>
      </c>
      <c r="B184" t="s">
        <v>676</v>
      </c>
      <c r="C184" t="s">
        <v>35</v>
      </c>
      <c r="D184" t="s">
        <v>677</v>
      </c>
    </row>
    <row r="185" spans="1:4">
      <c r="A185" t="s">
        <v>678</v>
      </c>
      <c r="B185" t="s">
        <v>679</v>
      </c>
      <c r="C185" t="s">
        <v>35</v>
      </c>
      <c r="D185" t="s">
        <v>680</v>
      </c>
    </row>
    <row r="186" spans="1:4">
      <c r="A186" t="s">
        <v>681</v>
      </c>
      <c r="B186" t="s">
        <v>682</v>
      </c>
      <c r="C186" t="s">
        <v>35</v>
      </c>
      <c r="D186" t="s">
        <v>683</v>
      </c>
    </row>
    <row r="187" spans="1:4">
      <c r="A187" t="s">
        <v>684</v>
      </c>
      <c r="B187" t="s">
        <v>685</v>
      </c>
      <c r="C187" t="s">
        <v>37</v>
      </c>
      <c r="D187" t="s">
        <v>686</v>
      </c>
    </row>
    <row r="188" spans="1:4">
      <c r="A188" t="s">
        <v>687</v>
      </c>
      <c r="B188" t="s">
        <v>688</v>
      </c>
      <c r="C188" t="s">
        <v>37</v>
      </c>
      <c r="D188" t="s">
        <v>689</v>
      </c>
    </row>
    <row r="189" spans="1:4">
      <c r="A189" t="s">
        <v>690</v>
      </c>
      <c r="B189" t="s">
        <v>691</v>
      </c>
      <c r="C189" t="s">
        <v>37</v>
      </c>
      <c r="D189" t="s">
        <v>692</v>
      </c>
    </row>
    <row r="190" spans="1:4">
      <c r="A190" t="s">
        <v>693</v>
      </c>
      <c r="B190" t="s">
        <v>694</v>
      </c>
      <c r="C190" t="s">
        <v>37</v>
      </c>
      <c r="D190" t="s">
        <v>695</v>
      </c>
    </row>
    <row r="191" spans="1:4">
      <c r="A191" t="s">
        <v>696</v>
      </c>
      <c r="B191" t="s">
        <v>697</v>
      </c>
      <c r="C191" t="s">
        <v>37</v>
      </c>
      <c r="D191" t="s">
        <v>698</v>
      </c>
    </row>
    <row r="192" spans="1:4">
      <c r="A192" t="s">
        <v>699</v>
      </c>
      <c r="B192" t="s">
        <v>700</v>
      </c>
      <c r="C192" t="s">
        <v>37</v>
      </c>
      <c r="D192" t="s">
        <v>701</v>
      </c>
    </row>
    <row r="193" spans="1:4">
      <c r="A193" t="s">
        <v>702</v>
      </c>
      <c r="B193" t="s">
        <v>703</v>
      </c>
      <c r="C193" t="s">
        <v>37</v>
      </c>
      <c r="D193" t="s">
        <v>704</v>
      </c>
    </row>
    <row r="194" spans="1:4">
      <c r="A194" t="s">
        <v>705</v>
      </c>
      <c r="B194" t="s">
        <v>706</v>
      </c>
      <c r="C194" t="s">
        <v>37</v>
      </c>
      <c r="D194" t="s">
        <v>707</v>
      </c>
    </row>
    <row r="195" spans="1:4">
      <c r="A195" t="s">
        <v>708</v>
      </c>
      <c r="B195" t="s">
        <v>709</v>
      </c>
      <c r="C195" t="s">
        <v>37</v>
      </c>
      <c r="D195" t="s">
        <v>710</v>
      </c>
    </row>
    <row r="196" spans="1:4">
      <c r="A196" t="s">
        <v>711</v>
      </c>
      <c r="B196" t="s">
        <v>712</v>
      </c>
      <c r="C196" t="s">
        <v>37</v>
      </c>
      <c r="D196" t="s">
        <v>713</v>
      </c>
    </row>
    <row r="197" spans="1:4">
      <c r="A197" t="s">
        <v>714</v>
      </c>
      <c r="B197" t="s">
        <v>715</v>
      </c>
      <c r="C197" t="s">
        <v>37</v>
      </c>
      <c r="D197" t="s">
        <v>716</v>
      </c>
    </row>
    <row r="198" spans="1:4">
      <c r="A198" t="s">
        <v>717</v>
      </c>
      <c r="B198" t="s">
        <v>718</v>
      </c>
      <c r="C198" t="s">
        <v>37</v>
      </c>
      <c r="D198" t="s">
        <v>719</v>
      </c>
    </row>
    <row r="199" spans="1:4">
      <c r="A199" t="s">
        <v>720</v>
      </c>
      <c r="B199" t="s">
        <v>721</v>
      </c>
      <c r="C199" t="s">
        <v>37</v>
      </c>
      <c r="D199" t="s">
        <v>722</v>
      </c>
    </row>
    <row r="200" spans="1:4">
      <c r="A200" t="s">
        <v>723</v>
      </c>
      <c r="B200" t="s">
        <v>724</v>
      </c>
      <c r="C200" t="s">
        <v>37</v>
      </c>
      <c r="D200" t="s">
        <v>725</v>
      </c>
    </row>
    <row r="201" spans="1:4">
      <c r="A201" t="s">
        <v>726</v>
      </c>
      <c r="B201" t="s">
        <v>727</v>
      </c>
      <c r="C201" t="s">
        <v>37</v>
      </c>
      <c r="D201" t="s">
        <v>728</v>
      </c>
    </row>
    <row r="202" spans="1:4">
      <c r="A202" t="s">
        <v>729</v>
      </c>
      <c r="B202" t="s">
        <v>730</v>
      </c>
      <c r="C202" t="s">
        <v>37</v>
      </c>
      <c r="D202" t="s">
        <v>731</v>
      </c>
    </row>
    <row r="203" spans="1:4">
      <c r="A203" t="s">
        <v>732</v>
      </c>
      <c r="B203" t="s">
        <v>733</v>
      </c>
      <c r="C203" t="s">
        <v>37</v>
      </c>
      <c r="D203" t="s">
        <v>734</v>
      </c>
    </row>
    <row r="204" spans="1:4">
      <c r="A204" t="s">
        <v>735</v>
      </c>
      <c r="B204" t="s">
        <v>736</v>
      </c>
      <c r="C204" t="s">
        <v>37</v>
      </c>
      <c r="D204" t="s">
        <v>737</v>
      </c>
    </row>
    <row r="205" spans="1:4">
      <c r="A205" t="s">
        <v>738</v>
      </c>
      <c r="B205" t="s">
        <v>739</v>
      </c>
      <c r="C205" t="s">
        <v>37</v>
      </c>
      <c r="D205" t="s">
        <v>740</v>
      </c>
    </row>
    <row r="206" spans="1:4">
      <c r="A206" t="s">
        <v>741</v>
      </c>
      <c r="B206" t="s">
        <v>742</v>
      </c>
      <c r="C206" t="s">
        <v>37</v>
      </c>
      <c r="D206" t="s">
        <v>743</v>
      </c>
    </row>
    <row r="207" spans="1:4">
      <c r="A207" t="s">
        <v>744</v>
      </c>
      <c r="B207" t="s">
        <v>745</v>
      </c>
      <c r="C207" t="s">
        <v>37</v>
      </c>
      <c r="D207" t="s">
        <v>746</v>
      </c>
    </row>
    <row r="208" spans="1:4">
      <c r="A208" t="s">
        <v>747</v>
      </c>
      <c r="B208" t="s">
        <v>748</v>
      </c>
      <c r="C208" t="s">
        <v>37</v>
      </c>
      <c r="D208" t="s">
        <v>749</v>
      </c>
    </row>
    <row r="209" spans="1:4">
      <c r="A209" t="s">
        <v>750</v>
      </c>
      <c r="B209" t="s">
        <v>751</v>
      </c>
      <c r="C209" t="s">
        <v>37</v>
      </c>
      <c r="D209" t="s">
        <v>752</v>
      </c>
    </row>
    <row r="210" spans="1:4">
      <c r="A210" t="s">
        <v>753</v>
      </c>
      <c r="B210" t="s">
        <v>754</v>
      </c>
      <c r="C210" t="s">
        <v>37</v>
      </c>
      <c r="D210" t="s">
        <v>755</v>
      </c>
    </row>
    <row r="211" spans="1:4">
      <c r="A211" t="s">
        <v>756</v>
      </c>
      <c r="B211" t="s">
        <v>757</v>
      </c>
      <c r="C211" t="s">
        <v>37</v>
      </c>
      <c r="D211" t="s">
        <v>758</v>
      </c>
    </row>
    <row r="212" spans="1:4">
      <c r="A212" t="s">
        <v>759</v>
      </c>
      <c r="B212" t="s">
        <v>760</v>
      </c>
      <c r="C212" t="s">
        <v>37</v>
      </c>
      <c r="D212" t="s">
        <v>761</v>
      </c>
    </row>
    <row r="213" spans="1:4">
      <c r="A213" t="s">
        <v>762</v>
      </c>
      <c r="B213" t="s">
        <v>763</v>
      </c>
      <c r="C213" t="s">
        <v>37</v>
      </c>
      <c r="D213" t="s">
        <v>764</v>
      </c>
    </row>
    <row r="214" spans="1:4">
      <c r="A214" t="s">
        <v>765</v>
      </c>
      <c r="B214" t="s">
        <v>766</v>
      </c>
      <c r="C214" t="s">
        <v>37</v>
      </c>
      <c r="D214" t="s">
        <v>767</v>
      </c>
    </row>
    <row r="215" spans="1:4">
      <c r="A215" t="s">
        <v>768</v>
      </c>
      <c r="B215" t="s">
        <v>769</v>
      </c>
      <c r="C215" t="s">
        <v>37</v>
      </c>
      <c r="D215" t="s">
        <v>770</v>
      </c>
    </row>
    <row r="216" spans="1:4">
      <c r="A216" t="s">
        <v>771</v>
      </c>
      <c r="B216" t="s">
        <v>772</v>
      </c>
      <c r="C216" t="s">
        <v>37</v>
      </c>
      <c r="D216" t="s">
        <v>773</v>
      </c>
    </row>
    <row r="217" spans="1:4">
      <c r="A217" t="s">
        <v>774</v>
      </c>
      <c r="B217" t="s">
        <v>775</v>
      </c>
      <c r="C217" t="s">
        <v>37</v>
      </c>
      <c r="D217" t="s">
        <v>776</v>
      </c>
    </row>
    <row r="218" spans="1:4">
      <c r="A218" t="s">
        <v>777</v>
      </c>
      <c r="B218" t="s">
        <v>778</v>
      </c>
      <c r="C218" t="s">
        <v>37</v>
      </c>
      <c r="D218" t="s">
        <v>779</v>
      </c>
    </row>
    <row r="219" spans="1:4">
      <c r="A219" t="s">
        <v>780</v>
      </c>
      <c r="B219" t="s">
        <v>781</v>
      </c>
      <c r="C219" t="s">
        <v>37</v>
      </c>
      <c r="D219" t="s">
        <v>782</v>
      </c>
    </row>
    <row r="220" spans="1:4">
      <c r="A220" t="s">
        <v>783</v>
      </c>
      <c r="B220" t="s">
        <v>784</v>
      </c>
      <c r="C220" t="s">
        <v>37</v>
      </c>
      <c r="D220" t="s">
        <v>785</v>
      </c>
    </row>
    <row r="221" spans="1:4">
      <c r="A221" t="s">
        <v>786</v>
      </c>
      <c r="B221" t="s">
        <v>787</v>
      </c>
      <c r="C221" t="s">
        <v>37</v>
      </c>
      <c r="D221" t="s">
        <v>788</v>
      </c>
    </row>
    <row r="222" spans="1:4">
      <c r="A222" t="s">
        <v>789</v>
      </c>
      <c r="B222" t="s">
        <v>790</v>
      </c>
      <c r="C222" t="s">
        <v>37</v>
      </c>
      <c r="D222" t="s">
        <v>791</v>
      </c>
    </row>
    <row r="223" spans="1:4">
      <c r="A223" t="s">
        <v>792</v>
      </c>
      <c r="B223" t="s">
        <v>793</v>
      </c>
      <c r="C223" t="s">
        <v>37</v>
      </c>
      <c r="D223" t="s">
        <v>794</v>
      </c>
    </row>
    <row r="224" spans="1:4">
      <c r="A224" t="s">
        <v>795</v>
      </c>
      <c r="B224" t="s">
        <v>796</v>
      </c>
      <c r="C224" t="s">
        <v>37</v>
      </c>
      <c r="D224" t="s">
        <v>797</v>
      </c>
    </row>
    <row r="225" spans="1:4">
      <c r="A225" t="s">
        <v>798</v>
      </c>
      <c r="B225" t="s">
        <v>799</v>
      </c>
      <c r="C225" t="s">
        <v>37</v>
      </c>
      <c r="D225" t="s">
        <v>800</v>
      </c>
    </row>
    <row r="226" spans="1:4">
      <c r="A226" t="s">
        <v>801</v>
      </c>
      <c r="B226" t="s">
        <v>802</v>
      </c>
      <c r="C226" t="s">
        <v>37</v>
      </c>
      <c r="D226" t="s">
        <v>803</v>
      </c>
    </row>
    <row r="227" spans="1:4">
      <c r="A227" t="s">
        <v>804</v>
      </c>
      <c r="B227" t="s">
        <v>805</v>
      </c>
      <c r="C227" t="s">
        <v>39</v>
      </c>
      <c r="D227" t="s">
        <v>806</v>
      </c>
    </row>
    <row r="228" spans="1:4">
      <c r="A228" t="s">
        <v>807</v>
      </c>
      <c r="B228" t="s">
        <v>808</v>
      </c>
      <c r="C228" t="s">
        <v>39</v>
      </c>
      <c r="D228" t="s">
        <v>809</v>
      </c>
    </row>
    <row r="229" spans="1:4">
      <c r="A229" t="s">
        <v>810</v>
      </c>
      <c r="B229" t="s">
        <v>811</v>
      </c>
      <c r="C229" t="s">
        <v>39</v>
      </c>
      <c r="D229" t="s">
        <v>812</v>
      </c>
    </row>
    <row r="230" spans="1:4">
      <c r="A230" t="s">
        <v>813</v>
      </c>
      <c r="B230" t="s">
        <v>814</v>
      </c>
      <c r="C230" t="s">
        <v>39</v>
      </c>
      <c r="D230" t="s">
        <v>815</v>
      </c>
    </row>
    <row r="231" spans="1:4">
      <c r="A231" t="s">
        <v>816</v>
      </c>
      <c r="B231" t="s">
        <v>817</v>
      </c>
      <c r="C231" t="s">
        <v>39</v>
      </c>
      <c r="D231" t="s">
        <v>818</v>
      </c>
    </row>
    <row r="232" spans="1:4">
      <c r="A232" t="s">
        <v>819</v>
      </c>
      <c r="B232" t="s">
        <v>820</v>
      </c>
      <c r="C232" t="s">
        <v>39</v>
      </c>
      <c r="D232" t="s">
        <v>821</v>
      </c>
    </row>
    <row r="233" spans="1:4">
      <c r="A233" t="s">
        <v>822</v>
      </c>
      <c r="B233" t="s">
        <v>823</v>
      </c>
      <c r="C233" t="s">
        <v>39</v>
      </c>
      <c r="D233" t="s">
        <v>824</v>
      </c>
    </row>
    <row r="234" spans="1:4">
      <c r="A234" t="s">
        <v>825</v>
      </c>
      <c r="B234" t="s">
        <v>826</v>
      </c>
      <c r="C234" t="s">
        <v>39</v>
      </c>
      <c r="D234" t="s">
        <v>827</v>
      </c>
    </row>
    <row r="235" spans="1:4">
      <c r="A235" t="s">
        <v>828</v>
      </c>
      <c r="B235" t="s">
        <v>829</v>
      </c>
      <c r="C235" t="s">
        <v>39</v>
      </c>
      <c r="D235" t="s">
        <v>830</v>
      </c>
    </row>
    <row r="236" spans="1:4">
      <c r="A236" t="s">
        <v>831</v>
      </c>
      <c r="B236" t="s">
        <v>832</v>
      </c>
      <c r="C236" t="s">
        <v>39</v>
      </c>
      <c r="D236" t="s">
        <v>833</v>
      </c>
    </row>
    <row r="237" spans="1:4">
      <c r="A237" t="s">
        <v>834</v>
      </c>
      <c r="B237" t="s">
        <v>835</v>
      </c>
      <c r="C237" t="s">
        <v>39</v>
      </c>
      <c r="D237" t="s">
        <v>836</v>
      </c>
    </row>
    <row r="238" spans="1:4">
      <c r="A238" t="s">
        <v>837</v>
      </c>
      <c r="B238" t="s">
        <v>838</v>
      </c>
      <c r="C238" t="s">
        <v>39</v>
      </c>
      <c r="D238" t="s">
        <v>839</v>
      </c>
    </row>
    <row r="239" spans="1:4">
      <c r="A239" t="s">
        <v>840</v>
      </c>
      <c r="B239" t="s">
        <v>841</v>
      </c>
      <c r="C239" t="s">
        <v>39</v>
      </c>
      <c r="D239" t="s">
        <v>842</v>
      </c>
    </row>
    <row r="240" spans="1:4">
      <c r="A240" t="s">
        <v>843</v>
      </c>
      <c r="B240" t="s">
        <v>844</v>
      </c>
      <c r="C240" t="s">
        <v>39</v>
      </c>
      <c r="D240" t="s">
        <v>845</v>
      </c>
    </row>
    <row r="241" spans="1:4">
      <c r="A241" t="s">
        <v>846</v>
      </c>
      <c r="B241" t="s">
        <v>847</v>
      </c>
      <c r="C241" t="s">
        <v>39</v>
      </c>
      <c r="D241" t="s">
        <v>848</v>
      </c>
    </row>
    <row r="242" spans="1:4">
      <c r="A242" t="s">
        <v>849</v>
      </c>
      <c r="B242" t="s">
        <v>850</v>
      </c>
      <c r="C242" t="s">
        <v>39</v>
      </c>
      <c r="D242" t="s">
        <v>851</v>
      </c>
    </row>
    <row r="243" spans="1:4">
      <c r="A243" t="s">
        <v>852</v>
      </c>
      <c r="B243" t="s">
        <v>853</v>
      </c>
      <c r="C243" t="s">
        <v>39</v>
      </c>
      <c r="D243" t="s">
        <v>854</v>
      </c>
    </row>
    <row r="244" spans="1:4">
      <c r="A244" t="s">
        <v>855</v>
      </c>
      <c r="B244" t="s">
        <v>856</v>
      </c>
      <c r="C244" t="s">
        <v>39</v>
      </c>
      <c r="D244" t="s">
        <v>857</v>
      </c>
    </row>
    <row r="245" spans="1:4">
      <c r="A245" t="s">
        <v>858</v>
      </c>
      <c r="B245" t="s">
        <v>859</v>
      </c>
      <c r="C245" t="s">
        <v>39</v>
      </c>
      <c r="D245" t="s">
        <v>860</v>
      </c>
    </row>
    <row r="246" spans="1:4">
      <c r="A246" t="s">
        <v>861</v>
      </c>
      <c r="B246" t="s">
        <v>862</v>
      </c>
      <c r="C246" t="s">
        <v>39</v>
      </c>
      <c r="D246" t="s">
        <v>863</v>
      </c>
    </row>
    <row r="247" spans="1:4">
      <c r="A247" t="s">
        <v>864</v>
      </c>
      <c r="B247" t="s">
        <v>865</v>
      </c>
      <c r="C247" t="s">
        <v>39</v>
      </c>
      <c r="D247" t="s">
        <v>866</v>
      </c>
    </row>
    <row r="248" spans="1:4">
      <c r="A248" t="s">
        <v>867</v>
      </c>
      <c r="B248" t="s">
        <v>868</v>
      </c>
      <c r="C248" t="s">
        <v>39</v>
      </c>
      <c r="D248" t="s">
        <v>869</v>
      </c>
    </row>
    <row r="249" spans="1:4">
      <c r="A249" t="s">
        <v>870</v>
      </c>
      <c r="B249" t="s">
        <v>871</v>
      </c>
      <c r="C249" t="s">
        <v>39</v>
      </c>
      <c r="D249" t="s">
        <v>872</v>
      </c>
    </row>
    <row r="250" spans="1:4">
      <c r="A250" t="s">
        <v>873</v>
      </c>
      <c r="B250" t="s">
        <v>874</v>
      </c>
      <c r="C250" t="s">
        <v>39</v>
      </c>
      <c r="D250" t="s">
        <v>875</v>
      </c>
    </row>
    <row r="251" spans="1:4">
      <c r="A251" t="s">
        <v>876</v>
      </c>
      <c r="B251" t="s">
        <v>877</v>
      </c>
      <c r="C251" t="s">
        <v>39</v>
      </c>
      <c r="D251" t="s">
        <v>878</v>
      </c>
    </row>
    <row r="252" spans="1:4">
      <c r="A252" t="s">
        <v>879</v>
      </c>
      <c r="B252" t="s">
        <v>880</v>
      </c>
      <c r="C252" t="s">
        <v>39</v>
      </c>
      <c r="D252" t="s">
        <v>881</v>
      </c>
    </row>
    <row r="253" spans="1:4">
      <c r="A253" t="s">
        <v>882</v>
      </c>
      <c r="B253" t="s">
        <v>883</v>
      </c>
      <c r="C253" t="s">
        <v>39</v>
      </c>
      <c r="D253" t="s">
        <v>884</v>
      </c>
    </row>
    <row r="254" spans="1:4">
      <c r="A254" t="s">
        <v>885</v>
      </c>
      <c r="B254" t="s">
        <v>886</v>
      </c>
      <c r="C254" t="s">
        <v>39</v>
      </c>
      <c r="D254" t="s">
        <v>887</v>
      </c>
    </row>
    <row r="255" spans="1:4">
      <c r="A255" t="s">
        <v>888</v>
      </c>
      <c r="B255" t="s">
        <v>889</v>
      </c>
      <c r="C255" t="s">
        <v>39</v>
      </c>
      <c r="D255" t="s">
        <v>890</v>
      </c>
    </row>
    <row r="256" spans="1:4">
      <c r="A256" t="s">
        <v>891</v>
      </c>
      <c r="B256" t="s">
        <v>892</v>
      </c>
      <c r="C256" t="s">
        <v>39</v>
      </c>
      <c r="D256" t="s">
        <v>893</v>
      </c>
    </row>
    <row r="257" spans="1:4">
      <c r="A257" t="s">
        <v>894</v>
      </c>
      <c r="B257" t="s">
        <v>895</v>
      </c>
      <c r="C257" t="s">
        <v>39</v>
      </c>
      <c r="D257" t="s">
        <v>896</v>
      </c>
    </row>
    <row r="258" spans="1:4">
      <c r="A258" t="s">
        <v>897</v>
      </c>
      <c r="B258" t="s">
        <v>898</v>
      </c>
      <c r="C258" t="s">
        <v>39</v>
      </c>
      <c r="D258" t="s">
        <v>899</v>
      </c>
    </row>
    <row r="259" spans="1:4">
      <c r="A259" t="s">
        <v>900</v>
      </c>
      <c r="B259" t="s">
        <v>901</v>
      </c>
      <c r="C259" t="s">
        <v>39</v>
      </c>
      <c r="D259" t="s">
        <v>902</v>
      </c>
    </row>
    <row r="260" spans="1:4">
      <c r="A260" t="s">
        <v>903</v>
      </c>
      <c r="B260" t="s">
        <v>904</v>
      </c>
      <c r="C260" t="s">
        <v>41</v>
      </c>
      <c r="D260" t="s">
        <v>905</v>
      </c>
    </row>
    <row r="261" spans="1:4">
      <c r="A261" t="s">
        <v>906</v>
      </c>
      <c r="B261" t="s">
        <v>907</v>
      </c>
      <c r="C261" t="s">
        <v>41</v>
      </c>
      <c r="D261" t="s">
        <v>908</v>
      </c>
    </row>
    <row r="262" spans="1:4">
      <c r="A262" t="s">
        <v>909</v>
      </c>
      <c r="B262" t="s">
        <v>910</v>
      </c>
      <c r="C262" t="s">
        <v>41</v>
      </c>
      <c r="D262" t="s">
        <v>911</v>
      </c>
    </row>
    <row r="263" spans="1:4">
      <c r="A263" t="s">
        <v>912</v>
      </c>
      <c r="B263" t="s">
        <v>913</v>
      </c>
      <c r="C263" t="s">
        <v>41</v>
      </c>
      <c r="D263" t="s">
        <v>914</v>
      </c>
    </row>
    <row r="264" spans="1:4">
      <c r="A264" t="s">
        <v>915</v>
      </c>
      <c r="B264" t="s">
        <v>916</v>
      </c>
      <c r="C264" t="s">
        <v>41</v>
      </c>
      <c r="D264" t="s">
        <v>917</v>
      </c>
    </row>
    <row r="265" spans="1:4">
      <c r="A265" t="s">
        <v>918</v>
      </c>
      <c r="B265" t="s">
        <v>919</v>
      </c>
      <c r="C265" t="s">
        <v>41</v>
      </c>
      <c r="D265" t="s">
        <v>920</v>
      </c>
    </row>
    <row r="266" spans="1:4">
      <c r="A266" t="s">
        <v>921</v>
      </c>
      <c r="B266" t="s">
        <v>922</v>
      </c>
      <c r="C266" t="s">
        <v>41</v>
      </c>
      <c r="D266" t="s">
        <v>923</v>
      </c>
    </row>
    <row r="267" spans="1:4">
      <c r="A267" t="s">
        <v>924</v>
      </c>
      <c r="B267" t="s">
        <v>925</v>
      </c>
      <c r="C267" t="s">
        <v>41</v>
      </c>
      <c r="D267" t="s">
        <v>926</v>
      </c>
    </row>
    <row r="268" spans="1:4">
      <c r="A268" t="s">
        <v>927</v>
      </c>
      <c r="B268" t="s">
        <v>928</v>
      </c>
      <c r="C268" t="s">
        <v>41</v>
      </c>
      <c r="D268" t="s">
        <v>929</v>
      </c>
    </row>
    <row r="269" spans="1:4">
      <c r="A269" t="s">
        <v>930</v>
      </c>
      <c r="B269" t="s">
        <v>931</v>
      </c>
      <c r="C269" t="s">
        <v>41</v>
      </c>
      <c r="D269" t="s">
        <v>932</v>
      </c>
    </row>
    <row r="270" spans="1:4">
      <c r="A270" t="s">
        <v>933</v>
      </c>
      <c r="B270" t="s">
        <v>934</v>
      </c>
      <c r="C270" t="s">
        <v>41</v>
      </c>
      <c r="D270" t="s">
        <v>935</v>
      </c>
    </row>
    <row r="271" spans="1:4">
      <c r="A271" t="s">
        <v>936</v>
      </c>
      <c r="B271" t="s">
        <v>937</v>
      </c>
      <c r="C271" t="s">
        <v>41</v>
      </c>
      <c r="D271" t="s">
        <v>938</v>
      </c>
    </row>
    <row r="272" spans="1:4">
      <c r="A272" t="s">
        <v>939</v>
      </c>
      <c r="B272" t="s">
        <v>940</v>
      </c>
      <c r="C272" t="s">
        <v>41</v>
      </c>
      <c r="D272" t="s">
        <v>941</v>
      </c>
    </row>
    <row r="273" spans="1:4">
      <c r="A273" t="s">
        <v>942</v>
      </c>
      <c r="B273" t="s">
        <v>943</v>
      </c>
      <c r="C273" t="s">
        <v>41</v>
      </c>
      <c r="D273" t="s">
        <v>944</v>
      </c>
    </row>
    <row r="274" spans="1:4">
      <c r="A274" t="s">
        <v>945</v>
      </c>
      <c r="B274" t="s">
        <v>946</v>
      </c>
      <c r="C274" t="s">
        <v>41</v>
      </c>
      <c r="D274" t="s">
        <v>947</v>
      </c>
    </row>
    <row r="275" spans="1:4">
      <c r="A275" t="s">
        <v>948</v>
      </c>
      <c r="B275" t="s">
        <v>949</v>
      </c>
      <c r="C275" t="s">
        <v>41</v>
      </c>
      <c r="D275" t="s">
        <v>950</v>
      </c>
    </row>
    <row r="276" spans="1:4">
      <c r="A276" t="s">
        <v>951</v>
      </c>
      <c r="B276" t="s">
        <v>952</v>
      </c>
      <c r="C276" t="s">
        <v>41</v>
      </c>
      <c r="D276" t="s">
        <v>953</v>
      </c>
    </row>
    <row r="277" spans="1:4">
      <c r="A277" t="s">
        <v>954</v>
      </c>
      <c r="B277" t="s">
        <v>955</v>
      </c>
      <c r="C277" t="s">
        <v>41</v>
      </c>
      <c r="D277" t="s">
        <v>956</v>
      </c>
    </row>
    <row r="278" spans="1:4">
      <c r="A278" t="s">
        <v>957</v>
      </c>
      <c r="B278" t="s">
        <v>958</v>
      </c>
      <c r="C278" t="s">
        <v>41</v>
      </c>
      <c r="D278" t="s">
        <v>959</v>
      </c>
    </row>
    <row r="279" spans="1:4">
      <c r="A279" t="s">
        <v>960</v>
      </c>
      <c r="B279" t="s">
        <v>961</v>
      </c>
      <c r="C279" t="s">
        <v>41</v>
      </c>
      <c r="D279" t="s">
        <v>962</v>
      </c>
    </row>
    <row r="280" spans="1:4">
      <c r="A280" t="s">
        <v>963</v>
      </c>
      <c r="B280" t="s">
        <v>964</v>
      </c>
      <c r="C280" t="s">
        <v>41</v>
      </c>
      <c r="D280" t="s">
        <v>965</v>
      </c>
    </row>
    <row r="281" spans="1:4">
      <c r="A281" t="s">
        <v>966</v>
      </c>
      <c r="B281" t="s">
        <v>967</v>
      </c>
      <c r="C281" t="s">
        <v>41</v>
      </c>
      <c r="D281" t="s">
        <v>968</v>
      </c>
    </row>
    <row r="282" spans="1:4">
      <c r="A282" t="s">
        <v>969</v>
      </c>
      <c r="B282" t="s">
        <v>970</v>
      </c>
      <c r="C282" t="s">
        <v>41</v>
      </c>
      <c r="D282" t="s">
        <v>971</v>
      </c>
    </row>
    <row r="283" spans="1:4">
      <c r="A283" t="s">
        <v>972</v>
      </c>
      <c r="B283" t="s">
        <v>973</v>
      </c>
      <c r="C283" t="s">
        <v>41</v>
      </c>
      <c r="D283" t="s">
        <v>974</v>
      </c>
    </row>
    <row r="284" spans="1:4">
      <c r="A284" t="s">
        <v>975</v>
      </c>
      <c r="B284" t="s">
        <v>976</v>
      </c>
      <c r="C284" t="s">
        <v>41</v>
      </c>
      <c r="D284" t="s">
        <v>977</v>
      </c>
    </row>
    <row r="285" spans="1:4">
      <c r="A285" t="s">
        <v>978</v>
      </c>
      <c r="B285" t="s">
        <v>979</v>
      </c>
      <c r="C285" t="s">
        <v>41</v>
      </c>
      <c r="D285" t="s">
        <v>980</v>
      </c>
    </row>
    <row r="286" spans="1:4">
      <c r="A286" t="s">
        <v>981</v>
      </c>
      <c r="B286" t="s">
        <v>982</v>
      </c>
      <c r="C286" t="s">
        <v>41</v>
      </c>
      <c r="D286" t="s">
        <v>983</v>
      </c>
    </row>
    <row r="287" spans="1:4">
      <c r="A287" t="s">
        <v>984</v>
      </c>
      <c r="B287" t="s">
        <v>985</v>
      </c>
      <c r="C287" t="s">
        <v>41</v>
      </c>
      <c r="D287" t="s">
        <v>986</v>
      </c>
    </row>
    <row r="288" spans="1:4">
      <c r="A288" t="s">
        <v>987</v>
      </c>
      <c r="B288" t="s">
        <v>988</v>
      </c>
      <c r="C288" t="s">
        <v>41</v>
      </c>
      <c r="D288" t="s">
        <v>989</v>
      </c>
    </row>
    <row r="289" spans="1:4">
      <c r="A289" t="s">
        <v>990</v>
      </c>
      <c r="B289" t="s">
        <v>991</v>
      </c>
      <c r="C289" t="s">
        <v>41</v>
      </c>
      <c r="D289" t="s">
        <v>992</v>
      </c>
    </row>
    <row r="290" spans="1:4">
      <c r="A290" t="s">
        <v>993</v>
      </c>
      <c r="B290" t="s">
        <v>994</v>
      </c>
      <c r="C290" t="s">
        <v>41</v>
      </c>
      <c r="D290" t="s">
        <v>995</v>
      </c>
    </row>
    <row r="291" spans="1:4">
      <c r="A291" t="s">
        <v>996</v>
      </c>
      <c r="B291" t="s">
        <v>997</v>
      </c>
      <c r="C291" t="s">
        <v>41</v>
      </c>
      <c r="D291" t="s">
        <v>998</v>
      </c>
    </row>
    <row r="292" spans="1:4">
      <c r="A292" t="s">
        <v>999</v>
      </c>
      <c r="B292" t="s">
        <v>1000</v>
      </c>
      <c r="C292" t="s">
        <v>41</v>
      </c>
      <c r="D292" t="s">
        <v>1001</v>
      </c>
    </row>
    <row r="293" spans="1:4">
      <c r="A293" t="s">
        <v>1002</v>
      </c>
      <c r="B293" t="s">
        <v>1003</v>
      </c>
      <c r="C293" t="s">
        <v>41</v>
      </c>
      <c r="D293" t="s">
        <v>1004</v>
      </c>
    </row>
    <row r="294" spans="1:4">
      <c r="A294" t="s">
        <v>1005</v>
      </c>
      <c r="B294" t="s">
        <v>1006</v>
      </c>
      <c r="C294" t="s">
        <v>41</v>
      </c>
      <c r="D294" t="s">
        <v>1007</v>
      </c>
    </row>
    <row r="295" spans="1:4">
      <c r="A295" t="s">
        <v>1008</v>
      </c>
      <c r="B295" t="s">
        <v>1009</v>
      </c>
      <c r="C295" t="s">
        <v>43</v>
      </c>
      <c r="D295" t="s">
        <v>1010</v>
      </c>
    </row>
    <row r="296" spans="1:4">
      <c r="A296" t="s">
        <v>1011</v>
      </c>
      <c r="B296" t="s">
        <v>1012</v>
      </c>
      <c r="C296" t="s">
        <v>43</v>
      </c>
      <c r="D296" t="s">
        <v>1013</v>
      </c>
    </row>
    <row r="297" spans="1:4">
      <c r="A297" t="s">
        <v>1014</v>
      </c>
      <c r="B297" t="s">
        <v>1015</v>
      </c>
      <c r="C297" t="s">
        <v>43</v>
      </c>
      <c r="D297" t="s">
        <v>1016</v>
      </c>
    </row>
    <row r="298" spans="1:4">
      <c r="A298" t="s">
        <v>1017</v>
      </c>
      <c r="B298" t="s">
        <v>1018</v>
      </c>
      <c r="C298" t="s">
        <v>43</v>
      </c>
      <c r="D298" t="s">
        <v>1019</v>
      </c>
    </row>
    <row r="299" spans="1:4">
      <c r="A299" t="s">
        <v>1020</v>
      </c>
      <c r="B299" t="s">
        <v>1021</v>
      </c>
      <c r="C299" t="s">
        <v>43</v>
      </c>
      <c r="D299" t="s">
        <v>1022</v>
      </c>
    </row>
    <row r="300" spans="1:4">
      <c r="A300" t="s">
        <v>1023</v>
      </c>
      <c r="B300" t="s">
        <v>1024</v>
      </c>
      <c r="C300" t="s">
        <v>43</v>
      </c>
      <c r="D300" t="s">
        <v>1025</v>
      </c>
    </row>
    <row r="301" spans="1:4">
      <c r="A301" t="s">
        <v>1026</v>
      </c>
      <c r="B301" t="s">
        <v>1027</v>
      </c>
      <c r="C301" t="s">
        <v>43</v>
      </c>
      <c r="D301" t="s">
        <v>1028</v>
      </c>
    </row>
    <row r="302" spans="1:4">
      <c r="A302" t="s">
        <v>1029</v>
      </c>
      <c r="B302" t="s">
        <v>1030</v>
      </c>
      <c r="C302" t="s">
        <v>43</v>
      </c>
      <c r="D302" t="s">
        <v>1031</v>
      </c>
    </row>
    <row r="303" spans="1:4">
      <c r="A303" t="s">
        <v>1032</v>
      </c>
      <c r="B303" t="s">
        <v>1033</v>
      </c>
      <c r="C303" t="s">
        <v>43</v>
      </c>
      <c r="D303" t="s">
        <v>1034</v>
      </c>
    </row>
    <row r="304" spans="1:4">
      <c r="A304" t="s">
        <v>1035</v>
      </c>
      <c r="B304" t="s">
        <v>1036</v>
      </c>
      <c r="C304" t="s">
        <v>43</v>
      </c>
      <c r="D304" t="s">
        <v>1037</v>
      </c>
    </row>
    <row r="305" spans="1:4">
      <c r="A305" t="s">
        <v>1038</v>
      </c>
      <c r="B305" t="s">
        <v>1039</v>
      </c>
      <c r="C305" t="s">
        <v>43</v>
      </c>
      <c r="D305" t="s">
        <v>1040</v>
      </c>
    </row>
    <row r="306" spans="1:4">
      <c r="A306" t="s">
        <v>1041</v>
      </c>
      <c r="B306" t="s">
        <v>1042</v>
      </c>
      <c r="C306" t="s">
        <v>43</v>
      </c>
      <c r="D306" t="s">
        <v>1043</v>
      </c>
    </row>
    <row r="307" spans="1:4">
      <c r="A307" t="s">
        <v>1044</v>
      </c>
      <c r="B307" t="s">
        <v>1045</v>
      </c>
      <c r="C307" t="s">
        <v>43</v>
      </c>
      <c r="D307" t="s">
        <v>1046</v>
      </c>
    </row>
    <row r="308" spans="1:4">
      <c r="A308" t="s">
        <v>1047</v>
      </c>
      <c r="B308" t="s">
        <v>1048</v>
      </c>
      <c r="C308" t="s">
        <v>43</v>
      </c>
      <c r="D308" t="s">
        <v>1049</v>
      </c>
    </row>
    <row r="309" spans="1:4">
      <c r="A309" t="s">
        <v>1050</v>
      </c>
      <c r="B309" t="s">
        <v>1051</v>
      </c>
      <c r="C309" t="s">
        <v>43</v>
      </c>
      <c r="D309" t="s">
        <v>1052</v>
      </c>
    </row>
    <row r="310" spans="1:4">
      <c r="A310" t="s">
        <v>1053</v>
      </c>
      <c r="B310" t="s">
        <v>1054</v>
      </c>
      <c r="C310" t="s">
        <v>43</v>
      </c>
      <c r="D310" t="s">
        <v>1055</v>
      </c>
    </row>
    <row r="311" spans="1:4">
      <c r="A311" t="s">
        <v>1056</v>
      </c>
      <c r="B311" t="s">
        <v>1057</v>
      </c>
      <c r="C311" t="s">
        <v>43</v>
      </c>
      <c r="D311" t="s">
        <v>1058</v>
      </c>
    </row>
    <row r="312" spans="1:4">
      <c r="A312" t="s">
        <v>1059</v>
      </c>
      <c r="B312" t="s">
        <v>1060</v>
      </c>
      <c r="C312" t="s">
        <v>43</v>
      </c>
      <c r="D312" t="s">
        <v>1061</v>
      </c>
    </row>
    <row r="313" spans="1:4">
      <c r="A313" t="s">
        <v>1062</v>
      </c>
      <c r="B313" t="s">
        <v>1063</v>
      </c>
      <c r="C313" t="s">
        <v>43</v>
      </c>
      <c r="D313" t="s">
        <v>1064</v>
      </c>
    </row>
    <row r="314" spans="1:4">
      <c r="A314" t="s">
        <v>1065</v>
      </c>
      <c r="B314" t="s">
        <v>1066</v>
      </c>
      <c r="C314" t="s">
        <v>43</v>
      </c>
      <c r="D314" t="s">
        <v>1067</v>
      </c>
    </row>
    <row r="315" spans="1:4">
      <c r="A315" t="s">
        <v>1068</v>
      </c>
      <c r="B315" t="s">
        <v>1069</v>
      </c>
      <c r="C315" t="s">
        <v>43</v>
      </c>
      <c r="D315" t="s">
        <v>1070</v>
      </c>
    </row>
    <row r="316" spans="1:4">
      <c r="A316" t="s">
        <v>1071</v>
      </c>
      <c r="B316" t="s">
        <v>1072</v>
      </c>
      <c r="C316" t="s">
        <v>43</v>
      </c>
      <c r="D316" t="s">
        <v>1073</v>
      </c>
    </row>
    <row r="317" spans="1:4">
      <c r="A317" t="s">
        <v>1074</v>
      </c>
      <c r="B317" t="s">
        <v>1075</v>
      </c>
      <c r="C317" t="s">
        <v>43</v>
      </c>
      <c r="D317" t="s">
        <v>1076</v>
      </c>
    </row>
    <row r="318" spans="1:4">
      <c r="A318" t="s">
        <v>1077</v>
      </c>
      <c r="B318" t="s">
        <v>1078</v>
      </c>
      <c r="C318" t="s">
        <v>43</v>
      </c>
      <c r="D318" t="s">
        <v>1079</v>
      </c>
    </row>
    <row r="319" spans="1:4">
      <c r="A319" t="s">
        <v>1080</v>
      </c>
      <c r="B319" t="s">
        <v>1081</v>
      </c>
      <c r="C319" t="s">
        <v>43</v>
      </c>
      <c r="D319" t="s">
        <v>1082</v>
      </c>
    </row>
    <row r="320" spans="1:4">
      <c r="A320" t="s">
        <v>1083</v>
      </c>
      <c r="B320" t="s">
        <v>1084</v>
      </c>
      <c r="C320" t="s">
        <v>45</v>
      </c>
      <c r="D320" t="s">
        <v>1085</v>
      </c>
    </row>
    <row r="321" spans="1:4">
      <c r="A321" t="s">
        <v>1086</v>
      </c>
      <c r="B321" t="s">
        <v>1087</v>
      </c>
      <c r="C321" t="s">
        <v>45</v>
      </c>
      <c r="D321" t="s">
        <v>1088</v>
      </c>
    </row>
    <row r="322" spans="1:4">
      <c r="A322" t="s">
        <v>1089</v>
      </c>
      <c r="B322" t="s">
        <v>1090</v>
      </c>
      <c r="C322" t="s">
        <v>45</v>
      </c>
      <c r="D322" t="s">
        <v>1091</v>
      </c>
    </row>
    <row r="323" spans="1:4">
      <c r="A323" t="s">
        <v>1092</v>
      </c>
      <c r="B323" t="s">
        <v>1093</v>
      </c>
      <c r="C323" t="s">
        <v>45</v>
      </c>
      <c r="D323" t="s">
        <v>1094</v>
      </c>
    </row>
    <row r="324" spans="1:4">
      <c r="A324" t="s">
        <v>1095</v>
      </c>
      <c r="B324" t="s">
        <v>1096</v>
      </c>
      <c r="C324" t="s">
        <v>45</v>
      </c>
      <c r="D324" t="s">
        <v>1097</v>
      </c>
    </row>
    <row r="325" spans="1:4">
      <c r="A325" t="s">
        <v>1098</v>
      </c>
      <c r="B325" t="s">
        <v>1099</v>
      </c>
      <c r="C325" t="s">
        <v>45</v>
      </c>
      <c r="D325" t="s">
        <v>1100</v>
      </c>
    </row>
    <row r="326" spans="1:4">
      <c r="A326" t="s">
        <v>1101</v>
      </c>
      <c r="B326" t="s">
        <v>1102</v>
      </c>
      <c r="C326" t="s">
        <v>45</v>
      </c>
      <c r="D326" t="s">
        <v>1103</v>
      </c>
    </row>
    <row r="327" spans="1:4">
      <c r="A327" t="s">
        <v>1104</v>
      </c>
      <c r="B327" t="s">
        <v>1105</v>
      </c>
      <c r="C327" t="s">
        <v>45</v>
      </c>
      <c r="D327" t="s">
        <v>1106</v>
      </c>
    </row>
    <row r="328" spans="1:4">
      <c r="A328" t="s">
        <v>1107</v>
      </c>
      <c r="B328" t="s">
        <v>1108</v>
      </c>
      <c r="C328" t="s">
        <v>45</v>
      </c>
      <c r="D328" t="s">
        <v>1109</v>
      </c>
    </row>
    <row r="329" spans="1:4">
      <c r="A329" t="s">
        <v>1110</v>
      </c>
      <c r="B329" t="s">
        <v>1111</v>
      </c>
      <c r="C329" t="s">
        <v>45</v>
      </c>
      <c r="D329" t="s">
        <v>1112</v>
      </c>
    </row>
    <row r="330" spans="1:4">
      <c r="A330" t="s">
        <v>1113</v>
      </c>
      <c r="B330" t="s">
        <v>1114</v>
      </c>
      <c r="C330" t="s">
        <v>45</v>
      </c>
      <c r="D330" t="s">
        <v>1115</v>
      </c>
    </row>
    <row r="331" spans="1:4">
      <c r="A331" t="s">
        <v>1116</v>
      </c>
      <c r="B331" t="s">
        <v>1117</v>
      </c>
      <c r="C331" t="s">
        <v>45</v>
      </c>
      <c r="D331" t="s">
        <v>1118</v>
      </c>
    </row>
    <row r="332" spans="1:4">
      <c r="A332" t="s">
        <v>1119</v>
      </c>
      <c r="B332" t="s">
        <v>1120</v>
      </c>
      <c r="C332" t="s">
        <v>45</v>
      </c>
      <c r="D332" t="s">
        <v>1121</v>
      </c>
    </row>
    <row r="333" spans="1:4">
      <c r="A333" t="s">
        <v>1122</v>
      </c>
      <c r="B333" t="s">
        <v>1123</v>
      </c>
      <c r="C333" t="s">
        <v>45</v>
      </c>
      <c r="D333" t="s">
        <v>1124</v>
      </c>
    </row>
    <row r="334" spans="1:4">
      <c r="A334" t="s">
        <v>1125</v>
      </c>
      <c r="B334" t="s">
        <v>1126</v>
      </c>
      <c r="C334" t="s">
        <v>45</v>
      </c>
      <c r="D334" t="s">
        <v>1127</v>
      </c>
    </row>
    <row r="335" spans="1:4">
      <c r="A335" t="s">
        <v>1128</v>
      </c>
      <c r="B335" t="s">
        <v>1129</v>
      </c>
      <c r="C335" t="s">
        <v>45</v>
      </c>
      <c r="D335" t="s">
        <v>1130</v>
      </c>
    </row>
    <row r="336" spans="1:4">
      <c r="A336" t="s">
        <v>1131</v>
      </c>
      <c r="B336" t="s">
        <v>1132</v>
      </c>
      <c r="C336" t="s">
        <v>45</v>
      </c>
      <c r="D336" t="s">
        <v>1133</v>
      </c>
    </row>
    <row r="337" spans="1:4">
      <c r="A337" t="s">
        <v>1134</v>
      </c>
      <c r="B337" t="s">
        <v>1135</v>
      </c>
      <c r="C337" t="s">
        <v>45</v>
      </c>
      <c r="D337" t="s">
        <v>1136</v>
      </c>
    </row>
    <row r="338" spans="1:4">
      <c r="A338" t="s">
        <v>1137</v>
      </c>
      <c r="B338" t="s">
        <v>1138</v>
      </c>
      <c r="C338" t="s">
        <v>45</v>
      </c>
      <c r="D338" t="s">
        <v>1139</v>
      </c>
    </row>
    <row r="339" spans="1:4">
      <c r="A339" t="s">
        <v>1140</v>
      </c>
      <c r="B339" t="s">
        <v>1141</v>
      </c>
      <c r="C339" t="s">
        <v>45</v>
      </c>
      <c r="D339" t="s">
        <v>1142</v>
      </c>
    </row>
    <row r="340" spans="1:4">
      <c r="A340" t="s">
        <v>1143</v>
      </c>
      <c r="B340" t="s">
        <v>1144</v>
      </c>
      <c r="C340" t="s">
        <v>45</v>
      </c>
      <c r="D340" t="s">
        <v>1145</v>
      </c>
    </row>
    <row r="341" spans="1:4">
      <c r="A341" t="s">
        <v>1146</v>
      </c>
      <c r="B341" t="s">
        <v>1147</v>
      </c>
      <c r="C341" t="s">
        <v>45</v>
      </c>
      <c r="D341" t="s">
        <v>1148</v>
      </c>
    </row>
    <row r="342" spans="1:4">
      <c r="A342" t="s">
        <v>1149</v>
      </c>
      <c r="B342" t="s">
        <v>1150</v>
      </c>
      <c r="C342" t="s">
        <v>45</v>
      </c>
      <c r="D342" t="s">
        <v>1151</v>
      </c>
    </row>
    <row r="343" spans="1:4">
      <c r="A343" t="s">
        <v>1152</v>
      </c>
      <c r="B343" t="s">
        <v>1153</v>
      </c>
      <c r="C343" t="s">
        <v>45</v>
      </c>
      <c r="D343" t="s">
        <v>1154</v>
      </c>
    </row>
    <row r="344" spans="1:4">
      <c r="A344" t="s">
        <v>1155</v>
      </c>
      <c r="B344" t="s">
        <v>1156</v>
      </c>
      <c r="C344" t="s">
        <v>45</v>
      </c>
      <c r="D344" t="s">
        <v>1157</v>
      </c>
    </row>
    <row r="345" spans="1:4">
      <c r="A345" t="s">
        <v>1158</v>
      </c>
      <c r="B345" t="s">
        <v>1159</v>
      </c>
      <c r="C345" t="s">
        <v>45</v>
      </c>
      <c r="D345" t="s">
        <v>1160</v>
      </c>
    </row>
    <row r="346" spans="1:4">
      <c r="A346" t="s">
        <v>1161</v>
      </c>
      <c r="B346" t="s">
        <v>1162</v>
      </c>
      <c r="C346" t="s">
        <v>45</v>
      </c>
      <c r="D346" t="s">
        <v>1163</v>
      </c>
    </row>
    <row r="347" spans="1:4">
      <c r="A347" t="s">
        <v>1164</v>
      </c>
      <c r="B347" t="s">
        <v>1165</v>
      </c>
      <c r="C347" t="s">
        <v>45</v>
      </c>
      <c r="D347" t="s">
        <v>1166</v>
      </c>
    </row>
    <row r="348" spans="1:4">
      <c r="A348" t="s">
        <v>1167</v>
      </c>
      <c r="B348" t="s">
        <v>1168</v>
      </c>
      <c r="C348" t="s">
        <v>45</v>
      </c>
      <c r="D348" t="s">
        <v>1169</v>
      </c>
    </row>
    <row r="349" spans="1:4">
      <c r="A349" t="s">
        <v>1170</v>
      </c>
      <c r="B349" t="s">
        <v>1171</v>
      </c>
      <c r="C349" t="s">
        <v>45</v>
      </c>
      <c r="D349" t="s">
        <v>1172</v>
      </c>
    </row>
    <row r="350" spans="1:4">
      <c r="A350" t="s">
        <v>1173</v>
      </c>
      <c r="B350" t="s">
        <v>1174</v>
      </c>
      <c r="C350" t="s">
        <v>45</v>
      </c>
      <c r="D350" t="s">
        <v>1175</v>
      </c>
    </row>
    <row r="351" spans="1:4">
      <c r="A351" t="s">
        <v>1176</v>
      </c>
      <c r="B351" t="s">
        <v>1177</v>
      </c>
      <c r="C351" t="s">
        <v>45</v>
      </c>
      <c r="D351" t="s">
        <v>1178</v>
      </c>
    </row>
    <row r="352" spans="1:4">
      <c r="A352" t="s">
        <v>1179</v>
      </c>
      <c r="B352" t="s">
        <v>1180</v>
      </c>
      <c r="C352" t="s">
        <v>45</v>
      </c>
      <c r="D352" t="s">
        <v>1181</v>
      </c>
    </row>
    <row r="353" spans="1:4">
      <c r="A353" t="s">
        <v>1182</v>
      </c>
      <c r="B353" t="s">
        <v>1183</v>
      </c>
      <c r="C353" t="s">
        <v>45</v>
      </c>
      <c r="D353" t="s">
        <v>1184</v>
      </c>
    </row>
    <row r="354" spans="1:4">
      <c r="A354" t="s">
        <v>1185</v>
      </c>
      <c r="B354" t="s">
        <v>1186</v>
      </c>
      <c r="C354" t="s">
        <v>45</v>
      </c>
      <c r="D354" t="s">
        <v>1187</v>
      </c>
    </row>
    <row r="355" spans="1:4">
      <c r="A355" t="s">
        <v>1188</v>
      </c>
      <c r="B355" t="s">
        <v>1189</v>
      </c>
      <c r="C355" t="s">
        <v>47</v>
      </c>
      <c r="D355" t="s">
        <v>1190</v>
      </c>
    </row>
    <row r="356" spans="1:4">
      <c r="A356" t="s">
        <v>1191</v>
      </c>
      <c r="B356" t="s">
        <v>1192</v>
      </c>
      <c r="C356" t="s">
        <v>47</v>
      </c>
      <c r="D356" t="s">
        <v>1193</v>
      </c>
    </row>
    <row r="357" spans="1:4">
      <c r="A357" t="s">
        <v>1194</v>
      </c>
      <c r="B357" t="s">
        <v>1195</v>
      </c>
      <c r="C357" t="s">
        <v>47</v>
      </c>
      <c r="D357" t="s">
        <v>1196</v>
      </c>
    </row>
    <row r="358" spans="1:4">
      <c r="A358" t="s">
        <v>1197</v>
      </c>
      <c r="B358" t="s">
        <v>1198</v>
      </c>
      <c r="C358" t="s">
        <v>47</v>
      </c>
      <c r="D358" t="s">
        <v>1199</v>
      </c>
    </row>
    <row r="359" spans="1:4">
      <c r="A359" t="s">
        <v>1200</v>
      </c>
      <c r="B359" t="s">
        <v>1201</v>
      </c>
      <c r="C359" t="s">
        <v>47</v>
      </c>
      <c r="D359" t="s">
        <v>1202</v>
      </c>
    </row>
    <row r="360" spans="1:4">
      <c r="A360" t="s">
        <v>1203</v>
      </c>
      <c r="B360" t="s">
        <v>1204</v>
      </c>
      <c r="C360" t="s">
        <v>47</v>
      </c>
      <c r="D360" t="s">
        <v>1205</v>
      </c>
    </row>
    <row r="361" spans="1:4">
      <c r="A361" t="s">
        <v>1206</v>
      </c>
      <c r="B361" t="s">
        <v>1207</v>
      </c>
      <c r="C361" t="s">
        <v>47</v>
      </c>
      <c r="D361" t="s">
        <v>1208</v>
      </c>
    </row>
    <row r="362" spans="1:4">
      <c r="A362" t="s">
        <v>1209</v>
      </c>
      <c r="B362" t="s">
        <v>1210</v>
      </c>
      <c r="C362" t="s">
        <v>47</v>
      </c>
      <c r="D362" t="s">
        <v>1211</v>
      </c>
    </row>
    <row r="363" spans="1:4">
      <c r="A363" t="s">
        <v>1212</v>
      </c>
      <c r="B363" t="s">
        <v>1213</v>
      </c>
      <c r="C363" t="s">
        <v>47</v>
      </c>
      <c r="D363" t="s">
        <v>1214</v>
      </c>
    </row>
    <row r="364" spans="1:4">
      <c r="A364" t="s">
        <v>1215</v>
      </c>
      <c r="B364" t="s">
        <v>1216</v>
      </c>
      <c r="C364" t="s">
        <v>47</v>
      </c>
      <c r="D364" t="s">
        <v>1217</v>
      </c>
    </row>
    <row r="365" spans="1:4">
      <c r="A365" t="s">
        <v>1218</v>
      </c>
      <c r="B365" t="s">
        <v>1219</v>
      </c>
      <c r="C365" t="s">
        <v>47</v>
      </c>
      <c r="D365" t="s">
        <v>1220</v>
      </c>
    </row>
    <row r="366" spans="1:4">
      <c r="A366" t="s">
        <v>1221</v>
      </c>
      <c r="B366" t="s">
        <v>1222</v>
      </c>
      <c r="C366" t="s">
        <v>47</v>
      </c>
      <c r="D366" t="s">
        <v>224</v>
      </c>
    </row>
    <row r="367" spans="1:4">
      <c r="A367" t="s">
        <v>1223</v>
      </c>
      <c r="B367" t="s">
        <v>1224</v>
      </c>
      <c r="C367" t="s">
        <v>47</v>
      </c>
      <c r="D367" t="s">
        <v>1225</v>
      </c>
    </row>
    <row r="368" spans="1:4">
      <c r="A368" t="s">
        <v>1226</v>
      </c>
      <c r="B368" t="s">
        <v>1227</v>
      </c>
      <c r="C368" t="s">
        <v>47</v>
      </c>
      <c r="D368" t="s">
        <v>1228</v>
      </c>
    </row>
    <row r="369" spans="1:4">
      <c r="A369" t="s">
        <v>1229</v>
      </c>
      <c r="B369" t="s">
        <v>1230</v>
      </c>
      <c r="C369" t="s">
        <v>47</v>
      </c>
      <c r="D369" t="s">
        <v>1231</v>
      </c>
    </row>
    <row r="370" spans="1:4">
      <c r="A370" t="s">
        <v>1232</v>
      </c>
      <c r="B370" t="s">
        <v>1233</v>
      </c>
      <c r="C370" t="s">
        <v>47</v>
      </c>
      <c r="D370" t="s">
        <v>1234</v>
      </c>
    </row>
    <row r="371" spans="1:4">
      <c r="A371" t="s">
        <v>1235</v>
      </c>
      <c r="B371" t="s">
        <v>1236</v>
      </c>
      <c r="C371" t="s">
        <v>47</v>
      </c>
      <c r="D371" t="s">
        <v>1237</v>
      </c>
    </row>
    <row r="372" spans="1:4">
      <c r="A372" t="s">
        <v>1238</v>
      </c>
      <c r="B372" t="s">
        <v>1239</v>
      </c>
      <c r="C372" t="s">
        <v>47</v>
      </c>
      <c r="D372" t="s">
        <v>1240</v>
      </c>
    </row>
    <row r="373" spans="1:4">
      <c r="A373" t="s">
        <v>1241</v>
      </c>
      <c r="B373" t="s">
        <v>1242</v>
      </c>
      <c r="C373" t="s">
        <v>47</v>
      </c>
      <c r="D373" t="s">
        <v>1243</v>
      </c>
    </row>
    <row r="374" spans="1:4">
      <c r="A374" t="s">
        <v>1244</v>
      </c>
      <c r="B374" t="s">
        <v>1245</v>
      </c>
      <c r="C374" t="s">
        <v>47</v>
      </c>
      <c r="D374" t="s">
        <v>1246</v>
      </c>
    </row>
    <row r="375" spans="1:4">
      <c r="A375" t="s">
        <v>1247</v>
      </c>
      <c r="B375" t="s">
        <v>1248</v>
      </c>
      <c r="C375" t="s">
        <v>47</v>
      </c>
      <c r="D375" t="s">
        <v>1249</v>
      </c>
    </row>
    <row r="376" spans="1:4">
      <c r="A376" t="s">
        <v>1250</v>
      </c>
      <c r="B376" t="s">
        <v>1251</v>
      </c>
      <c r="C376" t="s">
        <v>47</v>
      </c>
      <c r="D376" t="s">
        <v>1252</v>
      </c>
    </row>
    <row r="377" spans="1:4">
      <c r="A377" t="s">
        <v>1253</v>
      </c>
      <c r="B377" t="s">
        <v>1254</v>
      </c>
      <c r="C377" t="s">
        <v>47</v>
      </c>
      <c r="D377" t="s">
        <v>1255</v>
      </c>
    </row>
    <row r="378" spans="1:4">
      <c r="A378" t="s">
        <v>1256</v>
      </c>
      <c r="B378" t="s">
        <v>1257</v>
      </c>
      <c r="C378" t="s">
        <v>47</v>
      </c>
      <c r="D378" t="s">
        <v>1258</v>
      </c>
    </row>
    <row r="379" spans="1:4">
      <c r="A379" t="s">
        <v>1259</v>
      </c>
      <c r="B379" t="s">
        <v>1260</v>
      </c>
      <c r="C379" t="s">
        <v>47</v>
      </c>
      <c r="D379" t="s">
        <v>1261</v>
      </c>
    </row>
    <row r="380" spans="1:4">
      <c r="A380" t="s">
        <v>1262</v>
      </c>
      <c r="B380" t="s">
        <v>1263</v>
      </c>
      <c r="C380" t="s">
        <v>47</v>
      </c>
      <c r="D380" t="s">
        <v>1264</v>
      </c>
    </row>
    <row r="381" spans="1:4">
      <c r="A381" t="s">
        <v>1265</v>
      </c>
      <c r="B381" t="s">
        <v>1266</v>
      </c>
      <c r="C381" t="s">
        <v>47</v>
      </c>
      <c r="D381" t="s">
        <v>1267</v>
      </c>
    </row>
    <row r="382" spans="1:4">
      <c r="A382" t="s">
        <v>1268</v>
      </c>
      <c r="B382" t="s">
        <v>1269</v>
      </c>
      <c r="C382" t="s">
        <v>47</v>
      </c>
      <c r="D382" t="s">
        <v>1270</v>
      </c>
    </row>
    <row r="383" spans="1:4">
      <c r="A383" t="s">
        <v>1271</v>
      </c>
      <c r="B383" t="s">
        <v>1272</v>
      </c>
      <c r="C383" t="s">
        <v>47</v>
      </c>
      <c r="D383" t="s">
        <v>1273</v>
      </c>
    </row>
    <row r="384" spans="1:4">
      <c r="A384" t="s">
        <v>1274</v>
      </c>
      <c r="B384" t="s">
        <v>1275</v>
      </c>
      <c r="C384" t="s">
        <v>47</v>
      </c>
      <c r="D384" t="s">
        <v>1276</v>
      </c>
    </row>
    <row r="385" spans="1:4">
      <c r="A385" t="s">
        <v>1277</v>
      </c>
      <c r="B385" t="s">
        <v>1278</v>
      </c>
      <c r="C385" t="s">
        <v>47</v>
      </c>
      <c r="D385" t="s">
        <v>1279</v>
      </c>
    </row>
    <row r="386" spans="1:4">
      <c r="A386" t="s">
        <v>1280</v>
      </c>
      <c r="B386" t="s">
        <v>1281</v>
      </c>
      <c r="C386" t="s">
        <v>47</v>
      </c>
      <c r="D386" t="s">
        <v>1145</v>
      </c>
    </row>
    <row r="387" spans="1:4">
      <c r="A387" t="s">
        <v>1282</v>
      </c>
      <c r="B387" t="s">
        <v>1283</v>
      </c>
      <c r="C387" t="s">
        <v>47</v>
      </c>
      <c r="D387" t="s">
        <v>1284</v>
      </c>
    </row>
    <row r="388" spans="1:4">
      <c r="A388" t="s">
        <v>1285</v>
      </c>
      <c r="B388" t="s">
        <v>1286</v>
      </c>
      <c r="C388" t="s">
        <v>47</v>
      </c>
      <c r="D388" t="s">
        <v>1287</v>
      </c>
    </row>
    <row r="389" spans="1:4">
      <c r="A389" t="s">
        <v>1288</v>
      </c>
      <c r="B389" t="s">
        <v>1289</v>
      </c>
      <c r="C389" t="s">
        <v>47</v>
      </c>
      <c r="D389" t="s">
        <v>1290</v>
      </c>
    </row>
    <row r="390" spans="1:4">
      <c r="A390" t="s">
        <v>1291</v>
      </c>
      <c r="B390" t="s">
        <v>1292</v>
      </c>
      <c r="C390" t="s">
        <v>47</v>
      </c>
      <c r="D390" t="s">
        <v>1293</v>
      </c>
    </row>
    <row r="391" spans="1:4">
      <c r="A391" t="s">
        <v>1294</v>
      </c>
      <c r="B391" t="s">
        <v>1295</v>
      </c>
      <c r="C391" t="s">
        <v>47</v>
      </c>
      <c r="D391" t="s">
        <v>1296</v>
      </c>
    </row>
    <row r="392" spans="1:4">
      <c r="A392" t="s">
        <v>1297</v>
      </c>
      <c r="B392" t="s">
        <v>1298</v>
      </c>
      <c r="C392" t="s">
        <v>47</v>
      </c>
      <c r="D392" t="s">
        <v>1299</v>
      </c>
    </row>
    <row r="393" spans="1:4">
      <c r="A393" t="s">
        <v>1300</v>
      </c>
      <c r="B393" t="s">
        <v>1301</v>
      </c>
      <c r="C393" t="s">
        <v>47</v>
      </c>
      <c r="D393" t="s">
        <v>1302</v>
      </c>
    </row>
    <row r="394" spans="1:4">
      <c r="A394" t="s">
        <v>1303</v>
      </c>
      <c r="B394" t="s">
        <v>1304</v>
      </c>
      <c r="C394" t="s">
        <v>47</v>
      </c>
      <c r="D394" t="s">
        <v>1305</v>
      </c>
    </row>
    <row r="395" spans="1:4">
      <c r="A395" t="s">
        <v>1306</v>
      </c>
      <c r="B395" t="s">
        <v>1307</v>
      </c>
      <c r="C395" t="s">
        <v>47</v>
      </c>
      <c r="D395" t="s">
        <v>1308</v>
      </c>
    </row>
    <row r="396" spans="1:4">
      <c r="A396" t="s">
        <v>1309</v>
      </c>
      <c r="B396" t="s">
        <v>1310</v>
      </c>
      <c r="C396" t="s">
        <v>47</v>
      </c>
      <c r="D396" t="s">
        <v>1311</v>
      </c>
    </row>
    <row r="397" spans="1:4">
      <c r="A397" t="s">
        <v>1312</v>
      </c>
      <c r="B397" t="s">
        <v>1313</v>
      </c>
      <c r="C397" t="s">
        <v>47</v>
      </c>
      <c r="D397" t="s">
        <v>1314</v>
      </c>
    </row>
    <row r="398" spans="1:4">
      <c r="A398" t="s">
        <v>1315</v>
      </c>
      <c r="B398" t="s">
        <v>1316</v>
      </c>
      <c r="C398" t="s">
        <v>47</v>
      </c>
      <c r="D398" t="s">
        <v>1317</v>
      </c>
    </row>
    <row r="399" spans="1:4">
      <c r="A399" t="s">
        <v>1318</v>
      </c>
      <c r="B399" t="s">
        <v>1319</v>
      </c>
      <c r="C399" t="s">
        <v>47</v>
      </c>
      <c r="D399" t="s">
        <v>1320</v>
      </c>
    </row>
    <row r="400" spans="1:4">
      <c r="A400" t="s">
        <v>1321</v>
      </c>
      <c r="B400" t="s">
        <v>1322</v>
      </c>
      <c r="C400" t="s">
        <v>47</v>
      </c>
      <c r="D400" t="s">
        <v>1323</v>
      </c>
    </row>
    <row r="401" spans="1:4">
      <c r="A401" t="s">
        <v>1324</v>
      </c>
      <c r="B401" t="s">
        <v>1325</v>
      </c>
      <c r="C401" t="s">
        <v>47</v>
      </c>
      <c r="D401" t="s">
        <v>1326</v>
      </c>
    </row>
    <row r="402" spans="1:4">
      <c r="A402" t="s">
        <v>1327</v>
      </c>
      <c r="B402" t="s">
        <v>1328</v>
      </c>
      <c r="C402" t="s">
        <v>47</v>
      </c>
      <c r="D402" t="s">
        <v>1329</v>
      </c>
    </row>
    <row r="403" spans="1:4">
      <c r="A403" t="s">
        <v>1330</v>
      </c>
      <c r="B403" t="s">
        <v>1331</v>
      </c>
      <c r="C403" t="s">
        <v>47</v>
      </c>
      <c r="D403" t="s">
        <v>1332</v>
      </c>
    </row>
    <row r="404" spans="1:4">
      <c r="A404" t="s">
        <v>1333</v>
      </c>
      <c r="B404" t="s">
        <v>1334</v>
      </c>
      <c r="C404" t="s">
        <v>47</v>
      </c>
      <c r="D404" t="s">
        <v>1335</v>
      </c>
    </row>
    <row r="405" spans="1:4">
      <c r="A405" t="s">
        <v>1336</v>
      </c>
      <c r="B405" t="s">
        <v>1337</v>
      </c>
      <c r="C405" t="s">
        <v>47</v>
      </c>
      <c r="D405" t="s">
        <v>1338</v>
      </c>
    </row>
    <row r="406" spans="1:4">
      <c r="A406" t="s">
        <v>1339</v>
      </c>
      <c r="B406" t="s">
        <v>1340</v>
      </c>
      <c r="C406" t="s">
        <v>47</v>
      </c>
      <c r="D406" t="s">
        <v>1341</v>
      </c>
    </row>
    <row r="407" spans="1:4">
      <c r="A407" t="s">
        <v>1342</v>
      </c>
      <c r="B407" t="s">
        <v>1343</v>
      </c>
      <c r="C407" t="s">
        <v>47</v>
      </c>
      <c r="D407" t="s">
        <v>1344</v>
      </c>
    </row>
    <row r="408" spans="1:4">
      <c r="A408" t="s">
        <v>1345</v>
      </c>
      <c r="B408" t="s">
        <v>1346</v>
      </c>
      <c r="C408" t="s">
        <v>47</v>
      </c>
      <c r="D408" t="s">
        <v>1347</v>
      </c>
    </row>
    <row r="409" spans="1:4">
      <c r="A409" t="s">
        <v>1348</v>
      </c>
      <c r="B409" t="s">
        <v>1349</v>
      </c>
      <c r="C409" t="s">
        <v>47</v>
      </c>
      <c r="D409" t="s">
        <v>1350</v>
      </c>
    </row>
    <row r="410" spans="1:4">
      <c r="A410" t="s">
        <v>1351</v>
      </c>
      <c r="B410" t="s">
        <v>1352</v>
      </c>
      <c r="C410" t="s">
        <v>47</v>
      </c>
      <c r="D410" t="s">
        <v>1353</v>
      </c>
    </row>
    <row r="411" spans="1:4">
      <c r="A411" t="s">
        <v>1354</v>
      </c>
      <c r="B411" t="s">
        <v>1355</v>
      </c>
      <c r="C411" t="s">
        <v>47</v>
      </c>
      <c r="D411" t="s">
        <v>1356</v>
      </c>
    </row>
    <row r="412" spans="1:4">
      <c r="A412" t="s">
        <v>1357</v>
      </c>
      <c r="B412" t="s">
        <v>1358</v>
      </c>
      <c r="C412" t="s">
        <v>47</v>
      </c>
      <c r="D412" t="s">
        <v>1359</v>
      </c>
    </row>
    <row r="413" spans="1:4">
      <c r="A413" t="s">
        <v>1360</v>
      </c>
      <c r="B413" t="s">
        <v>1361</v>
      </c>
      <c r="C413" t="s">
        <v>47</v>
      </c>
      <c r="D413" t="s">
        <v>1362</v>
      </c>
    </row>
    <row r="414" spans="1:4">
      <c r="A414" t="s">
        <v>1363</v>
      </c>
      <c r="B414" t="s">
        <v>1364</v>
      </c>
      <c r="C414" t="s">
        <v>49</v>
      </c>
      <c r="D414" t="s">
        <v>1365</v>
      </c>
    </row>
    <row r="415" spans="1:4">
      <c r="A415" t="s">
        <v>1366</v>
      </c>
      <c r="B415" t="s">
        <v>1367</v>
      </c>
      <c r="C415" t="s">
        <v>49</v>
      </c>
      <c r="D415" t="s">
        <v>1368</v>
      </c>
    </row>
    <row r="416" spans="1:4">
      <c r="A416" t="s">
        <v>1369</v>
      </c>
      <c r="B416" t="s">
        <v>1370</v>
      </c>
      <c r="C416" t="s">
        <v>49</v>
      </c>
      <c r="D416" t="s">
        <v>1371</v>
      </c>
    </row>
    <row r="417" spans="1:4">
      <c r="A417" t="s">
        <v>1372</v>
      </c>
      <c r="B417" t="s">
        <v>1373</v>
      </c>
      <c r="C417" t="s">
        <v>49</v>
      </c>
      <c r="D417" t="s">
        <v>1374</v>
      </c>
    </row>
    <row r="418" spans="1:4">
      <c r="A418" t="s">
        <v>1375</v>
      </c>
      <c r="B418" t="s">
        <v>1376</v>
      </c>
      <c r="C418" t="s">
        <v>49</v>
      </c>
      <c r="D418" t="s">
        <v>1377</v>
      </c>
    </row>
    <row r="419" spans="1:4">
      <c r="A419" t="s">
        <v>1378</v>
      </c>
      <c r="B419" t="s">
        <v>1379</v>
      </c>
      <c r="C419" t="s">
        <v>49</v>
      </c>
      <c r="D419" t="s">
        <v>1380</v>
      </c>
    </row>
    <row r="420" spans="1:4">
      <c r="A420" t="s">
        <v>1381</v>
      </c>
      <c r="B420" t="s">
        <v>1382</v>
      </c>
      <c r="C420" t="s">
        <v>49</v>
      </c>
      <c r="D420" t="s">
        <v>1383</v>
      </c>
    </row>
    <row r="421" spans="1:4">
      <c r="A421" t="s">
        <v>1384</v>
      </c>
      <c r="B421" t="s">
        <v>1385</v>
      </c>
      <c r="C421" t="s">
        <v>49</v>
      </c>
      <c r="D421" t="s">
        <v>1386</v>
      </c>
    </row>
    <row r="422" spans="1:4">
      <c r="A422" t="s">
        <v>1387</v>
      </c>
      <c r="B422" t="s">
        <v>1388</v>
      </c>
      <c r="C422" t="s">
        <v>49</v>
      </c>
      <c r="D422" t="s">
        <v>1389</v>
      </c>
    </row>
    <row r="423" spans="1:4">
      <c r="A423" t="s">
        <v>1390</v>
      </c>
      <c r="B423" t="s">
        <v>1391</v>
      </c>
      <c r="C423" t="s">
        <v>49</v>
      </c>
      <c r="D423" t="s">
        <v>1392</v>
      </c>
    </row>
    <row r="424" spans="1:4">
      <c r="A424" t="s">
        <v>1393</v>
      </c>
      <c r="B424" t="s">
        <v>1394</v>
      </c>
      <c r="C424" t="s">
        <v>49</v>
      </c>
      <c r="D424" t="s">
        <v>1395</v>
      </c>
    </row>
    <row r="425" spans="1:4">
      <c r="A425" t="s">
        <v>1396</v>
      </c>
      <c r="B425" t="s">
        <v>1397</v>
      </c>
      <c r="C425" t="s">
        <v>49</v>
      </c>
      <c r="D425" t="s">
        <v>1398</v>
      </c>
    </row>
    <row r="426" spans="1:4">
      <c r="A426" t="s">
        <v>1399</v>
      </c>
      <c r="B426" t="s">
        <v>1400</v>
      </c>
      <c r="C426" t="s">
        <v>49</v>
      </c>
      <c r="D426" t="s">
        <v>1401</v>
      </c>
    </row>
    <row r="427" spans="1:4">
      <c r="A427" t="s">
        <v>1402</v>
      </c>
      <c r="B427" t="s">
        <v>1403</v>
      </c>
      <c r="C427" t="s">
        <v>49</v>
      </c>
      <c r="D427" t="s">
        <v>1404</v>
      </c>
    </row>
    <row r="428" spans="1:4">
      <c r="A428" t="s">
        <v>1405</v>
      </c>
      <c r="B428" t="s">
        <v>1406</v>
      </c>
      <c r="C428" t="s">
        <v>49</v>
      </c>
      <c r="D428" t="s">
        <v>1407</v>
      </c>
    </row>
    <row r="429" spans="1:4">
      <c r="A429" t="s">
        <v>1408</v>
      </c>
      <c r="B429" t="s">
        <v>1409</v>
      </c>
      <c r="C429" t="s">
        <v>49</v>
      </c>
      <c r="D429" t="s">
        <v>1410</v>
      </c>
    </row>
    <row r="430" spans="1:4">
      <c r="A430" t="s">
        <v>1411</v>
      </c>
      <c r="B430" t="s">
        <v>1412</v>
      </c>
      <c r="C430" t="s">
        <v>49</v>
      </c>
      <c r="D430" t="s">
        <v>1413</v>
      </c>
    </row>
    <row r="431" spans="1:4">
      <c r="A431" t="s">
        <v>1414</v>
      </c>
      <c r="B431" t="s">
        <v>1415</v>
      </c>
      <c r="C431" t="s">
        <v>49</v>
      </c>
      <c r="D431" t="s">
        <v>1416</v>
      </c>
    </row>
    <row r="432" spans="1:4">
      <c r="A432" t="s">
        <v>1417</v>
      </c>
      <c r="B432" t="s">
        <v>1418</v>
      </c>
      <c r="C432" t="s">
        <v>49</v>
      </c>
      <c r="D432" t="s">
        <v>1419</v>
      </c>
    </row>
    <row r="433" spans="1:4">
      <c r="A433" t="s">
        <v>1420</v>
      </c>
      <c r="B433" t="s">
        <v>1421</v>
      </c>
      <c r="C433" t="s">
        <v>49</v>
      </c>
      <c r="D433" t="s">
        <v>1422</v>
      </c>
    </row>
    <row r="434" spans="1:4">
      <c r="A434" t="s">
        <v>1423</v>
      </c>
      <c r="B434" t="s">
        <v>1424</v>
      </c>
      <c r="C434" t="s">
        <v>49</v>
      </c>
      <c r="D434" t="s">
        <v>1425</v>
      </c>
    </row>
    <row r="435" spans="1:4">
      <c r="A435" t="s">
        <v>1426</v>
      </c>
      <c r="B435" t="s">
        <v>1427</v>
      </c>
      <c r="C435" t="s">
        <v>49</v>
      </c>
      <c r="D435" t="s">
        <v>1428</v>
      </c>
    </row>
    <row r="436" spans="1:4">
      <c r="A436" t="s">
        <v>1429</v>
      </c>
      <c r="B436" t="s">
        <v>1430</v>
      </c>
      <c r="C436" t="s">
        <v>49</v>
      </c>
      <c r="D436" t="s">
        <v>1431</v>
      </c>
    </row>
    <row r="437" spans="1:4">
      <c r="A437" t="s">
        <v>1432</v>
      </c>
      <c r="B437" t="s">
        <v>1433</v>
      </c>
      <c r="C437" t="s">
        <v>49</v>
      </c>
      <c r="D437" t="s">
        <v>1434</v>
      </c>
    </row>
    <row r="438" spans="1:4">
      <c r="A438" t="s">
        <v>1435</v>
      </c>
      <c r="B438" t="s">
        <v>1436</v>
      </c>
      <c r="C438" t="s">
        <v>49</v>
      </c>
      <c r="D438" t="s">
        <v>1437</v>
      </c>
    </row>
    <row r="439" spans="1:4">
      <c r="A439" t="s">
        <v>1438</v>
      </c>
      <c r="B439" t="s">
        <v>1439</v>
      </c>
      <c r="C439" t="s">
        <v>49</v>
      </c>
      <c r="D439" t="s">
        <v>1440</v>
      </c>
    </row>
    <row r="440" spans="1:4">
      <c r="A440" t="s">
        <v>1441</v>
      </c>
      <c r="B440" t="s">
        <v>1442</v>
      </c>
      <c r="C440" t="s">
        <v>49</v>
      </c>
      <c r="D440" t="s">
        <v>1443</v>
      </c>
    </row>
    <row r="441" spans="1:4">
      <c r="A441" t="s">
        <v>1444</v>
      </c>
      <c r="B441" t="s">
        <v>1445</v>
      </c>
      <c r="C441" t="s">
        <v>49</v>
      </c>
      <c r="D441" t="s">
        <v>1446</v>
      </c>
    </row>
    <row r="442" spans="1:4">
      <c r="A442" t="s">
        <v>1447</v>
      </c>
      <c r="B442" t="s">
        <v>1448</v>
      </c>
      <c r="C442" t="s">
        <v>49</v>
      </c>
      <c r="D442" t="s">
        <v>1449</v>
      </c>
    </row>
    <row r="443" spans="1:4">
      <c r="A443" t="s">
        <v>1450</v>
      </c>
      <c r="B443" t="s">
        <v>1451</v>
      </c>
      <c r="C443" t="s">
        <v>49</v>
      </c>
      <c r="D443" t="s">
        <v>1452</v>
      </c>
    </row>
    <row r="444" spans="1:4">
      <c r="A444" t="s">
        <v>1453</v>
      </c>
      <c r="B444" t="s">
        <v>1454</v>
      </c>
      <c r="C444" t="s">
        <v>49</v>
      </c>
      <c r="D444" t="s">
        <v>1455</v>
      </c>
    </row>
    <row r="445" spans="1:4">
      <c r="A445" t="s">
        <v>1456</v>
      </c>
      <c r="B445" t="s">
        <v>1457</v>
      </c>
      <c r="C445" t="s">
        <v>49</v>
      </c>
      <c r="D445" t="s">
        <v>1458</v>
      </c>
    </row>
    <row r="446" spans="1:4">
      <c r="A446" t="s">
        <v>1459</v>
      </c>
      <c r="B446" t="s">
        <v>1460</v>
      </c>
      <c r="C446" t="s">
        <v>49</v>
      </c>
      <c r="D446" t="s">
        <v>1461</v>
      </c>
    </row>
    <row r="447" spans="1:4">
      <c r="A447" t="s">
        <v>1462</v>
      </c>
      <c r="B447" t="s">
        <v>1463</v>
      </c>
      <c r="C447" t="s">
        <v>49</v>
      </c>
      <c r="D447" t="s">
        <v>1464</v>
      </c>
    </row>
    <row r="448" spans="1:4">
      <c r="A448" t="s">
        <v>1465</v>
      </c>
      <c r="B448" t="s">
        <v>1466</v>
      </c>
      <c r="C448" t="s">
        <v>49</v>
      </c>
      <c r="D448" t="s">
        <v>1467</v>
      </c>
    </row>
    <row r="449" spans="1:4">
      <c r="A449" t="s">
        <v>1468</v>
      </c>
      <c r="B449" t="s">
        <v>1469</v>
      </c>
      <c r="C449" t="s">
        <v>49</v>
      </c>
      <c r="D449" t="s">
        <v>1470</v>
      </c>
    </row>
    <row r="450" spans="1:4">
      <c r="A450" t="s">
        <v>1471</v>
      </c>
      <c r="B450" t="s">
        <v>1472</v>
      </c>
      <c r="C450" t="s">
        <v>49</v>
      </c>
      <c r="D450" t="s">
        <v>1473</v>
      </c>
    </row>
    <row r="451" spans="1:4">
      <c r="A451" t="s">
        <v>1474</v>
      </c>
      <c r="B451" t="s">
        <v>1475</v>
      </c>
      <c r="C451" t="s">
        <v>49</v>
      </c>
      <c r="D451" t="s">
        <v>1476</v>
      </c>
    </row>
    <row r="452" spans="1:4">
      <c r="A452" t="s">
        <v>1477</v>
      </c>
      <c r="B452" t="s">
        <v>1478</v>
      </c>
      <c r="C452" t="s">
        <v>49</v>
      </c>
      <c r="D452" t="s">
        <v>1479</v>
      </c>
    </row>
    <row r="453" spans="1:4">
      <c r="A453" t="s">
        <v>1480</v>
      </c>
      <c r="B453" t="s">
        <v>1481</v>
      </c>
      <c r="C453" t="s">
        <v>49</v>
      </c>
      <c r="D453" t="s">
        <v>1482</v>
      </c>
    </row>
    <row r="454" spans="1:4">
      <c r="A454" t="s">
        <v>1483</v>
      </c>
      <c r="B454" t="s">
        <v>1484</v>
      </c>
      <c r="C454" t="s">
        <v>49</v>
      </c>
      <c r="D454" t="s">
        <v>1485</v>
      </c>
    </row>
    <row r="455" spans="1:4">
      <c r="A455" t="s">
        <v>1486</v>
      </c>
      <c r="B455" t="s">
        <v>1487</v>
      </c>
      <c r="C455" t="s">
        <v>49</v>
      </c>
      <c r="D455" t="s">
        <v>1488</v>
      </c>
    </row>
    <row r="456" spans="1:4">
      <c r="A456" t="s">
        <v>1489</v>
      </c>
      <c r="B456" t="s">
        <v>1490</v>
      </c>
      <c r="C456" t="s">
        <v>49</v>
      </c>
      <c r="D456" t="s">
        <v>1491</v>
      </c>
    </row>
    <row r="457" spans="1:4">
      <c r="A457" t="s">
        <v>1492</v>
      </c>
      <c r="B457" t="s">
        <v>1493</v>
      </c>
      <c r="C457" t="s">
        <v>49</v>
      </c>
      <c r="D457" t="s">
        <v>1494</v>
      </c>
    </row>
    <row r="458" spans="1:4">
      <c r="A458" t="s">
        <v>1495</v>
      </c>
      <c r="B458" t="s">
        <v>1496</v>
      </c>
      <c r="C458" t="s">
        <v>51</v>
      </c>
      <c r="D458" t="s">
        <v>1497</v>
      </c>
    </row>
    <row r="459" spans="1:4">
      <c r="A459" t="s">
        <v>1498</v>
      </c>
      <c r="B459" t="s">
        <v>1499</v>
      </c>
      <c r="C459" t="s">
        <v>51</v>
      </c>
      <c r="D459" t="s">
        <v>1500</v>
      </c>
    </row>
    <row r="460" spans="1:4">
      <c r="A460" t="s">
        <v>1501</v>
      </c>
      <c r="B460" t="s">
        <v>1502</v>
      </c>
      <c r="C460" t="s">
        <v>51</v>
      </c>
      <c r="D460" t="s">
        <v>1503</v>
      </c>
    </row>
    <row r="461" spans="1:4">
      <c r="A461" t="s">
        <v>1504</v>
      </c>
      <c r="B461" t="s">
        <v>1505</v>
      </c>
      <c r="C461" t="s">
        <v>51</v>
      </c>
      <c r="D461" t="s">
        <v>1506</v>
      </c>
    </row>
    <row r="462" spans="1:4">
      <c r="A462" t="s">
        <v>1507</v>
      </c>
      <c r="B462" t="s">
        <v>1508</v>
      </c>
      <c r="C462" t="s">
        <v>51</v>
      </c>
      <c r="D462" t="s">
        <v>1509</v>
      </c>
    </row>
    <row r="463" spans="1:4">
      <c r="A463" t="s">
        <v>1510</v>
      </c>
      <c r="B463" t="s">
        <v>1511</v>
      </c>
      <c r="C463" t="s">
        <v>51</v>
      </c>
      <c r="D463" t="s">
        <v>1512</v>
      </c>
    </row>
    <row r="464" spans="1:4">
      <c r="A464" t="s">
        <v>1513</v>
      </c>
      <c r="B464" t="s">
        <v>1514</v>
      </c>
      <c r="C464" t="s">
        <v>51</v>
      </c>
      <c r="D464" t="s">
        <v>1515</v>
      </c>
    </row>
    <row r="465" spans="1:4">
      <c r="A465" t="s">
        <v>1516</v>
      </c>
      <c r="B465" t="s">
        <v>1517</v>
      </c>
      <c r="C465" t="s">
        <v>51</v>
      </c>
      <c r="D465" t="s">
        <v>1518</v>
      </c>
    </row>
    <row r="466" spans="1:4">
      <c r="A466" t="s">
        <v>1519</v>
      </c>
      <c r="B466" t="s">
        <v>1520</v>
      </c>
      <c r="C466" t="s">
        <v>51</v>
      </c>
      <c r="D466" t="s">
        <v>1521</v>
      </c>
    </row>
    <row r="467" spans="1:4">
      <c r="A467" t="s">
        <v>1522</v>
      </c>
      <c r="B467" t="s">
        <v>1523</v>
      </c>
      <c r="C467" t="s">
        <v>51</v>
      </c>
      <c r="D467" t="s">
        <v>1524</v>
      </c>
    </row>
    <row r="468" spans="1:4">
      <c r="A468" t="s">
        <v>1525</v>
      </c>
      <c r="B468" t="s">
        <v>1526</v>
      </c>
      <c r="C468" t="s">
        <v>51</v>
      </c>
      <c r="D468" t="s">
        <v>1527</v>
      </c>
    </row>
    <row r="469" spans="1:4">
      <c r="A469" t="s">
        <v>1528</v>
      </c>
      <c r="B469" t="s">
        <v>1529</v>
      </c>
      <c r="C469" t="s">
        <v>51</v>
      </c>
      <c r="D469" t="s">
        <v>1530</v>
      </c>
    </row>
    <row r="470" spans="1:4">
      <c r="A470" t="s">
        <v>1531</v>
      </c>
      <c r="B470" t="s">
        <v>1532</v>
      </c>
      <c r="C470" t="s">
        <v>51</v>
      </c>
      <c r="D470" t="s">
        <v>1533</v>
      </c>
    </row>
    <row r="471" spans="1:4">
      <c r="A471" t="s">
        <v>1534</v>
      </c>
      <c r="B471" t="s">
        <v>1535</v>
      </c>
      <c r="C471" t="s">
        <v>51</v>
      </c>
      <c r="D471" t="s">
        <v>1536</v>
      </c>
    </row>
    <row r="472" spans="1:4">
      <c r="A472" t="s">
        <v>1537</v>
      </c>
      <c r="B472" t="s">
        <v>1538</v>
      </c>
      <c r="C472" t="s">
        <v>51</v>
      </c>
      <c r="D472" t="s">
        <v>1539</v>
      </c>
    </row>
    <row r="473" spans="1:4">
      <c r="A473" t="s">
        <v>1540</v>
      </c>
      <c r="B473" t="s">
        <v>1541</v>
      </c>
      <c r="C473" t="s">
        <v>51</v>
      </c>
      <c r="D473" t="s">
        <v>1542</v>
      </c>
    </row>
    <row r="474" spans="1:4">
      <c r="A474" t="s">
        <v>1543</v>
      </c>
      <c r="B474" t="s">
        <v>1544</v>
      </c>
      <c r="C474" t="s">
        <v>51</v>
      </c>
      <c r="D474" t="s">
        <v>1545</v>
      </c>
    </row>
    <row r="475" spans="1:4">
      <c r="A475" t="s">
        <v>1546</v>
      </c>
      <c r="B475" t="s">
        <v>1547</v>
      </c>
      <c r="C475" t="s">
        <v>51</v>
      </c>
      <c r="D475" t="s">
        <v>1548</v>
      </c>
    </row>
    <row r="476" spans="1:4">
      <c r="A476" t="s">
        <v>1549</v>
      </c>
      <c r="B476" t="s">
        <v>1550</v>
      </c>
      <c r="C476" t="s">
        <v>51</v>
      </c>
      <c r="D476" t="s">
        <v>1551</v>
      </c>
    </row>
    <row r="477" spans="1:4">
      <c r="A477" t="s">
        <v>1552</v>
      </c>
      <c r="B477" t="s">
        <v>1553</v>
      </c>
      <c r="C477" t="s">
        <v>51</v>
      </c>
      <c r="D477" t="s">
        <v>1554</v>
      </c>
    </row>
    <row r="478" spans="1:4">
      <c r="A478" t="s">
        <v>1555</v>
      </c>
      <c r="B478" t="s">
        <v>1556</v>
      </c>
      <c r="C478" t="s">
        <v>51</v>
      </c>
      <c r="D478" t="s">
        <v>1557</v>
      </c>
    </row>
    <row r="479" spans="1:4">
      <c r="A479" t="s">
        <v>1558</v>
      </c>
      <c r="B479" t="s">
        <v>1559</v>
      </c>
      <c r="C479" t="s">
        <v>51</v>
      </c>
      <c r="D479" t="s">
        <v>1560</v>
      </c>
    </row>
    <row r="480" spans="1:4">
      <c r="A480" t="s">
        <v>1561</v>
      </c>
      <c r="B480" t="s">
        <v>1562</v>
      </c>
      <c r="C480" t="s">
        <v>51</v>
      </c>
      <c r="D480" t="s">
        <v>1563</v>
      </c>
    </row>
    <row r="481" spans="1:4">
      <c r="A481" t="s">
        <v>1564</v>
      </c>
      <c r="B481" t="s">
        <v>1565</v>
      </c>
      <c r="C481" t="s">
        <v>51</v>
      </c>
      <c r="D481" t="s">
        <v>1566</v>
      </c>
    </row>
    <row r="482" spans="1:4">
      <c r="A482" t="s">
        <v>1567</v>
      </c>
      <c r="B482" t="s">
        <v>1568</v>
      </c>
      <c r="C482" t="s">
        <v>51</v>
      </c>
      <c r="D482" t="s">
        <v>1569</v>
      </c>
    </row>
    <row r="483" spans="1:4">
      <c r="A483" t="s">
        <v>1570</v>
      </c>
      <c r="B483" t="s">
        <v>1571</v>
      </c>
      <c r="C483" t="s">
        <v>53</v>
      </c>
      <c r="D483" t="s">
        <v>1572</v>
      </c>
    </row>
    <row r="484" spans="1:4">
      <c r="A484" t="s">
        <v>1573</v>
      </c>
      <c r="B484" t="s">
        <v>1574</v>
      </c>
      <c r="C484" t="s">
        <v>53</v>
      </c>
      <c r="D484" t="s">
        <v>1575</v>
      </c>
    </row>
    <row r="485" spans="1:4">
      <c r="A485" t="s">
        <v>1576</v>
      </c>
      <c r="B485" t="s">
        <v>1577</v>
      </c>
      <c r="C485" t="s">
        <v>53</v>
      </c>
      <c r="D485" t="s">
        <v>1578</v>
      </c>
    </row>
    <row r="486" spans="1:4">
      <c r="A486" t="s">
        <v>1579</v>
      </c>
      <c r="B486" t="s">
        <v>1580</v>
      </c>
      <c r="C486" t="s">
        <v>53</v>
      </c>
      <c r="D486" t="s">
        <v>1581</v>
      </c>
    </row>
    <row r="487" spans="1:4">
      <c r="A487" t="s">
        <v>1582</v>
      </c>
      <c r="B487" t="s">
        <v>1583</v>
      </c>
      <c r="C487" t="s">
        <v>53</v>
      </c>
      <c r="D487" t="s">
        <v>1584</v>
      </c>
    </row>
    <row r="488" spans="1:4">
      <c r="A488" t="s">
        <v>1585</v>
      </c>
      <c r="B488" t="s">
        <v>1586</v>
      </c>
      <c r="C488" t="s">
        <v>53</v>
      </c>
      <c r="D488" t="s">
        <v>1587</v>
      </c>
    </row>
    <row r="489" spans="1:4">
      <c r="A489" t="s">
        <v>1588</v>
      </c>
      <c r="B489" t="s">
        <v>1589</v>
      </c>
      <c r="C489" t="s">
        <v>53</v>
      </c>
      <c r="D489" t="s">
        <v>1590</v>
      </c>
    </row>
    <row r="490" spans="1:4">
      <c r="A490" t="s">
        <v>1591</v>
      </c>
      <c r="B490" t="s">
        <v>1592</v>
      </c>
      <c r="C490" t="s">
        <v>53</v>
      </c>
      <c r="D490" t="s">
        <v>1593</v>
      </c>
    </row>
    <row r="491" spans="1:4">
      <c r="A491" t="s">
        <v>1594</v>
      </c>
      <c r="B491" t="s">
        <v>1595</v>
      </c>
      <c r="C491" t="s">
        <v>53</v>
      </c>
      <c r="D491" t="s">
        <v>1596</v>
      </c>
    </row>
    <row r="492" spans="1:4">
      <c r="A492" t="s">
        <v>1597</v>
      </c>
      <c r="B492" t="s">
        <v>1598</v>
      </c>
      <c r="C492" t="s">
        <v>53</v>
      </c>
      <c r="D492" t="s">
        <v>1599</v>
      </c>
    </row>
    <row r="493" spans="1:4">
      <c r="A493" t="s">
        <v>1600</v>
      </c>
      <c r="B493" t="s">
        <v>1601</v>
      </c>
      <c r="C493" t="s">
        <v>53</v>
      </c>
      <c r="D493" t="s">
        <v>1602</v>
      </c>
    </row>
    <row r="494" spans="1:4">
      <c r="A494" t="s">
        <v>1603</v>
      </c>
      <c r="B494" t="s">
        <v>1604</v>
      </c>
      <c r="C494" t="s">
        <v>53</v>
      </c>
      <c r="D494" t="s">
        <v>1605</v>
      </c>
    </row>
    <row r="495" spans="1:4">
      <c r="A495" t="s">
        <v>1606</v>
      </c>
      <c r="B495" t="s">
        <v>1607</v>
      </c>
      <c r="C495" t="s">
        <v>53</v>
      </c>
      <c r="D495" t="s">
        <v>1608</v>
      </c>
    </row>
    <row r="496" spans="1:4">
      <c r="A496" t="s">
        <v>1609</v>
      </c>
      <c r="B496" t="s">
        <v>1610</v>
      </c>
      <c r="C496" t="s">
        <v>53</v>
      </c>
      <c r="D496" t="s">
        <v>1611</v>
      </c>
    </row>
    <row r="497" spans="1:4">
      <c r="A497" t="s">
        <v>1612</v>
      </c>
      <c r="B497" t="s">
        <v>1613</v>
      </c>
      <c r="C497" t="s">
        <v>53</v>
      </c>
      <c r="D497" t="s">
        <v>1614</v>
      </c>
    </row>
    <row r="498" spans="1:4">
      <c r="A498" t="s">
        <v>1615</v>
      </c>
      <c r="B498" t="s">
        <v>1616</v>
      </c>
      <c r="C498" t="s">
        <v>53</v>
      </c>
      <c r="D498" t="s">
        <v>1617</v>
      </c>
    </row>
    <row r="499" spans="1:4">
      <c r="A499" t="s">
        <v>1618</v>
      </c>
      <c r="B499" t="s">
        <v>1619</v>
      </c>
      <c r="C499" t="s">
        <v>53</v>
      </c>
      <c r="D499" t="s">
        <v>1620</v>
      </c>
    </row>
    <row r="500" spans="1:4">
      <c r="A500" t="s">
        <v>1621</v>
      </c>
      <c r="B500" t="s">
        <v>1622</v>
      </c>
      <c r="C500" t="s">
        <v>53</v>
      </c>
      <c r="D500" t="s">
        <v>1623</v>
      </c>
    </row>
    <row r="501" spans="1:4">
      <c r="A501" t="s">
        <v>1624</v>
      </c>
      <c r="B501" t="s">
        <v>1625</v>
      </c>
      <c r="C501" t="s">
        <v>53</v>
      </c>
      <c r="D501" t="s">
        <v>1626</v>
      </c>
    </row>
    <row r="502" spans="1:4">
      <c r="A502" t="s">
        <v>1627</v>
      </c>
      <c r="B502" t="s">
        <v>1628</v>
      </c>
      <c r="C502" t="s">
        <v>53</v>
      </c>
      <c r="D502" t="s">
        <v>1629</v>
      </c>
    </row>
    <row r="503" spans="1:4">
      <c r="A503" t="s">
        <v>1630</v>
      </c>
      <c r="B503" t="s">
        <v>1631</v>
      </c>
      <c r="C503" t="s">
        <v>53</v>
      </c>
      <c r="D503" t="s">
        <v>1632</v>
      </c>
    </row>
    <row r="504" spans="1:4">
      <c r="A504" t="s">
        <v>1633</v>
      </c>
      <c r="B504" t="s">
        <v>1634</v>
      </c>
      <c r="C504" t="s">
        <v>53</v>
      </c>
      <c r="D504" t="s">
        <v>1635</v>
      </c>
    </row>
    <row r="505" spans="1:4">
      <c r="A505" t="s">
        <v>1636</v>
      </c>
      <c r="B505" t="s">
        <v>1637</v>
      </c>
      <c r="C505" t="s">
        <v>53</v>
      </c>
      <c r="D505" t="s">
        <v>1638</v>
      </c>
    </row>
    <row r="506" spans="1:4">
      <c r="A506" t="s">
        <v>1639</v>
      </c>
      <c r="B506" t="s">
        <v>1640</v>
      </c>
      <c r="C506" t="s">
        <v>53</v>
      </c>
      <c r="D506" t="s">
        <v>1641</v>
      </c>
    </row>
    <row r="507" spans="1:4">
      <c r="A507" t="s">
        <v>1642</v>
      </c>
      <c r="B507" t="s">
        <v>1643</v>
      </c>
      <c r="C507" t="s">
        <v>53</v>
      </c>
      <c r="D507" t="s">
        <v>1644</v>
      </c>
    </row>
    <row r="508" spans="1:4">
      <c r="A508" t="s">
        <v>1645</v>
      </c>
      <c r="B508" t="s">
        <v>1646</v>
      </c>
      <c r="C508" t="s">
        <v>53</v>
      </c>
      <c r="D508" t="s">
        <v>1647</v>
      </c>
    </row>
    <row r="509" spans="1:4">
      <c r="A509" t="s">
        <v>1648</v>
      </c>
      <c r="B509" t="s">
        <v>1649</v>
      </c>
      <c r="C509" t="s">
        <v>53</v>
      </c>
      <c r="D509" t="s">
        <v>1650</v>
      </c>
    </row>
    <row r="510" spans="1:4">
      <c r="A510" t="s">
        <v>1651</v>
      </c>
      <c r="B510" t="s">
        <v>1652</v>
      </c>
      <c r="C510" t="s">
        <v>53</v>
      </c>
      <c r="D510" t="s">
        <v>1284</v>
      </c>
    </row>
    <row r="511" spans="1:4">
      <c r="A511" t="s">
        <v>1653</v>
      </c>
      <c r="B511" t="s">
        <v>1654</v>
      </c>
      <c r="C511" t="s">
        <v>53</v>
      </c>
      <c r="D511" t="s">
        <v>1655</v>
      </c>
    </row>
    <row r="512" spans="1:4">
      <c r="A512" t="s">
        <v>1656</v>
      </c>
      <c r="B512" t="s">
        <v>1657</v>
      </c>
      <c r="C512" t="s">
        <v>53</v>
      </c>
      <c r="D512" t="s">
        <v>1658</v>
      </c>
    </row>
    <row r="513" spans="1:4">
      <c r="A513" t="s">
        <v>1659</v>
      </c>
      <c r="B513" t="s">
        <v>1660</v>
      </c>
      <c r="C513" t="s">
        <v>53</v>
      </c>
      <c r="D513" t="s">
        <v>1661</v>
      </c>
    </row>
    <row r="514" spans="1:4">
      <c r="A514" t="s">
        <v>1662</v>
      </c>
      <c r="B514" t="s">
        <v>1663</v>
      </c>
      <c r="C514" t="s">
        <v>53</v>
      </c>
      <c r="D514" t="s">
        <v>1664</v>
      </c>
    </row>
    <row r="515" spans="1:4">
      <c r="A515" t="s">
        <v>1665</v>
      </c>
      <c r="B515" t="s">
        <v>1666</v>
      </c>
      <c r="C515" t="s">
        <v>53</v>
      </c>
      <c r="D515" t="s">
        <v>1667</v>
      </c>
    </row>
    <row r="516" spans="1:4">
      <c r="A516" t="s">
        <v>1668</v>
      </c>
      <c r="B516" t="s">
        <v>1669</v>
      </c>
      <c r="C516" t="s">
        <v>53</v>
      </c>
      <c r="D516" t="s">
        <v>1670</v>
      </c>
    </row>
    <row r="517" spans="1:4">
      <c r="A517" t="s">
        <v>1671</v>
      </c>
      <c r="B517" t="s">
        <v>1672</v>
      </c>
      <c r="C517" t="s">
        <v>53</v>
      </c>
      <c r="D517" t="s">
        <v>1673</v>
      </c>
    </row>
    <row r="518" spans="1:4">
      <c r="A518" t="s">
        <v>1674</v>
      </c>
      <c r="B518" t="s">
        <v>1675</v>
      </c>
      <c r="C518" t="s">
        <v>55</v>
      </c>
      <c r="D518" t="s">
        <v>1676</v>
      </c>
    </row>
    <row r="519" spans="1:4">
      <c r="A519" t="s">
        <v>1677</v>
      </c>
      <c r="B519" t="s">
        <v>1678</v>
      </c>
      <c r="C519" t="s">
        <v>55</v>
      </c>
      <c r="D519" t="s">
        <v>1679</v>
      </c>
    </row>
    <row r="520" spans="1:4">
      <c r="A520" t="s">
        <v>1680</v>
      </c>
      <c r="B520" t="s">
        <v>1681</v>
      </c>
      <c r="C520" t="s">
        <v>55</v>
      </c>
      <c r="D520" t="s">
        <v>1682</v>
      </c>
    </row>
    <row r="521" spans="1:4">
      <c r="A521" t="s">
        <v>1683</v>
      </c>
      <c r="B521" t="s">
        <v>1684</v>
      </c>
      <c r="C521" t="s">
        <v>55</v>
      </c>
      <c r="D521" t="s">
        <v>1685</v>
      </c>
    </row>
    <row r="522" spans="1:4">
      <c r="A522" t="s">
        <v>1686</v>
      </c>
      <c r="B522" t="s">
        <v>1687</v>
      </c>
      <c r="C522" t="s">
        <v>55</v>
      </c>
      <c r="D522" t="s">
        <v>1688</v>
      </c>
    </row>
    <row r="523" spans="1:4">
      <c r="A523" t="s">
        <v>1689</v>
      </c>
      <c r="B523" t="s">
        <v>1690</v>
      </c>
      <c r="C523" t="s">
        <v>55</v>
      </c>
      <c r="D523" t="s">
        <v>1691</v>
      </c>
    </row>
    <row r="524" spans="1:4">
      <c r="A524" t="s">
        <v>1692</v>
      </c>
      <c r="B524" t="s">
        <v>1693</v>
      </c>
      <c r="C524" t="s">
        <v>55</v>
      </c>
      <c r="D524" t="s">
        <v>1694</v>
      </c>
    </row>
    <row r="525" spans="1:4">
      <c r="A525" t="s">
        <v>1695</v>
      </c>
      <c r="B525" t="s">
        <v>1696</v>
      </c>
      <c r="C525" t="s">
        <v>55</v>
      </c>
      <c r="D525" t="s">
        <v>1697</v>
      </c>
    </row>
    <row r="526" spans="1:4">
      <c r="A526" t="s">
        <v>1698</v>
      </c>
      <c r="B526" t="s">
        <v>1699</v>
      </c>
      <c r="C526" t="s">
        <v>55</v>
      </c>
      <c r="D526" t="s">
        <v>1700</v>
      </c>
    </row>
    <row r="527" spans="1:4">
      <c r="A527" t="s">
        <v>1701</v>
      </c>
      <c r="B527" t="s">
        <v>1702</v>
      </c>
      <c r="C527" t="s">
        <v>55</v>
      </c>
      <c r="D527" t="s">
        <v>1703</v>
      </c>
    </row>
    <row r="528" spans="1:4">
      <c r="A528" t="s">
        <v>1704</v>
      </c>
      <c r="B528" t="s">
        <v>1705</v>
      </c>
      <c r="C528" t="s">
        <v>55</v>
      </c>
      <c r="D528" t="s">
        <v>1706</v>
      </c>
    </row>
    <row r="529" spans="1:4">
      <c r="A529" t="s">
        <v>1707</v>
      </c>
      <c r="B529" t="s">
        <v>1708</v>
      </c>
      <c r="C529" t="s">
        <v>55</v>
      </c>
      <c r="D529" t="s">
        <v>1709</v>
      </c>
    </row>
    <row r="530" spans="1:4">
      <c r="A530" t="s">
        <v>1710</v>
      </c>
      <c r="B530" t="s">
        <v>1711</v>
      </c>
      <c r="C530" t="s">
        <v>55</v>
      </c>
      <c r="D530" t="s">
        <v>1712</v>
      </c>
    </row>
    <row r="531" spans="1:4">
      <c r="A531" t="s">
        <v>1713</v>
      </c>
      <c r="B531" t="s">
        <v>1714</v>
      </c>
      <c r="C531" t="s">
        <v>55</v>
      </c>
      <c r="D531" t="s">
        <v>1715</v>
      </c>
    </row>
    <row r="532" spans="1:4">
      <c r="A532" t="s">
        <v>1716</v>
      </c>
      <c r="B532" t="s">
        <v>1717</v>
      </c>
      <c r="C532" t="s">
        <v>55</v>
      </c>
      <c r="D532" t="s">
        <v>1718</v>
      </c>
    </row>
    <row r="533" spans="1:4">
      <c r="A533" t="s">
        <v>1719</v>
      </c>
      <c r="B533" t="s">
        <v>1720</v>
      </c>
      <c r="C533" t="s">
        <v>55</v>
      </c>
      <c r="D533" t="s">
        <v>1721</v>
      </c>
    </row>
    <row r="534" spans="1:4">
      <c r="A534" t="s">
        <v>1722</v>
      </c>
      <c r="B534" t="s">
        <v>1723</v>
      </c>
      <c r="C534" t="s">
        <v>55</v>
      </c>
      <c r="D534" t="s">
        <v>1724</v>
      </c>
    </row>
    <row r="535" spans="1:4">
      <c r="A535" t="s">
        <v>1725</v>
      </c>
      <c r="B535" t="s">
        <v>1726</v>
      </c>
      <c r="C535" t="s">
        <v>55</v>
      </c>
      <c r="D535" t="s">
        <v>1727</v>
      </c>
    </row>
    <row r="536" spans="1:4">
      <c r="A536" t="s">
        <v>1728</v>
      </c>
      <c r="B536" t="s">
        <v>1729</v>
      </c>
      <c r="C536" t="s">
        <v>55</v>
      </c>
      <c r="D536" t="s">
        <v>1730</v>
      </c>
    </row>
    <row r="537" spans="1:4">
      <c r="A537" t="s">
        <v>1731</v>
      </c>
      <c r="B537" t="s">
        <v>1732</v>
      </c>
      <c r="C537" t="s">
        <v>55</v>
      </c>
      <c r="D537" t="s">
        <v>1733</v>
      </c>
    </row>
    <row r="538" spans="1:4">
      <c r="A538" t="s">
        <v>1734</v>
      </c>
      <c r="B538" t="s">
        <v>1735</v>
      </c>
      <c r="C538" t="s">
        <v>55</v>
      </c>
      <c r="D538" t="s">
        <v>1736</v>
      </c>
    </row>
    <row r="539" spans="1:4">
      <c r="A539" t="s">
        <v>1737</v>
      </c>
      <c r="B539" t="s">
        <v>1738</v>
      </c>
      <c r="C539" t="s">
        <v>55</v>
      </c>
      <c r="D539" t="s">
        <v>1739</v>
      </c>
    </row>
    <row r="540" spans="1:4">
      <c r="A540" t="s">
        <v>1740</v>
      </c>
      <c r="B540" t="s">
        <v>1741</v>
      </c>
      <c r="C540" t="s">
        <v>55</v>
      </c>
      <c r="D540" t="s">
        <v>1742</v>
      </c>
    </row>
    <row r="541" spans="1:4">
      <c r="A541" t="s">
        <v>1743</v>
      </c>
      <c r="B541" t="s">
        <v>1744</v>
      </c>
      <c r="C541" t="s">
        <v>55</v>
      </c>
      <c r="D541" t="s">
        <v>1745</v>
      </c>
    </row>
    <row r="542" spans="1:4">
      <c r="A542" t="s">
        <v>1746</v>
      </c>
      <c r="B542" t="s">
        <v>1747</v>
      </c>
      <c r="C542" t="s">
        <v>55</v>
      </c>
      <c r="D542" t="s">
        <v>1748</v>
      </c>
    </row>
    <row r="543" spans="1:4">
      <c r="A543" t="s">
        <v>1749</v>
      </c>
      <c r="B543" t="s">
        <v>1750</v>
      </c>
      <c r="C543" t="s">
        <v>55</v>
      </c>
      <c r="D543" t="s">
        <v>1751</v>
      </c>
    </row>
    <row r="544" spans="1:4">
      <c r="A544" t="s">
        <v>1752</v>
      </c>
      <c r="B544" t="s">
        <v>1753</v>
      </c>
      <c r="C544" t="s">
        <v>55</v>
      </c>
      <c r="D544" t="s">
        <v>1754</v>
      </c>
    </row>
    <row r="545" spans="1:4">
      <c r="A545" t="s">
        <v>1755</v>
      </c>
      <c r="B545" t="s">
        <v>1756</v>
      </c>
      <c r="C545" t="s">
        <v>55</v>
      </c>
      <c r="D545" t="s">
        <v>1757</v>
      </c>
    </row>
    <row r="546" spans="1:4">
      <c r="A546" t="s">
        <v>1758</v>
      </c>
      <c r="B546" t="s">
        <v>1759</v>
      </c>
      <c r="C546" t="s">
        <v>55</v>
      </c>
      <c r="D546" t="s">
        <v>1760</v>
      </c>
    </row>
    <row r="547" spans="1:4">
      <c r="A547" t="s">
        <v>1761</v>
      </c>
      <c r="B547" t="s">
        <v>1762</v>
      </c>
      <c r="C547" t="s">
        <v>55</v>
      </c>
      <c r="D547" t="s">
        <v>1763</v>
      </c>
    </row>
    <row r="548" spans="1:4">
      <c r="A548" t="s">
        <v>1764</v>
      </c>
      <c r="B548" t="s">
        <v>1765</v>
      </c>
      <c r="C548" t="s">
        <v>55</v>
      </c>
      <c r="D548" t="s">
        <v>1766</v>
      </c>
    </row>
    <row r="549" spans="1:4">
      <c r="A549" t="s">
        <v>1767</v>
      </c>
      <c r="B549" t="s">
        <v>1768</v>
      </c>
      <c r="C549" t="s">
        <v>55</v>
      </c>
      <c r="D549" t="s">
        <v>1769</v>
      </c>
    </row>
    <row r="550" spans="1:4">
      <c r="A550" t="s">
        <v>1770</v>
      </c>
      <c r="B550" t="s">
        <v>1771</v>
      </c>
      <c r="C550" t="s">
        <v>55</v>
      </c>
      <c r="D550" t="s">
        <v>1772</v>
      </c>
    </row>
    <row r="551" spans="1:4">
      <c r="A551" t="s">
        <v>1773</v>
      </c>
      <c r="B551" t="s">
        <v>1774</v>
      </c>
      <c r="C551" t="s">
        <v>55</v>
      </c>
      <c r="D551" t="s">
        <v>1775</v>
      </c>
    </row>
    <row r="552" spans="1:4">
      <c r="A552" t="s">
        <v>1776</v>
      </c>
      <c r="B552" t="s">
        <v>1777</v>
      </c>
      <c r="C552" t="s">
        <v>55</v>
      </c>
      <c r="D552" t="s">
        <v>1778</v>
      </c>
    </row>
    <row r="553" spans="1:4">
      <c r="A553" t="s">
        <v>1779</v>
      </c>
      <c r="B553" t="s">
        <v>1780</v>
      </c>
      <c r="C553" t="s">
        <v>55</v>
      </c>
      <c r="D553" t="s">
        <v>1781</v>
      </c>
    </row>
    <row r="554" spans="1:4">
      <c r="A554" t="s">
        <v>1782</v>
      </c>
      <c r="B554" t="s">
        <v>1783</v>
      </c>
      <c r="C554" t="s">
        <v>55</v>
      </c>
      <c r="D554" t="s">
        <v>1784</v>
      </c>
    </row>
    <row r="555" spans="1:4">
      <c r="A555" t="s">
        <v>1785</v>
      </c>
      <c r="B555" t="s">
        <v>1786</v>
      </c>
      <c r="C555" t="s">
        <v>55</v>
      </c>
      <c r="D555" t="s">
        <v>1787</v>
      </c>
    </row>
    <row r="556" spans="1:4">
      <c r="A556" t="s">
        <v>1788</v>
      </c>
      <c r="B556" t="s">
        <v>1789</v>
      </c>
      <c r="C556" t="s">
        <v>55</v>
      </c>
      <c r="D556" t="s">
        <v>1790</v>
      </c>
    </row>
    <row r="557" spans="1:4">
      <c r="A557" t="s">
        <v>1791</v>
      </c>
      <c r="B557" t="s">
        <v>1792</v>
      </c>
      <c r="C557" t="s">
        <v>55</v>
      </c>
      <c r="D557" t="s">
        <v>1793</v>
      </c>
    </row>
    <row r="558" spans="1:4">
      <c r="A558" t="s">
        <v>1794</v>
      </c>
      <c r="B558" t="s">
        <v>1795</v>
      </c>
      <c r="C558" t="s">
        <v>55</v>
      </c>
      <c r="D558" t="s">
        <v>1796</v>
      </c>
    </row>
    <row r="559" spans="1:4">
      <c r="A559" t="s">
        <v>1797</v>
      </c>
      <c r="B559" t="s">
        <v>1798</v>
      </c>
      <c r="C559" t="s">
        <v>55</v>
      </c>
      <c r="D559" t="s">
        <v>1799</v>
      </c>
    </row>
    <row r="560" spans="1:4">
      <c r="A560" t="s">
        <v>1800</v>
      </c>
      <c r="B560" t="s">
        <v>1801</v>
      </c>
      <c r="C560" t="s">
        <v>55</v>
      </c>
      <c r="D560" t="s">
        <v>1802</v>
      </c>
    </row>
    <row r="561" spans="1:4">
      <c r="A561" t="s">
        <v>1803</v>
      </c>
      <c r="B561" t="s">
        <v>1804</v>
      </c>
      <c r="C561" t="s">
        <v>55</v>
      </c>
      <c r="D561" t="s">
        <v>1805</v>
      </c>
    </row>
    <row r="562" spans="1:4">
      <c r="A562" t="s">
        <v>1806</v>
      </c>
      <c r="B562" t="s">
        <v>1807</v>
      </c>
      <c r="C562" t="s">
        <v>55</v>
      </c>
      <c r="D562" t="s">
        <v>1808</v>
      </c>
    </row>
    <row r="563" spans="1:4">
      <c r="A563" t="s">
        <v>1809</v>
      </c>
      <c r="B563" t="s">
        <v>1810</v>
      </c>
      <c r="C563" t="s">
        <v>55</v>
      </c>
      <c r="D563" t="s">
        <v>1811</v>
      </c>
    </row>
    <row r="564" spans="1:4">
      <c r="A564" t="s">
        <v>1812</v>
      </c>
      <c r="B564" t="s">
        <v>1813</v>
      </c>
      <c r="C564" t="s">
        <v>55</v>
      </c>
      <c r="D564" t="s">
        <v>1814</v>
      </c>
    </row>
    <row r="565" spans="1:4">
      <c r="A565" t="s">
        <v>1815</v>
      </c>
      <c r="B565" t="s">
        <v>1816</v>
      </c>
      <c r="C565" t="s">
        <v>55</v>
      </c>
      <c r="D565" t="s">
        <v>1817</v>
      </c>
    </row>
    <row r="566" spans="1:4">
      <c r="A566" t="s">
        <v>1818</v>
      </c>
      <c r="B566" t="s">
        <v>1819</v>
      </c>
      <c r="C566" t="s">
        <v>55</v>
      </c>
      <c r="D566" t="s">
        <v>1820</v>
      </c>
    </row>
    <row r="567" spans="1:4">
      <c r="A567" t="s">
        <v>1821</v>
      </c>
      <c r="B567" t="s">
        <v>1822</v>
      </c>
      <c r="C567" t="s">
        <v>55</v>
      </c>
      <c r="D567" t="s">
        <v>1823</v>
      </c>
    </row>
    <row r="568" spans="1:4">
      <c r="A568" t="s">
        <v>1824</v>
      </c>
      <c r="B568" t="s">
        <v>1825</v>
      </c>
      <c r="C568" t="s">
        <v>55</v>
      </c>
      <c r="D568" t="s">
        <v>1826</v>
      </c>
    </row>
    <row r="569" spans="1:4">
      <c r="A569" t="s">
        <v>1827</v>
      </c>
      <c r="B569" t="s">
        <v>1828</v>
      </c>
      <c r="C569" t="s">
        <v>55</v>
      </c>
      <c r="D569" t="s">
        <v>1829</v>
      </c>
    </row>
    <row r="570" spans="1:4">
      <c r="A570" t="s">
        <v>1830</v>
      </c>
      <c r="B570" t="s">
        <v>1831</v>
      </c>
      <c r="C570" t="s">
        <v>55</v>
      </c>
      <c r="D570" t="s">
        <v>1832</v>
      </c>
    </row>
    <row r="571" spans="1:4">
      <c r="A571" t="s">
        <v>1833</v>
      </c>
      <c r="B571" t="s">
        <v>1834</v>
      </c>
      <c r="C571" t="s">
        <v>55</v>
      </c>
      <c r="D571" t="s">
        <v>1835</v>
      </c>
    </row>
    <row r="572" spans="1:4">
      <c r="A572" t="s">
        <v>1836</v>
      </c>
      <c r="B572" t="s">
        <v>1837</v>
      </c>
      <c r="C572" t="s">
        <v>55</v>
      </c>
      <c r="D572" t="s">
        <v>1838</v>
      </c>
    </row>
    <row r="573" spans="1:4">
      <c r="A573" t="s">
        <v>1839</v>
      </c>
      <c r="B573" t="s">
        <v>1840</v>
      </c>
      <c r="C573" t="s">
        <v>55</v>
      </c>
      <c r="D573" t="s">
        <v>1841</v>
      </c>
    </row>
    <row r="574" spans="1:4">
      <c r="A574" t="s">
        <v>1842</v>
      </c>
      <c r="B574" t="s">
        <v>1843</v>
      </c>
      <c r="C574" t="s">
        <v>55</v>
      </c>
      <c r="D574" t="s">
        <v>1001</v>
      </c>
    </row>
    <row r="575" spans="1:4">
      <c r="A575" t="s">
        <v>1844</v>
      </c>
      <c r="B575" t="s">
        <v>1845</v>
      </c>
      <c r="C575" t="s">
        <v>55</v>
      </c>
      <c r="D575" t="s">
        <v>1846</v>
      </c>
    </row>
    <row r="576" spans="1:4">
      <c r="A576" t="s">
        <v>1847</v>
      </c>
      <c r="B576" t="s">
        <v>1848</v>
      </c>
      <c r="C576" t="s">
        <v>55</v>
      </c>
      <c r="D576" t="s">
        <v>1849</v>
      </c>
    </row>
    <row r="577" spans="1:4">
      <c r="A577" t="s">
        <v>1850</v>
      </c>
      <c r="B577" t="s">
        <v>1851</v>
      </c>
      <c r="C577" t="s">
        <v>55</v>
      </c>
      <c r="D577" t="s">
        <v>1852</v>
      </c>
    </row>
    <row r="578" spans="1:4">
      <c r="A578" t="s">
        <v>1853</v>
      </c>
      <c r="B578" t="s">
        <v>1854</v>
      </c>
      <c r="C578" t="s">
        <v>55</v>
      </c>
      <c r="D578" t="s">
        <v>1855</v>
      </c>
    </row>
    <row r="579" spans="1:4">
      <c r="A579" t="s">
        <v>1856</v>
      </c>
      <c r="B579" t="s">
        <v>1857</v>
      </c>
      <c r="C579" t="s">
        <v>55</v>
      </c>
      <c r="D579" t="s">
        <v>1858</v>
      </c>
    </row>
    <row r="580" spans="1:4">
      <c r="A580" t="s">
        <v>1859</v>
      </c>
      <c r="B580" t="s">
        <v>1860</v>
      </c>
      <c r="C580" t="s">
        <v>55</v>
      </c>
      <c r="D580" t="s">
        <v>1861</v>
      </c>
    </row>
    <row r="581" spans="1:4">
      <c r="A581" t="s">
        <v>1862</v>
      </c>
      <c r="B581" t="s">
        <v>1863</v>
      </c>
      <c r="C581" t="s">
        <v>57</v>
      </c>
      <c r="D581" t="s">
        <v>1864</v>
      </c>
    </row>
    <row r="582" spans="1:4">
      <c r="A582" t="s">
        <v>1865</v>
      </c>
      <c r="B582" t="s">
        <v>1866</v>
      </c>
      <c r="C582" t="s">
        <v>57</v>
      </c>
      <c r="D582" t="s">
        <v>1867</v>
      </c>
    </row>
    <row r="583" spans="1:4">
      <c r="A583" t="s">
        <v>1868</v>
      </c>
      <c r="B583" t="s">
        <v>1869</v>
      </c>
      <c r="C583" t="s">
        <v>57</v>
      </c>
      <c r="D583" t="s">
        <v>1870</v>
      </c>
    </row>
    <row r="584" spans="1:4">
      <c r="A584" t="s">
        <v>1871</v>
      </c>
      <c r="B584" t="s">
        <v>1872</v>
      </c>
      <c r="C584" t="s">
        <v>57</v>
      </c>
      <c r="D584" t="s">
        <v>1873</v>
      </c>
    </row>
    <row r="585" spans="1:4">
      <c r="A585" t="s">
        <v>1874</v>
      </c>
      <c r="B585" t="s">
        <v>1875</v>
      </c>
      <c r="C585" t="s">
        <v>57</v>
      </c>
      <c r="D585" t="s">
        <v>1876</v>
      </c>
    </row>
    <row r="586" spans="1:4">
      <c r="A586" t="s">
        <v>1877</v>
      </c>
      <c r="B586" t="s">
        <v>1878</v>
      </c>
      <c r="C586" t="s">
        <v>57</v>
      </c>
      <c r="D586" t="s">
        <v>1879</v>
      </c>
    </row>
    <row r="587" spans="1:4">
      <c r="A587" t="s">
        <v>1880</v>
      </c>
      <c r="B587" t="s">
        <v>1881</v>
      </c>
      <c r="C587" t="s">
        <v>57</v>
      </c>
      <c r="D587" t="s">
        <v>1882</v>
      </c>
    </row>
    <row r="588" spans="1:4">
      <c r="A588" t="s">
        <v>1883</v>
      </c>
      <c r="B588" t="s">
        <v>1884</v>
      </c>
      <c r="C588" t="s">
        <v>57</v>
      </c>
      <c r="D588" t="s">
        <v>1885</v>
      </c>
    </row>
    <row r="589" spans="1:4">
      <c r="A589" t="s">
        <v>1886</v>
      </c>
      <c r="B589" t="s">
        <v>1887</v>
      </c>
      <c r="C589" t="s">
        <v>57</v>
      </c>
      <c r="D589" t="s">
        <v>1888</v>
      </c>
    </row>
    <row r="590" spans="1:4">
      <c r="A590" t="s">
        <v>1889</v>
      </c>
      <c r="B590" t="s">
        <v>1890</v>
      </c>
      <c r="C590" t="s">
        <v>57</v>
      </c>
      <c r="D590" t="s">
        <v>1891</v>
      </c>
    </row>
    <row r="591" spans="1:4">
      <c r="A591" t="s">
        <v>1892</v>
      </c>
      <c r="B591" t="s">
        <v>1893</v>
      </c>
      <c r="C591" t="s">
        <v>57</v>
      </c>
      <c r="D591" t="s">
        <v>1894</v>
      </c>
    </row>
    <row r="592" spans="1:4">
      <c r="A592" t="s">
        <v>1895</v>
      </c>
      <c r="B592" t="s">
        <v>1896</v>
      </c>
      <c r="C592" t="s">
        <v>57</v>
      </c>
      <c r="D592" t="s">
        <v>1897</v>
      </c>
    </row>
    <row r="593" spans="1:4">
      <c r="A593" t="s">
        <v>1898</v>
      </c>
      <c r="B593" t="s">
        <v>1899</v>
      </c>
      <c r="C593" t="s">
        <v>57</v>
      </c>
      <c r="D593" t="s">
        <v>1900</v>
      </c>
    </row>
    <row r="594" spans="1:4">
      <c r="A594" t="s">
        <v>1901</v>
      </c>
      <c r="B594" t="s">
        <v>1902</v>
      </c>
      <c r="C594" t="s">
        <v>57</v>
      </c>
      <c r="D594" t="s">
        <v>1903</v>
      </c>
    </row>
    <row r="595" spans="1:4">
      <c r="A595" t="s">
        <v>1904</v>
      </c>
      <c r="B595" t="s">
        <v>1905</v>
      </c>
      <c r="C595" t="s">
        <v>57</v>
      </c>
      <c r="D595" t="s">
        <v>1906</v>
      </c>
    </row>
    <row r="596" spans="1:4">
      <c r="A596" t="s">
        <v>1907</v>
      </c>
      <c r="B596" t="s">
        <v>1908</v>
      </c>
      <c r="C596" t="s">
        <v>57</v>
      </c>
      <c r="D596" t="s">
        <v>1909</v>
      </c>
    </row>
    <row r="597" spans="1:4">
      <c r="A597" t="s">
        <v>1910</v>
      </c>
      <c r="B597" t="s">
        <v>1911</v>
      </c>
      <c r="C597" t="s">
        <v>57</v>
      </c>
      <c r="D597" t="s">
        <v>1912</v>
      </c>
    </row>
    <row r="598" spans="1:4">
      <c r="A598" t="s">
        <v>1913</v>
      </c>
      <c r="B598" t="s">
        <v>1914</v>
      </c>
      <c r="C598" t="s">
        <v>57</v>
      </c>
      <c r="D598" t="s">
        <v>1915</v>
      </c>
    </row>
    <row r="599" spans="1:4">
      <c r="A599" t="s">
        <v>1916</v>
      </c>
      <c r="B599" t="s">
        <v>1917</v>
      </c>
      <c r="C599" t="s">
        <v>57</v>
      </c>
      <c r="D599" t="s">
        <v>1918</v>
      </c>
    </row>
    <row r="600" spans="1:4">
      <c r="A600" t="s">
        <v>1919</v>
      </c>
      <c r="B600" t="s">
        <v>1920</v>
      </c>
      <c r="C600" t="s">
        <v>57</v>
      </c>
      <c r="D600" t="s">
        <v>1921</v>
      </c>
    </row>
    <row r="601" spans="1:4">
      <c r="A601" t="s">
        <v>1922</v>
      </c>
      <c r="B601" t="s">
        <v>1923</v>
      </c>
      <c r="C601" t="s">
        <v>57</v>
      </c>
      <c r="D601" t="s">
        <v>1924</v>
      </c>
    </row>
    <row r="602" spans="1:4">
      <c r="A602" t="s">
        <v>1925</v>
      </c>
      <c r="B602" t="s">
        <v>1926</v>
      </c>
      <c r="C602" t="s">
        <v>57</v>
      </c>
      <c r="D602" t="s">
        <v>1927</v>
      </c>
    </row>
    <row r="603" spans="1:4">
      <c r="A603" t="s">
        <v>1928</v>
      </c>
      <c r="B603" t="s">
        <v>1929</v>
      </c>
      <c r="C603" t="s">
        <v>57</v>
      </c>
      <c r="D603" t="s">
        <v>1930</v>
      </c>
    </row>
    <row r="604" spans="1:4">
      <c r="A604" t="s">
        <v>1931</v>
      </c>
      <c r="B604" t="s">
        <v>1932</v>
      </c>
      <c r="C604" t="s">
        <v>57</v>
      </c>
      <c r="D604" t="s">
        <v>1933</v>
      </c>
    </row>
    <row r="605" spans="1:4">
      <c r="A605" t="s">
        <v>1934</v>
      </c>
      <c r="B605" t="s">
        <v>1935</v>
      </c>
      <c r="C605" t="s">
        <v>57</v>
      </c>
      <c r="D605" t="s">
        <v>1936</v>
      </c>
    </row>
    <row r="606" spans="1:4">
      <c r="A606" t="s">
        <v>1937</v>
      </c>
      <c r="B606" t="s">
        <v>1938</v>
      </c>
      <c r="C606" t="s">
        <v>57</v>
      </c>
      <c r="D606" t="s">
        <v>1939</v>
      </c>
    </row>
    <row r="607" spans="1:4">
      <c r="A607" t="s">
        <v>1940</v>
      </c>
      <c r="B607" t="s">
        <v>1941</v>
      </c>
      <c r="C607" t="s">
        <v>57</v>
      </c>
      <c r="D607" t="s">
        <v>1942</v>
      </c>
    </row>
    <row r="608" spans="1:4">
      <c r="A608" t="s">
        <v>1943</v>
      </c>
      <c r="B608" t="s">
        <v>1944</v>
      </c>
      <c r="C608" t="s">
        <v>57</v>
      </c>
      <c r="D608" t="s">
        <v>1945</v>
      </c>
    </row>
    <row r="609" spans="1:4">
      <c r="A609" t="s">
        <v>1946</v>
      </c>
      <c r="B609" t="s">
        <v>1947</v>
      </c>
      <c r="C609" t="s">
        <v>57</v>
      </c>
      <c r="D609" t="s">
        <v>1948</v>
      </c>
    </row>
    <row r="610" spans="1:4">
      <c r="A610" t="s">
        <v>1949</v>
      </c>
      <c r="B610" t="s">
        <v>1950</v>
      </c>
      <c r="C610" t="s">
        <v>57</v>
      </c>
      <c r="D610" t="s">
        <v>1951</v>
      </c>
    </row>
    <row r="611" spans="1:4">
      <c r="A611" t="s">
        <v>1952</v>
      </c>
      <c r="B611" t="s">
        <v>1953</v>
      </c>
      <c r="C611" t="s">
        <v>57</v>
      </c>
      <c r="D611" t="s">
        <v>1954</v>
      </c>
    </row>
    <row r="612" spans="1:4">
      <c r="A612" t="s">
        <v>1955</v>
      </c>
      <c r="B612" t="s">
        <v>1956</v>
      </c>
      <c r="C612" t="s">
        <v>57</v>
      </c>
      <c r="D612" t="s">
        <v>1957</v>
      </c>
    </row>
    <row r="613" spans="1:4">
      <c r="A613" t="s">
        <v>1958</v>
      </c>
      <c r="B613" t="s">
        <v>1959</v>
      </c>
      <c r="C613" t="s">
        <v>57</v>
      </c>
      <c r="D613" t="s">
        <v>1960</v>
      </c>
    </row>
    <row r="614" spans="1:4">
      <c r="A614" t="s">
        <v>1961</v>
      </c>
      <c r="B614" t="s">
        <v>1962</v>
      </c>
      <c r="C614" t="s">
        <v>57</v>
      </c>
      <c r="D614" t="s">
        <v>1963</v>
      </c>
    </row>
    <row r="615" spans="1:4">
      <c r="A615" t="s">
        <v>1964</v>
      </c>
      <c r="B615" t="s">
        <v>1965</v>
      </c>
      <c r="C615" t="s">
        <v>57</v>
      </c>
      <c r="D615" t="s">
        <v>1966</v>
      </c>
    </row>
    <row r="616" spans="1:4">
      <c r="A616" t="s">
        <v>1967</v>
      </c>
      <c r="B616" t="s">
        <v>1968</v>
      </c>
      <c r="C616" t="s">
        <v>57</v>
      </c>
      <c r="D616" t="s">
        <v>1969</v>
      </c>
    </row>
    <row r="617" spans="1:4">
      <c r="A617" t="s">
        <v>1970</v>
      </c>
      <c r="B617" t="s">
        <v>1971</v>
      </c>
      <c r="C617" t="s">
        <v>57</v>
      </c>
      <c r="D617" t="s">
        <v>1972</v>
      </c>
    </row>
    <row r="618" spans="1:4">
      <c r="A618" t="s">
        <v>1973</v>
      </c>
      <c r="B618" t="s">
        <v>1974</v>
      </c>
      <c r="C618" t="s">
        <v>57</v>
      </c>
      <c r="D618" t="s">
        <v>1975</v>
      </c>
    </row>
    <row r="619" spans="1:4">
      <c r="A619" t="s">
        <v>1976</v>
      </c>
      <c r="B619" t="s">
        <v>1977</v>
      </c>
      <c r="C619" t="s">
        <v>57</v>
      </c>
      <c r="D619" t="s">
        <v>1978</v>
      </c>
    </row>
    <row r="620" spans="1:4">
      <c r="A620" t="s">
        <v>1979</v>
      </c>
      <c r="B620" t="s">
        <v>1980</v>
      </c>
      <c r="C620" t="s">
        <v>57</v>
      </c>
      <c r="D620" t="s">
        <v>1981</v>
      </c>
    </row>
    <row r="621" spans="1:4">
      <c r="A621" t="s">
        <v>1982</v>
      </c>
      <c r="B621" t="s">
        <v>1983</v>
      </c>
      <c r="C621" t="s">
        <v>57</v>
      </c>
      <c r="D621" t="s">
        <v>1984</v>
      </c>
    </row>
    <row r="622" spans="1:4">
      <c r="A622" t="s">
        <v>1985</v>
      </c>
      <c r="B622" t="s">
        <v>1986</v>
      </c>
      <c r="C622" t="s">
        <v>57</v>
      </c>
      <c r="D622" t="s">
        <v>1987</v>
      </c>
    </row>
    <row r="623" spans="1:4">
      <c r="A623" t="s">
        <v>1988</v>
      </c>
      <c r="B623" t="s">
        <v>1989</v>
      </c>
      <c r="C623" t="s">
        <v>57</v>
      </c>
      <c r="D623" t="s">
        <v>1990</v>
      </c>
    </row>
    <row r="624" spans="1:4">
      <c r="A624" t="s">
        <v>1991</v>
      </c>
      <c r="B624" t="s">
        <v>1992</v>
      </c>
      <c r="C624" t="s">
        <v>57</v>
      </c>
      <c r="D624" t="s">
        <v>1993</v>
      </c>
    </row>
    <row r="625" spans="1:4">
      <c r="A625" t="s">
        <v>1994</v>
      </c>
      <c r="B625" t="s">
        <v>1995</v>
      </c>
      <c r="C625" t="s">
        <v>57</v>
      </c>
      <c r="D625" t="s">
        <v>1996</v>
      </c>
    </row>
    <row r="626" spans="1:4">
      <c r="A626" t="s">
        <v>1997</v>
      </c>
      <c r="B626" t="s">
        <v>1998</v>
      </c>
      <c r="C626" t="s">
        <v>57</v>
      </c>
      <c r="D626" t="s">
        <v>1999</v>
      </c>
    </row>
    <row r="627" spans="1:4">
      <c r="A627" t="s">
        <v>2000</v>
      </c>
      <c r="B627" t="s">
        <v>2001</v>
      </c>
      <c r="C627" t="s">
        <v>57</v>
      </c>
      <c r="D627" t="s">
        <v>2002</v>
      </c>
    </row>
    <row r="628" spans="1:4">
      <c r="A628" t="s">
        <v>2003</v>
      </c>
      <c r="B628" t="s">
        <v>2004</v>
      </c>
      <c r="C628" t="s">
        <v>57</v>
      </c>
      <c r="D628" t="s">
        <v>2005</v>
      </c>
    </row>
    <row r="629" spans="1:4">
      <c r="A629" t="s">
        <v>2006</v>
      </c>
      <c r="B629" t="s">
        <v>2007</v>
      </c>
      <c r="C629" t="s">
        <v>57</v>
      </c>
      <c r="D629" t="s">
        <v>2008</v>
      </c>
    </row>
    <row r="630" spans="1:4">
      <c r="A630" t="s">
        <v>2009</v>
      </c>
      <c r="B630" t="s">
        <v>2010</v>
      </c>
      <c r="C630" t="s">
        <v>57</v>
      </c>
      <c r="D630" t="s">
        <v>2011</v>
      </c>
    </row>
    <row r="631" spans="1:4">
      <c r="A631" t="s">
        <v>2012</v>
      </c>
      <c r="B631" t="s">
        <v>2013</v>
      </c>
      <c r="C631" t="s">
        <v>57</v>
      </c>
      <c r="D631" t="s">
        <v>2014</v>
      </c>
    </row>
    <row r="632" spans="1:4">
      <c r="A632" t="s">
        <v>2015</v>
      </c>
      <c r="B632" t="s">
        <v>2016</v>
      </c>
      <c r="C632" t="s">
        <v>57</v>
      </c>
      <c r="D632" t="s">
        <v>2017</v>
      </c>
    </row>
    <row r="633" spans="1:4">
      <c r="A633" t="s">
        <v>2018</v>
      </c>
      <c r="B633" t="s">
        <v>2019</v>
      </c>
      <c r="C633" t="s">
        <v>57</v>
      </c>
      <c r="D633" t="s">
        <v>2020</v>
      </c>
    </row>
    <row r="634" spans="1:4">
      <c r="A634" t="s">
        <v>2021</v>
      </c>
      <c r="B634" t="s">
        <v>2022</v>
      </c>
      <c r="C634" t="s">
        <v>57</v>
      </c>
      <c r="D634" t="s">
        <v>2023</v>
      </c>
    </row>
    <row r="635" spans="1:4">
      <c r="A635" t="s">
        <v>2024</v>
      </c>
      <c r="B635" t="s">
        <v>2025</v>
      </c>
      <c r="C635" t="s">
        <v>59</v>
      </c>
      <c r="D635" t="s">
        <v>2026</v>
      </c>
    </row>
    <row r="636" spans="1:4">
      <c r="A636" t="s">
        <v>2027</v>
      </c>
      <c r="B636" t="s">
        <v>2028</v>
      </c>
      <c r="C636" t="s">
        <v>59</v>
      </c>
      <c r="D636" t="s">
        <v>2029</v>
      </c>
    </row>
    <row r="637" spans="1:4">
      <c r="A637" t="s">
        <v>2030</v>
      </c>
      <c r="B637" t="s">
        <v>2031</v>
      </c>
      <c r="C637" t="s">
        <v>59</v>
      </c>
      <c r="D637" t="s">
        <v>2032</v>
      </c>
    </row>
    <row r="638" spans="1:4">
      <c r="A638" t="s">
        <v>2033</v>
      </c>
      <c r="B638" t="s">
        <v>2034</v>
      </c>
      <c r="C638" t="s">
        <v>59</v>
      </c>
      <c r="D638" t="s">
        <v>2035</v>
      </c>
    </row>
    <row r="639" spans="1:4">
      <c r="A639" t="s">
        <v>2036</v>
      </c>
      <c r="B639" t="s">
        <v>2037</v>
      </c>
      <c r="C639" t="s">
        <v>59</v>
      </c>
      <c r="D639" t="s">
        <v>2038</v>
      </c>
    </row>
    <row r="640" spans="1:4">
      <c r="A640" t="s">
        <v>2039</v>
      </c>
      <c r="B640" t="s">
        <v>2040</v>
      </c>
      <c r="C640" t="s">
        <v>59</v>
      </c>
      <c r="D640" t="s">
        <v>2041</v>
      </c>
    </row>
    <row r="641" spans="1:4">
      <c r="A641" t="s">
        <v>2042</v>
      </c>
      <c r="B641" t="s">
        <v>2043</v>
      </c>
      <c r="C641" t="s">
        <v>59</v>
      </c>
      <c r="D641" t="s">
        <v>2044</v>
      </c>
    </row>
    <row r="642" spans="1:4">
      <c r="A642" t="s">
        <v>2045</v>
      </c>
      <c r="B642" t="s">
        <v>2046</v>
      </c>
      <c r="C642" t="s">
        <v>59</v>
      </c>
      <c r="D642" t="s">
        <v>2047</v>
      </c>
    </row>
    <row r="643" spans="1:4">
      <c r="A643" t="s">
        <v>2048</v>
      </c>
      <c r="B643" t="s">
        <v>2049</v>
      </c>
      <c r="C643" t="s">
        <v>59</v>
      </c>
      <c r="D643" t="s">
        <v>2050</v>
      </c>
    </row>
    <row r="644" spans="1:4">
      <c r="A644" t="s">
        <v>2051</v>
      </c>
      <c r="B644" t="s">
        <v>2052</v>
      </c>
      <c r="C644" t="s">
        <v>59</v>
      </c>
      <c r="D644" t="s">
        <v>2053</v>
      </c>
    </row>
    <row r="645" spans="1:4">
      <c r="A645" t="s">
        <v>2054</v>
      </c>
      <c r="B645" t="s">
        <v>2055</v>
      </c>
      <c r="C645" t="s">
        <v>59</v>
      </c>
      <c r="D645" t="s">
        <v>2056</v>
      </c>
    </row>
    <row r="646" spans="1:4">
      <c r="A646" t="s">
        <v>2057</v>
      </c>
      <c r="B646" t="s">
        <v>2058</v>
      </c>
      <c r="C646" t="s">
        <v>59</v>
      </c>
      <c r="D646" t="s">
        <v>2059</v>
      </c>
    </row>
    <row r="647" spans="1:4">
      <c r="A647" t="s">
        <v>2060</v>
      </c>
      <c r="B647" t="s">
        <v>2061</v>
      </c>
      <c r="C647" t="s">
        <v>59</v>
      </c>
      <c r="D647" t="s">
        <v>2062</v>
      </c>
    </row>
    <row r="648" spans="1:4">
      <c r="A648" t="s">
        <v>2063</v>
      </c>
      <c r="B648" t="s">
        <v>2064</v>
      </c>
      <c r="C648" t="s">
        <v>59</v>
      </c>
      <c r="D648" t="s">
        <v>2065</v>
      </c>
    </row>
    <row r="649" spans="1:4">
      <c r="A649" t="s">
        <v>2066</v>
      </c>
      <c r="B649" t="s">
        <v>2067</v>
      </c>
      <c r="C649" t="s">
        <v>59</v>
      </c>
      <c r="D649" t="s">
        <v>2068</v>
      </c>
    </row>
    <row r="650" spans="1:4">
      <c r="A650" t="s">
        <v>2069</v>
      </c>
      <c r="B650" t="s">
        <v>2070</v>
      </c>
      <c r="C650" t="s">
        <v>59</v>
      </c>
      <c r="D650" t="s">
        <v>2071</v>
      </c>
    </row>
    <row r="651" spans="1:4">
      <c r="A651" t="s">
        <v>2072</v>
      </c>
      <c r="B651" t="s">
        <v>2073</v>
      </c>
      <c r="C651" t="s">
        <v>59</v>
      </c>
      <c r="D651" t="s">
        <v>2074</v>
      </c>
    </row>
    <row r="652" spans="1:4">
      <c r="A652" t="s">
        <v>2075</v>
      </c>
      <c r="B652" t="s">
        <v>2076</v>
      </c>
      <c r="C652" t="s">
        <v>59</v>
      </c>
      <c r="D652" t="s">
        <v>2077</v>
      </c>
    </row>
    <row r="653" spans="1:4">
      <c r="A653" t="s">
        <v>2078</v>
      </c>
      <c r="B653" t="s">
        <v>2079</v>
      </c>
      <c r="C653" t="s">
        <v>59</v>
      </c>
      <c r="D653" t="s">
        <v>2080</v>
      </c>
    </row>
    <row r="654" spans="1:4">
      <c r="A654" t="s">
        <v>2081</v>
      </c>
      <c r="B654" t="s">
        <v>2082</v>
      </c>
      <c r="C654" t="s">
        <v>59</v>
      </c>
      <c r="D654" t="s">
        <v>2083</v>
      </c>
    </row>
    <row r="655" spans="1:4">
      <c r="A655" t="s">
        <v>2084</v>
      </c>
      <c r="B655" t="s">
        <v>2085</v>
      </c>
      <c r="C655" t="s">
        <v>59</v>
      </c>
      <c r="D655" t="s">
        <v>2086</v>
      </c>
    </row>
    <row r="656" spans="1:4">
      <c r="A656" t="s">
        <v>2087</v>
      </c>
      <c r="B656" t="s">
        <v>2088</v>
      </c>
      <c r="C656" t="s">
        <v>59</v>
      </c>
      <c r="D656" t="s">
        <v>2089</v>
      </c>
    </row>
    <row r="657" spans="1:4">
      <c r="A657" t="s">
        <v>2090</v>
      </c>
      <c r="B657" t="s">
        <v>2091</v>
      </c>
      <c r="C657" t="s">
        <v>59</v>
      </c>
      <c r="D657" t="s">
        <v>2092</v>
      </c>
    </row>
    <row r="658" spans="1:4">
      <c r="A658" t="s">
        <v>2093</v>
      </c>
      <c r="B658" t="s">
        <v>2094</v>
      </c>
      <c r="C658" t="s">
        <v>59</v>
      </c>
      <c r="D658" t="s">
        <v>2095</v>
      </c>
    </row>
    <row r="659" spans="1:4">
      <c r="A659" t="s">
        <v>2096</v>
      </c>
      <c r="B659" t="s">
        <v>2097</v>
      </c>
      <c r="C659" t="s">
        <v>59</v>
      </c>
      <c r="D659" t="s">
        <v>2098</v>
      </c>
    </row>
    <row r="660" spans="1:4">
      <c r="A660" t="s">
        <v>2099</v>
      </c>
      <c r="B660" t="s">
        <v>2100</v>
      </c>
      <c r="C660" t="s">
        <v>59</v>
      </c>
      <c r="D660" t="s">
        <v>2101</v>
      </c>
    </row>
    <row r="661" spans="1:4">
      <c r="A661" t="s">
        <v>2102</v>
      </c>
      <c r="B661" t="s">
        <v>2103</v>
      </c>
      <c r="C661" t="s">
        <v>59</v>
      </c>
      <c r="D661" t="s">
        <v>2104</v>
      </c>
    </row>
    <row r="662" spans="1:4">
      <c r="A662" t="s">
        <v>2105</v>
      </c>
      <c r="B662" t="s">
        <v>2106</v>
      </c>
      <c r="C662" t="s">
        <v>59</v>
      </c>
      <c r="D662" t="s">
        <v>2107</v>
      </c>
    </row>
    <row r="663" spans="1:4">
      <c r="A663" t="s">
        <v>2108</v>
      </c>
      <c r="B663" t="s">
        <v>2109</v>
      </c>
      <c r="C663" t="s">
        <v>59</v>
      </c>
      <c r="D663" t="s">
        <v>2110</v>
      </c>
    </row>
    <row r="664" spans="1:4">
      <c r="A664" t="s">
        <v>2111</v>
      </c>
      <c r="B664" t="s">
        <v>2112</v>
      </c>
      <c r="C664" t="s">
        <v>59</v>
      </c>
      <c r="D664" t="s">
        <v>2113</v>
      </c>
    </row>
    <row r="665" spans="1:4">
      <c r="A665" t="s">
        <v>2114</v>
      </c>
      <c r="B665" t="s">
        <v>2115</v>
      </c>
      <c r="C665" t="s">
        <v>59</v>
      </c>
      <c r="D665" t="s">
        <v>2116</v>
      </c>
    </row>
    <row r="666" spans="1:4">
      <c r="A666" t="s">
        <v>2117</v>
      </c>
      <c r="B666" t="s">
        <v>2118</v>
      </c>
      <c r="C666" t="s">
        <v>59</v>
      </c>
      <c r="D666" t="s">
        <v>2119</v>
      </c>
    </row>
    <row r="667" spans="1:4">
      <c r="A667" t="s">
        <v>2120</v>
      </c>
      <c r="B667" t="s">
        <v>2121</v>
      </c>
      <c r="C667" t="s">
        <v>59</v>
      </c>
      <c r="D667" t="s">
        <v>2122</v>
      </c>
    </row>
    <row r="668" spans="1:4">
      <c r="A668" t="s">
        <v>2123</v>
      </c>
      <c r="B668" t="s">
        <v>2124</v>
      </c>
      <c r="C668" t="s">
        <v>59</v>
      </c>
      <c r="D668" t="s">
        <v>2125</v>
      </c>
    </row>
    <row r="669" spans="1:4">
      <c r="A669" t="s">
        <v>2126</v>
      </c>
      <c r="B669" t="s">
        <v>2127</v>
      </c>
      <c r="C669" t="s">
        <v>59</v>
      </c>
      <c r="D669" t="s">
        <v>2128</v>
      </c>
    </row>
    <row r="670" spans="1:4">
      <c r="A670" t="s">
        <v>2129</v>
      </c>
      <c r="B670" t="s">
        <v>2130</v>
      </c>
      <c r="C670" t="s">
        <v>59</v>
      </c>
      <c r="D670" t="s">
        <v>2131</v>
      </c>
    </row>
    <row r="671" spans="1:4">
      <c r="A671" t="s">
        <v>2132</v>
      </c>
      <c r="B671" t="s">
        <v>2133</v>
      </c>
      <c r="C671" t="s">
        <v>59</v>
      </c>
      <c r="D671" t="s">
        <v>2134</v>
      </c>
    </row>
    <row r="672" spans="1:4">
      <c r="A672" t="s">
        <v>2135</v>
      </c>
      <c r="B672" t="s">
        <v>2136</v>
      </c>
      <c r="C672" t="s">
        <v>59</v>
      </c>
      <c r="D672" t="s">
        <v>2137</v>
      </c>
    </row>
    <row r="673" spans="1:4">
      <c r="A673" t="s">
        <v>2138</v>
      </c>
      <c r="B673" t="s">
        <v>2139</v>
      </c>
      <c r="C673" t="s">
        <v>59</v>
      </c>
      <c r="D673" t="s">
        <v>2140</v>
      </c>
    </row>
    <row r="674" spans="1:4">
      <c r="A674" t="s">
        <v>2141</v>
      </c>
      <c r="B674" t="s">
        <v>2142</v>
      </c>
      <c r="C674" t="s">
        <v>59</v>
      </c>
      <c r="D674" t="s">
        <v>2143</v>
      </c>
    </row>
    <row r="675" spans="1:4">
      <c r="A675" t="s">
        <v>2144</v>
      </c>
      <c r="B675" t="s">
        <v>2145</v>
      </c>
      <c r="C675" t="s">
        <v>59</v>
      </c>
      <c r="D675" t="s">
        <v>2146</v>
      </c>
    </row>
    <row r="676" spans="1:4">
      <c r="A676" t="s">
        <v>2147</v>
      </c>
      <c r="B676" t="s">
        <v>2148</v>
      </c>
      <c r="C676" t="s">
        <v>59</v>
      </c>
      <c r="D676" t="s">
        <v>2149</v>
      </c>
    </row>
    <row r="677" spans="1:4">
      <c r="A677" t="s">
        <v>2150</v>
      </c>
      <c r="B677" t="s">
        <v>2151</v>
      </c>
      <c r="C677" t="s">
        <v>59</v>
      </c>
      <c r="D677" t="s">
        <v>2152</v>
      </c>
    </row>
    <row r="678" spans="1:4">
      <c r="A678" t="s">
        <v>2153</v>
      </c>
      <c r="B678" t="s">
        <v>2154</v>
      </c>
      <c r="C678" t="s">
        <v>59</v>
      </c>
      <c r="D678" t="s">
        <v>2155</v>
      </c>
    </row>
    <row r="679" spans="1:4">
      <c r="A679" t="s">
        <v>2156</v>
      </c>
      <c r="B679" t="s">
        <v>2157</v>
      </c>
      <c r="C679" t="s">
        <v>59</v>
      </c>
      <c r="D679" t="s">
        <v>2158</v>
      </c>
    </row>
    <row r="680" spans="1:4">
      <c r="A680" t="s">
        <v>2159</v>
      </c>
      <c r="B680" t="s">
        <v>2160</v>
      </c>
      <c r="C680" t="s">
        <v>59</v>
      </c>
      <c r="D680" t="s">
        <v>2161</v>
      </c>
    </row>
    <row r="681" spans="1:4">
      <c r="A681" t="s">
        <v>2162</v>
      </c>
      <c r="B681" t="s">
        <v>2163</v>
      </c>
      <c r="C681" t="s">
        <v>59</v>
      </c>
      <c r="D681" t="s">
        <v>2164</v>
      </c>
    </row>
    <row r="682" spans="1:4">
      <c r="A682" t="s">
        <v>2165</v>
      </c>
      <c r="B682" t="s">
        <v>2166</v>
      </c>
      <c r="C682" t="s">
        <v>59</v>
      </c>
      <c r="D682" t="s">
        <v>2167</v>
      </c>
    </row>
    <row r="683" spans="1:4">
      <c r="A683" t="s">
        <v>2168</v>
      </c>
      <c r="B683" t="s">
        <v>2169</v>
      </c>
      <c r="C683" t="s">
        <v>59</v>
      </c>
      <c r="D683" t="s">
        <v>2170</v>
      </c>
    </row>
    <row r="684" spans="1:4">
      <c r="A684" t="s">
        <v>2171</v>
      </c>
      <c r="B684" t="s">
        <v>2172</v>
      </c>
      <c r="C684" t="s">
        <v>59</v>
      </c>
      <c r="D684" t="s">
        <v>2173</v>
      </c>
    </row>
    <row r="685" spans="1:4">
      <c r="A685" t="s">
        <v>2174</v>
      </c>
      <c r="B685" t="s">
        <v>2175</v>
      </c>
      <c r="C685" t="s">
        <v>59</v>
      </c>
      <c r="D685" t="s">
        <v>2176</v>
      </c>
    </row>
    <row r="686" spans="1:4">
      <c r="A686" t="s">
        <v>2177</v>
      </c>
      <c r="B686" t="s">
        <v>2178</v>
      </c>
      <c r="C686" t="s">
        <v>59</v>
      </c>
      <c r="D686" t="s">
        <v>2179</v>
      </c>
    </row>
    <row r="687" spans="1:4">
      <c r="A687" t="s">
        <v>2180</v>
      </c>
      <c r="B687" t="s">
        <v>2181</v>
      </c>
      <c r="C687" t="s">
        <v>59</v>
      </c>
      <c r="D687" t="s">
        <v>2182</v>
      </c>
    </row>
    <row r="688" spans="1:4">
      <c r="A688" t="s">
        <v>2183</v>
      </c>
      <c r="B688" t="s">
        <v>2184</v>
      </c>
      <c r="C688" t="s">
        <v>59</v>
      </c>
      <c r="D688" t="s">
        <v>2185</v>
      </c>
    </row>
    <row r="689" spans="1:4">
      <c r="A689" t="s">
        <v>2186</v>
      </c>
      <c r="B689" t="s">
        <v>2187</v>
      </c>
      <c r="C689" t="s">
        <v>59</v>
      </c>
      <c r="D689" t="s">
        <v>2188</v>
      </c>
    </row>
    <row r="690" spans="1:4">
      <c r="A690" t="s">
        <v>2189</v>
      </c>
      <c r="B690" t="s">
        <v>2190</v>
      </c>
      <c r="C690" t="s">
        <v>59</v>
      </c>
      <c r="D690" t="s">
        <v>2191</v>
      </c>
    </row>
    <row r="691" spans="1:4">
      <c r="A691" t="s">
        <v>2192</v>
      </c>
      <c r="B691" t="s">
        <v>2193</v>
      </c>
      <c r="C691" t="s">
        <v>59</v>
      </c>
      <c r="D691" t="s">
        <v>2194</v>
      </c>
    </row>
    <row r="692" spans="1:4">
      <c r="A692" t="s">
        <v>2195</v>
      </c>
      <c r="B692" t="s">
        <v>2196</v>
      </c>
      <c r="C692" t="s">
        <v>59</v>
      </c>
      <c r="D692" t="s">
        <v>2197</v>
      </c>
    </row>
    <row r="693" spans="1:4">
      <c r="A693" t="s">
        <v>2198</v>
      </c>
      <c r="B693" t="s">
        <v>2199</v>
      </c>
      <c r="C693" t="s">
        <v>59</v>
      </c>
      <c r="D693" t="s">
        <v>2200</v>
      </c>
    </row>
    <row r="694" spans="1:4">
      <c r="A694" t="s">
        <v>2201</v>
      </c>
      <c r="B694" t="s">
        <v>2202</v>
      </c>
      <c r="C694" t="s">
        <v>59</v>
      </c>
      <c r="D694" t="s">
        <v>2203</v>
      </c>
    </row>
    <row r="695" spans="1:4">
      <c r="A695" t="s">
        <v>2204</v>
      </c>
      <c r="B695" t="s">
        <v>2205</v>
      </c>
      <c r="C695" t="s">
        <v>59</v>
      </c>
      <c r="D695" t="s">
        <v>2206</v>
      </c>
    </row>
    <row r="696" spans="1:4">
      <c r="A696" t="s">
        <v>2207</v>
      </c>
      <c r="B696" t="s">
        <v>2208</v>
      </c>
      <c r="C696" t="s">
        <v>59</v>
      </c>
      <c r="D696" t="s">
        <v>2209</v>
      </c>
    </row>
    <row r="697" spans="1:4">
      <c r="A697" t="s">
        <v>2210</v>
      </c>
      <c r="B697" t="s">
        <v>2211</v>
      </c>
      <c r="C697" t="s">
        <v>61</v>
      </c>
      <c r="D697" t="s">
        <v>2212</v>
      </c>
    </row>
    <row r="698" spans="1:4">
      <c r="A698" t="s">
        <v>2213</v>
      </c>
      <c r="B698" t="s">
        <v>2214</v>
      </c>
      <c r="C698" t="s">
        <v>61</v>
      </c>
      <c r="D698" t="s">
        <v>2215</v>
      </c>
    </row>
    <row r="699" spans="1:4">
      <c r="A699" t="s">
        <v>2216</v>
      </c>
      <c r="B699" t="s">
        <v>2217</v>
      </c>
      <c r="C699" t="s">
        <v>61</v>
      </c>
      <c r="D699" t="s">
        <v>2218</v>
      </c>
    </row>
    <row r="700" spans="1:4">
      <c r="A700" t="s">
        <v>2219</v>
      </c>
      <c r="B700" t="s">
        <v>2220</v>
      </c>
      <c r="C700" t="s">
        <v>61</v>
      </c>
      <c r="D700" t="s">
        <v>2221</v>
      </c>
    </row>
    <row r="701" spans="1:4">
      <c r="A701" t="s">
        <v>2222</v>
      </c>
      <c r="B701" t="s">
        <v>2223</v>
      </c>
      <c r="C701" t="s">
        <v>61</v>
      </c>
      <c r="D701" t="s">
        <v>2224</v>
      </c>
    </row>
    <row r="702" spans="1:4">
      <c r="A702" t="s">
        <v>2225</v>
      </c>
      <c r="B702" t="s">
        <v>2226</v>
      </c>
      <c r="C702" t="s">
        <v>61</v>
      </c>
      <c r="D702" t="s">
        <v>2227</v>
      </c>
    </row>
    <row r="703" spans="1:4">
      <c r="A703" t="s">
        <v>2228</v>
      </c>
      <c r="B703" t="s">
        <v>2229</v>
      </c>
      <c r="C703" t="s">
        <v>61</v>
      </c>
      <c r="D703" t="s">
        <v>2230</v>
      </c>
    </row>
    <row r="704" spans="1:4">
      <c r="A704" t="s">
        <v>2231</v>
      </c>
      <c r="B704" t="s">
        <v>2232</v>
      </c>
      <c r="C704" t="s">
        <v>61</v>
      </c>
      <c r="D704" t="s">
        <v>2233</v>
      </c>
    </row>
    <row r="705" spans="1:4">
      <c r="A705" t="s">
        <v>2234</v>
      </c>
      <c r="B705" t="s">
        <v>2235</v>
      </c>
      <c r="C705" t="s">
        <v>61</v>
      </c>
      <c r="D705" t="s">
        <v>2236</v>
      </c>
    </row>
    <row r="706" spans="1:4">
      <c r="A706" t="s">
        <v>2237</v>
      </c>
      <c r="B706" t="s">
        <v>2238</v>
      </c>
      <c r="C706" t="s">
        <v>61</v>
      </c>
      <c r="D706" t="s">
        <v>2239</v>
      </c>
    </row>
    <row r="707" spans="1:4">
      <c r="A707" t="s">
        <v>2240</v>
      </c>
      <c r="B707" t="s">
        <v>2241</v>
      </c>
      <c r="C707" t="s">
        <v>61</v>
      </c>
      <c r="D707" t="s">
        <v>2242</v>
      </c>
    </row>
    <row r="708" spans="1:4">
      <c r="A708" t="s">
        <v>2243</v>
      </c>
      <c r="B708" t="s">
        <v>2244</v>
      </c>
      <c r="C708" t="s">
        <v>61</v>
      </c>
      <c r="D708" t="s">
        <v>2245</v>
      </c>
    </row>
    <row r="709" spans="1:4">
      <c r="A709" t="s">
        <v>2246</v>
      </c>
      <c r="B709" t="s">
        <v>2247</v>
      </c>
      <c r="C709" t="s">
        <v>61</v>
      </c>
      <c r="D709" t="s">
        <v>2248</v>
      </c>
    </row>
    <row r="710" spans="1:4">
      <c r="A710" t="s">
        <v>2249</v>
      </c>
      <c r="B710" t="s">
        <v>2250</v>
      </c>
      <c r="C710" t="s">
        <v>61</v>
      </c>
      <c r="D710" t="s">
        <v>2251</v>
      </c>
    </row>
    <row r="711" spans="1:4">
      <c r="A711" t="s">
        <v>2252</v>
      </c>
      <c r="B711" t="s">
        <v>2253</v>
      </c>
      <c r="C711" t="s">
        <v>61</v>
      </c>
      <c r="D711" t="s">
        <v>2254</v>
      </c>
    </row>
    <row r="712" spans="1:4">
      <c r="A712" t="s">
        <v>2255</v>
      </c>
      <c r="B712" t="s">
        <v>2256</v>
      </c>
      <c r="C712" t="s">
        <v>61</v>
      </c>
      <c r="D712" t="s">
        <v>2257</v>
      </c>
    </row>
    <row r="713" spans="1:4">
      <c r="A713" t="s">
        <v>2258</v>
      </c>
      <c r="B713" t="s">
        <v>2259</v>
      </c>
      <c r="C713" t="s">
        <v>61</v>
      </c>
      <c r="D713" t="s">
        <v>2260</v>
      </c>
    </row>
    <row r="714" spans="1:4">
      <c r="A714" t="s">
        <v>2261</v>
      </c>
      <c r="B714" t="s">
        <v>2262</v>
      </c>
      <c r="C714" t="s">
        <v>61</v>
      </c>
      <c r="D714" t="s">
        <v>2263</v>
      </c>
    </row>
    <row r="715" spans="1:4">
      <c r="A715" t="s">
        <v>2264</v>
      </c>
      <c r="B715" t="s">
        <v>2265</v>
      </c>
      <c r="C715" t="s">
        <v>61</v>
      </c>
      <c r="D715" t="s">
        <v>2266</v>
      </c>
    </row>
    <row r="716" spans="1:4">
      <c r="A716" t="s">
        <v>2267</v>
      </c>
      <c r="B716" t="s">
        <v>2268</v>
      </c>
      <c r="C716" t="s">
        <v>61</v>
      </c>
      <c r="D716" t="s">
        <v>2269</v>
      </c>
    </row>
    <row r="717" spans="1:4">
      <c r="A717" t="s">
        <v>2270</v>
      </c>
      <c r="B717" t="s">
        <v>2271</v>
      </c>
      <c r="C717" t="s">
        <v>61</v>
      </c>
      <c r="D717" t="s">
        <v>2272</v>
      </c>
    </row>
    <row r="718" spans="1:4">
      <c r="A718" t="s">
        <v>2273</v>
      </c>
      <c r="B718" t="s">
        <v>2274</v>
      </c>
      <c r="C718" t="s">
        <v>61</v>
      </c>
      <c r="D718" t="s">
        <v>2275</v>
      </c>
    </row>
    <row r="719" spans="1:4">
      <c r="A719" t="s">
        <v>2276</v>
      </c>
      <c r="B719" t="s">
        <v>2277</v>
      </c>
      <c r="C719" t="s">
        <v>61</v>
      </c>
      <c r="D719" t="s">
        <v>2278</v>
      </c>
    </row>
    <row r="720" spans="1:4">
      <c r="A720" t="s">
        <v>2279</v>
      </c>
      <c r="B720" t="s">
        <v>2280</v>
      </c>
      <c r="C720" t="s">
        <v>61</v>
      </c>
      <c r="D720" t="s">
        <v>2281</v>
      </c>
    </row>
    <row r="721" spans="1:4">
      <c r="A721" t="s">
        <v>2282</v>
      </c>
      <c r="B721" t="s">
        <v>2283</v>
      </c>
      <c r="C721" t="s">
        <v>61</v>
      </c>
      <c r="D721" t="s">
        <v>2284</v>
      </c>
    </row>
    <row r="722" spans="1:4">
      <c r="A722" t="s">
        <v>2285</v>
      </c>
      <c r="B722" t="s">
        <v>2286</v>
      </c>
      <c r="C722" t="s">
        <v>61</v>
      </c>
      <c r="D722" t="s">
        <v>2287</v>
      </c>
    </row>
    <row r="723" spans="1:4">
      <c r="A723" t="s">
        <v>2288</v>
      </c>
      <c r="B723" t="s">
        <v>2289</v>
      </c>
      <c r="C723" t="s">
        <v>61</v>
      </c>
      <c r="D723" t="s">
        <v>2290</v>
      </c>
    </row>
    <row r="724" spans="1:4">
      <c r="A724" t="s">
        <v>2291</v>
      </c>
      <c r="B724" t="s">
        <v>2292</v>
      </c>
      <c r="C724" t="s">
        <v>61</v>
      </c>
      <c r="D724" t="s">
        <v>2293</v>
      </c>
    </row>
    <row r="725" spans="1:4">
      <c r="A725" t="s">
        <v>2294</v>
      </c>
      <c r="B725" t="s">
        <v>2295</v>
      </c>
      <c r="C725" t="s">
        <v>61</v>
      </c>
      <c r="D725" t="s">
        <v>2296</v>
      </c>
    </row>
    <row r="726" spans="1:4">
      <c r="A726" t="s">
        <v>2297</v>
      </c>
      <c r="B726" t="s">
        <v>2298</v>
      </c>
      <c r="C726" t="s">
        <v>61</v>
      </c>
      <c r="D726" t="s">
        <v>2299</v>
      </c>
    </row>
    <row r="727" spans="1:4">
      <c r="A727" t="s">
        <v>2300</v>
      </c>
      <c r="B727" t="s">
        <v>2301</v>
      </c>
      <c r="C727" t="s">
        <v>61</v>
      </c>
      <c r="D727" t="s">
        <v>2302</v>
      </c>
    </row>
    <row r="728" spans="1:4">
      <c r="A728" t="s">
        <v>2303</v>
      </c>
      <c r="B728" t="s">
        <v>2304</v>
      </c>
      <c r="C728" t="s">
        <v>61</v>
      </c>
      <c r="D728" t="s">
        <v>2305</v>
      </c>
    </row>
    <row r="729" spans="1:4">
      <c r="A729" t="s">
        <v>2306</v>
      </c>
      <c r="B729" t="s">
        <v>2307</v>
      </c>
      <c r="C729" t="s">
        <v>61</v>
      </c>
      <c r="D729" t="s">
        <v>2308</v>
      </c>
    </row>
    <row r="730" spans="1:4">
      <c r="A730" t="s">
        <v>2309</v>
      </c>
      <c r="B730" t="s">
        <v>2310</v>
      </c>
      <c r="C730" t="s">
        <v>63</v>
      </c>
      <c r="D730" t="s">
        <v>2311</v>
      </c>
    </row>
    <row r="731" spans="1:4">
      <c r="A731" t="s">
        <v>2312</v>
      </c>
      <c r="B731" t="s">
        <v>2313</v>
      </c>
      <c r="C731" t="s">
        <v>63</v>
      </c>
      <c r="D731" t="s">
        <v>2314</v>
      </c>
    </row>
    <row r="732" spans="1:4">
      <c r="A732" t="s">
        <v>2315</v>
      </c>
      <c r="B732" t="s">
        <v>2316</v>
      </c>
      <c r="C732" t="s">
        <v>63</v>
      </c>
      <c r="D732" t="s">
        <v>2317</v>
      </c>
    </row>
    <row r="733" spans="1:4">
      <c r="A733" t="s">
        <v>2318</v>
      </c>
      <c r="B733" t="s">
        <v>2319</v>
      </c>
      <c r="C733" t="s">
        <v>63</v>
      </c>
      <c r="D733" t="s">
        <v>2320</v>
      </c>
    </row>
    <row r="734" spans="1:4">
      <c r="A734" t="s">
        <v>2321</v>
      </c>
      <c r="B734" t="s">
        <v>2322</v>
      </c>
      <c r="C734" t="s">
        <v>63</v>
      </c>
      <c r="D734" t="s">
        <v>2323</v>
      </c>
    </row>
    <row r="735" spans="1:4">
      <c r="A735" t="s">
        <v>2324</v>
      </c>
      <c r="B735" t="s">
        <v>2325</v>
      </c>
      <c r="C735" t="s">
        <v>63</v>
      </c>
      <c r="D735" t="s">
        <v>2326</v>
      </c>
    </row>
    <row r="736" spans="1:4">
      <c r="A736" t="s">
        <v>2327</v>
      </c>
      <c r="B736" t="s">
        <v>2328</v>
      </c>
      <c r="C736" t="s">
        <v>63</v>
      </c>
      <c r="D736" t="s">
        <v>2329</v>
      </c>
    </row>
    <row r="737" spans="1:4">
      <c r="A737" t="s">
        <v>2330</v>
      </c>
      <c r="B737" t="s">
        <v>2331</v>
      </c>
      <c r="C737" t="s">
        <v>63</v>
      </c>
      <c r="D737" t="s">
        <v>2332</v>
      </c>
    </row>
    <row r="738" spans="1:4">
      <c r="A738" t="s">
        <v>2333</v>
      </c>
      <c r="B738" t="s">
        <v>2334</v>
      </c>
      <c r="C738" t="s">
        <v>63</v>
      </c>
      <c r="D738" t="s">
        <v>2335</v>
      </c>
    </row>
    <row r="739" spans="1:4">
      <c r="A739" t="s">
        <v>2336</v>
      </c>
      <c r="B739" t="s">
        <v>2337</v>
      </c>
      <c r="C739" t="s">
        <v>63</v>
      </c>
      <c r="D739" t="s">
        <v>2338</v>
      </c>
    </row>
    <row r="740" spans="1:4">
      <c r="A740" t="s">
        <v>2339</v>
      </c>
      <c r="B740" t="s">
        <v>2340</v>
      </c>
      <c r="C740" t="s">
        <v>63</v>
      </c>
      <c r="D740" t="s">
        <v>2341</v>
      </c>
    </row>
    <row r="741" spans="1:4">
      <c r="A741" t="s">
        <v>2342</v>
      </c>
      <c r="B741" t="s">
        <v>2343</v>
      </c>
      <c r="C741" t="s">
        <v>63</v>
      </c>
      <c r="D741" t="s">
        <v>2344</v>
      </c>
    </row>
    <row r="742" spans="1:4">
      <c r="A742" t="s">
        <v>2345</v>
      </c>
      <c r="B742" t="s">
        <v>2346</v>
      </c>
      <c r="C742" t="s">
        <v>63</v>
      </c>
      <c r="D742" t="s">
        <v>2347</v>
      </c>
    </row>
    <row r="743" spans="1:4">
      <c r="A743" t="s">
        <v>2348</v>
      </c>
      <c r="B743" t="s">
        <v>2349</v>
      </c>
      <c r="C743" t="s">
        <v>63</v>
      </c>
      <c r="D743" t="s">
        <v>2350</v>
      </c>
    </row>
    <row r="744" spans="1:4">
      <c r="A744" t="s">
        <v>2351</v>
      </c>
      <c r="B744" t="s">
        <v>2352</v>
      </c>
      <c r="C744" t="s">
        <v>63</v>
      </c>
      <c r="D744" t="s">
        <v>2353</v>
      </c>
    </row>
    <row r="745" spans="1:4">
      <c r="A745" t="s">
        <v>2354</v>
      </c>
      <c r="B745" t="s">
        <v>2355</v>
      </c>
      <c r="C745" t="s">
        <v>63</v>
      </c>
      <c r="D745" t="s">
        <v>2356</v>
      </c>
    </row>
    <row r="746" spans="1:4">
      <c r="A746" t="s">
        <v>2357</v>
      </c>
      <c r="B746" t="s">
        <v>2358</v>
      </c>
      <c r="C746" t="s">
        <v>63</v>
      </c>
      <c r="D746" t="s">
        <v>2359</v>
      </c>
    </row>
    <row r="747" spans="1:4">
      <c r="A747" t="s">
        <v>2360</v>
      </c>
      <c r="B747" t="s">
        <v>2361</v>
      </c>
      <c r="C747" t="s">
        <v>63</v>
      </c>
      <c r="D747" t="s">
        <v>2362</v>
      </c>
    </row>
    <row r="748" spans="1:4">
      <c r="A748" t="s">
        <v>2363</v>
      </c>
      <c r="B748" t="s">
        <v>2364</v>
      </c>
      <c r="C748" t="s">
        <v>63</v>
      </c>
      <c r="D748" t="s">
        <v>2365</v>
      </c>
    </row>
    <row r="749" spans="1:4">
      <c r="A749" t="s">
        <v>2366</v>
      </c>
      <c r="B749" t="s">
        <v>2367</v>
      </c>
      <c r="C749" t="s">
        <v>63</v>
      </c>
      <c r="D749" t="s">
        <v>2368</v>
      </c>
    </row>
    <row r="750" spans="1:4">
      <c r="A750" t="s">
        <v>2369</v>
      </c>
      <c r="B750" t="s">
        <v>2370</v>
      </c>
      <c r="C750" t="s">
        <v>63</v>
      </c>
      <c r="D750" t="s">
        <v>2371</v>
      </c>
    </row>
    <row r="751" spans="1:4">
      <c r="A751" t="s">
        <v>2372</v>
      </c>
      <c r="B751" t="s">
        <v>2373</v>
      </c>
      <c r="C751" t="s">
        <v>63</v>
      </c>
      <c r="D751" t="s">
        <v>2374</v>
      </c>
    </row>
    <row r="752" spans="1:4">
      <c r="A752" t="s">
        <v>2375</v>
      </c>
      <c r="B752" t="s">
        <v>2376</v>
      </c>
      <c r="C752" t="s">
        <v>63</v>
      </c>
      <c r="D752" t="s">
        <v>2377</v>
      </c>
    </row>
    <row r="753" spans="1:4">
      <c r="A753" t="s">
        <v>2378</v>
      </c>
      <c r="B753" t="s">
        <v>2379</v>
      </c>
      <c r="C753" t="s">
        <v>63</v>
      </c>
      <c r="D753" t="s">
        <v>2380</v>
      </c>
    </row>
    <row r="754" spans="1:4">
      <c r="A754" t="s">
        <v>2381</v>
      </c>
      <c r="B754" t="s">
        <v>2382</v>
      </c>
      <c r="C754" t="s">
        <v>63</v>
      </c>
      <c r="D754" t="s">
        <v>2383</v>
      </c>
    </row>
    <row r="755" spans="1:4">
      <c r="A755" t="s">
        <v>2384</v>
      </c>
      <c r="B755" t="s">
        <v>2385</v>
      </c>
      <c r="C755" t="s">
        <v>63</v>
      </c>
      <c r="D755" t="s">
        <v>2386</v>
      </c>
    </row>
    <row r="756" spans="1:4">
      <c r="A756" t="s">
        <v>2387</v>
      </c>
      <c r="B756" t="s">
        <v>2388</v>
      </c>
      <c r="C756" t="s">
        <v>63</v>
      </c>
      <c r="D756" t="s">
        <v>2389</v>
      </c>
    </row>
    <row r="757" spans="1:4">
      <c r="A757" t="s">
        <v>2390</v>
      </c>
      <c r="B757" t="s">
        <v>2391</v>
      </c>
      <c r="C757" t="s">
        <v>63</v>
      </c>
      <c r="D757" t="s">
        <v>2392</v>
      </c>
    </row>
    <row r="758" spans="1:4">
      <c r="A758" t="s">
        <v>2393</v>
      </c>
      <c r="B758" t="s">
        <v>2394</v>
      </c>
      <c r="C758" t="s">
        <v>63</v>
      </c>
      <c r="D758" t="s">
        <v>2395</v>
      </c>
    </row>
    <row r="759" spans="1:4">
      <c r="A759" t="s">
        <v>2396</v>
      </c>
      <c r="B759" t="s">
        <v>2397</v>
      </c>
      <c r="C759" t="s">
        <v>63</v>
      </c>
      <c r="D759" t="s">
        <v>2398</v>
      </c>
    </row>
    <row r="760" spans="1:4">
      <c r="A760" t="s">
        <v>2399</v>
      </c>
      <c r="B760" t="s">
        <v>2400</v>
      </c>
      <c r="C760" t="s">
        <v>65</v>
      </c>
      <c r="D760" t="s">
        <v>2401</v>
      </c>
    </row>
    <row r="761" spans="1:4">
      <c r="A761" t="s">
        <v>2402</v>
      </c>
      <c r="B761" t="s">
        <v>2403</v>
      </c>
      <c r="C761" t="s">
        <v>65</v>
      </c>
      <c r="D761" t="s">
        <v>2404</v>
      </c>
    </row>
    <row r="762" spans="1:4">
      <c r="A762" t="s">
        <v>2405</v>
      </c>
      <c r="B762" t="s">
        <v>2406</v>
      </c>
      <c r="C762" t="s">
        <v>65</v>
      </c>
      <c r="D762" t="s">
        <v>2407</v>
      </c>
    </row>
    <row r="763" spans="1:4">
      <c r="A763" t="s">
        <v>2408</v>
      </c>
      <c r="B763" t="s">
        <v>2409</v>
      </c>
      <c r="C763" t="s">
        <v>65</v>
      </c>
      <c r="D763" t="s">
        <v>2410</v>
      </c>
    </row>
    <row r="764" spans="1:4">
      <c r="A764" t="s">
        <v>2411</v>
      </c>
      <c r="B764" t="s">
        <v>2412</v>
      </c>
      <c r="C764" t="s">
        <v>65</v>
      </c>
      <c r="D764" t="s">
        <v>2413</v>
      </c>
    </row>
    <row r="765" spans="1:4">
      <c r="A765" t="s">
        <v>2414</v>
      </c>
      <c r="B765" t="s">
        <v>2415</v>
      </c>
      <c r="C765" t="s">
        <v>65</v>
      </c>
      <c r="D765" t="s">
        <v>2416</v>
      </c>
    </row>
    <row r="766" spans="1:4">
      <c r="A766" t="s">
        <v>2417</v>
      </c>
      <c r="B766" t="s">
        <v>2418</v>
      </c>
      <c r="C766" t="s">
        <v>65</v>
      </c>
      <c r="D766" t="s">
        <v>2419</v>
      </c>
    </row>
    <row r="767" spans="1:4">
      <c r="A767" t="s">
        <v>2420</v>
      </c>
      <c r="B767" t="s">
        <v>2421</v>
      </c>
      <c r="C767" t="s">
        <v>65</v>
      </c>
      <c r="D767" t="s">
        <v>2422</v>
      </c>
    </row>
    <row r="768" spans="1:4">
      <c r="A768" t="s">
        <v>2423</v>
      </c>
      <c r="B768" t="s">
        <v>2424</v>
      </c>
      <c r="C768" t="s">
        <v>65</v>
      </c>
      <c r="D768" t="s">
        <v>2425</v>
      </c>
    </row>
    <row r="769" spans="1:4">
      <c r="A769" t="s">
        <v>2426</v>
      </c>
      <c r="B769" t="s">
        <v>2427</v>
      </c>
      <c r="C769" t="s">
        <v>65</v>
      </c>
      <c r="D769" t="s">
        <v>2428</v>
      </c>
    </row>
    <row r="770" spans="1:4">
      <c r="A770" t="s">
        <v>2429</v>
      </c>
      <c r="B770" t="s">
        <v>2430</v>
      </c>
      <c r="C770" t="s">
        <v>65</v>
      </c>
      <c r="D770" t="s">
        <v>2431</v>
      </c>
    </row>
    <row r="771" spans="1:4">
      <c r="A771" t="s">
        <v>2432</v>
      </c>
      <c r="B771" t="s">
        <v>2433</v>
      </c>
      <c r="C771" t="s">
        <v>65</v>
      </c>
      <c r="D771" t="s">
        <v>2434</v>
      </c>
    </row>
    <row r="772" spans="1:4">
      <c r="A772" t="s">
        <v>2435</v>
      </c>
      <c r="B772" t="s">
        <v>2436</v>
      </c>
      <c r="C772" t="s">
        <v>65</v>
      </c>
      <c r="D772" t="s">
        <v>2437</v>
      </c>
    </row>
    <row r="773" spans="1:4">
      <c r="A773" t="s">
        <v>2438</v>
      </c>
      <c r="B773" t="s">
        <v>2439</v>
      </c>
      <c r="C773" t="s">
        <v>65</v>
      </c>
      <c r="D773" t="s">
        <v>2440</v>
      </c>
    </row>
    <row r="774" spans="1:4">
      <c r="A774" t="s">
        <v>2441</v>
      </c>
      <c r="B774" t="s">
        <v>2442</v>
      </c>
      <c r="C774" t="s">
        <v>65</v>
      </c>
      <c r="D774" t="s">
        <v>1136</v>
      </c>
    </row>
    <row r="775" spans="1:4">
      <c r="A775" t="s">
        <v>2443</v>
      </c>
      <c r="B775" t="s">
        <v>2444</v>
      </c>
      <c r="C775" t="s">
        <v>67</v>
      </c>
      <c r="D775" t="s">
        <v>2445</v>
      </c>
    </row>
    <row r="776" spans="1:4">
      <c r="A776" t="s">
        <v>2446</v>
      </c>
      <c r="B776" t="s">
        <v>2447</v>
      </c>
      <c r="C776" t="s">
        <v>67</v>
      </c>
      <c r="D776" t="s">
        <v>2448</v>
      </c>
    </row>
    <row r="777" spans="1:4">
      <c r="A777" t="s">
        <v>2449</v>
      </c>
      <c r="B777" t="s">
        <v>2450</v>
      </c>
      <c r="C777" t="s">
        <v>67</v>
      </c>
      <c r="D777" t="s">
        <v>2451</v>
      </c>
    </row>
    <row r="778" spans="1:4">
      <c r="A778" t="s">
        <v>2452</v>
      </c>
      <c r="B778" t="s">
        <v>2453</v>
      </c>
      <c r="C778" t="s">
        <v>67</v>
      </c>
      <c r="D778" t="s">
        <v>2454</v>
      </c>
    </row>
    <row r="779" spans="1:4">
      <c r="A779" t="s">
        <v>2455</v>
      </c>
      <c r="B779" t="s">
        <v>2456</v>
      </c>
      <c r="C779" t="s">
        <v>67</v>
      </c>
      <c r="D779" t="s">
        <v>2457</v>
      </c>
    </row>
    <row r="780" spans="1:4">
      <c r="A780" t="s">
        <v>2458</v>
      </c>
      <c r="B780" t="s">
        <v>2459</v>
      </c>
      <c r="C780" t="s">
        <v>67</v>
      </c>
      <c r="D780" t="s">
        <v>2460</v>
      </c>
    </row>
    <row r="781" spans="1:4">
      <c r="A781" t="s">
        <v>2461</v>
      </c>
      <c r="B781" t="s">
        <v>2462</v>
      </c>
      <c r="C781" t="s">
        <v>67</v>
      </c>
      <c r="D781" t="s">
        <v>2463</v>
      </c>
    </row>
    <row r="782" spans="1:4">
      <c r="A782" t="s">
        <v>2464</v>
      </c>
      <c r="B782" t="s">
        <v>2465</v>
      </c>
      <c r="C782" t="s">
        <v>67</v>
      </c>
      <c r="D782" t="s">
        <v>2466</v>
      </c>
    </row>
    <row r="783" spans="1:4">
      <c r="A783" t="s">
        <v>2467</v>
      </c>
      <c r="B783" t="s">
        <v>2468</v>
      </c>
      <c r="C783" t="s">
        <v>67</v>
      </c>
      <c r="D783" t="s">
        <v>2469</v>
      </c>
    </row>
    <row r="784" spans="1:4">
      <c r="A784" t="s">
        <v>2470</v>
      </c>
      <c r="B784" t="s">
        <v>2471</v>
      </c>
      <c r="C784" t="s">
        <v>67</v>
      </c>
      <c r="D784" t="s">
        <v>2472</v>
      </c>
    </row>
    <row r="785" spans="1:4">
      <c r="A785" t="s">
        <v>2473</v>
      </c>
      <c r="B785" t="s">
        <v>2474</v>
      </c>
      <c r="C785" t="s">
        <v>67</v>
      </c>
      <c r="D785" t="s">
        <v>2475</v>
      </c>
    </row>
    <row r="786" spans="1:4">
      <c r="A786" t="s">
        <v>2476</v>
      </c>
      <c r="B786" t="s">
        <v>2477</v>
      </c>
      <c r="C786" t="s">
        <v>67</v>
      </c>
      <c r="D786" t="s">
        <v>2478</v>
      </c>
    </row>
    <row r="787" spans="1:4">
      <c r="A787" t="s">
        <v>2479</v>
      </c>
      <c r="B787" t="s">
        <v>2480</v>
      </c>
      <c r="C787" t="s">
        <v>67</v>
      </c>
      <c r="D787" t="s">
        <v>2481</v>
      </c>
    </row>
    <row r="788" spans="1:4">
      <c r="A788" t="s">
        <v>2482</v>
      </c>
      <c r="B788" t="s">
        <v>2483</v>
      </c>
      <c r="C788" t="s">
        <v>67</v>
      </c>
      <c r="D788" t="s">
        <v>2484</v>
      </c>
    </row>
    <row r="789" spans="1:4">
      <c r="A789" t="s">
        <v>2485</v>
      </c>
      <c r="B789" t="s">
        <v>2486</v>
      </c>
      <c r="C789" t="s">
        <v>67</v>
      </c>
      <c r="D789" t="s">
        <v>2487</v>
      </c>
    </row>
    <row r="790" spans="1:4">
      <c r="A790" t="s">
        <v>2488</v>
      </c>
      <c r="B790" t="s">
        <v>2489</v>
      </c>
      <c r="C790" t="s">
        <v>67</v>
      </c>
      <c r="D790" t="s">
        <v>2490</v>
      </c>
    </row>
    <row r="791" spans="1:4">
      <c r="A791" t="s">
        <v>2491</v>
      </c>
      <c r="B791" t="s">
        <v>2492</v>
      </c>
      <c r="C791" t="s">
        <v>67</v>
      </c>
      <c r="D791" t="s">
        <v>2493</v>
      </c>
    </row>
    <row r="792" spans="1:4">
      <c r="A792" t="s">
        <v>2494</v>
      </c>
      <c r="B792" t="s">
        <v>2495</v>
      </c>
      <c r="C792" t="s">
        <v>67</v>
      </c>
      <c r="D792" t="s">
        <v>2496</v>
      </c>
    </row>
    <row r="793" spans="1:4">
      <c r="A793" t="s">
        <v>2497</v>
      </c>
      <c r="B793" t="s">
        <v>2498</v>
      </c>
      <c r="C793" t="s">
        <v>67</v>
      </c>
      <c r="D793" t="s">
        <v>2499</v>
      </c>
    </row>
    <row r="794" spans="1:4">
      <c r="A794" t="s">
        <v>2500</v>
      </c>
      <c r="B794" t="s">
        <v>2501</v>
      </c>
      <c r="C794" t="s">
        <v>69</v>
      </c>
      <c r="D794" t="s">
        <v>2502</v>
      </c>
    </row>
    <row r="795" spans="1:4">
      <c r="A795" t="s">
        <v>2503</v>
      </c>
      <c r="B795" t="s">
        <v>2504</v>
      </c>
      <c r="C795" t="s">
        <v>69</v>
      </c>
      <c r="D795" t="s">
        <v>2505</v>
      </c>
    </row>
    <row r="796" spans="1:4">
      <c r="A796" t="s">
        <v>2506</v>
      </c>
      <c r="B796" t="s">
        <v>2507</v>
      </c>
      <c r="C796" t="s">
        <v>69</v>
      </c>
      <c r="D796" t="s">
        <v>2508</v>
      </c>
    </row>
    <row r="797" spans="1:4">
      <c r="A797" t="s">
        <v>2509</v>
      </c>
      <c r="B797" t="s">
        <v>2510</v>
      </c>
      <c r="C797" t="s">
        <v>69</v>
      </c>
      <c r="D797" t="s">
        <v>2511</v>
      </c>
    </row>
    <row r="798" spans="1:4">
      <c r="A798" t="s">
        <v>2512</v>
      </c>
      <c r="B798" t="s">
        <v>2513</v>
      </c>
      <c r="C798" t="s">
        <v>69</v>
      </c>
      <c r="D798" t="s">
        <v>2514</v>
      </c>
    </row>
    <row r="799" spans="1:4">
      <c r="A799" t="s">
        <v>2515</v>
      </c>
      <c r="B799" t="s">
        <v>2516</v>
      </c>
      <c r="C799" t="s">
        <v>69</v>
      </c>
      <c r="D799" t="s">
        <v>2517</v>
      </c>
    </row>
    <row r="800" spans="1:4">
      <c r="A800" t="s">
        <v>2518</v>
      </c>
      <c r="B800" t="s">
        <v>2519</v>
      </c>
      <c r="C800" t="s">
        <v>69</v>
      </c>
      <c r="D800" t="s">
        <v>2520</v>
      </c>
    </row>
    <row r="801" spans="1:4">
      <c r="A801" t="s">
        <v>2521</v>
      </c>
      <c r="B801" t="s">
        <v>2522</v>
      </c>
      <c r="C801" t="s">
        <v>69</v>
      </c>
      <c r="D801" t="s">
        <v>2523</v>
      </c>
    </row>
    <row r="802" spans="1:4">
      <c r="A802" t="s">
        <v>2524</v>
      </c>
      <c r="B802" t="s">
        <v>2525</v>
      </c>
      <c r="C802" t="s">
        <v>69</v>
      </c>
      <c r="D802" t="s">
        <v>2526</v>
      </c>
    </row>
    <row r="803" spans="1:4">
      <c r="A803" t="s">
        <v>2527</v>
      </c>
      <c r="B803" t="s">
        <v>2528</v>
      </c>
      <c r="C803" t="s">
        <v>69</v>
      </c>
      <c r="D803" t="s">
        <v>2529</v>
      </c>
    </row>
    <row r="804" spans="1:4">
      <c r="A804" t="s">
        <v>2530</v>
      </c>
      <c r="B804" t="s">
        <v>2531</v>
      </c>
      <c r="C804" t="s">
        <v>69</v>
      </c>
      <c r="D804" t="s">
        <v>617</v>
      </c>
    </row>
    <row r="805" spans="1:4">
      <c r="A805" t="s">
        <v>2532</v>
      </c>
      <c r="B805" t="s">
        <v>2533</v>
      </c>
      <c r="C805" t="s">
        <v>69</v>
      </c>
      <c r="D805" t="s">
        <v>2534</v>
      </c>
    </row>
    <row r="806" spans="1:4">
      <c r="A806" t="s">
        <v>2535</v>
      </c>
      <c r="B806" t="s">
        <v>2536</v>
      </c>
      <c r="C806" t="s">
        <v>69</v>
      </c>
      <c r="D806" t="s">
        <v>2537</v>
      </c>
    </row>
    <row r="807" spans="1:4">
      <c r="A807" t="s">
        <v>2538</v>
      </c>
      <c r="B807" t="s">
        <v>2539</v>
      </c>
      <c r="C807" t="s">
        <v>69</v>
      </c>
      <c r="D807" t="s">
        <v>2540</v>
      </c>
    </row>
    <row r="808" spans="1:4">
      <c r="A808" t="s">
        <v>2541</v>
      </c>
      <c r="B808" t="s">
        <v>2542</v>
      </c>
      <c r="C808" t="s">
        <v>69</v>
      </c>
      <c r="D808" t="s">
        <v>2543</v>
      </c>
    </row>
    <row r="809" spans="1:4">
      <c r="A809" t="s">
        <v>2544</v>
      </c>
      <c r="B809" t="s">
        <v>2545</v>
      </c>
      <c r="C809" t="s">
        <v>69</v>
      </c>
      <c r="D809" t="s">
        <v>2546</v>
      </c>
    </row>
    <row r="810" spans="1:4">
      <c r="A810" t="s">
        <v>2547</v>
      </c>
      <c r="B810" t="s">
        <v>2548</v>
      </c>
      <c r="C810" t="s">
        <v>69</v>
      </c>
      <c r="D810" t="s">
        <v>2549</v>
      </c>
    </row>
    <row r="811" spans="1:4">
      <c r="A811" t="s">
        <v>2550</v>
      </c>
      <c r="B811" t="s">
        <v>2551</v>
      </c>
      <c r="C811" t="s">
        <v>71</v>
      </c>
      <c r="D811" t="s">
        <v>2552</v>
      </c>
    </row>
    <row r="812" spans="1:4">
      <c r="A812" t="s">
        <v>2553</v>
      </c>
      <c r="B812" t="s">
        <v>2554</v>
      </c>
      <c r="C812" t="s">
        <v>71</v>
      </c>
      <c r="D812" t="s">
        <v>2555</v>
      </c>
    </row>
    <row r="813" spans="1:4">
      <c r="A813" t="s">
        <v>2556</v>
      </c>
      <c r="B813" t="s">
        <v>2557</v>
      </c>
      <c r="C813" t="s">
        <v>71</v>
      </c>
      <c r="D813" t="s">
        <v>2558</v>
      </c>
    </row>
    <row r="814" spans="1:4">
      <c r="A814" t="s">
        <v>2559</v>
      </c>
      <c r="B814" t="s">
        <v>2560</v>
      </c>
      <c r="C814" t="s">
        <v>71</v>
      </c>
      <c r="D814" t="s">
        <v>2561</v>
      </c>
    </row>
    <row r="815" spans="1:4">
      <c r="A815" t="s">
        <v>2562</v>
      </c>
      <c r="B815" t="s">
        <v>2563</v>
      </c>
      <c r="C815" t="s">
        <v>71</v>
      </c>
      <c r="D815" t="s">
        <v>2564</v>
      </c>
    </row>
    <row r="816" spans="1:4">
      <c r="A816" t="s">
        <v>2565</v>
      </c>
      <c r="B816" t="s">
        <v>2566</v>
      </c>
      <c r="C816" t="s">
        <v>71</v>
      </c>
      <c r="D816" t="s">
        <v>2567</v>
      </c>
    </row>
    <row r="817" spans="1:4">
      <c r="A817" t="s">
        <v>2568</v>
      </c>
      <c r="B817" t="s">
        <v>2569</v>
      </c>
      <c r="C817" t="s">
        <v>71</v>
      </c>
      <c r="D817" t="s">
        <v>2570</v>
      </c>
    </row>
    <row r="818" spans="1:4">
      <c r="A818" t="s">
        <v>2571</v>
      </c>
      <c r="B818" t="s">
        <v>2572</v>
      </c>
      <c r="C818" t="s">
        <v>71</v>
      </c>
      <c r="D818" t="s">
        <v>2573</v>
      </c>
    </row>
    <row r="819" spans="1:4">
      <c r="A819" t="s">
        <v>2574</v>
      </c>
      <c r="B819" t="s">
        <v>2575</v>
      </c>
      <c r="C819" t="s">
        <v>71</v>
      </c>
      <c r="D819" t="s">
        <v>2576</v>
      </c>
    </row>
    <row r="820" spans="1:4">
      <c r="A820" t="s">
        <v>2577</v>
      </c>
      <c r="B820" t="s">
        <v>2578</v>
      </c>
      <c r="C820" t="s">
        <v>71</v>
      </c>
      <c r="D820" t="s">
        <v>2579</v>
      </c>
    </row>
    <row r="821" spans="1:4">
      <c r="A821" t="s">
        <v>2580</v>
      </c>
      <c r="B821" t="s">
        <v>2581</v>
      </c>
      <c r="C821" t="s">
        <v>71</v>
      </c>
      <c r="D821" t="s">
        <v>2582</v>
      </c>
    </row>
    <row r="822" spans="1:4">
      <c r="A822" t="s">
        <v>2583</v>
      </c>
      <c r="B822" t="s">
        <v>2584</v>
      </c>
      <c r="C822" t="s">
        <v>71</v>
      </c>
      <c r="D822" t="s">
        <v>2585</v>
      </c>
    </row>
    <row r="823" spans="1:4">
      <c r="A823" t="s">
        <v>2586</v>
      </c>
      <c r="B823" t="s">
        <v>2587</v>
      </c>
      <c r="C823" t="s">
        <v>71</v>
      </c>
      <c r="D823" t="s">
        <v>2588</v>
      </c>
    </row>
    <row r="824" spans="1:4">
      <c r="A824" t="s">
        <v>2589</v>
      </c>
      <c r="B824" t="s">
        <v>2590</v>
      </c>
      <c r="C824" t="s">
        <v>71</v>
      </c>
      <c r="D824" t="s">
        <v>2591</v>
      </c>
    </row>
    <row r="825" spans="1:4">
      <c r="A825" t="s">
        <v>2592</v>
      </c>
      <c r="B825" t="s">
        <v>2593</v>
      </c>
      <c r="C825" t="s">
        <v>71</v>
      </c>
      <c r="D825" t="s">
        <v>2594</v>
      </c>
    </row>
    <row r="826" spans="1:4">
      <c r="A826" t="s">
        <v>2595</v>
      </c>
      <c r="B826" t="s">
        <v>2596</v>
      </c>
      <c r="C826" t="s">
        <v>71</v>
      </c>
      <c r="D826" t="s">
        <v>2597</v>
      </c>
    </row>
    <row r="827" spans="1:4">
      <c r="A827" t="s">
        <v>2598</v>
      </c>
      <c r="B827" t="s">
        <v>2599</v>
      </c>
      <c r="C827" t="s">
        <v>71</v>
      </c>
      <c r="D827" t="s">
        <v>797</v>
      </c>
    </row>
    <row r="828" spans="1:4">
      <c r="A828" t="s">
        <v>2600</v>
      </c>
      <c r="B828" t="s">
        <v>2601</v>
      </c>
      <c r="C828" t="s">
        <v>71</v>
      </c>
      <c r="D828" t="s">
        <v>2602</v>
      </c>
    </row>
    <row r="829" spans="1:4">
      <c r="A829" t="s">
        <v>2603</v>
      </c>
      <c r="B829" t="s">
        <v>2604</v>
      </c>
      <c r="C829" t="s">
        <v>71</v>
      </c>
      <c r="D829" t="s">
        <v>2605</v>
      </c>
    </row>
    <row r="830" spans="1:4">
      <c r="A830" t="s">
        <v>2606</v>
      </c>
      <c r="B830" t="s">
        <v>2607</v>
      </c>
      <c r="C830" t="s">
        <v>71</v>
      </c>
      <c r="D830" t="s">
        <v>2608</v>
      </c>
    </row>
    <row r="831" spans="1:4">
      <c r="A831" t="s">
        <v>2609</v>
      </c>
      <c r="B831" t="s">
        <v>2610</v>
      </c>
      <c r="C831" t="s">
        <v>71</v>
      </c>
      <c r="D831" t="s">
        <v>2611</v>
      </c>
    </row>
    <row r="832" spans="1:4">
      <c r="A832" t="s">
        <v>2612</v>
      </c>
      <c r="B832" t="s">
        <v>2613</v>
      </c>
      <c r="C832" t="s">
        <v>71</v>
      </c>
      <c r="D832" t="s">
        <v>2614</v>
      </c>
    </row>
    <row r="833" spans="1:4">
      <c r="A833" t="s">
        <v>2615</v>
      </c>
      <c r="B833" t="s">
        <v>2616</v>
      </c>
      <c r="C833" t="s">
        <v>71</v>
      </c>
      <c r="D833" t="s">
        <v>2617</v>
      </c>
    </row>
    <row r="834" spans="1:4">
      <c r="A834" t="s">
        <v>2618</v>
      </c>
      <c r="B834" t="s">
        <v>2619</v>
      </c>
      <c r="C834" t="s">
        <v>71</v>
      </c>
      <c r="D834" t="s">
        <v>2620</v>
      </c>
    </row>
    <row r="835" spans="1:4">
      <c r="A835" t="s">
        <v>2621</v>
      </c>
      <c r="B835" t="s">
        <v>2622</v>
      </c>
      <c r="C835" t="s">
        <v>71</v>
      </c>
      <c r="D835" t="s">
        <v>2623</v>
      </c>
    </row>
    <row r="836" spans="1:4">
      <c r="A836" t="s">
        <v>2624</v>
      </c>
      <c r="B836" t="s">
        <v>2625</v>
      </c>
      <c r="C836" t="s">
        <v>71</v>
      </c>
      <c r="D836" t="s">
        <v>2626</v>
      </c>
    </row>
    <row r="837" spans="1:4">
      <c r="A837" t="s">
        <v>2627</v>
      </c>
      <c r="B837" t="s">
        <v>2628</v>
      </c>
      <c r="C837" t="s">
        <v>71</v>
      </c>
      <c r="D837" t="s">
        <v>2629</v>
      </c>
    </row>
    <row r="838" spans="1:4">
      <c r="A838" t="s">
        <v>2630</v>
      </c>
      <c r="B838" t="s">
        <v>2631</v>
      </c>
      <c r="C838" t="s">
        <v>73</v>
      </c>
      <c r="D838" t="s">
        <v>2632</v>
      </c>
    </row>
    <row r="839" spans="1:4">
      <c r="A839" t="s">
        <v>2633</v>
      </c>
      <c r="B839" t="s">
        <v>2634</v>
      </c>
      <c r="C839" t="s">
        <v>73</v>
      </c>
      <c r="D839" t="s">
        <v>2635</v>
      </c>
    </row>
    <row r="840" spans="1:4">
      <c r="A840" t="s">
        <v>2636</v>
      </c>
      <c r="B840" t="s">
        <v>2637</v>
      </c>
      <c r="C840" t="s">
        <v>73</v>
      </c>
      <c r="D840" t="s">
        <v>2638</v>
      </c>
    </row>
    <row r="841" spans="1:4">
      <c r="A841" t="s">
        <v>2639</v>
      </c>
      <c r="B841" t="s">
        <v>2640</v>
      </c>
      <c r="C841" t="s">
        <v>73</v>
      </c>
      <c r="D841" t="s">
        <v>2641</v>
      </c>
    </row>
    <row r="842" spans="1:4">
      <c r="A842" t="s">
        <v>2642</v>
      </c>
      <c r="B842" t="s">
        <v>2643</v>
      </c>
      <c r="C842" t="s">
        <v>73</v>
      </c>
      <c r="D842" t="s">
        <v>2644</v>
      </c>
    </row>
    <row r="843" spans="1:4">
      <c r="A843" t="s">
        <v>2645</v>
      </c>
      <c r="B843" t="s">
        <v>2646</v>
      </c>
      <c r="C843" t="s">
        <v>73</v>
      </c>
      <c r="D843" t="s">
        <v>2647</v>
      </c>
    </row>
    <row r="844" spans="1:4">
      <c r="A844" t="s">
        <v>2648</v>
      </c>
      <c r="B844" t="s">
        <v>2649</v>
      </c>
      <c r="C844" t="s">
        <v>73</v>
      </c>
      <c r="D844" t="s">
        <v>2650</v>
      </c>
    </row>
    <row r="845" spans="1:4">
      <c r="A845" t="s">
        <v>2651</v>
      </c>
      <c r="B845" t="s">
        <v>2652</v>
      </c>
      <c r="C845" t="s">
        <v>73</v>
      </c>
      <c r="D845" t="s">
        <v>2653</v>
      </c>
    </row>
    <row r="846" spans="1:4">
      <c r="A846" t="s">
        <v>2654</v>
      </c>
      <c r="B846" t="s">
        <v>2655</v>
      </c>
      <c r="C846" t="s">
        <v>73</v>
      </c>
      <c r="D846" t="s">
        <v>2656</v>
      </c>
    </row>
    <row r="847" spans="1:4">
      <c r="A847" t="s">
        <v>2657</v>
      </c>
      <c r="B847" t="s">
        <v>2658</v>
      </c>
      <c r="C847" t="s">
        <v>73</v>
      </c>
      <c r="D847" t="s">
        <v>2659</v>
      </c>
    </row>
    <row r="848" spans="1:4">
      <c r="A848" t="s">
        <v>2660</v>
      </c>
      <c r="B848" t="s">
        <v>2661</v>
      </c>
      <c r="C848" t="s">
        <v>73</v>
      </c>
      <c r="D848" t="s">
        <v>2662</v>
      </c>
    </row>
    <row r="849" spans="1:4">
      <c r="A849" t="s">
        <v>2663</v>
      </c>
      <c r="B849" t="s">
        <v>2664</v>
      </c>
      <c r="C849" t="s">
        <v>73</v>
      </c>
      <c r="D849" t="s">
        <v>2665</v>
      </c>
    </row>
    <row r="850" spans="1:4">
      <c r="A850" t="s">
        <v>2666</v>
      </c>
      <c r="B850" t="s">
        <v>2667</v>
      </c>
      <c r="C850" t="s">
        <v>73</v>
      </c>
      <c r="D850" t="s">
        <v>2668</v>
      </c>
    </row>
    <row r="851" spans="1:4">
      <c r="A851" t="s">
        <v>2669</v>
      </c>
      <c r="B851" t="s">
        <v>2670</v>
      </c>
      <c r="C851" t="s">
        <v>73</v>
      </c>
      <c r="D851" t="s">
        <v>2671</v>
      </c>
    </row>
    <row r="852" spans="1:4">
      <c r="A852" t="s">
        <v>2672</v>
      </c>
      <c r="B852" t="s">
        <v>2673</v>
      </c>
      <c r="C852" t="s">
        <v>73</v>
      </c>
      <c r="D852" t="s">
        <v>2674</v>
      </c>
    </row>
    <row r="853" spans="1:4">
      <c r="A853" t="s">
        <v>2675</v>
      </c>
      <c r="B853" t="s">
        <v>2676</v>
      </c>
      <c r="C853" t="s">
        <v>73</v>
      </c>
      <c r="D853" t="s">
        <v>2677</v>
      </c>
    </row>
    <row r="854" spans="1:4">
      <c r="A854" t="s">
        <v>2678</v>
      </c>
      <c r="B854" t="s">
        <v>2679</v>
      </c>
      <c r="C854" t="s">
        <v>73</v>
      </c>
      <c r="D854" t="s">
        <v>2680</v>
      </c>
    </row>
    <row r="855" spans="1:4">
      <c r="A855" t="s">
        <v>2681</v>
      </c>
      <c r="B855" t="s">
        <v>2682</v>
      </c>
      <c r="C855" t="s">
        <v>73</v>
      </c>
      <c r="D855" t="s">
        <v>2683</v>
      </c>
    </row>
    <row r="856" spans="1:4">
      <c r="A856" t="s">
        <v>2684</v>
      </c>
      <c r="B856" t="s">
        <v>2685</v>
      </c>
      <c r="C856" t="s">
        <v>73</v>
      </c>
      <c r="D856" t="s">
        <v>2686</v>
      </c>
    </row>
    <row r="857" spans="1:4">
      <c r="A857" t="s">
        <v>2687</v>
      </c>
      <c r="B857" t="s">
        <v>2688</v>
      </c>
      <c r="C857" t="s">
        <v>73</v>
      </c>
      <c r="D857" t="s">
        <v>2689</v>
      </c>
    </row>
    <row r="858" spans="1:4">
      <c r="A858" t="s">
        <v>2690</v>
      </c>
      <c r="B858" t="s">
        <v>2691</v>
      </c>
      <c r="C858" t="s">
        <v>73</v>
      </c>
      <c r="D858" t="s">
        <v>2692</v>
      </c>
    </row>
    <row r="859" spans="1:4">
      <c r="A859" t="s">
        <v>2693</v>
      </c>
      <c r="B859" t="s">
        <v>2694</v>
      </c>
      <c r="C859" t="s">
        <v>73</v>
      </c>
      <c r="D859" t="s">
        <v>1623</v>
      </c>
    </row>
    <row r="860" spans="1:4">
      <c r="A860" t="s">
        <v>2695</v>
      </c>
      <c r="B860" t="s">
        <v>2696</v>
      </c>
      <c r="C860" t="s">
        <v>73</v>
      </c>
      <c r="D860" t="s">
        <v>2697</v>
      </c>
    </row>
    <row r="861" spans="1:4">
      <c r="A861" t="s">
        <v>2698</v>
      </c>
      <c r="B861" t="s">
        <v>2699</v>
      </c>
      <c r="C861" t="s">
        <v>73</v>
      </c>
      <c r="D861" t="s">
        <v>2700</v>
      </c>
    </row>
    <row r="862" spans="1:4">
      <c r="A862" t="s">
        <v>2701</v>
      </c>
      <c r="B862" t="s">
        <v>2702</v>
      </c>
      <c r="C862" t="s">
        <v>73</v>
      </c>
      <c r="D862" t="s">
        <v>2703</v>
      </c>
    </row>
    <row r="863" spans="1:4">
      <c r="A863" t="s">
        <v>2704</v>
      </c>
      <c r="B863" t="s">
        <v>2705</v>
      </c>
      <c r="C863" t="s">
        <v>73</v>
      </c>
      <c r="D863" t="s">
        <v>2706</v>
      </c>
    </row>
    <row r="864" spans="1:4">
      <c r="A864" t="s">
        <v>2707</v>
      </c>
      <c r="B864" t="s">
        <v>2708</v>
      </c>
      <c r="C864" t="s">
        <v>73</v>
      </c>
      <c r="D864" t="s">
        <v>2709</v>
      </c>
    </row>
    <row r="865" spans="1:4">
      <c r="A865" t="s">
        <v>2710</v>
      </c>
      <c r="B865" t="s">
        <v>2711</v>
      </c>
      <c r="C865" t="s">
        <v>73</v>
      </c>
      <c r="D865" t="s">
        <v>2712</v>
      </c>
    </row>
    <row r="866" spans="1:4">
      <c r="A866" t="s">
        <v>2713</v>
      </c>
      <c r="B866" t="s">
        <v>2714</v>
      </c>
      <c r="C866" t="s">
        <v>73</v>
      </c>
      <c r="D866" t="s">
        <v>2715</v>
      </c>
    </row>
    <row r="867" spans="1:4">
      <c r="A867" t="s">
        <v>2716</v>
      </c>
      <c r="B867" t="s">
        <v>2717</v>
      </c>
      <c r="C867" t="s">
        <v>73</v>
      </c>
      <c r="D867" t="s">
        <v>2718</v>
      </c>
    </row>
    <row r="868" spans="1:4">
      <c r="A868" t="s">
        <v>2719</v>
      </c>
      <c r="B868" t="s">
        <v>2720</v>
      </c>
      <c r="C868" t="s">
        <v>73</v>
      </c>
      <c r="D868" t="s">
        <v>2721</v>
      </c>
    </row>
    <row r="869" spans="1:4">
      <c r="A869" t="s">
        <v>2722</v>
      </c>
      <c r="B869" t="s">
        <v>2723</v>
      </c>
      <c r="C869" t="s">
        <v>73</v>
      </c>
      <c r="D869" t="s">
        <v>2724</v>
      </c>
    </row>
    <row r="870" spans="1:4">
      <c r="A870" t="s">
        <v>2725</v>
      </c>
      <c r="B870" t="s">
        <v>2726</v>
      </c>
      <c r="C870" t="s">
        <v>73</v>
      </c>
      <c r="D870" t="s">
        <v>2727</v>
      </c>
    </row>
    <row r="871" spans="1:4">
      <c r="A871" t="s">
        <v>2728</v>
      </c>
      <c r="B871" t="s">
        <v>2729</v>
      </c>
      <c r="C871" t="s">
        <v>73</v>
      </c>
      <c r="D871" t="s">
        <v>2730</v>
      </c>
    </row>
    <row r="872" spans="1:4">
      <c r="A872" t="s">
        <v>2731</v>
      </c>
      <c r="B872" t="s">
        <v>2732</v>
      </c>
      <c r="C872" t="s">
        <v>73</v>
      </c>
      <c r="D872" t="s">
        <v>2733</v>
      </c>
    </row>
    <row r="873" spans="1:4">
      <c r="A873" t="s">
        <v>2734</v>
      </c>
      <c r="B873" t="s">
        <v>2735</v>
      </c>
      <c r="C873" t="s">
        <v>73</v>
      </c>
      <c r="D873" t="s">
        <v>2736</v>
      </c>
    </row>
    <row r="874" spans="1:4">
      <c r="A874" t="s">
        <v>2737</v>
      </c>
      <c r="B874" t="s">
        <v>2738</v>
      </c>
      <c r="C874" t="s">
        <v>73</v>
      </c>
      <c r="D874" t="s">
        <v>2739</v>
      </c>
    </row>
    <row r="875" spans="1:4">
      <c r="A875" t="s">
        <v>2740</v>
      </c>
      <c r="B875" t="s">
        <v>2741</v>
      </c>
      <c r="C875" t="s">
        <v>73</v>
      </c>
      <c r="D875" t="s">
        <v>2742</v>
      </c>
    </row>
    <row r="876" spans="1:4">
      <c r="A876" t="s">
        <v>2743</v>
      </c>
      <c r="B876" t="s">
        <v>2744</v>
      </c>
      <c r="C876" t="s">
        <v>73</v>
      </c>
      <c r="D876" t="s">
        <v>2745</v>
      </c>
    </row>
    <row r="877" spans="1:4">
      <c r="A877" t="s">
        <v>2746</v>
      </c>
      <c r="B877" t="s">
        <v>2747</v>
      </c>
      <c r="C877" t="s">
        <v>73</v>
      </c>
      <c r="D877" t="s">
        <v>2748</v>
      </c>
    </row>
    <row r="878" spans="1:4">
      <c r="A878" t="s">
        <v>2749</v>
      </c>
      <c r="B878" t="s">
        <v>2750</v>
      </c>
      <c r="C878" t="s">
        <v>73</v>
      </c>
      <c r="D878" t="s">
        <v>2751</v>
      </c>
    </row>
    <row r="879" spans="1:4">
      <c r="A879" t="s">
        <v>2752</v>
      </c>
      <c r="B879" t="s">
        <v>2753</v>
      </c>
      <c r="C879" t="s">
        <v>73</v>
      </c>
      <c r="D879" t="s">
        <v>2754</v>
      </c>
    </row>
    <row r="880" spans="1:4">
      <c r="A880" t="s">
        <v>2755</v>
      </c>
      <c r="B880" t="s">
        <v>2756</v>
      </c>
      <c r="C880" t="s">
        <v>73</v>
      </c>
      <c r="D880" t="s">
        <v>2757</v>
      </c>
    </row>
    <row r="881" spans="1:4">
      <c r="A881" t="s">
        <v>2758</v>
      </c>
      <c r="B881" t="s">
        <v>2759</v>
      </c>
      <c r="C881" t="s">
        <v>73</v>
      </c>
      <c r="D881" t="s">
        <v>2760</v>
      </c>
    </row>
    <row r="882" spans="1:4">
      <c r="A882" t="s">
        <v>2761</v>
      </c>
      <c r="B882" t="s">
        <v>2762</v>
      </c>
      <c r="C882" t="s">
        <v>73</v>
      </c>
      <c r="D882" t="s">
        <v>2763</v>
      </c>
    </row>
    <row r="883" spans="1:4">
      <c r="A883" t="s">
        <v>2764</v>
      </c>
      <c r="B883" t="s">
        <v>2765</v>
      </c>
      <c r="C883" t="s">
        <v>73</v>
      </c>
      <c r="D883" t="s">
        <v>2766</v>
      </c>
    </row>
    <row r="884" spans="1:4">
      <c r="A884" t="s">
        <v>2767</v>
      </c>
      <c r="B884" t="s">
        <v>2768</v>
      </c>
      <c r="C884" t="s">
        <v>73</v>
      </c>
      <c r="D884" t="s">
        <v>2769</v>
      </c>
    </row>
    <row r="885" spans="1:4">
      <c r="A885" t="s">
        <v>2770</v>
      </c>
      <c r="B885" t="s">
        <v>2771</v>
      </c>
      <c r="C885" t="s">
        <v>73</v>
      </c>
      <c r="D885" t="s">
        <v>2772</v>
      </c>
    </row>
    <row r="886" spans="1:4">
      <c r="A886" t="s">
        <v>2773</v>
      </c>
      <c r="B886" t="s">
        <v>2774</v>
      </c>
      <c r="C886" t="s">
        <v>73</v>
      </c>
      <c r="D886" t="s">
        <v>2775</v>
      </c>
    </row>
    <row r="887" spans="1:4">
      <c r="A887" t="s">
        <v>2776</v>
      </c>
      <c r="B887" t="s">
        <v>2777</v>
      </c>
      <c r="C887" t="s">
        <v>73</v>
      </c>
      <c r="D887" t="s">
        <v>2778</v>
      </c>
    </row>
    <row r="888" spans="1:4">
      <c r="A888" t="s">
        <v>2779</v>
      </c>
      <c r="B888" t="s">
        <v>2780</v>
      </c>
      <c r="C888" t="s">
        <v>73</v>
      </c>
      <c r="D888" t="s">
        <v>2781</v>
      </c>
    </row>
    <row r="889" spans="1:4">
      <c r="A889" t="s">
        <v>2782</v>
      </c>
      <c r="B889" t="s">
        <v>2783</v>
      </c>
      <c r="C889" t="s">
        <v>73</v>
      </c>
      <c r="D889" t="s">
        <v>2784</v>
      </c>
    </row>
    <row r="890" spans="1:4">
      <c r="A890" t="s">
        <v>2785</v>
      </c>
      <c r="B890" t="s">
        <v>2786</v>
      </c>
      <c r="C890" t="s">
        <v>73</v>
      </c>
      <c r="D890" t="s">
        <v>2787</v>
      </c>
    </row>
    <row r="891" spans="1:4">
      <c r="A891" t="s">
        <v>2788</v>
      </c>
      <c r="B891" t="s">
        <v>2789</v>
      </c>
      <c r="C891" t="s">
        <v>73</v>
      </c>
      <c r="D891" t="s">
        <v>2790</v>
      </c>
    </row>
    <row r="892" spans="1:4">
      <c r="A892" t="s">
        <v>2791</v>
      </c>
      <c r="B892" t="s">
        <v>2792</v>
      </c>
      <c r="C892" t="s">
        <v>73</v>
      </c>
      <c r="D892" t="s">
        <v>2793</v>
      </c>
    </row>
    <row r="893" spans="1:4">
      <c r="A893" t="s">
        <v>2794</v>
      </c>
      <c r="B893" t="s">
        <v>2795</v>
      </c>
      <c r="C893" t="s">
        <v>73</v>
      </c>
      <c r="D893" t="s">
        <v>2796</v>
      </c>
    </row>
    <row r="894" spans="1:4">
      <c r="A894" t="s">
        <v>2797</v>
      </c>
      <c r="B894" t="s">
        <v>2798</v>
      </c>
      <c r="C894" t="s">
        <v>73</v>
      </c>
      <c r="D894" t="s">
        <v>2799</v>
      </c>
    </row>
    <row r="895" spans="1:4">
      <c r="A895" t="s">
        <v>2800</v>
      </c>
      <c r="B895" t="s">
        <v>2801</v>
      </c>
      <c r="C895" t="s">
        <v>73</v>
      </c>
      <c r="D895" t="s">
        <v>2802</v>
      </c>
    </row>
    <row r="896" spans="1:4">
      <c r="A896" t="s">
        <v>2803</v>
      </c>
      <c r="B896" t="s">
        <v>2804</v>
      </c>
      <c r="C896" t="s">
        <v>73</v>
      </c>
      <c r="D896" t="s">
        <v>2805</v>
      </c>
    </row>
    <row r="897" spans="1:4">
      <c r="A897" t="s">
        <v>2806</v>
      </c>
      <c r="B897" t="s">
        <v>2807</v>
      </c>
      <c r="C897" t="s">
        <v>73</v>
      </c>
      <c r="D897" t="s">
        <v>2808</v>
      </c>
    </row>
    <row r="898" spans="1:4">
      <c r="A898" t="s">
        <v>2809</v>
      </c>
      <c r="B898" t="s">
        <v>2810</v>
      </c>
      <c r="C898" t="s">
        <v>73</v>
      </c>
      <c r="D898" t="s">
        <v>2811</v>
      </c>
    </row>
    <row r="899" spans="1:4">
      <c r="A899" t="s">
        <v>2812</v>
      </c>
      <c r="B899" t="s">
        <v>2813</v>
      </c>
      <c r="C899" t="s">
        <v>73</v>
      </c>
      <c r="D899" t="s">
        <v>2814</v>
      </c>
    </row>
    <row r="900" spans="1:4">
      <c r="A900" t="s">
        <v>2815</v>
      </c>
      <c r="B900" t="s">
        <v>2816</v>
      </c>
      <c r="C900" t="s">
        <v>73</v>
      </c>
      <c r="D900" t="s">
        <v>2817</v>
      </c>
    </row>
    <row r="901" spans="1:4">
      <c r="A901" t="s">
        <v>2818</v>
      </c>
      <c r="B901" t="s">
        <v>2819</v>
      </c>
      <c r="C901" t="s">
        <v>73</v>
      </c>
      <c r="D901" t="s">
        <v>617</v>
      </c>
    </row>
    <row r="902" spans="1:4">
      <c r="A902" t="s">
        <v>2820</v>
      </c>
      <c r="B902" t="s">
        <v>2821</v>
      </c>
      <c r="C902" t="s">
        <v>73</v>
      </c>
      <c r="D902" t="s">
        <v>2822</v>
      </c>
    </row>
    <row r="903" spans="1:4">
      <c r="A903" t="s">
        <v>2823</v>
      </c>
      <c r="B903" t="s">
        <v>2824</v>
      </c>
      <c r="C903" t="s">
        <v>73</v>
      </c>
      <c r="D903" t="s">
        <v>2825</v>
      </c>
    </row>
    <row r="904" spans="1:4">
      <c r="A904" t="s">
        <v>2826</v>
      </c>
      <c r="B904" t="s">
        <v>2827</v>
      </c>
      <c r="C904" t="s">
        <v>73</v>
      </c>
      <c r="D904" t="s">
        <v>2828</v>
      </c>
    </row>
    <row r="905" spans="1:4">
      <c r="A905" t="s">
        <v>2829</v>
      </c>
      <c r="B905" t="s">
        <v>2830</v>
      </c>
      <c r="C905" t="s">
        <v>73</v>
      </c>
      <c r="D905" t="s">
        <v>2831</v>
      </c>
    </row>
    <row r="906" spans="1:4">
      <c r="A906" t="s">
        <v>2832</v>
      </c>
      <c r="B906" t="s">
        <v>2833</v>
      </c>
      <c r="C906" t="s">
        <v>73</v>
      </c>
      <c r="D906" t="s">
        <v>2834</v>
      </c>
    </row>
    <row r="907" spans="1:4">
      <c r="A907" t="s">
        <v>2835</v>
      </c>
      <c r="B907" t="s">
        <v>2836</v>
      </c>
      <c r="C907" t="s">
        <v>73</v>
      </c>
      <c r="D907" t="s">
        <v>1641</v>
      </c>
    </row>
    <row r="908" spans="1:4">
      <c r="A908" t="s">
        <v>2837</v>
      </c>
      <c r="B908" t="s">
        <v>2838</v>
      </c>
      <c r="C908" t="s">
        <v>73</v>
      </c>
      <c r="D908" t="s">
        <v>2839</v>
      </c>
    </row>
    <row r="909" spans="1:4">
      <c r="A909" t="s">
        <v>2840</v>
      </c>
      <c r="B909" t="s">
        <v>2841</v>
      </c>
      <c r="C909" t="s">
        <v>73</v>
      </c>
      <c r="D909" t="s">
        <v>2842</v>
      </c>
    </row>
    <row r="910" spans="1:4">
      <c r="A910" t="s">
        <v>2843</v>
      </c>
      <c r="B910" t="s">
        <v>2844</v>
      </c>
      <c r="C910" t="s">
        <v>73</v>
      </c>
      <c r="D910" t="s">
        <v>2845</v>
      </c>
    </row>
    <row r="911" spans="1:4">
      <c r="A911" t="s">
        <v>2846</v>
      </c>
      <c r="B911" t="s">
        <v>2847</v>
      </c>
      <c r="C911" t="s">
        <v>73</v>
      </c>
      <c r="D911" t="s">
        <v>2848</v>
      </c>
    </row>
    <row r="912" spans="1:4">
      <c r="A912" t="s">
        <v>2849</v>
      </c>
      <c r="B912" t="s">
        <v>2850</v>
      </c>
      <c r="C912" t="s">
        <v>73</v>
      </c>
      <c r="D912" t="s">
        <v>2851</v>
      </c>
    </row>
    <row r="913" spans="1:4">
      <c r="A913" t="s">
        <v>2852</v>
      </c>
      <c r="B913" t="s">
        <v>2853</v>
      </c>
      <c r="C913" t="s">
        <v>73</v>
      </c>
      <c r="D913" t="s">
        <v>2854</v>
      </c>
    </row>
    <row r="914" spans="1:4">
      <c r="A914" t="s">
        <v>2855</v>
      </c>
      <c r="B914" t="s">
        <v>2856</v>
      </c>
      <c r="C914" t="s">
        <v>73</v>
      </c>
      <c r="D914" t="s">
        <v>2857</v>
      </c>
    </row>
    <row r="915" spans="1:4">
      <c r="A915" t="s">
        <v>2858</v>
      </c>
      <c r="B915" t="s">
        <v>2859</v>
      </c>
      <c r="C915" t="s">
        <v>75</v>
      </c>
      <c r="D915" t="s">
        <v>2860</v>
      </c>
    </row>
    <row r="916" spans="1:4">
      <c r="A916" t="s">
        <v>2861</v>
      </c>
      <c r="B916" t="s">
        <v>2862</v>
      </c>
      <c r="C916" t="s">
        <v>75</v>
      </c>
      <c r="D916" t="s">
        <v>2863</v>
      </c>
    </row>
    <row r="917" spans="1:4">
      <c r="A917" t="s">
        <v>2864</v>
      </c>
      <c r="B917" t="s">
        <v>2865</v>
      </c>
      <c r="C917" t="s">
        <v>75</v>
      </c>
      <c r="D917" t="s">
        <v>2866</v>
      </c>
    </row>
    <row r="918" spans="1:4">
      <c r="A918" t="s">
        <v>2867</v>
      </c>
      <c r="B918" t="s">
        <v>2868</v>
      </c>
      <c r="C918" t="s">
        <v>75</v>
      </c>
      <c r="D918" t="s">
        <v>2869</v>
      </c>
    </row>
    <row r="919" spans="1:4">
      <c r="A919" t="s">
        <v>2870</v>
      </c>
      <c r="B919" t="s">
        <v>2871</v>
      </c>
      <c r="C919" t="s">
        <v>75</v>
      </c>
      <c r="D919" t="s">
        <v>2872</v>
      </c>
    </row>
    <row r="920" spans="1:4">
      <c r="A920" t="s">
        <v>2873</v>
      </c>
      <c r="B920" t="s">
        <v>2874</v>
      </c>
      <c r="C920" t="s">
        <v>75</v>
      </c>
      <c r="D920" t="s">
        <v>2875</v>
      </c>
    </row>
    <row r="921" spans="1:4">
      <c r="A921" t="s">
        <v>2876</v>
      </c>
      <c r="B921" t="s">
        <v>2877</v>
      </c>
      <c r="C921" t="s">
        <v>75</v>
      </c>
      <c r="D921" t="s">
        <v>2878</v>
      </c>
    </row>
    <row r="922" spans="1:4">
      <c r="A922" t="s">
        <v>2879</v>
      </c>
      <c r="B922" t="s">
        <v>2880</v>
      </c>
      <c r="C922" t="s">
        <v>75</v>
      </c>
      <c r="D922" t="s">
        <v>2881</v>
      </c>
    </row>
    <row r="923" spans="1:4">
      <c r="A923" t="s">
        <v>2882</v>
      </c>
      <c r="B923" t="s">
        <v>2883</v>
      </c>
      <c r="C923" t="s">
        <v>75</v>
      </c>
      <c r="D923" t="s">
        <v>2884</v>
      </c>
    </row>
    <row r="924" spans="1:4">
      <c r="A924" t="s">
        <v>2885</v>
      </c>
      <c r="B924" t="s">
        <v>2886</v>
      </c>
      <c r="C924" t="s">
        <v>75</v>
      </c>
      <c r="D924" t="s">
        <v>2887</v>
      </c>
    </row>
    <row r="925" spans="1:4">
      <c r="A925" t="s">
        <v>2888</v>
      </c>
      <c r="B925" t="s">
        <v>2889</v>
      </c>
      <c r="C925" t="s">
        <v>75</v>
      </c>
      <c r="D925" t="s">
        <v>2890</v>
      </c>
    </row>
    <row r="926" spans="1:4">
      <c r="A926" t="s">
        <v>2891</v>
      </c>
      <c r="B926" t="s">
        <v>2892</v>
      </c>
      <c r="C926" t="s">
        <v>75</v>
      </c>
      <c r="D926" t="s">
        <v>2893</v>
      </c>
    </row>
    <row r="927" spans="1:4">
      <c r="A927" t="s">
        <v>2894</v>
      </c>
      <c r="B927" t="s">
        <v>2895</v>
      </c>
      <c r="C927" t="s">
        <v>75</v>
      </c>
      <c r="D927" t="s">
        <v>2896</v>
      </c>
    </row>
    <row r="928" spans="1:4">
      <c r="A928" t="s">
        <v>2897</v>
      </c>
      <c r="B928" t="s">
        <v>2898</v>
      </c>
      <c r="C928" t="s">
        <v>75</v>
      </c>
      <c r="D928" t="s">
        <v>2899</v>
      </c>
    </row>
    <row r="929" spans="1:4">
      <c r="A929" t="s">
        <v>2900</v>
      </c>
      <c r="B929" t="s">
        <v>2901</v>
      </c>
      <c r="C929" t="s">
        <v>75</v>
      </c>
      <c r="D929" t="s">
        <v>2902</v>
      </c>
    </row>
    <row r="930" spans="1:4">
      <c r="A930" t="s">
        <v>2903</v>
      </c>
      <c r="B930" t="s">
        <v>2904</v>
      </c>
      <c r="C930" t="s">
        <v>75</v>
      </c>
      <c r="D930" t="s">
        <v>2905</v>
      </c>
    </row>
    <row r="931" spans="1:4">
      <c r="A931" t="s">
        <v>2906</v>
      </c>
      <c r="B931" t="s">
        <v>2907</v>
      </c>
      <c r="C931" t="s">
        <v>75</v>
      </c>
      <c r="D931" t="s">
        <v>2908</v>
      </c>
    </row>
    <row r="932" spans="1:4">
      <c r="A932" t="s">
        <v>2909</v>
      </c>
      <c r="B932" t="s">
        <v>2910</v>
      </c>
      <c r="C932" t="s">
        <v>75</v>
      </c>
      <c r="D932" t="s">
        <v>2911</v>
      </c>
    </row>
    <row r="933" spans="1:4">
      <c r="A933" t="s">
        <v>2912</v>
      </c>
      <c r="B933" t="s">
        <v>2913</v>
      </c>
      <c r="C933" t="s">
        <v>75</v>
      </c>
      <c r="D933" t="s">
        <v>2914</v>
      </c>
    </row>
    <row r="934" spans="1:4">
      <c r="A934" t="s">
        <v>2915</v>
      </c>
      <c r="B934" t="s">
        <v>2916</v>
      </c>
      <c r="C934" t="s">
        <v>75</v>
      </c>
      <c r="D934" t="s">
        <v>2917</v>
      </c>
    </row>
    <row r="935" spans="1:4">
      <c r="A935" t="s">
        <v>2918</v>
      </c>
      <c r="B935" t="s">
        <v>2919</v>
      </c>
      <c r="C935" t="s">
        <v>75</v>
      </c>
      <c r="D935" t="s">
        <v>2920</v>
      </c>
    </row>
    <row r="936" spans="1:4">
      <c r="A936" t="s">
        <v>2921</v>
      </c>
      <c r="B936" t="s">
        <v>2922</v>
      </c>
      <c r="C936" t="s">
        <v>75</v>
      </c>
      <c r="D936" t="s">
        <v>2923</v>
      </c>
    </row>
    <row r="937" spans="1:4">
      <c r="A937" t="s">
        <v>2924</v>
      </c>
      <c r="B937" t="s">
        <v>2925</v>
      </c>
      <c r="C937" t="s">
        <v>75</v>
      </c>
      <c r="D937" t="s">
        <v>2926</v>
      </c>
    </row>
    <row r="938" spans="1:4">
      <c r="A938" t="s">
        <v>2927</v>
      </c>
      <c r="B938" t="s">
        <v>2928</v>
      </c>
      <c r="C938" t="s">
        <v>75</v>
      </c>
      <c r="D938" t="s">
        <v>2929</v>
      </c>
    </row>
    <row r="939" spans="1:4">
      <c r="A939" t="s">
        <v>2930</v>
      </c>
      <c r="B939" t="s">
        <v>2931</v>
      </c>
      <c r="C939" t="s">
        <v>75</v>
      </c>
      <c r="D939" t="s">
        <v>2932</v>
      </c>
    </row>
    <row r="940" spans="1:4">
      <c r="A940" t="s">
        <v>2933</v>
      </c>
      <c r="B940" t="s">
        <v>2934</v>
      </c>
      <c r="C940" t="s">
        <v>75</v>
      </c>
      <c r="D940" t="s">
        <v>2935</v>
      </c>
    </row>
    <row r="941" spans="1:4">
      <c r="A941" t="s">
        <v>2936</v>
      </c>
      <c r="B941" t="s">
        <v>2937</v>
      </c>
      <c r="C941" t="s">
        <v>75</v>
      </c>
      <c r="D941" t="s">
        <v>2938</v>
      </c>
    </row>
    <row r="942" spans="1:4">
      <c r="A942" t="s">
        <v>2939</v>
      </c>
      <c r="B942" t="s">
        <v>2940</v>
      </c>
      <c r="C942" t="s">
        <v>75</v>
      </c>
      <c r="D942" t="s">
        <v>2941</v>
      </c>
    </row>
    <row r="943" spans="1:4">
      <c r="A943" t="s">
        <v>2942</v>
      </c>
      <c r="B943" t="s">
        <v>2943</v>
      </c>
      <c r="C943" t="s">
        <v>75</v>
      </c>
      <c r="D943" t="s">
        <v>2944</v>
      </c>
    </row>
    <row r="944" spans="1:4">
      <c r="A944" t="s">
        <v>2945</v>
      </c>
      <c r="B944" t="s">
        <v>2946</v>
      </c>
      <c r="C944" t="s">
        <v>75</v>
      </c>
      <c r="D944" t="s">
        <v>2947</v>
      </c>
    </row>
    <row r="945" spans="1:4">
      <c r="A945" t="s">
        <v>2948</v>
      </c>
      <c r="B945" t="s">
        <v>2949</v>
      </c>
      <c r="C945" t="s">
        <v>75</v>
      </c>
      <c r="D945" t="s">
        <v>2950</v>
      </c>
    </row>
    <row r="946" spans="1:4">
      <c r="A946" t="s">
        <v>2951</v>
      </c>
      <c r="B946" t="s">
        <v>2952</v>
      </c>
      <c r="C946" t="s">
        <v>75</v>
      </c>
      <c r="D946" t="s">
        <v>617</v>
      </c>
    </row>
    <row r="947" spans="1:4">
      <c r="A947" t="s">
        <v>2953</v>
      </c>
      <c r="B947" t="s">
        <v>2954</v>
      </c>
      <c r="C947" t="s">
        <v>75</v>
      </c>
      <c r="D947" t="s">
        <v>2955</v>
      </c>
    </row>
    <row r="948" spans="1:4">
      <c r="A948" t="s">
        <v>2956</v>
      </c>
      <c r="B948" t="s">
        <v>2957</v>
      </c>
      <c r="C948" t="s">
        <v>75</v>
      </c>
      <c r="D948" t="s">
        <v>2958</v>
      </c>
    </row>
    <row r="949" spans="1:4">
      <c r="A949" t="s">
        <v>2959</v>
      </c>
      <c r="B949" t="s">
        <v>2960</v>
      </c>
      <c r="C949" t="s">
        <v>75</v>
      </c>
      <c r="D949" t="s">
        <v>2961</v>
      </c>
    </row>
    <row r="950" spans="1:4">
      <c r="A950" t="s">
        <v>2962</v>
      </c>
      <c r="B950" t="s">
        <v>2963</v>
      </c>
      <c r="C950" t="s">
        <v>75</v>
      </c>
      <c r="D950" t="s">
        <v>2964</v>
      </c>
    </row>
    <row r="951" spans="1:4">
      <c r="A951" t="s">
        <v>2965</v>
      </c>
      <c r="B951" t="s">
        <v>2966</v>
      </c>
      <c r="C951" t="s">
        <v>75</v>
      </c>
      <c r="D951" t="s">
        <v>2967</v>
      </c>
    </row>
    <row r="952" spans="1:4">
      <c r="A952" t="s">
        <v>2968</v>
      </c>
      <c r="B952" t="s">
        <v>2969</v>
      </c>
      <c r="C952" t="s">
        <v>75</v>
      </c>
      <c r="D952" t="s">
        <v>2970</v>
      </c>
    </row>
    <row r="953" spans="1:4">
      <c r="A953" t="s">
        <v>2971</v>
      </c>
      <c r="B953" t="s">
        <v>2972</v>
      </c>
      <c r="C953" t="s">
        <v>75</v>
      </c>
      <c r="D953" t="s">
        <v>2973</v>
      </c>
    </row>
    <row r="954" spans="1:4">
      <c r="A954" t="s">
        <v>2974</v>
      </c>
      <c r="B954" t="s">
        <v>2975</v>
      </c>
      <c r="C954" t="s">
        <v>75</v>
      </c>
      <c r="D954" t="s">
        <v>2976</v>
      </c>
    </row>
    <row r="955" spans="1:4">
      <c r="A955" t="s">
        <v>2977</v>
      </c>
      <c r="B955" t="s">
        <v>2978</v>
      </c>
      <c r="C955" t="s">
        <v>75</v>
      </c>
      <c r="D955" t="s">
        <v>2979</v>
      </c>
    </row>
    <row r="956" spans="1:4">
      <c r="A956" t="s">
        <v>2980</v>
      </c>
      <c r="B956" t="s">
        <v>2981</v>
      </c>
      <c r="C956" t="s">
        <v>75</v>
      </c>
      <c r="D956" t="s">
        <v>2982</v>
      </c>
    </row>
    <row r="957" spans="1:4">
      <c r="A957" t="s">
        <v>2983</v>
      </c>
      <c r="B957" t="s">
        <v>2984</v>
      </c>
      <c r="C957" t="s">
        <v>77</v>
      </c>
      <c r="D957" t="s">
        <v>2985</v>
      </c>
    </row>
    <row r="958" spans="1:4">
      <c r="A958" t="s">
        <v>2986</v>
      </c>
      <c r="B958" t="s">
        <v>2987</v>
      </c>
      <c r="C958" t="s">
        <v>77</v>
      </c>
      <c r="D958" t="s">
        <v>2988</v>
      </c>
    </row>
    <row r="959" spans="1:4">
      <c r="A959" t="s">
        <v>2989</v>
      </c>
      <c r="B959" t="s">
        <v>2990</v>
      </c>
      <c r="C959" t="s">
        <v>77</v>
      </c>
      <c r="D959" t="s">
        <v>2991</v>
      </c>
    </row>
    <row r="960" spans="1:4">
      <c r="A960" t="s">
        <v>2992</v>
      </c>
      <c r="B960" t="s">
        <v>2993</v>
      </c>
      <c r="C960" t="s">
        <v>77</v>
      </c>
      <c r="D960" t="s">
        <v>2994</v>
      </c>
    </row>
    <row r="961" spans="1:4">
      <c r="A961" t="s">
        <v>2995</v>
      </c>
      <c r="B961" t="s">
        <v>2996</v>
      </c>
      <c r="C961" t="s">
        <v>77</v>
      </c>
      <c r="D961" t="s">
        <v>2997</v>
      </c>
    </row>
    <row r="962" spans="1:4">
      <c r="A962" t="s">
        <v>2998</v>
      </c>
      <c r="B962" t="s">
        <v>2999</v>
      </c>
      <c r="C962" t="s">
        <v>77</v>
      </c>
      <c r="D962" t="s">
        <v>3000</v>
      </c>
    </row>
    <row r="963" spans="1:4">
      <c r="A963" t="s">
        <v>3001</v>
      </c>
      <c r="B963" t="s">
        <v>3002</v>
      </c>
      <c r="C963" t="s">
        <v>77</v>
      </c>
      <c r="D963" t="s">
        <v>3003</v>
      </c>
    </row>
    <row r="964" spans="1:4">
      <c r="A964" t="s">
        <v>3004</v>
      </c>
      <c r="B964" t="s">
        <v>3005</v>
      </c>
      <c r="C964" t="s">
        <v>77</v>
      </c>
      <c r="D964" t="s">
        <v>3006</v>
      </c>
    </row>
    <row r="965" spans="1:4">
      <c r="A965" t="s">
        <v>3007</v>
      </c>
      <c r="B965" t="s">
        <v>3008</v>
      </c>
      <c r="C965" t="s">
        <v>77</v>
      </c>
      <c r="D965" t="s">
        <v>3009</v>
      </c>
    </row>
    <row r="966" spans="1:4">
      <c r="A966" t="s">
        <v>3010</v>
      </c>
      <c r="B966" t="s">
        <v>3011</v>
      </c>
      <c r="C966" t="s">
        <v>77</v>
      </c>
      <c r="D966" t="s">
        <v>3012</v>
      </c>
    </row>
    <row r="967" spans="1:4">
      <c r="A967" t="s">
        <v>3013</v>
      </c>
      <c r="B967" t="s">
        <v>3014</v>
      </c>
      <c r="C967" t="s">
        <v>77</v>
      </c>
      <c r="D967" t="s">
        <v>3015</v>
      </c>
    </row>
    <row r="968" spans="1:4">
      <c r="A968" t="s">
        <v>3016</v>
      </c>
      <c r="B968" t="s">
        <v>3017</v>
      </c>
      <c r="C968" t="s">
        <v>77</v>
      </c>
      <c r="D968" t="s">
        <v>3018</v>
      </c>
    </row>
    <row r="969" spans="1:4">
      <c r="A969" t="s">
        <v>3019</v>
      </c>
      <c r="B969" t="s">
        <v>3020</v>
      </c>
      <c r="C969" t="s">
        <v>77</v>
      </c>
      <c r="D969" t="s">
        <v>3021</v>
      </c>
    </row>
    <row r="970" spans="1:4">
      <c r="A970" t="s">
        <v>3022</v>
      </c>
      <c r="B970" t="s">
        <v>3023</v>
      </c>
      <c r="C970" t="s">
        <v>77</v>
      </c>
      <c r="D970" t="s">
        <v>3024</v>
      </c>
    </row>
    <row r="971" spans="1:4">
      <c r="A971" t="s">
        <v>3025</v>
      </c>
      <c r="B971" t="s">
        <v>3026</v>
      </c>
      <c r="C971" t="s">
        <v>77</v>
      </c>
      <c r="D971" t="s">
        <v>3027</v>
      </c>
    </row>
    <row r="972" spans="1:4">
      <c r="A972" t="s">
        <v>3028</v>
      </c>
      <c r="B972" t="s">
        <v>3029</v>
      </c>
      <c r="C972" t="s">
        <v>77</v>
      </c>
      <c r="D972" t="s">
        <v>3030</v>
      </c>
    </row>
    <row r="973" spans="1:4">
      <c r="A973" t="s">
        <v>3031</v>
      </c>
      <c r="B973" t="s">
        <v>3032</v>
      </c>
      <c r="C973" t="s">
        <v>77</v>
      </c>
      <c r="D973" t="s">
        <v>3033</v>
      </c>
    </row>
    <row r="974" spans="1:4">
      <c r="A974" t="s">
        <v>3034</v>
      </c>
      <c r="B974" t="s">
        <v>3035</v>
      </c>
      <c r="C974" t="s">
        <v>77</v>
      </c>
      <c r="D974" t="s">
        <v>3036</v>
      </c>
    </row>
    <row r="975" spans="1:4">
      <c r="A975" t="s">
        <v>3037</v>
      </c>
      <c r="B975" t="s">
        <v>3038</v>
      </c>
      <c r="C975" t="s">
        <v>77</v>
      </c>
      <c r="D975" t="s">
        <v>3039</v>
      </c>
    </row>
    <row r="976" spans="1:4">
      <c r="A976" t="s">
        <v>3040</v>
      </c>
      <c r="B976" t="s">
        <v>3041</v>
      </c>
      <c r="C976" t="s">
        <v>77</v>
      </c>
      <c r="D976" t="s">
        <v>3042</v>
      </c>
    </row>
    <row r="977" spans="1:4">
      <c r="A977" t="s">
        <v>3043</v>
      </c>
      <c r="B977" t="s">
        <v>3044</v>
      </c>
      <c r="C977" t="s">
        <v>77</v>
      </c>
      <c r="D977" t="s">
        <v>3045</v>
      </c>
    </row>
    <row r="978" spans="1:4">
      <c r="A978" t="s">
        <v>3046</v>
      </c>
      <c r="B978" t="s">
        <v>3047</v>
      </c>
      <c r="C978" t="s">
        <v>77</v>
      </c>
      <c r="D978" t="s">
        <v>3048</v>
      </c>
    </row>
    <row r="979" spans="1:4">
      <c r="A979" t="s">
        <v>3049</v>
      </c>
      <c r="B979" t="s">
        <v>3050</v>
      </c>
      <c r="C979" t="s">
        <v>77</v>
      </c>
      <c r="D979" t="s">
        <v>3051</v>
      </c>
    </row>
    <row r="980" spans="1:4">
      <c r="A980" t="s">
        <v>3052</v>
      </c>
      <c r="B980" t="s">
        <v>3053</v>
      </c>
      <c r="C980" t="s">
        <v>77</v>
      </c>
      <c r="D980" t="s">
        <v>3054</v>
      </c>
    </row>
    <row r="981" spans="1:4">
      <c r="A981" t="s">
        <v>3055</v>
      </c>
      <c r="B981" t="s">
        <v>3056</v>
      </c>
      <c r="C981" t="s">
        <v>77</v>
      </c>
      <c r="D981" t="s">
        <v>3057</v>
      </c>
    </row>
    <row r="982" spans="1:4">
      <c r="A982" t="s">
        <v>3058</v>
      </c>
      <c r="B982" t="s">
        <v>3059</v>
      </c>
      <c r="C982" t="s">
        <v>77</v>
      </c>
      <c r="D982" t="s">
        <v>3060</v>
      </c>
    </row>
    <row r="983" spans="1:4">
      <c r="A983" t="s">
        <v>3061</v>
      </c>
      <c r="B983" t="s">
        <v>3062</v>
      </c>
      <c r="C983" t="s">
        <v>77</v>
      </c>
      <c r="D983" t="s">
        <v>3063</v>
      </c>
    </row>
    <row r="984" spans="1:4">
      <c r="A984" t="s">
        <v>3064</v>
      </c>
      <c r="B984" t="s">
        <v>3065</v>
      </c>
      <c r="C984" t="s">
        <v>77</v>
      </c>
      <c r="D984" t="s">
        <v>3066</v>
      </c>
    </row>
    <row r="985" spans="1:4">
      <c r="A985" t="s">
        <v>3067</v>
      </c>
      <c r="B985" t="s">
        <v>3068</v>
      </c>
      <c r="C985" t="s">
        <v>77</v>
      </c>
      <c r="D985" t="s">
        <v>3069</v>
      </c>
    </row>
    <row r="986" spans="1:4">
      <c r="A986" t="s">
        <v>3070</v>
      </c>
      <c r="B986" t="s">
        <v>3071</v>
      </c>
      <c r="C986" t="s">
        <v>77</v>
      </c>
      <c r="D986" t="s">
        <v>596</v>
      </c>
    </row>
    <row r="987" spans="1:4">
      <c r="A987" t="s">
        <v>3072</v>
      </c>
      <c r="B987" t="s">
        <v>3073</v>
      </c>
      <c r="C987" t="s">
        <v>77</v>
      </c>
      <c r="D987" t="s">
        <v>3074</v>
      </c>
    </row>
    <row r="988" spans="1:4">
      <c r="A988" t="s">
        <v>3075</v>
      </c>
      <c r="B988" t="s">
        <v>3076</v>
      </c>
      <c r="C988" t="s">
        <v>77</v>
      </c>
      <c r="D988" t="s">
        <v>3077</v>
      </c>
    </row>
    <row r="989" spans="1:4">
      <c r="A989" t="s">
        <v>3078</v>
      </c>
      <c r="B989" t="s">
        <v>3079</v>
      </c>
      <c r="C989" t="s">
        <v>77</v>
      </c>
      <c r="D989" t="s">
        <v>3080</v>
      </c>
    </row>
    <row r="990" spans="1:4">
      <c r="A990" t="s">
        <v>3081</v>
      </c>
      <c r="B990" t="s">
        <v>3082</v>
      </c>
      <c r="C990" t="s">
        <v>77</v>
      </c>
      <c r="D990" t="s">
        <v>3083</v>
      </c>
    </row>
    <row r="991" spans="1:4">
      <c r="A991" t="s">
        <v>3084</v>
      </c>
      <c r="B991" t="s">
        <v>3085</v>
      </c>
      <c r="C991" t="s">
        <v>77</v>
      </c>
      <c r="D991" t="s">
        <v>260</v>
      </c>
    </row>
    <row r="992" spans="1:4">
      <c r="A992" t="s">
        <v>3086</v>
      </c>
      <c r="B992" t="s">
        <v>3087</v>
      </c>
      <c r="C992" t="s">
        <v>79</v>
      </c>
      <c r="D992" t="s">
        <v>3088</v>
      </c>
    </row>
    <row r="993" spans="1:4">
      <c r="A993" t="s">
        <v>3089</v>
      </c>
      <c r="B993" t="s">
        <v>3090</v>
      </c>
      <c r="C993" t="s">
        <v>79</v>
      </c>
      <c r="D993" t="s">
        <v>3091</v>
      </c>
    </row>
    <row r="994" spans="1:4">
      <c r="A994" t="s">
        <v>3092</v>
      </c>
      <c r="B994" t="s">
        <v>3093</v>
      </c>
      <c r="C994" t="s">
        <v>79</v>
      </c>
      <c r="D994" t="s">
        <v>3094</v>
      </c>
    </row>
    <row r="995" spans="1:4">
      <c r="A995" t="s">
        <v>3095</v>
      </c>
      <c r="B995" t="s">
        <v>3096</v>
      </c>
      <c r="C995" t="s">
        <v>79</v>
      </c>
      <c r="D995" t="s">
        <v>3097</v>
      </c>
    </row>
    <row r="996" spans="1:4">
      <c r="A996" t="s">
        <v>3098</v>
      </c>
      <c r="B996" t="s">
        <v>3099</v>
      </c>
      <c r="C996" t="s">
        <v>79</v>
      </c>
      <c r="D996" t="s">
        <v>3100</v>
      </c>
    </row>
    <row r="997" spans="1:4">
      <c r="A997" t="s">
        <v>3101</v>
      </c>
      <c r="B997" t="s">
        <v>3102</v>
      </c>
      <c r="C997" t="s">
        <v>79</v>
      </c>
      <c r="D997" t="s">
        <v>3103</v>
      </c>
    </row>
    <row r="998" spans="1:4">
      <c r="A998" t="s">
        <v>3104</v>
      </c>
      <c r="B998" t="s">
        <v>3105</v>
      </c>
      <c r="C998" t="s">
        <v>79</v>
      </c>
      <c r="D998" t="s">
        <v>3106</v>
      </c>
    </row>
    <row r="999" spans="1:4">
      <c r="A999" t="s">
        <v>3107</v>
      </c>
      <c r="B999" t="s">
        <v>3108</v>
      </c>
      <c r="C999" t="s">
        <v>79</v>
      </c>
      <c r="D999" t="s">
        <v>3109</v>
      </c>
    </row>
    <row r="1000" spans="1:4">
      <c r="A1000" t="s">
        <v>3110</v>
      </c>
      <c r="B1000" t="s">
        <v>3111</v>
      </c>
      <c r="C1000" t="s">
        <v>79</v>
      </c>
      <c r="D1000" t="s">
        <v>3112</v>
      </c>
    </row>
    <row r="1001" spans="1:4">
      <c r="A1001" t="s">
        <v>3113</v>
      </c>
      <c r="B1001" t="s">
        <v>3114</v>
      </c>
      <c r="C1001" t="s">
        <v>79</v>
      </c>
      <c r="D1001" t="s">
        <v>3115</v>
      </c>
    </row>
    <row r="1002" spans="1:4">
      <c r="A1002" t="s">
        <v>3116</v>
      </c>
      <c r="B1002" t="s">
        <v>3117</v>
      </c>
      <c r="C1002" t="s">
        <v>79</v>
      </c>
      <c r="D1002" t="s">
        <v>3118</v>
      </c>
    </row>
    <row r="1003" spans="1:4">
      <c r="A1003" t="s">
        <v>3119</v>
      </c>
      <c r="B1003" t="s">
        <v>3120</v>
      </c>
      <c r="C1003" t="s">
        <v>79</v>
      </c>
      <c r="D1003" t="s">
        <v>3121</v>
      </c>
    </row>
    <row r="1004" spans="1:4">
      <c r="A1004" t="s">
        <v>3122</v>
      </c>
      <c r="B1004" t="s">
        <v>3123</v>
      </c>
      <c r="C1004" t="s">
        <v>79</v>
      </c>
      <c r="D1004" t="s">
        <v>3124</v>
      </c>
    </row>
    <row r="1005" spans="1:4">
      <c r="A1005" t="s">
        <v>3125</v>
      </c>
      <c r="B1005" t="s">
        <v>3126</v>
      </c>
      <c r="C1005" t="s">
        <v>79</v>
      </c>
      <c r="D1005" t="s">
        <v>3127</v>
      </c>
    </row>
    <row r="1006" spans="1:4">
      <c r="A1006" t="s">
        <v>3128</v>
      </c>
      <c r="B1006" t="s">
        <v>3129</v>
      </c>
      <c r="C1006" t="s">
        <v>79</v>
      </c>
      <c r="D1006" t="s">
        <v>3130</v>
      </c>
    </row>
    <row r="1007" spans="1:4">
      <c r="A1007" t="s">
        <v>3131</v>
      </c>
      <c r="B1007" t="s">
        <v>3132</v>
      </c>
      <c r="C1007" t="s">
        <v>79</v>
      </c>
      <c r="D1007" t="s">
        <v>3133</v>
      </c>
    </row>
    <row r="1008" spans="1:4">
      <c r="A1008" t="s">
        <v>3134</v>
      </c>
      <c r="B1008" t="s">
        <v>3135</v>
      </c>
      <c r="C1008" t="s">
        <v>79</v>
      </c>
      <c r="D1008" t="s">
        <v>3136</v>
      </c>
    </row>
    <row r="1009" spans="1:4">
      <c r="A1009" t="s">
        <v>3137</v>
      </c>
      <c r="B1009" t="s">
        <v>3138</v>
      </c>
      <c r="C1009" t="s">
        <v>79</v>
      </c>
      <c r="D1009" t="s">
        <v>3139</v>
      </c>
    </row>
    <row r="1010" spans="1:4">
      <c r="A1010" t="s">
        <v>3140</v>
      </c>
      <c r="B1010" t="s">
        <v>3141</v>
      </c>
      <c r="C1010" t="s">
        <v>79</v>
      </c>
      <c r="D1010" t="s">
        <v>3142</v>
      </c>
    </row>
    <row r="1011" spans="1:4">
      <c r="A1011" t="s">
        <v>3143</v>
      </c>
      <c r="B1011" t="s">
        <v>3144</v>
      </c>
      <c r="C1011" t="s">
        <v>79</v>
      </c>
      <c r="D1011" t="s">
        <v>3145</v>
      </c>
    </row>
    <row r="1012" spans="1:4">
      <c r="A1012" t="s">
        <v>3146</v>
      </c>
      <c r="B1012" t="s">
        <v>3147</v>
      </c>
      <c r="C1012" t="s">
        <v>79</v>
      </c>
      <c r="D1012" t="s">
        <v>3148</v>
      </c>
    </row>
    <row r="1013" spans="1:4">
      <c r="A1013" t="s">
        <v>3149</v>
      </c>
      <c r="B1013" t="s">
        <v>3150</v>
      </c>
      <c r="C1013" t="s">
        <v>79</v>
      </c>
      <c r="D1013" t="s">
        <v>3151</v>
      </c>
    </row>
    <row r="1014" spans="1:4">
      <c r="A1014" t="s">
        <v>3152</v>
      </c>
      <c r="B1014" t="s">
        <v>3153</v>
      </c>
      <c r="C1014" t="s">
        <v>79</v>
      </c>
      <c r="D1014" t="s">
        <v>3154</v>
      </c>
    </row>
    <row r="1015" spans="1:4">
      <c r="A1015" t="s">
        <v>3155</v>
      </c>
      <c r="B1015" t="s">
        <v>3156</v>
      </c>
      <c r="C1015" t="s">
        <v>79</v>
      </c>
      <c r="D1015" t="s">
        <v>3157</v>
      </c>
    </row>
    <row r="1016" spans="1:4">
      <c r="A1016" t="s">
        <v>3158</v>
      </c>
      <c r="B1016" t="s">
        <v>3159</v>
      </c>
      <c r="C1016" t="s">
        <v>79</v>
      </c>
      <c r="D1016" t="s">
        <v>3160</v>
      </c>
    </row>
    <row r="1017" spans="1:4">
      <c r="A1017" t="s">
        <v>3161</v>
      </c>
      <c r="B1017" t="s">
        <v>3162</v>
      </c>
      <c r="C1017" t="s">
        <v>79</v>
      </c>
      <c r="D1017" t="s">
        <v>3163</v>
      </c>
    </row>
    <row r="1018" spans="1:4">
      <c r="A1018" t="s">
        <v>3164</v>
      </c>
      <c r="B1018" t="s">
        <v>3165</v>
      </c>
      <c r="C1018" t="s">
        <v>79</v>
      </c>
      <c r="D1018" t="s">
        <v>3166</v>
      </c>
    </row>
    <row r="1019" spans="1:4">
      <c r="A1019" t="s">
        <v>3167</v>
      </c>
      <c r="B1019" t="s">
        <v>3168</v>
      </c>
      <c r="C1019" t="s">
        <v>79</v>
      </c>
      <c r="D1019" t="s">
        <v>3169</v>
      </c>
    </row>
    <row r="1020" spans="1:4">
      <c r="A1020" t="s">
        <v>3170</v>
      </c>
      <c r="B1020" t="s">
        <v>3171</v>
      </c>
      <c r="C1020" t="s">
        <v>79</v>
      </c>
      <c r="D1020" t="s">
        <v>3172</v>
      </c>
    </row>
    <row r="1021" spans="1:4">
      <c r="A1021" t="s">
        <v>3173</v>
      </c>
      <c r="B1021" t="s">
        <v>3174</v>
      </c>
      <c r="C1021" t="s">
        <v>79</v>
      </c>
      <c r="D1021" t="s">
        <v>3175</v>
      </c>
    </row>
    <row r="1022" spans="1:4">
      <c r="A1022" t="s">
        <v>3176</v>
      </c>
      <c r="B1022" t="s">
        <v>3177</v>
      </c>
      <c r="C1022" t="s">
        <v>79</v>
      </c>
      <c r="D1022" t="s">
        <v>3178</v>
      </c>
    </row>
    <row r="1023" spans="1:4">
      <c r="A1023" t="s">
        <v>3179</v>
      </c>
      <c r="B1023" t="s">
        <v>3180</v>
      </c>
      <c r="C1023" t="s">
        <v>79</v>
      </c>
      <c r="D1023" t="s">
        <v>3181</v>
      </c>
    </row>
    <row r="1024" spans="1:4">
      <c r="A1024" t="s">
        <v>3182</v>
      </c>
      <c r="B1024" t="s">
        <v>3183</v>
      </c>
      <c r="C1024" t="s">
        <v>79</v>
      </c>
      <c r="D1024" t="s">
        <v>3184</v>
      </c>
    </row>
    <row r="1025" spans="1:4">
      <c r="A1025" t="s">
        <v>3185</v>
      </c>
      <c r="B1025" t="s">
        <v>3186</v>
      </c>
      <c r="C1025" t="s">
        <v>79</v>
      </c>
      <c r="D1025" t="s">
        <v>3187</v>
      </c>
    </row>
    <row r="1026" spans="1:4">
      <c r="A1026" t="s">
        <v>3188</v>
      </c>
      <c r="B1026" t="s">
        <v>3189</v>
      </c>
      <c r="C1026" t="s">
        <v>79</v>
      </c>
      <c r="D1026" t="s">
        <v>3190</v>
      </c>
    </row>
    <row r="1027" spans="1:4">
      <c r="A1027" t="s">
        <v>3191</v>
      </c>
      <c r="B1027" t="s">
        <v>3192</v>
      </c>
      <c r="C1027" t="s">
        <v>79</v>
      </c>
      <c r="D1027" t="s">
        <v>3193</v>
      </c>
    </row>
    <row r="1028" spans="1:4">
      <c r="A1028" t="s">
        <v>3194</v>
      </c>
      <c r="B1028" t="s">
        <v>3195</v>
      </c>
      <c r="C1028" t="s">
        <v>79</v>
      </c>
      <c r="D1028" t="s">
        <v>3196</v>
      </c>
    </row>
    <row r="1029" spans="1:4">
      <c r="A1029" t="s">
        <v>3197</v>
      </c>
      <c r="B1029" t="s">
        <v>3198</v>
      </c>
      <c r="C1029" t="s">
        <v>79</v>
      </c>
      <c r="D1029" t="s">
        <v>3199</v>
      </c>
    </row>
    <row r="1030" spans="1:4">
      <c r="A1030" t="s">
        <v>3200</v>
      </c>
      <c r="B1030" t="s">
        <v>3201</v>
      </c>
      <c r="C1030" t="s">
        <v>79</v>
      </c>
      <c r="D1030" t="s">
        <v>3202</v>
      </c>
    </row>
    <row r="1031" spans="1:4">
      <c r="A1031" t="s">
        <v>3203</v>
      </c>
      <c r="B1031" t="s">
        <v>3204</v>
      </c>
      <c r="C1031" t="s">
        <v>79</v>
      </c>
      <c r="D1031" t="s">
        <v>3205</v>
      </c>
    </row>
    <row r="1032" spans="1:4">
      <c r="A1032" t="s">
        <v>3206</v>
      </c>
      <c r="B1032" t="s">
        <v>3207</v>
      </c>
      <c r="C1032" t="s">
        <v>79</v>
      </c>
      <c r="D1032" t="s">
        <v>3208</v>
      </c>
    </row>
    <row r="1033" spans="1:4">
      <c r="A1033" t="s">
        <v>3209</v>
      </c>
      <c r="B1033" t="s">
        <v>3210</v>
      </c>
      <c r="C1033" t="s">
        <v>79</v>
      </c>
      <c r="D1033" t="s">
        <v>3211</v>
      </c>
    </row>
    <row r="1034" spans="1:4">
      <c r="A1034" t="s">
        <v>3212</v>
      </c>
      <c r="B1034" t="s">
        <v>3213</v>
      </c>
      <c r="C1034" t="s">
        <v>79</v>
      </c>
      <c r="D1034" t="s">
        <v>3214</v>
      </c>
    </row>
    <row r="1035" spans="1:4">
      <c r="A1035" t="s">
        <v>3215</v>
      </c>
      <c r="B1035" t="s">
        <v>3216</v>
      </c>
      <c r="C1035" t="s">
        <v>79</v>
      </c>
      <c r="D1035" t="s">
        <v>3217</v>
      </c>
    </row>
    <row r="1036" spans="1:4">
      <c r="A1036" t="s">
        <v>3218</v>
      </c>
      <c r="B1036" t="s">
        <v>3219</v>
      </c>
      <c r="C1036" t="s">
        <v>79</v>
      </c>
      <c r="D1036" t="s">
        <v>3220</v>
      </c>
    </row>
    <row r="1037" spans="1:4">
      <c r="A1037" t="s">
        <v>3221</v>
      </c>
      <c r="B1037" t="s">
        <v>3222</v>
      </c>
      <c r="C1037" t="s">
        <v>79</v>
      </c>
      <c r="D1037" t="s">
        <v>3223</v>
      </c>
    </row>
    <row r="1038" spans="1:4">
      <c r="A1038" t="s">
        <v>3224</v>
      </c>
      <c r="B1038" t="s">
        <v>3225</v>
      </c>
      <c r="C1038" t="s">
        <v>79</v>
      </c>
      <c r="D1038" t="s">
        <v>3226</v>
      </c>
    </row>
    <row r="1039" spans="1:4">
      <c r="A1039" t="s">
        <v>3227</v>
      </c>
      <c r="B1039" t="s">
        <v>3228</v>
      </c>
      <c r="C1039" t="s">
        <v>79</v>
      </c>
      <c r="D1039" t="s">
        <v>3229</v>
      </c>
    </row>
    <row r="1040" spans="1:4">
      <c r="A1040" t="s">
        <v>3230</v>
      </c>
      <c r="B1040" t="s">
        <v>3231</v>
      </c>
      <c r="C1040" t="s">
        <v>79</v>
      </c>
      <c r="D1040" t="s">
        <v>2540</v>
      </c>
    </row>
    <row r="1041" spans="1:4">
      <c r="A1041" t="s">
        <v>3232</v>
      </c>
      <c r="B1041" t="s">
        <v>3233</v>
      </c>
      <c r="C1041" t="s">
        <v>79</v>
      </c>
      <c r="D1041" t="s">
        <v>3234</v>
      </c>
    </row>
    <row r="1042" spans="1:4">
      <c r="A1042" t="s">
        <v>3235</v>
      </c>
      <c r="B1042" t="s">
        <v>3236</v>
      </c>
      <c r="C1042" t="s">
        <v>79</v>
      </c>
      <c r="D1042" t="s">
        <v>3237</v>
      </c>
    </row>
    <row r="1043" spans="1:4">
      <c r="A1043" t="s">
        <v>3238</v>
      </c>
      <c r="B1043" t="s">
        <v>3239</v>
      </c>
      <c r="C1043" t="s">
        <v>79</v>
      </c>
      <c r="D1043" t="s">
        <v>3240</v>
      </c>
    </row>
    <row r="1044" spans="1:4">
      <c r="A1044" t="s">
        <v>3241</v>
      </c>
      <c r="B1044" t="s">
        <v>3242</v>
      </c>
      <c r="C1044" t="s">
        <v>79</v>
      </c>
      <c r="D1044" t="s">
        <v>3243</v>
      </c>
    </row>
    <row r="1045" spans="1:4">
      <c r="A1045" t="s">
        <v>3244</v>
      </c>
      <c r="B1045" t="s">
        <v>3245</v>
      </c>
      <c r="C1045" t="s">
        <v>79</v>
      </c>
      <c r="D1045" t="s">
        <v>3246</v>
      </c>
    </row>
    <row r="1046" spans="1:4">
      <c r="A1046" t="s">
        <v>3247</v>
      </c>
      <c r="B1046" t="s">
        <v>3248</v>
      </c>
      <c r="C1046" t="s">
        <v>81</v>
      </c>
      <c r="D1046" t="s">
        <v>3249</v>
      </c>
    </row>
    <row r="1047" spans="1:4">
      <c r="A1047" t="s">
        <v>3250</v>
      </c>
      <c r="B1047" t="s">
        <v>3251</v>
      </c>
      <c r="C1047" t="s">
        <v>81</v>
      </c>
      <c r="D1047" t="s">
        <v>3252</v>
      </c>
    </row>
    <row r="1048" spans="1:4">
      <c r="A1048" t="s">
        <v>3253</v>
      </c>
      <c r="B1048" t="s">
        <v>3254</v>
      </c>
      <c r="C1048" t="s">
        <v>81</v>
      </c>
      <c r="D1048" t="s">
        <v>3255</v>
      </c>
    </row>
    <row r="1049" spans="1:4">
      <c r="A1049" t="s">
        <v>3256</v>
      </c>
      <c r="B1049" t="s">
        <v>3257</v>
      </c>
      <c r="C1049" t="s">
        <v>81</v>
      </c>
      <c r="D1049" t="s">
        <v>3258</v>
      </c>
    </row>
    <row r="1050" spans="1:4">
      <c r="A1050" t="s">
        <v>3259</v>
      </c>
      <c r="B1050" t="s">
        <v>3260</v>
      </c>
      <c r="C1050" t="s">
        <v>81</v>
      </c>
      <c r="D1050" t="s">
        <v>3261</v>
      </c>
    </row>
    <row r="1051" spans="1:4">
      <c r="A1051" t="s">
        <v>3262</v>
      </c>
      <c r="B1051" t="s">
        <v>3263</v>
      </c>
      <c r="C1051" t="s">
        <v>81</v>
      </c>
      <c r="D1051" t="s">
        <v>3264</v>
      </c>
    </row>
    <row r="1052" spans="1:4">
      <c r="A1052" t="s">
        <v>3265</v>
      </c>
      <c r="B1052" t="s">
        <v>3266</v>
      </c>
      <c r="C1052" t="s">
        <v>81</v>
      </c>
      <c r="D1052" t="s">
        <v>3267</v>
      </c>
    </row>
    <row r="1053" spans="1:4">
      <c r="A1053" t="s">
        <v>3268</v>
      </c>
      <c r="B1053" t="s">
        <v>3269</v>
      </c>
      <c r="C1053" t="s">
        <v>81</v>
      </c>
      <c r="D1053" t="s">
        <v>3270</v>
      </c>
    </row>
    <row r="1054" spans="1:4">
      <c r="A1054" t="s">
        <v>3271</v>
      </c>
      <c r="B1054" t="s">
        <v>3272</v>
      </c>
      <c r="C1054" t="s">
        <v>81</v>
      </c>
      <c r="D1054" t="s">
        <v>3273</v>
      </c>
    </row>
    <row r="1055" spans="1:4">
      <c r="A1055" t="s">
        <v>3274</v>
      </c>
      <c r="B1055" t="s">
        <v>3275</v>
      </c>
      <c r="C1055" t="s">
        <v>81</v>
      </c>
      <c r="D1055" t="s">
        <v>3276</v>
      </c>
    </row>
    <row r="1056" spans="1:4">
      <c r="A1056" t="s">
        <v>3277</v>
      </c>
      <c r="B1056" t="s">
        <v>3278</v>
      </c>
      <c r="C1056" t="s">
        <v>81</v>
      </c>
      <c r="D1056" t="s">
        <v>3279</v>
      </c>
    </row>
    <row r="1057" spans="1:4">
      <c r="A1057" t="s">
        <v>3280</v>
      </c>
      <c r="B1057" t="s">
        <v>3281</v>
      </c>
      <c r="C1057" t="s">
        <v>81</v>
      </c>
      <c r="D1057" t="s">
        <v>3282</v>
      </c>
    </row>
    <row r="1058" spans="1:4">
      <c r="A1058" t="s">
        <v>3283</v>
      </c>
      <c r="B1058" t="s">
        <v>3284</v>
      </c>
      <c r="C1058" t="s">
        <v>81</v>
      </c>
      <c r="D1058" t="s">
        <v>3285</v>
      </c>
    </row>
    <row r="1059" spans="1:4">
      <c r="A1059" t="s">
        <v>3286</v>
      </c>
      <c r="B1059" t="s">
        <v>3287</v>
      </c>
      <c r="C1059" t="s">
        <v>81</v>
      </c>
      <c r="D1059" t="s">
        <v>3288</v>
      </c>
    </row>
    <row r="1060" spans="1:4">
      <c r="A1060" t="s">
        <v>3289</v>
      </c>
      <c r="B1060" t="s">
        <v>3290</v>
      </c>
      <c r="C1060" t="s">
        <v>81</v>
      </c>
      <c r="D1060" t="s">
        <v>3291</v>
      </c>
    </row>
    <row r="1061" spans="1:4">
      <c r="A1061" t="s">
        <v>3292</v>
      </c>
      <c r="B1061" t="s">
        <v>3293</v>
      </c>
      <c r="C1061" t="s">
        <v>81</v>
      </c>
      <c r="D1061" t="s">
        <v>3294</v>
      </c>
    </row>
    <row r="1062" spans="1:4">
      <c r="A1062" t="s">
        <v>3295</v>
      </c>
      <c r="B1062" t="s">
        <v>3296</v>
      </c>
      <c r="C1062" t="s">
        <v>81</v>
      </c>
      <c r="D1062" t="s">
        <v>3297</v>
      </c>
    </row>
    <row r="1063" spans="1:4">
      <c r="A1063" t="s">
        <v>3298</v>
      </c>
      <c r="B1063" t="s">
        <v>3299</v>
      </c>
      <c r="C1063" t="s">
        <v>81</v>
      </c>
      <c r="D1063" t="s">
        <v>1136</v>
      </c>
    </row>
    <row r="1064" spans="1:4">
      <c r="A1064" t="s">
        <v>3300</v>
      </c>
      <c r="B1064" t="s">
        <v>3301</v>
      </c>
      <c r="C1064" t="s">
        <v>81</v>
      </c>
      <c r="D1064" t="s">
        <v>3302</v>
      </c>
    </row>
    <row r="1065" spans="1:4">
      <c r="A1065" t="s">
        <v>3303</v>
      </c>
      <c r="B1065" t="s">
        <v>3304</v>
      </c>
      <c r="C1065" t="s">
        <v>81</v>
      </c>
      <c r="D1065" t="s">
        <v>3305</v>
      </c>
    </row>
    <row r="1066" spans="1:4">
      <c r="A1066" t="s">
        <v>3306</v>
      </c>
      <c r="B1066" t="s">
        <v>3307</v>
      </c>
      <c r="C1066" t="s">
        <v>81</v>
      </c>
      <c r="D1066" t="s">
        <v>1664</v>
      </c>
    </row>
    <row r="1067" spans="1:4">
      <c r="A1067" t="s">
        <v>3308</v>
      </c>
      <c r="B1067" t="s">
        <v>3309</v>
      </c>
      <c r="C1067" t="s">
        <v>81</v>
      </c>
      <c r="D1067" t="s">
        <v>3310</v>
      </c>
    </row>
    <row r="1068" spans="1:4">
      <c r="A1068" t="s">
        <v>3311</v>
      </c>
      <c r="B1068" t="s">
        <v>3312</v>
      </c>
      <c r="C1068" t="s">
        <v>81</v>
      </c>
      <c r="D1068" t="s">
        <v>3313</v>
      </c>
    </row>
    <row r="1069" spans="1:4">
      <c r="A1069" t="s">
        <v>3314</v>
      </c>
      <c r="B1069" t="s">
        <v>3315</v>
      </c>
      <c r="C1069" t="s">
        <v>81</v>
      </c>
      <c r="D1069" t="s">
        <v>3316</v>
      </c>
    </row>
    <row r="1070" spans="1:4">
      <c r="A1070" t="s">
        <v>3317</v>
      </c>
      <c r="B1070" t="s">
        <v>3318</v>
      </c>
      <c r="C1070" t="s">
        <v>81</v>
      </c>
      <c r="D1070" t="s">
        <v>3319</v>
      </c>
    </row>
    <row r="1071" spans="1:4">
      <c r="A1071" t="s">
        <v>3320</v>
      </c>
      <c r="B1071" t="s">
        <v>3321</v>
      </c>
      <c r="C1071" t="s">
        <v>81</v>
      </c>
      <c r="D1071" t="s">
        <v>3322</v>
      </c>
    </row>
    <row r="1072" spans="1:4">
      <c r="A1072" t="s">
        <v>3323</v>
      </c>
      <c r="B1072" t="s">
        <v>3324</v>
      </c>
      <c r="C1072" t="s">
        <v>81</v>
      </c>
      <c r="D1072" t="s">
        <v>3325</v>
      </c>
    </row>
    <row r="1073" spans="1:4">
      <c r="A1073" t="s">
        <v>3326</v>
      </c>
      <c r="B1073" t="s">
        <v>3327</v>
      </c>
      <c r="C1073" t="s">
        <v>81</v>
      </c>
      <c r="D1073" t="s">
        <v>3328</v>
      </c>
    </row>
    <row r="1074" spans="1:4">
      <c r="A1074" t="s">
        <v>3329</v>
      </c>
      <c r="B1074" t="s">
        <v>3330</v>
      </c>
      <c r="C1074" t="s">
        <v>81</v>
      </c>
      <c r="D1074" t="s">
        <v>3331</v>
      </c>
    </row>
    <row r="1075" spans="1:4">
      <c r="A1075" t="s">
        <v>3332</v>
      </c>
      <c r="B1075" t="s">
        <v>3333</v>
      </c>
      <c r="C1075" t="s">
        <v>83</v>
      </c>
      <c r="D1075" t="s">
        <v>3334</v>
      </c>
    </row>
    <row r="1076" spans="1:4">
      <c r="A1076" t="s">
        <v>3335</v>
      </c>
      <c r="B1076" t="s">
        <v>3336</v>
      </c>
      <c r="C1076" t="s">
        <v>83</v>
      </c>
      <c r="D1076" t="s">
        <v>3337</v>
      </c>
    </row>
    <row r="1077" spans="1:4">
      <c r="A1077" t="s">
        <v>3338</v>
      </c>
      <c r="B1077" t="s">
        <v>3339</v>
      </c>
      <c r="C1077" t="s">
        <v>83</v>
      </c>
      <c r="D1077" t="s">
        <v>3340</v>
      </c>
    </row>
    <row r="1078" spans="1:4">
      <c r="A1078" t="s">
        <v>3341</v>
      </c>
      <c r="B1078" t="s">
        <v>3342</v>
      </c>
      <c r="C1078" t="s">
        <v>83</v>
      </c>
      <c r="D1078" t="s">
        <v>3343</v>
      </c>
    </row>
    <row r="1079" spans="1:4">
      <c r="A1079" t="s">
        <v>3344</v>
      </c>
      <c r="B1079" t="s">
        <v>3345</v>
      </c>
      <c r="C1079" t="s">
        <v>83</v>
      </c>
      <c r="D1079" t="s">
        <v>3346</v>
      </c>
    </row>
    <row r="1080" spans="1:4">
      <c r="A1080" t="s">
        <v>3347</v>
      </c>
      <c r="B1080" t="s">
        <v>3348</v>
      </c>
      <c r="C1080" t="s">
        <v>83</v>
      </c>
      <c r="D1080" t="s">
        <v>3349</v>
      </c>
    </row>
    <row r="1081" spans="1:4">
      <c r="A1081" t="s">
        <v>3350</v>
      </c>
      <c r="B1081" t="s">
        <v>3351</v>
      </c>
      <c r="C1081" t="s">
        <v>83</v>
      </c>
      <c r="D1081" t="s">
        <v>3352</v>
      </c>
    </row>
    <row r="1082" spans="1:4">
      <c r="A1082" t="s">
        <v>3353</v>
      </c>
      <c r="B1082" t="s">
        <v>3354</v>
      </c>
      <c r="C1082" t="s">
        <v>83</v>
      </c>
      <c r="D1082" t="s">
        <v>3355</v>
      </c>
    </row>
    <row r="1083" spans="1:4">
      <c r="A1083" t="s">
        <v>3356</v>
      </c>
      <c r="B1083" t="s">
        <v>3357</v>
      </c>
      <c r="C1083" t="s">
        <v>83</v>
      </c>
      <c r="D1083" t="s">
        <v>3358</v>
      </c>
    </row>
    <row r="1084" spans="1:4">
      <c r="A1084" t="s">
        <v>3359</v>
      </c>
      <c r="B1084" t="s">
        <v>3360</v>
      </c>
      <c r="C1084" t="s">
        <v>83</v>
      </c>
      <c r="D1084" t="s">
        <v>3361</v>
      </c>
    </row>
    <row r="1085" spans="1:4">
      <c r="A1085" t="s">
        <v>3362</v>
      </c>
      <c r="B1085" t="s">
        <v>3363</v>
      </c>
      <c r="C1085" t="s">
        <v>83</v>
      </c>
      <c r="D1085" t="s">
        <v>3364</v>
      </c>
    </row>
    <row r="1086" spans="1:4">
      <c r="A1086" t="s">
        <v>3365</v>
      </c>
      <c r="B1086" t="s">
        <v>3366</v>
      </c>
      <c r="C1086" t="s">
        <v>83</v>
      </c>
      <c r="D1086" t="s">
        <v>3367</v>
      </c>
    </row>
    <row r="1087" spans="1:4">
      <c r="A1087" t="s">
        <v>3368</v>
      </c>
      <c r="B1087" t="s">
        <v>3369</v>
      </c>
      <c r="C1087" t="s">
        <v>83</v>
      </c>
      <c r="D1087" t="s">
        <v>3370</v>
      </c>
    </row>
    <row r="1088" spans="1:4">
      <c r="A1088" t="s">
        <v>3371</v>
      </c>
      <c r="B1088" t="s">
        <v>3372</v>
      </c>
      <c r="C1088" t="s">
        <v>83</v>
      </c>
      <c r="D1088" t="s">
        <v>3373</v>
      </c>
    </row>
    <row r="1089" spans="1:4">
      <c r="A1089" t="s">
        <v>3374</v>
      </c>
      <c r="B1089" t="s">
        <v>3375</v>
      </c>
      <c r="C1089" t="s">
        <v>83</v>
      </c>
      <c r="D1089" t="s">
        <v>3376</v>
      </c>
    </row>
    <row r="1090" spans="1:4">
      <c r="A1090" t="s">
        <v>3377</v>
      </c>
      <c r="B1090" t="s">
        <v>3378</v>
      </c>
      <c r="C1090" t="s">
        <v>83</v>
      </c>
      <c r="D1090" t="s">
        <v>3379</v>
      </c>
    </row>
    <row r="1091" spans="1:4">
      <c r="A1091" t="s">
        <v>3380</v>
      </c>
      <c r="B1091" t="s">
        <v>3381</v>
      </c>
      <c r="C1091" t="s">
        <v>83</v>
      </c>
      <c r="D1091" t="s">
        <v>3382</v>
      </c>
    </row>
    <row r="1092" spans="1:4">
      <c r="A1092" t="s">
        <v>3383</v>
      </c>
      <c r="B1092" t="s">
        <v>3384</v>
      </c>
      <c r="C1092" t="s">
        <v>83</v>
      </c>
      <c r="D1092" t="s">
        <v>3385</v>
      </c>
    </row>
    <row r="1093" spans="1:4">
      <c r="A1093" t="s">
        <v>3386</v>
      </c>
      <c r="B1093" t="s">
        <v>3387</v>
      </c>
      <c r="C1093" t="s">
        <v>83</v>
      </c>
      <c r="D1093" t="s">
        <v>3388</v>
      </c>
    </row>
    <row r="1094" spans="1:4">
      <c r="A1094" t="s">
        <v>3389</v>
      </c>
      <c r="B1094" t="s">
        <v>3390</v>
      </c>
      <c r="C1094" t="s">
        <v>85</v>
      </c>
      <c r="D1094" t="s">
        <v>3391</v>
      </c>
    </row>
    <row r="1095" spans="1:4">
      <c r="A1095" t="s">
        <v>3392</v>
      </c>
      <c r="B1095" t="s">
        <v>3393</v>
      </c>
      <c r="C1095" t="s">
        <v>85</v>
      </c>
      <c r="D1095" t="s">
        <v>3394</v>
      </c>
    </row>
    <row r="1096" spans="1:4">
      <c r="A1096" t="s">
        <v>3395</v>
      </c>
      <c r="B1096" t="s">
        <v>3396</v>
      </c>
      <c r="C1096" t="s">
        <v>85</v>
      </c>
      <c r="D1096" t="s">
        <v>3397</v>
      </c>
    </row>
    <row r="1097" spans="1:4">
      <c r="A1097" t="s">
        <v>3398</v>
      </c>
      <c r="B1097" t="s">
        <v>3399</v>
      </c>
      <c r="C1097" t="s">
        <v>85</v>
      </c>
      <c r="D1097" t="s">
        <v>3400</v>
      </c>
    </row>
    <row r="1098" spans="1:4">
      <c r="A1098" t="s">
        <v>3401</v>
      </c>
      <c r="B1098" t="s">
        <v>3402</v>
      </c>
      <c r="C1098" t="s">
        <v>85</v>
      </c>
      <c r="D1098" t="s">
        <v>3403</v>
      </c>
    </row>
    <row r="1099" spans="1:4">
      <c r="A1099" t="s">
        <v>3404</v>
      </c>
      <c r="B1099" t="s">
        <v>3405</v>
      </c>
      <c r="C1099" t="s">
        <v>85</v>
      </c>
      <c r="D1099" t="s">
        <v>3406</v>
      </c>
    </row>
    <row r="1100" spans="1:4">
      <c r="A1100" t="s">
        <v>3407</v>
      </c>
      <c r="B1100" t="s">
        <v>3408</v>
      </c>
      <c r="C1100" t="s">
        <v>85</v>
      </c>
      <c r="D1100" t="s">
        <v>3409</v>
      </c>
    </row>
    <row r="1101" spans="1:4">
      <c r="A1101" t="s">
        <v>3410</v>
      </c>
      <c r="B1101" t="s">
        <v>3411</v>
      </c>
      <c r="C1101" t="s">
        <v>85</v>
      </c>
      <c r="D1101" t="s">
        <v>3412</v>
      </c>
    </row>
    <row r="1102" spans="1:4">
      <c r="A1102" t="s">
        <v>3413</v>
      </c>
      <c r="B1102" t="s">
        <v>3414</v>
      </c>
      <c r="C1102" t="s">
        <v>85</v>
      </c>
      <c r="D1102" t="s">
        <v>3415</v>
      </c>
    </row>
    <row r="1103" spans="1:4">
      <c r="A1103" t="s">
        <v>3416</v>
      </c>
      <c r="B1103" t="s">
        <v>3417</v>
      </c>
      <c r="C1103" t="s">
        <v>85</v>
      </c>
      <c r="D1103" t="s">
        <v>3418</v>
      </c>
    </row>
    <row r="1104" spans="1:4">
      <c r="A1104" t="s">
        <v>3419</v>
      </c>
      <c r="B1104" t="s">
        <v>3420</v>
      </c>
      <c r="C1104" t="s">
        <v>85</v>
      </c>
      <c r="D1104" t="s">
        <v>3421</v>
      </c>
    </row>
    <row r="1105" spans="1:4">
      <c r="A1105" t="s">
        <v>3422</v>
      </c>
      <c r="B1105" t="s">
        <v>3423</v>
      </c>
      <c r="C1105" t="s">
        <v>85</v>
      </c>
      <c r="D1105" t="s">
        <v>3424</v>
      </c>
    </row>
    <row r="1106" spans="1:4">
      <c r="A1106" t="s">
        <v>3425</v>
      </c>
      <c r="B1106" t="s">
        <v>3426</v>
      </c>
      <c r="C1106" t="s">
        <v>85</v>
      </c>
      <c r="D1106" t="s">
        <v>3427</v>
      </c>
    </row>
    <row r="1107" spans="1:4">
      <c r="A1107" t="s">
        <v>3428</v>
      </c>
      <c r="B1107" t="s">
        <v>3429</v>
      </c>
      <c r="C1107" t="s">
        <v>85</v>
      </c>
      <c r="D1107" t="s">
        <v>3430</v>
      </c>
    </row>
    <row r="1108" spans="1:4">
      <c r="A1108" t="s">
        <v>3431</v>
      </c>
      <c r="B1108" t="s">
        <v>3432</v>
      </c>
      <c r="C1108" t="s">
        <v>85</v>
      </c>
      <c r="D1108" t="s">
        <v>3433</v>
      </c>
    </row>
    <row r="1109" spans="1:4">
      <c r="A1109" t="s">
        <v>3434</v>
      </c>
      <c r="B1109" t="s">
        <v>3435</v>
      </c>
      <c r="C1109" t="s">
        <v>85</v>
      </c>
      <c r="D1109" t="s">
        <v>3436</v>
      </c>
    </row>
    <row r="1110" spans="1:4">
      <c r="A1110" t="s">
        <v>3437</v>
      </c>
      <c r="B1110" t="s">
        <v>3438</v>
      </c>
      <c r="C1110" t="s">
        <v>85</v>
      </c>
      <c r="D1110" t="s">
        <v>3439</v>
      </c>
    </row>
    <row r="1111" spans="1:4">
      <c r="A1111" t="s">
        <v>3440</v>
      </c>
      <c r="B1111" t="s">
        <v>3441</v>
      </c>
      <c r="C1111" t="s">
        <v>85</v>
      </c>
      <c r="D1111" t="s">
        <v>3442</v>
      </c>
    </row>
    <row r="1112" spans="1:4">
      <c r="A1112" t="s">
        <v>3443</v>
      </c>
      <c r="B1112" t="s">
        <v>3444</v>
      </c>
      <c r="C1112" t="s">
        <v>85</v>
      </c>
      <c r="D1112" t="s">
        <v>3445</v>
      </c>
    </row>
    <row r="1113" spans="1:4">
      <c r="A1113" t="s">
        <v>3446</v>
      </c>
      <c r="B1113" t="s">
        <v>3447</v>
      </c>
      <c r="C1113" t="s">
        <v>85</v>
      </c>
      <c r="D1113" t="s">
        <v>3448</v>
      </c>
    </row>
    <row r="1114" spans="1:4">
      <c r="A1114" t="s">
        <v>3449</v>
      </c>
      <c r="B1114" t="s">
        <v>3450</v>
      </c>
      <c r="C1114" t="s">
        <v>85</v>
      </c>
      <c r="D1114" t="s">
        <v>3451</v>
      </c>
    </row>
    <row r="1115" spans="1:4">
      <c r="A1115" t="s">
        <v>3452</v>
      </c>
      <c r="B1115" t="s">
        <v>3453</v>
      </c>
      <c r="C1115" t="s">
        <v>85</v>
      </c>
      <c r="D1115" t="s">
        <v>3454</v>
      </c>
    </row>
    <row r="1116" spans="1:4">
      <c r="A1116" t="s">
        <v>3455</v>
      </c>
      <c r="B1116" t="s">
        <v>3456</v>
      </c>
      <c r="C1116" t="s">
        <v>85</v>
      </c>
      <c r="D1116" t="s">
        <v>3457</v>
      </c>
    </row>
    <row r="1117" spans="1:4">
      <c r="A1117" t="s">
        <v>3458</v>
      </c>
      <c r="B1117" t="s">
        <v>3459</v>
      </c>
      <c r="C1117" t="s">
        <v>85</v>
      </c>
      <c r="D1117" t="s">
        <v>3460</v>
      </c>
    </row>
    <row r="1118" spans="1:4">
      <c r="A1118" t="s">
        <v>3461</v>
      </c>
      <c r="B1118" t="s">
        <v>3462</v>
      </c>
      <c r="C1118" t="s">
        <v>85</v>
      </c>
      <c r="D1118" t="s">
        <v>3463</v>
      </c>
    </row>
    <row r="1119" spans="1:4">
      <c r="A1119" t="s">
        <v>3464</v>
      </c>
      <c r="B1119" t="s">
        <v>3465</v>
      </c>
      <c r="C1119" t="s">
        <v>85</v>
      </c>
      <c r="D1119" t="s">
        <v>3466</v>
      </c>
    </row>
    <row r="1120" spans="1:4">
      <c r="A1120" t="s">
        <v>3467</v>
      </c>
      <c r="B1120" t="s">
        <v>3468</v>
      </c>
      <c r="C1120" t="s">
        <v>87</v>
      </c>
      <c r="D1120" t="s">
        <v>3469</v>
      </c>
    </row>
    <row r="1121" spans="1:4">
      <c r="A1121" t="s">
        <v>3470</v>
      </c>
      <c r="B1121" t="s">
        <v>3471</v>
      </c>
      <c r="C1121" t="s">
        <v>87</v>
      </c>
      <c r="D1121" t="s">
        <v>3472</v>
      </c>
    </row>
    <row r="1122" spans="1:4">
      <c r="A1122" t="s">
        <v>3473</v>
      </c>
      <c r="B1122" t="s">
        <v>3474</v>
      </c>
      <c r="C1122" t="s">
        <v>87</v>
      </c>
      <c r="D1122" t="s">
        <v>3475</v>
      </c>
    </row>
    <row r="1123" spans="1:4">
      <c r="A1123" t="s">
        <v>3476</v>
      </c>
      <c r="B1123" t="s">
        <v>3477</v>
      </c>
      <c r="C1123" t="s">
        <v>87</v>
      </c>
      <c r="D1123" t="s">
        <v>3478</v>
      </c>
    </row>
    <row r="1124" spans="1:4">
      <c r="A1124" t="s">
        <v>3479</v>
      </c>
      <c r="B1124" t="s">
        <v>3480</v>
      </c>
      <c r="C1124" t="s">
        <v>87</v>
      </c>
      <c r="D1124" t="s">
        <v>3481</v>
      </c>
    </row>
    <row r="1125" spans="1:4">
      <c r="A1125" t="s">
        <v>3482</v>
      </c>
      <c r="B1125" t="s">
        <v>3483</v>
      </c>
      <c r="C1125" t="s">
        <v>87</v>
      </c>
      <c r="D1125" t="s">
        <v>3484</v>
      </c>
    </row>
    <row r="1126" spans="1:4">
      <c r="A1126" t="s">
        <v>3485</v>
      </c>
      <c r="B1126" t="s">
        <v>3486</v>
      </c>
      <c r="C1126" t="s">
        <v>87</v>
      </c>
      <c r="D1126" t="s">
        <v>3487</v>
      </c>
    </row>
    <row r="1127" spans="1:4">
      <c r="A1127" t="s">
        <v>3488</v>
      </c>
      <c r="B1127" t="s">
        <v>3489</v>
      </c>
      <c r="C1127" t="s">
        <v>87</v>
      </c>
      <c r="D1127" t="s">
        <v>3490</v>
      </c>
    </row>
    <row r="1128" spans="1:4">
      <c r="A1128" t="s">
        <v>3491</v>
      </c>
      <c r="B1128" t="s">
        <v>3492</v>
      </c>
      <c r="C1128" t="s">
        <v>87</v>
      </c>
      <c r="D1128" t="s">
        <v>3493</v>
      </c>
    </row>
    <row r="1129" spans="1:4">
      <c r="A1129" t="s">
        <v>3494</v>
      </c>
      <c r="B1129" t="s">
        <v>3495</v>
      </c>
      <c r="C1129" t="s">
        <v>87</v>
      </c>
      <c r="D1129" t="s">
        <v>3496</v>
      </c>
    </row>
    <row r="1130" spans="1:4">
      <c r="A1130" t="s">
        <v>3497</v>
      </c>
      <c r="B1130" t="s">
        <v>3498</v>
      </c>
      <c r="C1130" t="s">
        <v>87</v>
      </c>
      <c r="D1130" t="s">
        <v>3499</v>
      </c>
    </row>
    <row r="1131" spans="1:4">
      <c r="A1131" t="s">
        <v>3500</v>
      </c>
      <c r="B1131" t="s">
        <v>3501</v>
      </c>
      <c r="C1131" t="s">
        <v>87</v>
      </c>
      <c r="D1131" t="s">
        <v>3502</v>
      </c>
    </row>
    <row r="1132" spans="1:4">
      <c r="A1132" t="s">
        <v>3503</v>
      </c>
      <c r="B1132" t="s">
        <v>3504</v>
      </c>
      <c r="C1132" t="s">
        <v>87</v>
      </c>
      <c r="D1132" t="s">
        <v>3505</v>
      </c>
    </row>
    <row r="1133" spans="1:4">
      <c r="A1133" t="s">
        <v>3506</v>
      </c>
      <c r="B1133" t="s">
        <v>3507</v>
      </c>
      <c r="C1133" t="s">
        <v>87</v>
      </c>
      <c r="D1133" t="s">
        <v>3508</v>
      </c>
    </row>
    <row r="1134" spans="1:4">
      <c r="A1134" t="s">
        <v>3509</v>
      </c>
      <c r="B1134" t="s">
        <v>3510</v>
      </c>
      <c r="C1134" t="s">
        <v>87</v>
      </c>
      <c r="D1134" t="s">
        <v>3511</v>
      </c>
    </row>
    <row r="1135" spans="1:4">
      <c r="A1135" t="s">
        <v>3512</v>
      </c>
      <c r="B1135" t="s">
        <v>3513</v>
      </c>
      <c r="C1135" t="s">
        <v>87</v>
      </c>
      <c r="D1135" t="s">
        <v>3514</v>
      </c>
    </row>
    <row r="1136" spans="1:4">
      <c r="A1136" t="s">
        <v>3515</v>
      </c>
      <c r="B1136" t="s">
        <v>3516</v>
      </c>
      <c r="C1136" t="s">
        <v>87</v>
      </c>
      <c r="D1136" t="s">
        <v>3517</v>
      </c>
    </row>
    <row r="1137" spans="1:4">
      <c r="A1137" t="s">
        <v>3518</v>
      </c>
      <c r="B1137" t="s">
        <v>3519</v>
      </c>
      <c r="C1137" t="s">
        <v>87</v>
      </c>
      <c r="D1137" t="s">
        <v>3520</v>
      </c>
    </row>
    <row r="1138" spans="1:4">
      <c r="A1138" t="s">
        <v>3521</v>
      </c>
      <c r="B1138" t="s">
        <v>3522</v>
      </c>
      <c r="C1138" t="s">
        <v>87</v>
      </c>
      <c r="D1138" t="s">
        <v>3523</v>
      </c>
    </row>
    <row r="1139" spans="1:4">
      <c r="A1139" t="s">
        <v>3524</v>
      </c>
      <c r="B1139" t="s">
        <v>3525</v>
      </c>
      <c r="C1139" t="s">
        <v>87</v>
      </c>
      <c r="D1139" t="s">
        <v>3526</v>
      </c>
    </row>
    <row r="1140" spans="1:4">
      <c r="A1140" t="s">
        <v>3527</v>
      </c>
      <c r="B1140" t="s">
        <v>3528</v>
      </c>
      <c r="C1140" t="s">
        <v>87</v>
      </c>
      <c r="D1140" t="s">
        <v>3529</v>
      </c>
    </row>
    <row r="1141" spans="1:4">
      <c r="A1141" t="s">
        <v>3530</v>
      </c>
      <c r="B1141" t="s">
        <v>3531</v>
      </c>
      <c r="C1141" t="s">
        <v>87</v>
      </c>
      <c r="D1141" t="s">
        <v>3532</v>
      </c>
    </row>
    <row r="1142" spans="1:4">
      <c r="A1142" t="s">
        <v>3533</v>
      </c>
      <c r="B1142" t="s">
        <v>3534</v>
      </c>
      <c r="C1142" t="s">
        <v>87</v>
      </c>
      <c r="D1142" t="s">
        <v>3535</v>
      </c>
    </row>
    <row r="1143" spans="1:4">
      <c r="A1143" t="s">
        <v>3536</v>
      </c>
      <c r="B1143" t="s">
        <v>3537</v>
      </c>
      <c r="C1143" t="s">
        <v>87</v>
      </c>
      <c r="D1143" t="s">
        <v>3538</v>
      </c>
    </row>
    <row r="1144" spans="1:4">
      <c r="A1144" t="s">
        <v>3539</v>
      </c>
      <c r="B1144" t="s">
        <v>3540</v>
      </c>
      <c r="C1144" t="s">
        <v>87</v>
      </c>
      <c r="D1144" t="s">
        <v>3541</v>
      </c>
    </row>
    <row r="1145" spans="1:4">
      <c r="A1145" t="s">
        <v>3542</v>
      </c>
      <c r="B1145" t="s">
        <v>3543</v>
      </c>
      <c r="C1145" t="s">
        <v>87</v>
      </c>
      <c r="D1145" t="s">
        <v>3544</v>
      </c>
    </row>
    <row r="1146" spans="1:4">
      <c r="A1146" t="s">
        <v>3545</v>
      </c>
      <c r="B1146" t="s">
        <v>3546</v>
      </c>
      <c r="C1146" t="s">
        <v>87</v>
      </c>
      <c r="D1146" t="s">
        <v>3547</v>
      </c>
    </row>
    <row r="1147" spans="1:4">
      <c r="A1147" t="s">
        <v>3548</v>
      </c>
      <c r="B1147" t="s">
        <v>3549</v>
      </c>
      <c r="C1147" t="s">
        <v>87</v>
      </c>
      <c r="D1147" t="s">
        <v>3550</v>
      </c>
    </row>
    <row r="1148" spans="1:4">
      <c r="A1148" t="s">
        <v>3551</v>
      </c>
      <c r="B1148" t="s">
        <v>3552</v>
      </c>
      <c r="C1148" t="s">
        <v>87</v>
      </c>
      <c r="D1148" t="s">
        <v>3553</v>
      </c>
    </row>
    <row r="1149" spans="1:4">
      <c r="A1149" t="s">
        <v>3554</v>
      </c>
      <c r="B1149" t="s">
        <v>3555</v>
      </c>
      <c r="C1149" t="s">
        <v>87</v>
      </c>
      <c r="D1149" t="s">
        <v>3556</v>
      </c>
    </row>
    <row r="1150" spans="1:4">
      <c r="A1150" t="s">
        <v>3557</v>
      </c>
      <c r="B1150" t="s">
        <v>3558</v>
      </c>
      <c r="C1150" t="s">
        <v>87</v>
      </c>
      <c r="D1150" t="s">
        <v>3559</v>
      </c>
    </row>
    <row r="1151" spans="1:4">
      <c r="A1151" t="s">
        <v>3560</v>
      </c>
      <c r="B1151" t="s">
        <v>3561</v>
      </c>
      <c r="C1151" t="s">
        <v>87</v>
      </c>
      <c r="D1151" t="s">
        <v>3562</v>
      </c>
    </row>
    <row r="1152" spans="1:4">
      <c r="A1152" t="s">
        <v>3563</v>
      </c>
      <c r="B1152" t="s">
        <v>3564</v>
      </c>
      <c r="C1152" t="s">
        <v>87</v>
      </c>
      <c r="D1152" t="s">
        <v>3565</v>
      </c>
    </row>
    <row r="1153" spans="1:4">
      <c r="A1153" t="s">
        <v>3566</v>
      </c>
      <c r="B1153" t="s">
        <v>3567</v>
      </c>
      <c r="C1153" t="s">
        <v>87</v>
      </c>
      <c r="D1153" t="s">
        <v>3568</v>
      </c>
    </row>
    <row r="1154" spans="1:4">
      <c r="A1154" t="s">
        <v>3569</v>
      </c>
      <c r="B1154" t="s">
        <v>3570</v>
      </c>
      <c r="C1154" t="s">
        <v>87</v>
      </c>
      <c r="D1154" t="s">
        <v>3571</v>
      </c>
    </row>
    <row r="1155" spans="1:4">
      <c r="A1155" t="s">
        <v>3572</v>
      </c>
      <c r="B1155" t="s">
        <v>3573</v>
      </c>
      <c r="C1155" t="s">
        <v>87</v>
      </c>
      <c r="D1155" t="s">
        <v>3574</v>
      </c>
    </row>
    <row r="1156" spans="1:4">
      <c r="A1156" t="s">
        <v>3575</v>
      </c>
      <c r="B1156" t="s">
        <v>3576</v>
      </c>
      <c r="C1156" t="s">
        <v>87</v>
      </c>
      <c r="D1156" t="s">
        <v>3577</v>
      </c>
    </row>
    <row r="1157" spans="1:4">
      <c r="A1157" t="s">
        <v>3578</v>
      </c>
      <c r="B1157" t="s">
        <v>3579</v>
      </c>
      <c r="C1157" t="s">
        <v>87</v>
      </c>
      <c r="D1157" t="s">
        <v>3580</v>
      </c>
    </row>
    <row r="1158" spans="1:4">
      <c r="A1158" t="s">
        <v>3581</v>
      </c>
      <c r="B1158" t="s">
        <v>3582</v>
      </c>
      <c r="C1158" t="s">
        <v>87</v>
      </c>
      <c r="D1158" t="s">
        <v>3583</v>
      </c>
    </row>
    <row r="1159" spans="1:4">
      <c r="A1159" t="s">
        <v>3584</v>
      </c>
      <c r="B1159" t="s">
        <v>3585</v>
      </c>
      <c r="C1159" t="s">
        <v>87</v>
      </c>
      <c r="D1159" t="s">
        <v>3586</v>
      </c>
    </row>
    <row r="1160" spans="1:4">
      <c r="A1160" t="s">
        <v>3587</v>
      </c>
      <c r="B1160" t="s">
        <v>3588</v>
      </c>
      <c r="C1160" t="s">
        <v>87</v>
      </c>
      <c r="D1160" t="s">
        <v>3589</v>
      </c>
    </row>
    <row r="1161" spans="1:4">
      <c r="A1161" t="s">
        <v>3590</v>
      </c>
      <c r="B1161" t="s">
        <v>3591</v>
      </c>
      <c r="C1161" t="s">
        <v>87</v>
      </c>
      <c r="D1161" t="s">
        <v>3592</v>
      </c>
    </row>
    <row r="1162" spans="1:4">
      <c r="A1162" t="s">
        <v>3593</v>
      </c>
      <c r="B1162" t="s">
        <v>3594</v>
      </c>
      <c r="C1162" t="s">
        <v>87</v>
      </c>
      <c r="D1162" t="s">
        <v>3595</v>
      </c>
    </row>
    <row r="1163" spans="1:4">
      <c r="A1163" t="s">
        <v>3596</v>
      </c>
      <c r="B1163" t="s">
        <v>3597</v>
      </c>
      <c r="C1163" t="s">
        <v>89</v>
      </c>
      <c r="D1163" t="s">
        <v>3598</v>
      </c>
    </row>
    <row r="1164" spans="1:4">
      <c r="A1164" t="s">
        <v>3599</v>
      </c>
      <c r="B1164" t="s">
        <v>3600</v>
      </c>
      <c r="C1164" t="s">
        <v>89</v>
      </c>
      <c r="D1164" t="s">
        <v>3601</v>
      </c>
    </row>
    <row r="1165" spans="1:4">
      <c r="A1165" t="s">
        <v>3602</v>
      </c>
      <c r="B1165" t="s">
        <v>3603</v>
      </c>
      <c r="C1165" t="s">
        <v>89</v>
      </c>
      <c r="D1165" t="s">
        <v>3604</v>
      </c>
    </row>
    <row r="1166" spans="1:4">
      <c r="A1166" t="s">
        <v>3605</v>
      </c>
      <c r="B1166" t="s">
        <v>3606</v>
      </c>
      <c r="C1166" t="s">
        <v>89</v>
      </c>
      <c r="D1166" t="s">
        <v>3607</v>
      </c>
    </row>
    <row r="1167" spans="1:4">
      <c r="A1167" t="s">
        <v>3608</v>
      </c>
      <c r="B1167" t="s">
        <v>3609</v>
      </c>
      <c r="C1167" t="s">
        <v>89</v>
      </c>
      <c r="D1167" t="s">
        <v>3610</v>
      </c>
    </row>
    <row r="1168" spans="1:4">
      <c r="A1168" t="s">
        <v>3611</v>
      </c>
      <c r="B1168" t="s">
        <v>3612</v>
      </c>
      <c r="C1168" t="s">
        <v>89</v>
      </c>
      <c r="D1168" t="s">
        <v>3613</v>
      </c>
    </row>
    <row r="1169" spans="1:4">
      <c r="A1169" t="s">
        <v>3614</v>
      </c>
      <c r="B1169" t="s">
        <v>3615</v>
      </c>
      <c r="C1169" t="s">
        <v>89</v>
      </c>
      <c r="D1169" t="s">
        <v>3616</v>
      </c>
    </row>
    <row r="1170" spans="1:4">
      <c r="A1170" t="s">
        <v>3617</v>
      </c>
      <c r="B1170" t="s">
        <v>3618</v>
      </c>
      <c r="C1170" t="s">
        <v>89</v>
      </c>
      <c r="D1170" t="s">
        <v>3619</v>
      </c>
    </row>
    <row r="1171" spans="1:4">
      <c r="A1171" t="s">
        <v>3620</v>
      </c>
      <c r="B1171" t="s">
        <v>3621</v>
      </c>
      <c r="C1171" t="s">
        <v>89</v>
      </c>
      <c r="D1171" t="s">
        <v>3622</v>
      </c>
    </row>
    <row r="1172" spans="1:4">
      <c r="A1172" t="s">
        <v>3623</v>
      </c>
      <c r="B1172" t="s">
        <v>3624</v>
      </c>
      <c r="C1172" t="s">
        <v>89</v>
      </c>
      <c r="D1172" t="s">
        <v>3625</v>
      </c>
    </row>
    <row r="1173" spans="1:4">
      <c r="A1173" t="s">
        <v>3626</v>
      </c>
      <c r="B1173" t="s">
        <v>3627</v>
      </c>
      <c r="C1173" t="s">
        <v>89</v>
      </c>
      <c r="D1173" t="s">
        <v>3628</v>
      </c>
    </row>
    <row r="1174" spans="1:4">
      <c r="A1174" t="s">
        <v>3629</v>
      </c>
      <c r="B1174" t="s">
        <v>3630</v>
      </c>
      <c r="C1174" t="s">
        <v>89</v>
      </c>
      <c r="D1174" t="s">
        <v>3631</v>
      </c>
    </row>
    <row r="1175" spans="1:4">
      <c r="A1175" t="s">
        <v>3632</v>
      </c>
      <c r="B1175" t="s">
        <v>3633</v>
      </c>
      <c r="C1175" t="s">
        <v>89</v>
      </c>
      <c r="D1175" t="s">
        <v>3634</v>
      </c>
    </row>
    <row r="1176" spans="1:4">
      <c r="A1176" t="s">
        <v>3635</v>
      </c>
      <c r="B1176" t="s">
        <v>3636</v>
      </c>
      <c r="C1176" t="s">
        <v>89</v>
      </c>
      <c r="D1176" t="s">
        <v>3637</v>
      </c>
    </row>
    <row r="1177" spans="1:4">
      <c r="A1177" t="s">
        <v>3638</v>
      </c>
      <c r="B1177" t="s">
        <v>3639</v>
      </c>
      <c r="C1177" t="s">
        <v>89</v>
      </c>
      <c r="D1177" t="s">
        <v>3640</v>
      </c>
    </row>
    <row r="1178" spans="1:4">
      <c r="A1178" t="s">
        <v>3641</v>
      </c>
      <c r="B1178" t="s">
        <v>3642</v>
      </c>
      <c r="C1178" t="s">
        <v>89</v>
      </c>
      <c r="D1178" t="s">
        <v>3643</v>
      </c>
    </row>
    <row r="1179" spans="1:4">
      <c r="A1179" t="s">
        <v>3644</v>
      </c>
      <c r="B1179" t="s">
        <v>3645</v>
      </c>
      <c r="C1179" t="s">
        <v>89</v>
      </c>
      <c r="D1179" t="s">
        <v>3646</v>
      </c>
    </row>
    <row r="1180" spans="1:4">
      <c r="A1180" t="s">
        <v>3647</v>
      </c>
      <c r="B1180" t="s">
        <v>3648</v>
      </c>
      <c r="C1180" t="s">
        <v>89</v>
      </c>
      <c r="D1180" t="s">
        <v>3649</v>
      </c>
    </row>
    <row r="1181" spans="1:4">
      <c r="A1181" t="s">
        <v>3650</v>
      </c>
      <c r="B1181" t="s">
        <v>3651</v>
      </c>
      <c r="C1181" t="s">
        <v>89</v>
      </c>
      <c r="D1181" t="s">
        <v>3652</v>
      </c>
    </row>
    <row r="1182" spans="1:4">
      <c r="A1182" t="s">
        <v>3653</v>
      </c>
      <c r="B1182" t="s">
        <v>3654</v>
      </c>
      <c r="C1182" t="s">
        <v>89</v>
      </c>
      <c r="D1182" t="s">
        <v>3655</v>
      </c>
    </row>
    <row r="1183" spans="1:4">
      <c r="A1183" t="s">
        <v>3656</v>
      </c>
      <c r="B1183" t="s">
        <v>3657</v>
      </c>
      <c r="C1183" t="s">
        <v>89</v>
      </c>
      <c r="D1183" t="s">
        <v>3658</v>
      </c>
    </row>
    <row r="1184" spans="1:4">
      <c r="A1184" t="s">
        <v>3659</v>
      </c>
      <c r="B1184" t="s">
        <v>3660</v>
      </c>
      <c r="C1184" t="s">
        <v>89</v>
      </c>
      <c r="D1184" t="s">
        <v>3661</v>
      </c>
    </row>
    <row r="1185" spans="1:4">
      <c r="A1185" t="s">
        <v>3662</v>
      </c>
      <c r="B1185" t="s">
        <v>3663</v>
      </c>
      <c r="C1185" t="s">
        <v>89</v>
      </c>
      <c r="D1185" t="s">
        <v>3664</v>
      </c>
    </row>
    <row r="1186" spans="1:4">
      <c r="A1186" t="s">
        <v>3665</v>
      </c>
      <c r="B1186" t="s">
        <v>3666</v>
      </c>
      <c r="C1186" t="s">
        <v>89</v>
      </c>
      <c r="D1186" t="s">
        <v>3667</v>
      </c>
    </row>
    <row r="1187" spans="1:4">
      <c r="A1187" t="s">
        <v>3668</v>
      </c>
      <c r="B1187" t="s">
        <v>3669</v>
      </c>
      <c r="C1187" t="s">
        <v>89</v>
      </c>
      <c r="D1187" t="s">
        <v>3670</v>
      </c>
    </row>
    <row r="1188" spans="1:4">
      <c r="A1188" t="s">
        <v>3671</v>
      </c>
      <c r="B1188" t="s">
        <v>3672</v>
      </c>
      <c r="C1188" t="s">
        <v>89</v>
      </c>
      <c r="D1188" t="s">
        <v>3673</v>
      </c>
    </row>
    <row r="1189" spans="1:4">
      <c r="A1189" t="s">
        <v>3674</v>
      </c>
      <c r="B1189" t="s">
        <v>3675</v>
      </c>
      <c r="C1189" t="s">
        <v>89</v>
      </c>
      <c r="D1189" t="s">
        <v>3676</v>
      </c>
    </row>
    <row r="1190" spans="1:4">
      <c r="A1190" t="s">
        <v>3677</v>
      </c>
      <c r="B1190" t="s">
        <v>3678</v>
      </c>
      <c r="C1190" t="s">
        <v>89</v>
      </c>
      <c r="D1190" t="s">
        <v>3679</v>
      </c>
    </row>
    <row r="1191" spans="1:4">
      <c r="A1191" t="s">
        <v>3680</v>
      </c>
      <c r="B1191" t="s">
        <v>3681</v>
      </c>
      <c r="C1191" t="s">
        <v>89</v>
      </c>
      <c r="D1191" t="s">
        <v>3682</v>
      </c>
    </row>
    <row r="1192" spans="1:4">
      <c r="A1192" t="s">
        <v>3683</v>
      </c>
      <c r="B1192" t="s">
        <v>3684</v>
      </c>
      <c r="C1192" t="s">
        <v>89</v>
      </c>
      <c r="D1192" t="s">
        <v>3685</v>
      </c>
    </row>
    <row r="1193" spans="1:4">
      <c r="A1193" t="s">
        <v>3686</v>
      </c>
      <c r="B1193" t="s">
        <v>3687</v>
      </c>
      <c r="C1193" t="s">
        <v>89</v>
      </c>
      <c r="D1193" t="s">
        <v>3688</v>
      </c>
    </row>
    <row r="1194" spans="1:4">
      <c r="A1194" t="s">
        <v>3689</v>
      </c>
      <c r="B1194" t="s">
        <v>3690</v>
      </c>
      <c r="C1194" t="s">
        <v>89</v>
      </c>
      <c r="D1194" t="s">
        <v>3691</v>
      </c>
    </row>
    <row r="1195" spans="1:4">
      <c r="A1195" t="s">
        <v>3692</v>
      </c>
      <c r="B1195" t="s">
        <v>3693</v>
      </c>
      <c r="C1195" t="s">
        <v>89</v>
      </c>
      <c r="D1195" t="s">
        <v>3694</v>
      </c>
    </row>
    <row r="1196" spans="1:4">
      <c r="A1196" t="s">
        <v>3695</v>
      </c>
      <c r="B1196" t="s">
        <v>3696</v>
      </c>
      <c r="C1196" t="s">
        <v>89</v>
      </c>
      <c r="D1196" t="s">
        <v>3697</v>
      </c>
    </row>
    <row r="1197" spans="1:4">
      <c r="A1197" t="s">
        <v>3698</v>
      </c>
      <c r="B1197" t="s">
        <v>3699</v>
      </c>
      <c r="C1197" t="s">
        <v>89</v>
      </c>
      <c r="D1197" t="s">
        <v>3700</v>
      </c>
    </row>
    <row r="1198" spans="1:4">
      <c r="A1198" t="s">
        <v>3701</v>
      </c>
      <c r="B1198" t="s">
        <v>3702</v>
      </c>
      <c r="C1198" t="s">
        <v>89</v>
      </c>
      <c r="D1198" t="s">
        <v>3703</v>
      </c>
    </row>
    <row r="1199" spans="1:4">
      <c r="A1199" t="s">
        <v>3704</v>
      </c>
      <c r="B1199" t="s">
        <v>3705</v>
      </c>
      <c r="C1199" t="s">
        <v>89</v>
      </c>
      <c r="D1199" t="s">
        <v>3589</v>
      </c>
    </row>
    <row r="1200" spans="1:4">
      <c r="A1200" t="s">
        <v>3706</v>
      </c>
      <c r="B1200" t="s">
        <v>3707</v>
      </c>
      <c r="C1200" t="s">
        <v>89</v>
      </c>
      <c r="D1200" t="s">
        <v>3708</v>
      </c>
    </row>
    <row r="1201" spans="1:4">
      <c r="A1201" t="s">
        <v>3709</v>
      </c>
      <c r="B1201" t="s">
        <v>3710</v>
      </c>
      <c r="C1201" t="s">
        <v>89</v>
      </c>
      <c r="D1201" t="s">
        <v>3711</v>
      </c>
    </row>
    <row r="1202" spans="1:4">
      <c r="A1202" t="s">
        <v>3712</v>
      </c>
      <c r="B1202" t="s">
        <v>3713</v>
      </c>
      <c r="C1202" t="s">
        <v>89</v>
      </c>
      <c r="D1202" t="s">
        <v>3714</v>
      </c>
    </row>
    <row r="1203" spans="1:4">
      <c r="A1203" t="s">
        <v>3715</v>
      </c>
      <c r="B1203" t="s">
        <v>3716</v>
      </c>
      <c r="C1203" t="s">
        <v>89</v>
      </c>
      <c r="D1203" t="s">
        <v>3717</v>
      </c>
    </row>
    <row r="1204" spans="1:4">
      <c r="A1204" t="s">
        <v>3718</v>
      </c>
      <c r="B1204" t="s">
        <v>3719</v>
      </c>
      <c r="C1204" t="s">
        <v>91</v>
      </c>
      <c r="D1204" t="s">
        <v>3720</v>
      </c>
    </row>
    <row r="1205" spans="1:4">
      <c r="A1205" t="s">
        <v>3721</v>
      </c>
      <c r="B1205" t="s">
        <v>3722</v>
      </c>
      <c r="C1205" t="s">
        <v>91</v>
      </c>
      <c r="D1205" t="s">
        <v>3723</v>
      </c>
    </row>
    <row r="1206" spans="1:4">
      <c r="A1206" t="s">
        <v>3724</v>
      </c>
      <c r="B1206" t="s">
        <v>3725</v>
      </c>
      <c r="C1206" t="s">
        <v>91</v>
      </c>
      <c r="D1206" t="s">
        <v>3726</v>
      </c>
    </row>
    <row r="1207" spans="1:4">
      <c r="A1207" t="s">
        <v>3727</v>
      </c>
      <c r="B1207" t="s">
        <v>3728</v>
      </c>
      <c r="C1207" t="s">
        <v>91</v>
      </c>
      <c r="D1207" t="s">
        <v>3729</v>
      </c>
    </row>
    <row r="1208" spans="1:4">
      <c r="A1208" t="s">
        <v>3730</v>
      </c>
      <c r="B1208" t="s">
        <v>3731</v>
      </c>
      <c r="C1208" t="s">
        <v>91</v>
      </c>
      <c r="D1208" t="s">
        <v>3732</v>
      </c>
    </row>
    <row r="1209" spans="1:4">
      <c r="A1209" t="s">
        <v>3733</v>
      </c>
      <c r="B1209" t="s">
        <v>3734</v>
      </c>
      <c r="C1209" t="s">
        <v>91</v>
      </c>
      <c r="D1209" t="s">
        <v>3735</v>
      </c>
    </row>
    <row r="1210" spans="1:4">
      <c r="A1210" t="s">
        <v>3736</v>
      </c>
      <c r="B1210" t="s">
        <v>3737</v>
      </c>
      <c r="C1210" t="s">
        <v>91</v>
      </c>
      <c r="D1210" t="s">
        <v>3738</v>
      </c>
    </row>
    <row r="1211" spans="1:4">
      <c r="A1211" t="s">
        <v>3739</v>
      </c>
      <c r="B1211" t="s">
        <v>3740</v>
      </c>
      <c r="C1211" t="s">
        <v>91</v>
      </c>
      <c r="D1211" t="s">
        <v>3741</v>
      </c>
    </row>
    <row r="1212" spans="1:4">
      <c r="A1212" t="s">
        <v>3742</v>
      </c>
      <c r="B1212" t="s">
        <v>3743</v>
      </c>
      <c r="C1212" t="s">
        <v>91</v>
      </c>
      <c r="D1212" t="s">
        <v>3744</v>
      </c>
    </row>
    <row r="1213" spans="1:4">
      <c r="A1213" t="s">
        <v>3745</v>
      </c>
      <c r="B1213" t="s">
        <v>3746</v>
      </c>
      <c r="C1213" t="s">
        <v>91</v>
      </c>
      <c r="D1213" t="s">
        <v>3747</v>
      </c>
    </row>
    <row r="1214" spans="1:4">
      <c r="A1214" t="s">
        <v>3748</v>
      </c>
      <c r="B1214" t="s">
        <v>3749</v>
      </c>
      <c r="C1214" t="s">
        <v>91</v>
      </c>
      <c r="D1214" t="s">
        <v>3750</v>
      </c>
    </row>
    <row r="1215" spans="1:4">
      <c r="A1215" t="s">
        <v>3751</v>
      </c>
      <c r="B1215" t="s">
        <v>3752</v>
      </c>
      <c r="C1215" t="s">
        <v>91</v>
      </c>
      <c r="D1215" t="s">
        <v>3753</v>
      </c>
    </row>
    <row r="1216" spans="1:4">
      <c r="A1216" t="s">
        <v>3754</v>
      </c>
      <c r="B1216" t="s">
        <v>3755</v>
      </c>
      <c r="C1216" t="s">
        <v>91</v>
      </c>
      <c r="D1216" t="s">
        <v>3756</v>
      </c>
    </row>
    <row r="1217" spans="1:4">
      <c r="A1217" t="s">
        <v>3757</v>
      </c>
      <c r="B1217" t="s">
        <v>3758</v>
      </c>
      <c r="C1217" t="s">
        <v>91</v>
      </c>
      <c r="D1217" t="s">
        <v>3759</v>
      </c>
    </row>
    <row r="1218" spans="1:4">
      <c r="A1218" t="s">
        <v>3760</v>
      </c>
      <c r="B1218" t="s">
        <v>3761</v>
      </c>
      <c r="C1218" t="s">
        <v>91</v>
      </c>
      <c r="D1218" t="s">
        <v>3762</v>
      </c>
    </row>
    <row r="1219" spans="1:4">
      <c r="A1219" t="s">
        <v>3763</v>
      </c>
      <c r="B1219" t="s">
        <v>3764</v>
      </c>
      <c r="C1219" t="s">
        <v>91</v>
      </c>
      <c r="D1219" t="s">
        <v>3765</v>
      </c>
    </row>
    <row r="1220" spans="1:4">
      <c r="A1220" t="s">
        <v>3766</v>
      </c>
      <c r="B1220" t="s">
        <v>3767</v>
      </c>
      <c r="C1220" t="s">
        <v>91</v>
      </c>
      <c r="D1220" t="s">
        <v>3768</v>
      </c>
    </row>
    <row r="1221" spans="1:4">
      <c r="A1221" t="s">
        <v>3769</v>
      </c>
      <c r="B1221" t="s">
        <v>3770</v>
      </c>
      <c r="C1221" t="s">
        <v>91</v>
      </c>
      <c r="D1221" t="s">
        <v>1169</v>
      </c>
    </row>
    <row r="1222" spans="1:4">
      <c r="A1222" t="s">
        <v>3771</v>
      </c>
      <c r="B1222" t="s">
        <v>3772</v>
      </c>
      <c r="C1222" t="s">
        <v>91</v>
      </c>
      <c r="D1222" t="s">
        <v>3773</v>
      </c>
    </row>
    <row r="1223" spans="1:4">
      <c r="A1223" t="s">
        <v>3774</v>
      </c>
      <c r="B1223" t="s">
        <v>3775</v>
      </c>
      <c r="C1223" t="s">
        <v>91</v>
      </c>
      <c r="D1223" t="s">
        <v>3776</v>
      </c>
    </row>
    <row r="1224" spans="1:4">
      <c r="A1224" t="s">
        <v>3777</v>
      </c>
      <c r="B1224" t="s">
        <v>3778</v>
      </c>
      <c r="C1224" t="s">
        <v>91</v>
      </c>
      <c r="D1224" t="s">
        <v>3779</v>
      </c>
    </row>
    <row r="1225" spans="1:4">
      <c r="A1225" t="s">
        <v>3780</v>
      </c>
      <c r="B1225" t="s">
        <v>3781</v>
      </c>
      <c r="C1225" t="s">
        <v>91</v>
      </c>
      <c r="D1225" t="s">
        <v>3782</v>
      </c>
    </row>
    <row r="1226" spans="1:4">
      <c r="A1226" t="s">
        <v>3783</v>
      </c>
      <c r="B1226" t="s">
        <v>3784</v>
      </c>
      <c r="C1226" t="s">
        <v>91</v>
      </c>
      <c r="D1226" t="s">
        <v>3785</v>
      </c>
    </row>
    <row r="1227" spans="1:4">
      <c r="A1227" t="s">
        <v>3786</v>
      </c>
      <c r="B1227" t="s">
        <v>3787</v>
      </c>
      <c r="C1227" t="s">
        <v>91</v>
      </c>
      <c r="D1227" t="s">
        <v>3788</v>
      </c>
    </row>
    <row r="1228" spans="1:4">
      <c r="A1228" t="s">
        <v>3789</v>
      </c>
      <c r="B1228" t="s">
        <v>3790</v>
      </c>
      <c r="C1228" t="s">
        <v>91</v>
      </c>
      <c r="D1228" t="s">
        <v>3791</v>
      </c>
    </row>
    <row r="1229" spans="1:4">
      <c r="A1229" t="s">
        <v>3792</v>
      </c>
      <c r="B1229" t="s">
        <v>3793</v>
      </c>
      <c r="C1229" t="s">
        <v>91</v>
      </c>
      <c r="D1229" t="s">
        <v>3794</v>
      </c>
    </row>
    <row r="1230" spans="1:4">
      <c r="A1230" t="s">
        <v>3795</v>
      </c>
      <c r="B1230" t="s">
        <v>3796</v>
      </c>
      <c r="C1230" t="s">
        <v>91</v>
      </c>
      <c r="D1230" t="s">
        <v>3797</v>
      </c>
    </row>
    <row r="1231" spans="1:4">
      <c r="A1231" t="s">
        <v>3798</v>
      </c>
      <c r="B1231" t="s">
        <v>3799</v>
      </c>
      <c r="C1231" t="s">
        <v>91</v>
      </c>
      <c r="D1231" t="s">
        <v>3800</v>
      </c>
    </row>
    <row r="1232" spans="1:4">
      <c r="A1232" t="s">
        <v>3801</v>
      </c>
      <c r="B1232" t="s">
        <v>3802</v>
      </c>
      <c r="C1232" t="s">
        <v>91</v>
      </c>
      <c r="D1232" t="s">
        <v>3803</v>
      </c>
    </row>
    <row r="1233" spans="1:4">
      <c r="A1233" t="s">
        <v>3804</v>
      </c>
      <c r="B1233" t="s">
        <v>3805</v>
      </c>
      <c r="C1233" t="s">
        <v>91</v>
      </c>
      <c r="D1233" t="s">
        <v>3806</v>
      </c>
    </row>
    <row r="1234" spans="1:4">
      <c r="A1234" t="s">
        <v>3807</v>
      </c>
      <c r="B1234" t="s">
        <v>3808</v>
      </c>
      <c r="C1234" t="s">
        <v>91</v>
      </c>
      <c r="D1234" t="s">
        <v>3809</v>
      </c>
    </row>
    <row r="1235" spans="1:4">
      <c r="A1235" t="s">
        <v>3810</v>
      </c>
      <c r="B1235" t="s">
        <v>3811</v>
      </c>
      <c r="C1235" t="s">
        <v>91</v>
      </c>
      <c r="D1235" t="s">
        <v>3812</v>
      </c>
    </row>
    <row r="1236" spans="1:4">
      <c r="A1236" t="s">
        <v>3813</v>
      </c>
      <c r="B1236" t="s">
        <v>3814</v>
      </c>
      <c r="C1236" t="s">
        <v>91</v>
      </c>
      <c r="D1236" t="s">
        <v>3815</v>
      </c>
    </row>
    <row r="1237" spans="1:4">
      <c r="A1237" t="s">
        <v>3816</v>
      </c>
      <c r="B1237" t="s">
        <v>3817</v>
      </c>
      <c r="C1237" t="s">
        <v>91</v>
      </c>
      <c r="D1237" t="s">
        <v>3818</v>
      </c>
    </row>
    <row r="1238" spans="1:4">
      <c r="A1238" t="s">
        <v>3819</v>
      </c>
      <c r="B1238" t="s">
        <v>3820</v>
      </c>
      <c r="C1238" t="s">
        <v>91</v>
      </c>
      <c r="D1238" t="s">
        <v>3821</v>
      </c>
    </row>
    <row r="1239" spans="1:4">
      <c r="A1239" t="s">
        <v>3822</v>
      </c>
      <c r="B1239" t="s">
        <v>3823</v>
      </c>
      <c r="C1239" t="s">
        <v>91</v>
      </c>
      <c r="D1239" t="s">
        <v>3824</v>
      </c>
    </row>
    <row r="1240" spans="1:4">
      <c r="A1240" t="s">
        <v>3825</v>
      </c>
      <c r="B1240" t="s">
        <v>3826</v>
      </c>
      <c r="C1240" t="s">
        <v>91</v>
      </c>
      <c r="D1240" t="s">
        <v>3827</v>
      </c>
    </row>
    <row r="1241" spans="1:4">
      <c r="A1241" t="s">
        <v>3828</v>
      </c>
      <c r="B1241" t="s">
        <v>3829</v>
      </c>
      <c r="C1241" t="s">
        <v>91</v>
      </c>
      <c r="D1241" t="s">
        <v>2692</v>
      </c>
    </row>
    <row r="1242" spans="1:4">
      <c r="A1242" t="s">
        <v>3830</v>
      </c>
      <c r="B1242" t="s">
        <v>3831</v>
      </c>
      <c r="C1242" t="s">
        <v>91</v>
      </c>
      <c r="D1242" t="s">
        <v>3832</v>
      </c>
    </row>
    <row r="1243" spans="1:4">
      <c r="A1243" t="s">
        <v>3833</v>
      </c>
      <c r="B1243" t="s">
        <v>3834</v>
      </c>
      <c r="C1243" t="s">
        <v>93</v>
      </c>
      <c r="D1243" t="s">
        <v>3835</v>
      </c>
    </row>
    <row r="1244" spans="1:4">
      <c r="A1244" t="s">
        <v>3836</v>
      </c>
      <c r="B1244" t="s">
        <v>3837</v>
      </c>
      <c r="C1244" t="s">
        <v>93</v>
      </c>
      <c r="D1244" t="s">
        <v>3838</v>
      </c>
    </row>
    <row r="1245" spans="1:4">
      <c r="A1245" t="s">
        <v>3839</v>
      </c>
      <c r="B1245" t="s">
        <v>3840</v>
      </c>
      <c r="C1245" t="s">
        <v>93</v>
      </c>
      <c r="D1245" t="s">
        <v>3841</v>
      </c>
    </row>
    <row r="1246" spans="1:4">
      <c r="A1246" t="s">
        <v>3842</v>
      </c>
      <c r="B1246" t="s">
        <v>3843</v>
      </c>
      <c r="C1246" t="s">
        <v>93</v>
      </c>
      <c r="D1246" t="s">
        <v>3844</v>
      </c>
    </row>
    <row r="1247" spans="1:4">
      <c r="A1247" t="s">
        <v>3845</v>
      </c>
      <c r="B1247" t="s">
        <v>3846</v>
      </c>
      <c r="C1247" t="s">
        <v>93</v>
      </c>
      <c r="D1247" t="s">
        <v>3847</v>
      </c>
    </row>
    <row r="1248" spans="1:4">
      <c r="A1248" t="s">
        <v>3848</v>
      </c>
      <c r="B1248" t="s">
        <v>3849</v>
      </c>
      <c r="C1248" t="s">
        <v>93</v>
      </c>
      <c r="D1248" t="s">
        <v>3850</v>
      </c>
    </row>
    <row r="1249" spans="1:4">
      <c r="A1249" t="s">
        <v>3851</v>
      </c>
      <c r="B1249" t="s">
        <v>3852</v>
      </c>
      <c r="C1249" t="s">
        <v>93</v>
      </c>
      <c r="D1249" t="s">
        <v>3853</v>
      </c>
    </row>
    <row r="1250" spans="1:4">
      <c r="A1250" t="s">
        <v>3854</v>
      </c>
      <c r="B1250" t="s">
        <v>3855</v>
      </c>
      <c r="C1250" t="s">
        <v>93</v>
      </c>
      <c r="D1250" t="s">
        <v>3856</v>
      </c>
    </row>
    <row r="1251" spans="1:4">
      <c r="A1251" t="s">
        <v>3857</v>
      </c>
      <c r="B1251" t="s">
        <v>3858</v>
      </c>
      <c r="C1251" t="s">
        <v>93</v>
      </c>
      <c r="D1251" t="s">
        <v>3859</v>
      </c>
    </row>
    <row r="1252" spans="1:4">
      <c r="A1252" t="s">
        <v>3860</v>
      </c>
      <c r="B1252" t="s">
        <v>3861</v>
      </c>
      <c r="C1252" t="s">
        <v>93</v>
      </c>
      <c r="D1252" t="s">
        <v>3862</v>
      </c>
    </row>
    <row r="1253" spans="1:4">
      <c r="A1253" t="s">
        <v>3863</v>
      </c>
      <c r="B1253" t="s">
        <v>3864</v>
      </c>
      <c r="C1253" t="s">
        <v>93</v>
      </c>
      <c r="D1253" t="s">
        <v>3865</v>
      </c>
    </row>
    <row r="1254" spans="1:4">
      <c r="A1254" t="s">
        <v>3866</v>
      </c>
      <c r="B1254" t="s">
        <v>3867</v>
      </c>
      <c r="C1254" t="s">
        <v>93</v>
      </c>
      <c r="D1254" t="s">
        <v>3868</v>
      </c>
    </row>
    <row r="1255" spans="1:4">
      <c r="A1255" t="s">
        <v>3869</v>
      </c>
      <c r="B1255" t="s">
        <v>3870</v>
      </c>
      <c r="C1255" t="s">
        <v>93</v>
      </c>
      <c r="D1255" t="s">
        <v>3871</v>
      </c>
    </row>
    <row r="1256" spans="1:4">
      <c r="A1256" t="s">
        <v>3872</v>
      </c>
      <c r="B1256" t="s">
        <v>3873</v>
      </c>
      <c r="C1256" t="s">
        <v>93</v>
      </c>
      <c r="D1256" t="s">
        <v>3874</v>
      </c>
    </row>
    <row r="1257" spans="1:4">
      <c r="A1257" t="s">
        <v>3875</v>
      </c>
      <c r="B1257" t="s">
        <v>3876</v>
      </c>
      <c r="C1257" t="s">
        <v>93</v>
      </c>
      <c r="D1257" t="s">
        <v>3877</v>
      </c>
    </row>
    <row r="1258" spans="1:4">
      <c r="A1258" t="s">
        <v>3878</v>
      </c>
      <c r="B1258" t="s">
        <v>3879</v>
      </c>
      <c r="C1258" t="s">
        <v>93</v>
      </c>
      <c r="D1258" t="s">
        <v>3880</v>
      </c>
    </row>
    <row r="1259" spans="1:4">
      <c r="A1259" t="s">
        <v>3881</v>
      </c>
      <c r="B1259" t="s">
        <v>3882</v>
      </c>
      <c r="C1259" t="s">
        <v>93</v>
      </c>
      <c r="D1259" t="s">
        <v>2540</v>
      </c>
    </row>
    <row r="1260" spans="1:4">
      <c r="A1260" t="s">
        <v>3883</v>
      </c>
      <c r="B1260" t="s">
        <v>3884</v>
      </c>
      <c r="C1260" t="s">
        <v>93</v>
      </c>
      <c r="D1260" t="s">
        <v>560</v>
      </c>
    </row>
    <row r="1261" spans="1:4">
      <c r="A1261" t="s">
        <v>3885</v>
      </c>
      <c r="B1261" t="s">
        <v>3886</v>
      </c>
      <c r="C1261" t="s">
        <v>93</v>
      </c>
      <c r="D1261" t="s">
        <v>3887</v>
      </c>
    </row>
    <row r="1262" spans="1:4">
      <c r="A1262" t="s">
        <v>3888</v>
      </c>
      <c r="B1262" t="s">
        <v>3889</v>
      </c>
      <c r="C1262" t="s">
        <v>93</v>
      </c>
      <c r="D1262" t="s">
        <v>3890</v>
      </c>
    </row>
    <row r="1263" spans="1:4">
      <c r="A1263" t="s">
        <v>3891</v>
      </c>
      <c r="B1263" t="s">
        <v>3892</v>
      </c>
      <c r="C1263" t="s">
        <v>93</v>
      </c>
      <c r="D1263" t="s">
        <v>3893</v>
      </c>
    </row>
    <row r="1264" spans="1:4">
      <c r="A1264" t="s">
        <v>3894</v>
      </c>
      <c r="B1264" t="s">
        <v>3895</v>
      </c>
      <c r="C1264" t="s">
        <v>93</v>
      </c>
      <c r="D1264" t="s">
        <v>3896</v>
      </c>
    </row>
    <row r="1265" spans="1:4">
      <c r="A1265" t="s">
        <v>3897</v>
      </c>
      <c r="B1265" t="s">
        <v>3898</v>
      </c>
      <c r="C1265" t="s">
        <v>93</v>
      </c>
      <c r="D1265" t="s">
        <v>3899</v>
      </c>
    </row>
    <row r="1266" spans="1:4">
      <c r="A1266" t="s">
        <v>3900</v>
      </c>
      <c r="B1266" t="s">
        <v>3901</v>
      </c>
      <c r="C1266" t="s">
        <v>93</v>
      </c>
      <c r="D1266" t="s">
        <v>3902</v>
      </c>
    </row>
    <row r="1267" spans="1:4">
      <c r="A1267" t="s">
        <v>3903</v>
      </c>
      <c r="B1267" t="s">
        <v>3904</v>
      </c>
      <c r="C1267" t="s">
        <v>93</v>
      </c>
      <c r="D1267" t="s">
        <v>3905</v>
      </c>
    </row>
    <row r="1268" spans="1:4">
      <c r="A1268" t="s">
        <v>3906</v>
      </c>
      <c r="B1268" t="s">
        <v>3907</v>
      </c>
      <c r="C1268" t="s">
        <v>93</v>
      </c>
      <c r="D1268" t="s">
        <v>3908</v>
      </c>
    </row>
    <row r="1269" spans="1:4">
      <c r="A1269" t="s">
        <v>3909</v>
      </c>
      <c r="B1269" t="s">
        <v>3910</v>
      </c>
      <c r="C1269" t="s">
        <v>93</v>
      </c>
      <c r="D1269" t="s">
        <v>3911</v>
      </c>
    </row>
    <row r="1270" spans="1:4">
      <c r="A1270" t="s">
        <v>3912</v>
      </c>
      <c r="B1270" t="s">
        <v>3913</v>
      </c>
      <c r="C1270" t="s">
        <v>93</v>
      </c>
      <c r="D1270" t="s">
        <v>3914</v>
      </c>
    </row>
    <row r="1271" spans="1:4">
      <c r="A1271" t="s">
        <v>3915</v>
      </c>
      <c r="B1271" t="s">
        <v>3916</v>
      </c>
      <c r="C1271" t="s">
        <v>93</v>
      </c>
      <c r="D1271" t="s">
        <v>3917</v>
      </c>
    </row>
    <row r="1272" spans="1:4">
      <c r="A1272" t="s">
        <v>3918</v>
      </c>
      <c r="B1272" t="s">
        <v>3919</v>
      </c>
      <c r="C1272" t="s">
        <v>93</v>
      </c>
      <c r="D1272" t="s">
        <v>3920</v>
      </c>
    </row>
    <row r="1273" spans="1:4">
      <c r="A1273" t="s">
        <v>3921</v>
      </c>
      <c r="B1273" t="s">
        <v>3922</v>
      </c>
      <c r="C1273" t="s">
        <v>95</v>
      </c>
      <c r="D1273" t="s">
        <v>3923</v>
      </c>
    </row>
    <row r="1274" spans="1:4">
      <c r="A1274" t="s">
        <v>3924</v>
      </c>
      <c r="B1274" t="s">
        <v>3925</v>
      </c>
      <c r="C1274" t="s">
        <v>95</v>
      </c>
      <c r="D1274" t="s">
        <v>3926</v>
      </c>
    </row>
    <row r="1275" spans="1:4">
      <c r="A1275" t="s">
        <v>3927</v>
      </c>
      <c r="B1275" t="s">
        <v>3928</v>
      </c>
      <c r="C1275" t="s">
        <v>95</v>
      </c>
      <c r="D1275" t="s">
        <v>3929</v>
      </c>
    </row>
    <row r="1276" spans="1:4">
      <c r="A1276" t="s">
        <v>3930</v>
      </c>
      <c r="B1276" t="s">
        <v>3931</v>
      </c>
      <c r="C1276" t="s">
        <v>95</v>
      </c>
      <c r="D1276" t="s">
        <v>3932</v>
      </c>
    </row>
    <row r="1277" spans="1:4">
      <c r="A1277" t="s">
        <v>3933</v>
      </c>
      <c r="B1277" t="s">
        <v>3934</v>
      </c>
      <c r="C1277" t="s">
        <v>95</v>
      </c>
      <c r="D1277" t="s">
        <v>3935</v>
      </c>
    </row>
    <row r="1278" spans="1:4">
      <c r="A1278" t="s">
        <v>3936</v>
      </c>
      <c r="B1278" t="s">
        <v>3937</v>
      </c>
      <c r="C1278" t="s">
        <v>95</v>
      </c>
      <c r="D1278" t="s">
        <v>3938</v>
      </c>
    </row>
    <row r="1279" spans="1:4">
      <c r="A1279" t="s">
        <v>3939</v>
      </c>
      <c r="B1279" t="s">
        <v>3940</v>
      </c>
      <c r="C1279" t="s">
        <v>95</v>
      </c>
      <c r="D1279" t="s">
        <v>3941</v>
      </c>
    </row>
    <row r="1280" spans="1:4">
      <c r="A1280" t="s">
        <v>3942</v>
      </c>
      <c r="B1280" t="s">
        <v>3943</v>
      </c>
      <c r="C1280" t="s">
        <v>95</v>
      </c>
      <c r="D1280" t="s">
        <v>3944</v>
      </c>
    </row>
    <row r="1281" spans="1:4">
      <c r="A1281" t="s">
        <v>3945</v>
      </c>
      <c r="B1281" t="s">
        <v>3946</v>
      </c>
      <c r="C1281" t="s">
        <v>95</v>
      </c>
      <c r="D1281" t="s">
        <v>3947</v>
      </c>
    </row>
    <row r="1282" spans="1:4">
      <c r="A1282" t="s">
        <v>3948</v>
      </c>
      <c r="B1282" t="s">
        <v>3949</v>
      </c>
      <c r="C1282" t="s">
        <v>95</v>
      </c>
      <c r="D1282" t="s">
        <v>3950</v>
      </c>
    </row>
    <row r="1283" spans="1:4">
      <c r="A1283" t="s">
        <v>3951</v>
      </c>
      <c r="B1283" t="s">
        <v>3952</v>
      </c>
      <c r="C1283" t="s">
        <v>95</v>
      </c>
      <c r="D1283" t="s">
        <v>3953</v>
      </c>
    </row>
    <row r="1284" spans="1:4">
      <c r="A1284" t="s">
        <v>3954</v>
      </c>
      <c r="B1284" t="s">
        <v>3955</v>
      </c>
      <c r="C1284" t="s">
        <v>95</v>
      </c>
      <c r="D1284" t="s">
        <v>3956</v>
      </c>
    </row>
    <row r="1285" spans="1:4">
      <c r="A1285" t="s">
        <v>3957</v>
      </c>
      <c r="B1285" t="s">
        <v>3958</v>
      </c>
      <c r="C1285" t="s">
        <v>95</v>
      </c>
      <c r="D1285" t="s">
        <v>3959</v>
      </c>
    </row>
    <row r="1286" spans="1:4">
      <c r="A1286" t="s">
        <v>3960</v>
      </c>
      <c r="B1286" t="s">
        <v>3961</v>
      </c>
      <c r="C1286" t="s">
        <v>95</v>
      </c>
      <c r="D1286" t="s">
        <v>3962</v>
      </c>
    </row>
    <row r="1287" spans="1:4">
      <c r="A1287" t="s">
        <v>3963</v>
      </c>
      <c r="B1287" t="s">
        <v>3964</v>
      </c>
      <c r="C1287" t="s">
        <v>95</v>
      </c>
      <c r="D1287" t="s">
        <v>797</v>
      </c>
    </row>
    <row r="1288" spans="1:4">
      <c r="A1288" t="s">
        <v>3965</v>
      </c>
      <c r="B1288" t="s">
        <v>3966</v>
      </c>
      <c r="C1288" t="s">
        <v>95</v>
      </c>
      <c r="D1288" t="s">
        <v>3967</v>
      </c>
    </row>
    <row r="1289" spans="1:4">
      <c r="A1289" t="s">
        <v>3968</v>
      </c>
      <c r="B1289" t="s">
        <v>3969</v>
      </c>
      <c r="C1289" t="s">
        <v>95</v>
      </c>
      <c r="D1289" t="s">
        <v>3970</v>
      </c>
    </row>
    <row r="1290" spans="1:4">
      <c r="A1290" t="s">
        <v>3971</v>
      </c>
      <c r="B1290" t="s">
        <v>3972</v>
      </c>
      <c r="C1290" t="s">
        <v>95</v>
      </c>
      <c r="D1290" t="s">
        <v>3373</v>
      </c>
    </row>
    <row r="1291" spans="1:4">
      <c r="A1291" t="s">
        <v>3973</v>
      </c>
      <c r="B1291" t="s">
        <v>3974</v>
      </c>
      <c r="C1291" t="s">
        <v>95</v>
      </c>
      <c r="D1291" t="s">
        <v>3975</v>
      </c>
    </row>
    <row r="1292" spans="1:4">
      <c r="A1292" t="s">
        <v>3976</v>
      </c>
      <c r="B1292" t="s">
        <v>3977</v>
      </c>
      <c r="C1292" t="s">
        <v>97</v>
      </c>
      <c r="D1292" t="s">
        <v>3978</v>
      </c>
    </row>
    <row r="1293" spans="1:4">
      <c r="A1293" t="s">
        <v>3979</v>
      </c>
      <c r="B1293" t="s">
        <v>3980</v>
      </c>
      <c r="C1293" t="s">
        <v>97</v>
      </c>
      <c r="D1293" t="s">
        <v>3981</v>
      </c>
    </row>
    <row r="1294" spans="1:4">
      <c r="A1294" t="s">
        <v>3982</v>
      </c>
      <c r="B1294" t="s">
        <v>3983</v>
      </c>
      <c r="C1294" t="s">
        <v>97</v>
      </c>
      <c r="D1294" t="s">
        <v>3984</v>
      </c>
    </row>
    <row r="1295" spans="1:4">
      <c r="A1295" t="s">
        <v>3985</v>
      </c>
      <c r="B1295" t="s">
        <v>3986</v>
      </c>
      <c r="C1295" t="s">
        <v>97</v>
      </c>
      <c r="D1295" t="s">
        <v>3987</v>
      </c>
    </row>
    <row r="1296" spans="1:4">
      <c r="A1296" t="s">
        <v>3988</v>
      </c>
      <c r="B1296" t="s">
        <v>3989</v>
      </c>
      <c r="C1296" t="s">
        <v>97</v>
      </c>
      <c r="D1296" t="s">
        <v>3990</v>
      </c>
    </row>
    <row r="1297" spans="1:4">
      <c r="A1297" t="s">
        <v>3991</v>
      </c>
      <c r="B1297" t="s">
        <v>3992</v>
      </c>
      <c r="C1297" t="s">
        <v>97</v>
      </c>
      <c r="D1297" t="s">
        <v>3993</v>
      </c>
    </row>
    <row r="1298" spans="1:4">
      <c r="A1298" t="s">
        <v>3994</v>
      </c>
      <c r="B1298" t="s">
        <v>3995</v>
      </c>
      <c r="C1298" t="s">
        <v>97</v>
      </c>
      <c r="D1298" t="s">
        <v>3996</v>
      </c>
    </row>
    <row r="1299" spans="1:4">
      <c r="A1299" t="s">
        <v>3997</v>
      </c>
      <c r="B1299" t="s">
        <v>3998</v>
      </c>
      <c r="C1299" t="s">
        <v>97</v>
      </c>
      <c r="D1299" t="s">
        <v>3999</v>
      </c>
    </row>
    <row r="1300" spans="1:4">
      <c r="A1300" t="s">
        <v>4000</v>
      </c>
      <c r="B1300" t="s">
        <v>4001</v>
      </c>
      <c r="C1300" t="s">
        <v>97</v>
      </c>
      <c r="D1300" t="s">
        <v>4002</v>
      </c>
    </row>
    <row r="1301" spans="1:4">
      <c r="A1301" t="s">
        <v>4003</v>
      </c>
      <c r="B1301" t="s">
        <v>4004</v>
      </c>
      <c r="C1301" t="s">
        <v>97</v>
      </c>
      <c r="D1301" t="s">
        <v>4005</v>
      </c>
    </row>
    <row r="1302" spans="1:4">
      <c r="A1302" t="s">
        <v>4006</v>
      </c>
      <c r="B1302" t="s">
        <v>4007</v>
      </c>
      <c r="C1302" t="s">
        <v>97</v>
      </c>
      <c r="D1302" t="s">
        <v>4008</v>
      </c>
    </row>
    <row r="1303" spans="1:4">
      <c r="A1303" t="s">
        <v>4009</v>
      </c>
      <c r="B1303" t="s">
        <v>4010</v>
      </c>
      <c r="C1303" t="s">
        <v>97</v>
      </c>
      <c r="D1303" t="s">
        <v>1076</v>
      </c>
    </row>
    <row r="1304" spans="1:4">
      <c r="A1304" t="s">
        <v>4011</v>
      </c>
      <c r="B1304" t="s">
        <v>4012</v>
      </c>
      <c r="C1304" t="s">
        <v>97</v>
      </c>
      <c r="D1304" t="s">
        <v>4013</v>
      </c>
    </row>
    <row r="1305" spans="1:4">
      <c r="A1305" t="s">
        <v>4014</v>
      </c>
      <c r="B1305" t="s">
        <v>4015</v>
      </c>
      <c r="C1305" t="s">
        <v>97</v>
      </c>
      <c r="D1305" t="s">
        <v>4016</v>
      </c>
    </row>
    <row r="1306" spans="1:4">
      <c r="A1306" t="s">
        <v>4017</v>
      </c>
      <c r="B1306" t="s">
        <v>4018</v>
      </c>
      <c r="C1306" t="s">
        <v>97</v>
      </c>
      <c r="D1306" t="s">
        <v>4019</v>
      </c>
    </row>
    <row r="1307" spans="1:4">
      <c r="A1307" t="s">
        <v>4020</v>
      </c>
      <c r="B1307" t="s">
        <v>4021</v>
      </c>
      <c r="C1307" t="s">
        <v>97</v>
      </c>
      <c r="D1307" t="s">
        <v>4022</v>
      </c>
    </row>
    <row r="1308" spans="1:4">
      <c r="A1308" t="s">
        <v>4023</v>
      </c>
      <c r="B1308" t="s">
        <v>4024</v>
      </c>
      <c r="C1308" t="s">
        <v>97</v>
      </c>
      <c r="D1308" t="s">
        <v>4025</v>
      </c>
    </row>
    <row r="1309" spans="1:4">
      <c r="A1309" t="s">
        <v>4026</v>
      </c>
      <c r="B1309" t="s">
        <v>4027</v>
      </c>
      <c r="C1309" t="s">
        <v>97</v>
      </c>
      <c r="D1309" t="s">
        <v>4028</v>
      </c>
    </row>
    <row r="1310" spans="1:4">
      <c r="A1310" t="s">
        <v>4029</v>
      </c>
      <c r="B1310" t="s">
        <v>4030</v>
      </c>
      <c r="C1310" t="s">
        <v>97</v>
      </c>
      <c r="D1310" t="s">
        <v>4031</v>
      </c>
    </row>
    <row r="1311" spans="1:4">
      <c r="A1311" t="s">
        <v>4032</v>
      </c>
      <c r="B1311" t="s">
        <v>4033</v>
      </c>
      <c r="C1311" t="s">
        <v>99</v>
      </c>
      <c r="D1311" t="s">
        <v>4034</v>
      </c>
    </row>
    <row r="1312" spans="1:4">
      <c r="A1312" t="s">
        <v>4035</v>
      </c>
      <c r="B1312" t="s">
        <v>4036</v>
      </c>
      <c r="C1312" t="s">
        <v>99</v>
      </c>
      <c r="D1312" t="s">
        <v>4037</v>
      </c>
    </row>
    <row r="1313" spans="1:4">
      <c r="A1313" t="s">
        <v>4038</v>
      </c>
      <c r="B1313" t="s">
        <v>4039</v>
      </c>
      <c r="C1313" t="s">
        <v>99</v>
      </c>
      <c r="D1313" t="s">
        <v>4040</v>
      </c>
    </row>
    <row r="1314" spans="1:4">
      <c r="A1314" t="s">
        <v>4041</v>
      </c>
      <c r="B1314" t="s">
        <v>4042</v>
      </c>
      <c r="C1314" t="s">
        <v>99</v>
      </c>
      <c r="D1314" t="s">
        <v>4043</v>
      </c>
    </row>
    <row r="1315" spans="1:4">
      <c r="A1315" t="s">
        <v>4044</v>
      </c>
      <c r="B1315" t="s">
        <v>4045</v>
      </c>
      <c r="C1315" t="s">
        <v>99</v>
      </c>
      <c r="D1315" t="s">
        <v>4046</v>
      </c>
    </row>
    <row r="1316" spans="1:4">
      <c r="A1316" t="s">
        <v>4047</v>
      </c>
      <c r="B1316" t="s">
        <v>4048</v>
      </c>
      <c r="C1316" t="s">
        <v>99</v>
      </c>
      <c r="D1316" t="s">
        <v>4049</v>
      </c>
    </row>
    <row r="1317" spans="1:4">
      <c r="A1317" t="s">
        <v>4050</v>
      </c>
      <c r="B1317" t="s">
        <v>4051</v>
      </c>
      <c r="C1317" t="s">
        <v>99</v>
      </c>
      <c r="D1317" t="s">
        <v>4052</v>
      </c>
    </row>
    <row r="1318" spans="1:4">
      <c r="A1318" t="s">
        <v>4053</v>
      </c>
      <c r="B1318" t="s">
        <v>4054</v>
      </c>
      <c r="C1318" t="s">
        <v>99</v>
      </c>
      <c r="D1318" t="s">
        <v>4055</v>
      </c>
    </row>
    <row r="1319" spans="1:4">
      <c r="A1319" t="s">
        <v>4056</v>
      </c>
      <c r="B1319" t="s">
        <v>4057</v>
      </c>
      <c r="C1319" t="s">
        <v>99</v>
      </c>
      <c r="D1319" t="s">
        <v>4058</v>
      </c>
    </row>
    <row r="1320" spans="1:4">
      <c r="A1320" t="s">
        <v>4059</v>
      </c>
      <c r="B1320" t="s">
        <v>4060</v>
      </c>
      <c r="C1320" t="s">
        <v>99</v>
      </c>
      <c r="D1320" t="s">
        <v>4061</v>
      </c>
    </row>
    <row r="1321" spans="1:4">
      <c r="A1321" t="s">
        <v>4062</v>
      </c>
      <c r="B1321" t="s">
        <v>4063</v>
      </c>
      <c r="C1321" t="s">
        <v>99</v>
      </c>
      <c r="D1321" t="s">
        <v>4064</v>
      </c>
    </row>
    <row r="1322" spans="1:4">
      <c r="A1322" t="s">
        <v>4065</v>
      </c>
      <c r="B1322" t="s">
        <v>4066</v>
      </c>
      <c r="C1322" t="s">
        <v>99</v>
      </c>
      <c r="D1322" t="s">
        <v>4067</v>
      </c>
    </row>
    <row r="1323" spans="1:4">
      <c r="A1323" t="s">
        <v>4068</v>
      </c>
      <c r="B1323" t="s">
        <v>4069</v>
      </c>
      <c r="C1323" t="s">
        <v>99</v>
      </c>
      <c r="D1323" t="s">
        <v>4070</v>
      </c>
    </row>
    <row r="1324" spans="1:4">
      <c r="A1324" t="s">
        <v>4071</v>
      </c>
      <c r="B1324" t="s">
        <v>4072</v>
      </c>
      <c r="C1324" t="s">
        <v>99</v>
      </c>
      <c r="D1324" t="s">
        <v>4073</v>
      </c>
    </row>
    <row r="1325" spans="1:4">
      <c r="A1325" t="s">
        <v>4074</v>
      </c>
      <c r="B1325" t="s">
        <v>4075</v>
      </c>
      <c r="C1325" t="s">
        <v>99</v>
      </c>
      <c r="D1325" t="s">
        <v>4076</v>
      </c>
    </row>
    <row r="1326" spans="1:4">
      <c r="A1326" t="s">
        <v>4077</v>
      </c>
      <c r="B1326" t="s">
        <v>4078</v>
      </c>
      <c r="C1326" t="s">
        <v>99</v>
      </c>
      <c r="D1326" t="s">
        <v>4079</v>
      </c>
    </row>
    <row r="1327" spans="1:4">
      <c r="A1327" t="s">
        <v>4080</v>
      </c>
      <c r="B1327" t="s">
        <v>4081</v>
      </c>
      <c r="C1327" t="s">
        <v>99</v>
      </c>
      <c r="D1327" t="s">
        <v>4082</v>
      </c>
    </row>
    <row r="1328" spans="1:4">
      <c r="A1328" t="s">
        <v>4083</v>
      </c>
      <c r="B1328" t="s">
        <v>4084</v>
      </c>
      <c r="C1328" t="s">
        <v>99</v>
      </c>
      <c r="D1328" t="s">
        <v>4085</v>
      </c>
    </row>
    <row r="1329" spans="1:4">
      <c r="A1329" t="s">
        <v>4086</v>
      </c>
      <c r="B1329" t="s">
        <v>4087</v>
      </c>
      <c r="C1329" t="s">
        <v>99</v>
      </c>
      <c r="D1329" t="s">
        <v>4088</v>
      </c>
    </row>
    <row r="1330" spans="1:4">
      <c r="A1330" t="s">
        <v>4089</v>
      </c>
      <c r="B1330" t="s">
        <v>4090</v>
      </c>
      <c r="C1330" t="s">
        <v>99</v>
      </c>
      <c r="D1330" t="s">
        <v>4091</v>
      </c>
    </row>
    <row r="1331" spans="1:4">
      <c r="A1331" t="s">
        <v>4092</v>
      </c>
      <c r="B1331" t="s">
        <v>4093</v>
      </c>
      <c r="C1331" t="s">
        <v>99</v>
      </c>
      <c r="D1331" t="s">
        <v>4094</v>
      </c>
    </row>
    <row r="1332" spans="1:4">
      <c r="A1332" t="s">
        <v>4095</v>
      </c>
      <c r="B1332" t="s">
        <v>4096</v>
      </c>
      <c r="C1332" t="s">
        <v>99</v>
      </c>
      <c r="D1332" t="s">
        <v>4097</v>
      </c>
    </row>
    <row r="1333" spans="1:4">
      <c r="A1333" t="s">
        <v>4098</v>
      </c>
      <c r="B1333" t="s">
        <v>4099</v>
      </c>
      <c r="C1333" t="s">
        <v>99</v>
      </c>
      <c r="D1333" t="s">
        <v>4100</v>
      </c>
    </row>
    <row r="1334" spans="1:4">
      <c r="A1334" t="s">
        <v>4101</v>
      </c>
      <c r="B1334" t="s">
        <v>4102</v>
      </c>
      <c r="C1334" t="s">
        <v>99</v>
      </c>
      <c r="D1334" t="s">
        <v>4103</v>
      </c>
    </row>
    <row r="1335" spans="1:4">
      <c r="A1335" t="s">
        <v>4104</v>
      </c>
      <c r="B1335" t="s">
        <v>4105</v>
      </c>
      <c r="C1335" t="s">
        <v>99</v>
      </c>
      <c r="D1335" t="s">
        <v>4106</v>
      </c>
    </row>
    <row r="1336" spans="1:4">
      <c r="A1336" t="s">
        <v>4107</v>
      </c>
      <c r="B1336" t="s">
        <v>4108</v>
      </c>
      <c r="C1336" t="s">
        <v>99</v>
      </c>
      <c r="D1336" t="s">
        <v>4109</v>
      </c>
    </row>
    <row r="1337" spans="1:4">
      <c r="A1337" t="s">
        <v>4110</v>
      </c>
      <c r="B1337" t="s">
        <v>4111</v>
      </c>
      <c r="C1337" t="s">
        <v>99</v>
      </c>
      <c r="D1337" t="s">
        <v>4112</v>
      </c>
    </row>
    <row r="1338" spans="1:4">
      <c r="A1338" t="s">
        <v>4113</v>
      </c>
      <c r="B1338" t="s">
        <v>4114</v>
      </c>
      <c r="C1338" t="s">
        <v>101</v>
      </c>
      <c r="D1338" t="s">
        <v>4115</v>
      </c>
    </row>
    <row r="1339" spans="1:4">
      <c r="A1339" t="s">
        <v>4116</v>
      </c>
      <c r="B1339" t="s">
        <v>4117</v>
      </c>
      <c r="C1339" t="s">
        <v>101</v>
      </c>
      <c r="D1339" t="s">
        <v>4118</v>
      </c>
    </row>
    <row r="1340" spans="1:4">
      <c r="A1340" t="s">
        <v>4119</v>
      </c>
      <c r="B1340" t="s">
        <v>4120</v>
      </c>
      <c r="C1340" t="s">
        <v>101</v>
      </c>
      <c r="D1340" t="s">
        <v>4121</v>
      </c>
    </row>
    <row r="1341" spans="1:4">
      <c r="A1341" t="s">
        <v>4122</v>
      </c>
      <c r="B1341" t="s">
        <v>4123</v>
      </c>
      <c r="C1341" t="s">
        <v>101</v>
      </c>
      <c r="D1341" t="s">
        <v>4124</v>
      </c>
    </row>
    <row r="1342" spans="1:4">
      <c r="A1342" t="s">
        <v>4125</v>
      </c>
      <c r="B1342" t="s">
        <v>4126</v>
      </c>
      <c r="C1342" t="s">
        <v>101</v>
      </c>
      <c r="D1342" t="s">
        <v>4127</v>
      </c>
    </row>
    <row r="1343" spans="1:4">
      <c r="A1343" t="s">
        <v>4128</v>
      </c>
      <c r="B1343" t="s">
        <v>4129</v>
      </c>
      <c r="C1343" t="s">
        <v>101</v>
      </c>
      <c r="D1343" t="s">
        <v>4130</v>
      </c>
    </row>
    <row r="1344" spans="1:4">
      <c r="A1344" t="s">
        <v>4131</v>
      </c>
      <c r="B1344" t="s">
        <v>4132</v>
      </c>
      <c r="C1344" t="s">
        <v>101</v>
      </c>
      <c r="D1344" t="s">
        <v>2110</v>
      </c>
    </row>
    <row r="1345" spans="1:4">
      <c r="A1345" t="s">
        <v>4133</v>
      </c>
      <c r="B1345" t="s">
        <v>4134</v>
      </c>
      <c r="C1345" t="s">
        <v>101</v>
      </c>
      <c r="D1345" t="s">
        <v>4135</v>
      </c>
    </row>
    <row r="1346" spans="1:4">
      <c r="A1346" t="s">
        <v>4136</v>
      </c>
      <c r="B1346" t="s">
        <v>4137</v>
      </c>
      <c r="C1346" t="s">
        <v>101</v>
      </c>
      <c r="D1346" t="s">
        <v>4138</v>
      </c>
    </row>
    <row r="1347" spans="1:4">
      <c r="A1347" t="s">
        <v>4139</v>
      </c>
      <c r="B1347" t="s">
        <v>4140</v>
      </c>
      <c r="C1347" t="s">
        <v>101</v>
      </c>
      <c r="D1347" t="s">
        <v>4141</v>
      </c>
    </row>
    <row r="1348" spans="1:4">
      <c r="A1348" t="s">
        <v>4142</v>
      </c>
      <c r="B1348" t="s">
        <v>4143</v>
      </c>
      <c r="C1348" t="s">
        <v>101</v>
      </c>
      <c r="D1348" t="s">
        <v>4144</v>
      </c>
    </row>
    <row r="1349" spans="1:4">
      <c r="A1349" t="s">
        <v>4145</v>
      </c>
      <c r="B1349" t="s">
        <v>4146</v>
      </c>
      <c r="C1349" t="s">
        <v>101</v>
      </c>
      <c r="D1349" t="s">
        <v>4147</v>
      </c>
    </row>
    <row r="1350" spans="1:4">
      <c r="A1350" t="s">
        <v>4148</v>
      </c>
      <c r="B1350" t="s">
        <v>4149</v>
      </c>
      <c r="C1350" t="s">
        <v>101</v>
      </c>
      <c r="D1350" t="s">
        <v>4150</v>
      </c>
    </row>
    <row r="1351" spans="1:4">
      <c r="A1351" t="s">
        <v>4151</v>
      </c>
      <c r="B1351" t="s">
        <v>4152</v>
      </c>
      <c r="C1351" t="s">
        <v>101</v>
      </c>
      <c r="D1351" t="s">
        <v>4153</v>
      </c>
    </row>
    <row r="1352" spans="1:4">
      <c r="A1352" t="s">
        <v>4154</v>
      </c>
      <c r="B1352" t="s">
        <v>4155</v>
      </c>
      <c r="C1352" t="s">
        <v>101</v>
      </c>
      <c r="D1352" t="s">
        <v>4156</v>
      </c>
    </row>
    <row r="1353" spans="1:4">
      <c r="A1353" t="s">
        <v>4157</v>
      </c>
      <c r="B1353" t="s">
        <v>4158</v>
      </c>
      <c r="C1353" t="s">
        <v>101</v>
      </c>
      <c r="D1353" t="s">
        <v>4159</v>
      </c>
    </row>
    <row r="1354" spans="1:4">
      <c r="A1354" t="s">
        <v>4160</v>
      </c>
      <c r="B1354" t="s">
        <v>4161</v>
      </c>
      <c r="C1354" t="s">
        <v>101</v>
      </c>
      <c r="D1354" t="s">
        <v>4162</v>
      </c>
    </row>
    <row r="1355" spans="1:4">
      <c r="A1355" t="s">
        <v>4163</v>
      </c>
      <c r="B1355" t="s">
        <v>4164</v>
      </c>
      <c r="C1355" t="s">
        <v>101</v>
      </c>
      <c r="D1355" t="s">
        <v>4165</v>
      </c>
    </row>
    <row r="1356" spans="1:4">
      <c r="A1356" t="s">
        <v>4166</v>
      </c>
      <c r="B1356" t="s">
        <v>4167</v>
      </c>
      <c r="C1356" t="s">
        <v>101</v>
      </c>
      <c r="D1356" t="s">
        <v>4168</v>
      </c>
    </row>
    <row r="1357" spans="1:4">
      <c r="A1357" t="s">
        <v>4169</v>
      </c>
      <c r="B1357" t="s">
        <v>4170</v>
      </c>
      <c r="C1357" t="s">
        <v>101</v>
      </c>
      <c r="D1357" t="s">
        <v>4171</v>
      </c>
    </row>
    <row r="1358" spans="1:4">
      <c r="A1358" t="s">
        <v>4172</v>
      </c>
      <c r="B1358" t="s">
        <v>4173</v>
      </c>
      <c r="C1358" t="s">
        <v>101</v>
      </c>
      <c r="D1358" t="s">
        <v>4174</v>
      </c>
    </row>
    <row r="1359" spans="1:4">
      <c r="A1359" t="s">
        <v>4175</v>
      </c>
      <c r="B1359" t="s">
        <v>4176</v>
      </c>
      <c r="C1359" t="s">
        <v>101</v>
      </c>
      <c r="D1359" t="s">
        <v>4177</v>
      </c>
    </row>
    <row r="1360" spans="1:4">
      <c r="A1360" t="s">
        <v>4178</v>
      </c>
      <c r="B1360" t="s">
        <v>4179</v>
      </c>
      <c r="C1360" t="s">
        <v>101</v>
      </c>
      <c r="D1360" t="s">
        <v>4180</v>
      </c>
    </row>
    <row r="1361" spans="1:4">
      <c r="A1361" t="s">
        <v>4181</v>
      </c>
      <c r="B1361" t="s">
        <v>4182</v>
      </c>
      <c r="C1361" t="s">
        <v>103</v>
      </c>
      <c r="D1361" t="s">
        <v>4183</v>
      </c>
    </row>
    <row r="1362" spans="1:4">
      <c r="A1362" t="s">
        <v>4184</v>
      </c>
      <c r="B1362" t="s">
        <v>4185</v>
      </c>
      <c r="C1362" t="s">
        <v>103</v>
      </c>
      <c r="D1362" t="s">
        <v>4186</v>
      </c>
    </row>
    <row r="1363" spans="1:4">
      <c r="A1363" t="s">
        <v>4187</v>
      </c>
      <c r="B1363" t="s">
        <v>4188</v>
      </c>
      <c r="C1363" t="s">
        <v>103</v>
      </c>
      <c r="D1363" t="s">
        <v>4189</v>
      </c>
    </row>
    <row r="1364" spans="1:4">
      <c r="A1364" t="s">
        <v>4190</v>
      </c>
      <c r="B1364" t="s">
        <v>4191</v>
      </c>
      <c r="C1364" t="s">
        <v>103</v>
      </c>
      <c r="D1364" t="s">
        <v>4192</v>
      </c>
    </row>
    <row r="1365" spans="1:4">
      <c r="A1365" t="s">
        <v>4193</v>
      </c>
      <c r="B1365" t="s">
        <v>4194</v>
      </c>
      <c r="C1365" t="s">
        <v>103</v>
      </c>
      <c r="D1365" t="s">
        <v>4195</v>
      </c>
    </row>
    <row r="1366" spans="1:4">
      <c r="A1366" t="s">
        <v>4196</v>
      </c>
      <c r="B1366" t="s">
        <v>4197</v>
      </c>
      <c r="C1366" t="s">
        <v>103</v>
      </c>
      <c r="D1366" t="s">
        <v>4198</v>
      </c>
    </row>
    <row r="1367" spans="1:4">
      <c r="A1367" t="s">
        <v>4199</v>
      </c>
      <c r="B1367" t="s">
        <v>4200</v>
      </c>
      <c r="C1367" t="s">
        <v>103</v>
      </c>
      <c r="D1367" t="s">
        <v>4201</v>
      </c>
    </row>
    <row r="1368" spans="1:4">
      <c r="A1368" t="s">
        <v>4202</v>
      </c>
      <c r="B1368" t="s">
        <v>4203</v>
      </c>
      <c r="C1368" t="s">
        <v>103</v>
      </c>
      <c r="D1368" t="s">
        <v>4204</v>
      </c>
    </row>
    <row r="1369" spans="1:4">
      <c r="A1369" t="s">
        <v>4205</v>
      </c>
      <c r="B1369" t="s">
        <v>4206</v>
      </c>
      <c r="C1369" t="s">
        <v>103</v>
      </c>
      <c r="D1369" t="s">
        <v>4207</v>
      </c>
    </row>
    <row r="1370" spans="1:4">
      <c r="A1370" t="s">
        <v>4208</v>
      </c>
      <c r="B1370" t="s">
        <v>4209</v>
      </c>
      <c r="C1370" t="s">
        <v>103</v>
      </c>
      <c r="D1370" t="s">
        <v>4210</v>
      </c>
    </row>
    <row r="1371" spans="1:4">
      <c r="A1371" t="s">
        <v>4211</v>
      </c>
      <c r="B1371" t="s">
        <v>4212</v>
      </c>
      <c r="C1371" t="s">
        <v>103</v>
      </c>
      <c r="D1371" t="s">
        <v>4213</v>
      </c>
    </row>
    <row r="1372" spans="1:4">
      <c r="A1372" t="s">
        <v>4214</v>
      </c>
      <c r="B1372" t="s">
        <v>4215</v>
      </c>
      <c r="C1372" t="s">
        <v>103</v>
      </c>
      <c r="D1372" t="s">
        <v>4216</v>
      </c>
    </row>
    <row r="1373" spans="1:4">
      <c r="A1373" t="s">
        <v>4217</v>
      </c>
      <c r="B1373" t="s">
        <v>4218</v>
      </c>
      <c r="C1373" t="s">
        <v>103</v>
      </c>
      <c r="D1373" t="s">
        <v>4219</v>
      </c>
    </row>
    <row r="1374" spans="1:4">
      <c r="A1374" t="s">
        <v>4220</v>
      </c>
      <c r="B1374" t="s">
        <v>4221</v>
      </c>
      <c r="C1374" t="s">
        <v>103</v>
      </c>
      <c r="D1374" t="s">
        <v>4222</v>
      </c>
    </row>
    <row r="1375" spans="1:4">
      <c r="A1375" t="s">
        <v>4223</v>
      </c>
      <c r="B1375" t="s">
        <v>4224</v>
      </c>
      <c r="C1375" t="s">
        <v>103</v>
      </c>
      <c r="D1375" t="s">
        <v>4225</v>
      </c>
    </row>
    <row r="1376" spans="1:4">
      <c r="A1376" t="s">
        <v>4226</v>
      </c>
      <c r="B1376" t="s">
        <v>4227</v>
      </c>
      <c r="C1376" t="s">
        <v>103</v>
      </c>
      <c r="D1376" t="s">
        <v>4228</v>
      </c>
    </row>
    <row r="1377" spans="1:4">
      <c r="A1377" t="s">
        <v>4229</v>
      </c>
      <c r="B1377" t="s">
        <v>4230</v>
      </c>
      <c r="C1377" t="s">
        <v>103</v>
      </c>
      <c r="D1377" t="s">
        <v>4231</v>
      </c>
    </row>
    <row r="1378" spans="1:4">
      <c r="A1378" t="s">
        <v>4232</v>
      </c>
      <c r="B1378" t="s">
        <v>4233</v>
      </c>
      <c r="C1378" t="s">
        <v>103</v>
      </c>
      <c r="D1378" t="s">
        <v>4234</v>
      </c>
    </row>
    <row r="1379" spans="1:4">
      <c r="A1379" t="s">
        <v>4235</v>
      </c>
      <c r="B1379" t="s">
        <v>4236</v>
      </c>
      <c r="C1379" t="s">
        <v>103</v>
      </c>
      <c r="D1379" t="s">
        <v>4237</v>
      </c>
    </row>
    <row r="1380" spans="1:4">
      <c r="A1380" t="s">
        <v>4238</v>
      </c>
      <c r="B1380" t="s">
        <v>4239</v>
      </c>
      <c r="C1380" t="s">
        <v>105</v>
      </c>
      <c r="D1380" t="s">
        <v>4240</v>
      </c>
    </row>
    <row r="1381" spans="1:4">
      <c r="A1381" t="s">
        <v>4241</v>
      </c>
      <c r="B1381" t="s">
        <v>4242</v>
      </c>
      <c r="C1381" t="s">
        <v>105</v>
      </c>
      <c r="D1381" t="s">
        <v>4243</v>
      </c>
    </row>
    <row r="1382" spans="1:4">
      <c r="A1382" t="s">
        <v>4244</v>
      </c>
      <c r="B1382" t="s">
        <v>4245</v>
      </c>
      <c r="C1382" t="s">
        <v>105</v>
      </c>
      <c r="D1382" t="s">
        <v>4246</v>
      </c>
    </row>
    <row r="1383" spans="1:4">
      <c r="A1383" t="s">
        <v>4247</v>
      </c>
      <c r="B1383" t="s">
        <v>4248</v>
      </c>
      <c r="C1383" t="s">
        <v>105</v>
      </c>
      <c r="D1383" t="s">
        <v>4249</v>
      </c>
    </row>
    <row r="1384" spans="1:4">
      <c r="A1384" t="s">
        <v>4250</v>
      </c>
      <c r="B1384" t="s">
        <v>4251</v>
      </c>
      <c r="C1384" t="s">
        <v>105</v>
      </c>
      <c r="D1384" t="s">
        <v>4252</v>
      </c>
    </row>
    <row r="1385" spans="1:4">
      <c r="A1385" t="s">
        <v>4253</v>
      </c>
      <c r="B1385" t="s">
        <v>4254</v>
      </c>
      <c r="C1385" t="s">
        <v>105</v>
      </c>
      <c r="D1385" t="s">
        <v>4255</v>
      </c>
    </row>
    <row r="1386" spans="1:4">
      <c r="A1386" t="s">
        <v>4256</v>
      </c>
      <c r="B1386" t="s">
        <v>4257</v>
      </c>
      <c r="C1386" t="s">
        <v>105</v>
      </c>
      <c r="D1386" t="s">
        <v>4258</v>
      </c>
    </row>
    <row r="1387" spans="1:4">
      <c r="A1387" t="s">
        <v>4259</v>
      </c>
      <c r="B1387" t="s">
        <v>4260</v>
      </c>
      <c r="C1387" t="s">
        <v>105</v>
      </c>
      <c r="D1387" t="s">
        <v>4261</v>
      </c>
    </row>
    <row r="1388" spans="1:4">
      <c r="A1388" t="s">
        <v>4262</v>
      </c>
      <c r="B1388" t="s">
        <v>4263</v>
      </c>
      <c r="C1388" t="s">
        <v>105</v>
      </c>
      <c r="D1388" t="s">
        <v>4264</v>
      </c>
    </row>
    <row r="1389" spans="1:4">
      <c r="A1389" t="s">
        <v>4265</v>
      </c>
      <c r="B1389" t="s">
        <v>4266</v>
      </c>
      <c r="C1389" t="s">
        <v>105</v>
      </c>
      <c r="D1389" t="s">
        <v>4267</v>
      </c>
    </row>
    <row r="1390" spans="1:4">
      <c r="A1390" t="s">
        <v>4268</v>
      </c>
      <c r="B1390" t="s">
        <v>4269</v>
      </c>
      <c r="C1390" t="s">
        <v>105</v>
      </c>
      <c r="D1390" t="s">
        <v>4270</v>
      </c>
    </row>
    <row r="1391" spans="1:4">
      <c r="A1391" t="s">
        <v>4271</v>
      </c>
      <c r="B1391" t="s">
        <v>4272</v>
      </c>
      <c r="C1391" t="s">
        <v>105</v>
      </c>
      <c r="D1391" t="s">
        <v>4273</v>
      </c>
    </row>
    <row r="1392" spans="1:4">
      <c r="A1392" t="s">
        <v>4274</v>
      </c>
      <c r="B1392" t="s">
        <v>4275</v>
      </c>
      <c r="C1392" t="s">
        <v>105</v>
      </c>
      <c r="D1392" t="s">
        <v>4276</v>
      </c>
    </row>
    <row r="1393" spans="1:4">
      <c r="A1393" t="s">
        <v>4277</v>
      </c>
      <c r="B1393" t="s">
        <v>4278</v>
      </c>
      <c r="C1393" t="s">
        <v>105</v>
      </c>
      <c r="D1393" t="s">
        <v>4279</v>
      </c>
    </row>
    <row r="1394" spans="1:4">
      <c r="A1394" t="s">
        <v>4280</v>
      </c>
      <c r="B1394" t="s">
        <v>4281</v>
      </c>
      <c r="C1394" t="s">
        <v>105</v>
      </c>
      <c r="D1394" t="s">
        <v>4282</v>
      </c>
    </row>
    <row r="1395" spans="1:4">
      <c r="A1395" t="s">
        <v>4283</v>
      </c>
      <c r="B1395" t="s">
        <v>4284</v>
      </c>
      <c r="C1395" t="s">
        <v>105</v>
      </c>
      <c r="D1395" t="s">
        <v>4285</v>
      </c>
    </row>
    <row r="1396" spans="1:4">
      <c r="A1396" t="s">
        <v>4286</v>
      </c>
      <c r="B1396" t="s">
        <v>4287</v>
      </c>
      <c r="C1396" t="s">
        <v>105</v>
      </c>
      <c r="D1396" t="s">
        <v>4288</v>
      </c>
    </row>
    <row r="1397" spans="1:4">
      <c r="A1397" t="s">
        <v>4289</v>
      </c>
      <c r="B1397" t="s">
        <v>4290</v>
      </c>
      <c r="C1397" t="s">
        <v>105</v>
      </c>
      <c r="D1397" t="s">
        <v>4291</v>
      </c>
    </row>
    <row r="1398" spans="1:4">
      <c r="A1398" t="s">
        <v>4292</v>
      </c>
      <c r="B1398" t="s">
        <v>4293</v>
      </c>
      <c r="C1398" t="s">
        <v>105</v>
      </c>
      <c r="D1398" t="s">
        <v>4294</v>
      </c>
    </row>
    <row r="1399" spans="1:4">
      <c r="A1399" t="s">
        <v>4295</v>
      </c>
      <c r="B1399" t="s">
        <v>4296</v>
      </c>
      <c r="C1399" t="s">
        <v>105</v>
      </c>
      <c r="D1399" t="s">
        <v>4297</v>
      </c>
    </row>
    <row r="1400" spans="1:4">
      <c r="A1400" t="s">
        <v>4298</v>
      </c>
      <c r="B1400" t="s">
        <v>4299</v>
      </c>
      <c r="C1400" t="s">
        <v>105</v>
      </c>
      <c r="D1400" t="s">
        <v>4300</v>
      </c>
    </row>
    <row r="1401" spans="1:4">
      <c r="A1401" t="s">
        <v>4301</v>
      </c>
      <c r="B1401" t="s">
        <v>4302</v>
      </c>
      <c r="C1401" t="s">
        <v>105</v>
      </c>
      <c r="D1401" t="s">
        <v>4303</v>
      </c>
    </row>
    <row r="1402" spans="1:4">
      <c r="A1402" t="s">
        <v>4304</v>
      </c>
      <c r="B1402" t="s">
        <v>4305</v>
      </c>
      <c r="C1402" t="s">
        <v>105</v>
      </c>
      <c r="D1402" t="s">
        <v>4306</v>
      </c>
    </row>
    <row r="1403" spans="1:4">
      <c r="A1403" t="s">
        <v>4307</v>
      </c>
      <c r="B1403" t="s">
        <v>4308</v>
      </c>
      <c r="C1403" t="s">
        <v>105</v>
      </c>
      <c r="D1403" t="s">
        <v>4309</v>
      </c>
    </row>
    <row r="1404" spans="1:4">
      <c r="A1404" t="s">
        <v>4310</v>
      </c>
      <c r="B1404" t="s">
        <v>4311</v>
      </c>
      <c r="C1404" t="s">
        <v>107</v>
      </c>
      <c r="D1404" t="s">
        <v>4312</v>
      </c>
    </row>
    <row r="1405" spans="1:4">
      <c r="A1405" t="s">
        <v>4313</v>
      </c>
      <c r="B1405" t="s">
        <v>4314</v>
      </c>
      <c r="C1405" t="s">
        <v>107</v>
      </c>
      <c r="D1405" t="s">
        <v>4315</v>
      </c>
    </row>
    <row r="1406" spans="1:4">
      <c r="A1406" t="s">
        <v>4316</v>
      </c>
      <c r="B1406" t="s">
        <v>4317</v>
      </c>
      <c r="C1406" t="s">
        <v>107</v>
      </c>
      <c r="D1406" t="s">
        <v>4318</v>
      </c>
    </row>
    <row r="1407" spans="1:4">
      <c r="A1407" t="s">
        <v>4319</v>
      </c>
      <c r="B1407" t="s">
        <v>4320</v>
      </c>
      <c r="C1407" t="s">
        <v>107</v>
      </c>
      <c r="D1407" t="s">
        <v>4321</v>
      </c>
    </row>
    <row r="1408" spans="1:4">
      <c r="A1408" t="s">
        <v>4322</v>
      </c>
      <c r="B1408" t="s">
        <v>4323</v>
      </c>
      <c r="C1408" t="s">
        <v>107</v>
      </c>
      <c r="D1408" t="s">
        <v>4324</v>
      </c>
    </row>
    <row r="1409" spans="1:4">
      <c r="A1409" t="s">
        <v>4325</v>
      </c>
      <c r="B1409" t="s">
        <v>4326</v>
      </c>
      <c r="C1409" t="s">
        <v>107</v>
      </c>
      <c r="D1409" t="s">
        <v>4327</v>
      </c>
    </row>
    <row r="1410" spans="1:4">
      <c r="A1410" t="s">
        <v>4328</v>
      </c>
      <c r="B1410" t="s">
        <v>4329</v>
      </c>
      <c r="C1410" t="s">
        <v>107</v>
      </c>
      <c r="D1410" t="s">
        <v>4330</v>
      </c>
    </row>
    <row r="1411" spans="1:4">
      <c r="A1411" t="s">
        <v>4331</v>
      </c>
      <c r="B1411" t="s">
        <v>4332</v>
      </c>
      <c r="C1411" t="s">
        <v>107</v>
      </c>
      <c r="D1411" t="s">
        <v>4333</v>
      </c>
    </row>
    <row r="1412" spans="1:4">
      <c r="A1412" t="s">
        <v>4334</v>
      </c>
      <c r="B1412" t="s">
        <v>4335</v>
      </c>
      <c r="C1412" t="s">
        <v>107</v>
      </c>
      <c r="D1412" t="s">
        <v>4336</v>
      </c>
    </row>
    <row r="1413" spans="1:4">
      <c r="A1413" t="s">
        <v>4337</v>
      </c>
      <c r="B1413" t="s">
        <v>4338</v>
      </c>
      <c r="C1413" t="s">
        <v>107</v>
      </c>
      <c r="D1413" t="s">
        <v>4339</v>
      </c>
    </row>
    <row r="1414" spans="1:4">
      <c r="A1414" t="s">
        <v>4340</v>
      </c>
      <c r="B1414" t="s">
        <v>4341</v>
      </c>
      <c r="C1414" t="s">
        <v>107</v>
      </c>
      <c r="D1414" t="s">
        <v>4342</v>
      </c>
    </row>
    <row r="1415" spans="1:4">
      <c r="A1415" t="s">
        <v>4343</v>
      </c>
      <c r="B1415" t="s">
        <v>4344</v>
      </c>
      <c r="C1415" t="s">
        <v>107</v>
      </c>
      <c r="D1415" t="s">
        <v>4345</v>
      </c>
    </row>
    <row r="1416" spans="1:4">
      <c r="A1416" t="s">
        <v>4346</v>
      </c>
      <c r="B1416" t="s">
        <v>4347</v>
      </c>
      <c r="C1416" t="s">
        <v>107</v>
      </c>
      <c r="D1416" t="s">
        <v>4348</v>
      </c>
    </row>
    <row r="1417" spans="1:4">
      <c r="A1417" t="s">
        <v>4349</v>
      </c>
      <c r="B1417" t="s">
        <v>4350</v>
      </c>
      <c r="C1417" t="s">
        <v>107</v>
      </c>
      <c r="D1417" t="s">
        <v>4351</v>
      </c>
    </row>
    <row r="1418" spans="1:4">
      <c r="A1418" t="s">
        <v>4352</v>
      </c>
      <c r="B1418" t="s">
        <v>4353</v>
      </c>
      <c r="C1418" t="s">
        <v>107</v>
      </c>
      <c r="D1418" t="s">
        <v>4354</v>
      </c>
    </row>
    <row r="1419" spans="1:4">
      <c r="A1419" t="s">
        <v>4355</v>
      </c>
      <c r="B1419" t="s">
        <v>4356</v>
      </c>
      <c r="C1419" t="s">
        <v>107</v>
      </c>
      <c r="D1419" t="s">
        <v>4357</v>
      </c>
    </row>
    <row r="1420" spans="1:4">
      <c r="A1420" t="s">
        <v>4358</v>
      </c>
      <c r="B1420" t="s">
        <v>4359</v>
      </c>
      <c r="C1420" t="s">
        <v>107</v>
      </c>
      <c r="D1420" t="s">
        <v>4360</v>
      </c>
    </row>
    <row r="1421" spans="1:4">
      <c r="A1421" t="s">
        <v>4361</v>
      </c>
      <c r="B1421" t="s">
        <v>4362</v>
      </c>
      <c r="C1421" t="s">
        <v>109</v>
      </c>
      <c r="D1421" t="s">
        <v>4363</v>
      </c>
    </row>
    <row r="1422" spans="1:4">
      <c r="A1422" t="s">
        <v>4364</v>
      </c>
      <c r="B1422" t="s">
        <v>4365</v>
      </c>
      <c r="C1422" t="s">
        <v>109</v>
      </c>
      <c r="D1422" t="s">
        <v>4366</v>
      </c>
    </row>
    <row r="1423" spans="1:4">
      <c r="A1423" t="s">
        <v>4367</v>
      </c>
      <c r="B1423" t="s">
        <v>4368</v>
      </c>
      <c r="C1423" t="s">
        <v>109</v>
      </c>
      <c r="D1423" t="s">
        <v>4369</v>
      </c>
    </row>
    <row r="1424" spans="1:4">
      <c r="A1424" t="s">
        <v>4370</v>
      </c>
      <c r="B1424" t="s">
        <v>4371</v>
      </c>
      <c r="C1424" t="s">
        <v>109</v>
      </c>
      <c r="D1424" t="s">
        <v>4372</v>
      </c>
    </row>
    <row r="1425" spans="1:4">
      <c r="A1425" t="s">
        <v>4373</v>
      </c>
      <c r="B1425" t="s">
        <v>4374</v>
      </c>
      <c r="C1425" t="s">
        <v>109</v>
      </c>
      <c r="D1425" t="s">
        <v>4375</v>
      </c>
    </row>
    <row r="1426" spans="1:4">
      <c r="A1426" t="s">
        <v>4376</v>
      </c>
      <c r="B1426" t="s">
        <v>4377</v>
      </c>
      <c r="C1426" t="s">
        <v>109</v>
      </c>
      <c r="D1426" t="s">
        <v>4378</v>
      </c>
    </row>
    <row r="1427" spans="1:4">
      <c r="A1427" t="s">
        <v>4379</v>
      </c>
      <c r="B1427" t="s">
        <v>4380</v>
      </c>
      <c r="C1427" t="s">
        <v>109</v>
      </c>
      <c r="D1427" t="s">
        <v>4381</v>
      </c>
    </row>
    <row r="1428" spans="1:4">
      <c r="A1428" t="s">
        <v>4382</v>
      </c>
      <c r="B1428" t="s">
        <v>4383</v>
      </c>
      <c r="C1428" t="s">
        <v>109</v>
      </c>
      <c r="D1428" t="s">
        <v>4384</v>
      </c>
    </row>
    <row r="1429" spans="1:4">
      <c r="A1429" t="s">
        <v>4385</v>
      </c>
      <c r="B1429" t="s">
        <v>4386</v>
      </c>
      <c r="C1429" t="s">
        <v>109</v>
      </c>
      <c r="D1429" t="s">
        <v>4387</v>
      </c>
    </row>
    <row r="1430" spans="1:4">
      <c r="A1430" t="s">
        <v>4388</v>
      </c>
      <c r="B1430" t="s">
        <v>4389</v>
      </c>
      <c r="C1430" t="s">
        <v>109</v>
      </c>
      <c r="D1430" t="s">
        <v>4390</v>
      </c>
    </row>
    <row r="1431" spans="1:4">
      <c r="A1431" t="s">
        <v>4391</v>
      </c>
      <c r="B1431" t="s">
        <v>4392</v>
      </c>
      <c r="C1431" t="s">
        <v>109</v>
      </c>
      <c r="D1431" t="s">
        <v>4393</v>
      </c>
    </row>
    <row r="1432" spans="1:4">
      <c r="A1432" t="s">
        <v>4394</v>
      </c>
      <c r="B1432" t="s">
        <v>4395</v>
      </c>
      <c r="C1432" t="s">
        <v>109</v>
      </c>
      <c r="D1432" t="s">
        <v>4396</v>
      </c>
    </row>
    <row r="1433" spans="1:4">
      <c r="A1433" t="s">
        <v>4397</v>
      </c>
      <c r="B1433" t="s">
        <v>4398</v>
      </c>
      <c r="C1433" t="s">
        <v>109</v>
      </c>
      <c r="D1433" t="s">
        <v>4399</v>
      </c>
    </row>
    <row r="1434" spans="1:4">
      <c r="A1434" t="s">
        <v>4400</v>
      </c>
      <c r="B1434" t="s">
        <v>4401</v>
      </c>
      <c r="C1434" t="s">
        <v>109</v>
      </c>
      <c r="D1434" t="s">
        <v>242</v>
      </c>
    </row>
    <row r="1435" spans="1:4">
      <c r="A1435" t="s">
        <v>4402</v>
      </c>
      <c r="B1435" t="s">
        <v>4403</v>
      </c>
      <c r="C1435" t="s">
        <v>109</v>
      </c>
      <c r="D1435" t="s">
        <v>4404</v>
      </c>
    </row>
    <row r="1436" spans="1:4">
      <c r="A1436" t="s">
        <v>4405</v>
      </c>
      <c r="B1436" t="s">
        <v>4406</v>
      </c>
      <c r="C1436" t="s">
        <v>109</v>
      </c>
      <c r="D1436" t="s">
        <v>4407</v>
      </c>
    </row>
    <row r="1437" spans="1:4">
      <c r="A1437" t="s">
        <v>4408</v>
      </c>
      <c r="B1437" t="s">
        <v>4409</v>
      </c>
      <c r="C1437" t="s">
        <v>109</v>
      </c>
      <c r="D1437" t="s">
        <v>4410</v>
      </c>
    </row>
    <row r="1438" spans="1:4">
      <c r="A1438" t="s">
        <v>4411</v>
      </c>
      <c r="B1438" t="s">
        <v>4412</v>
      </c>
      <c r="C1438" t="s">
        <v>109</v>
      </c>
      <c r="D1438" t="s">
        <v>4413</v>
      </c>
    </row>
    <row r="1439" spans="1:4">
      <c r="A1439" t="s">
        <v>4414</v>
      </c>
      <c r="B1439" t="s">
        <v>4415</v>
      </c>
      <c r="C1439" t="s">
        <v>109</v>
      </c>
      <c r="D1439" t="s">
        <v>4416</v>
      </c>
    </row>
    <row r="1440" spans="1:4">
      <c r="A1440" t="s">
        <v>4417</v>
      </c>
      <c r="B1440" t="s">
        <v>4418</v>
      </c>
      <c r="C1440" t="s">
        <v>109</v>
      </c>
      <c r="D1440" t="s">
        <v>4419</v>
      </c>
    </row>
    <row r="1441" spans="1:4">
      <c r="A1441" t="s">
        <v>4420</v>
      </c>
      <c r="B1441" t="s">
        <v>4421</v>
      </c>
      <c r="C1441" t="s">
        <v>111</v>
      </c>
      <c r="D1441" t="s">
        <v>4422</v>
      </c>
    </row>
    <row r="1442" spans="1:4">
      <c r="A1442" t="s">
        <v>4423</v>
      </c>
      <c r="B1442" t="s">
        <v>4424</v>
      </c>
      <c r="C1442" t="s">
        <v>111</v>
      </c>
      <c r="D1442" t="s">
        <v>4425</v>
      </c>
    </row>
    <row r="1443" spans="1:4">
      <c r="A1443" t="s">
        <v>4426</v>
      </c>
      <c r="B1443" t="s">
        <v>4427</v>
      </c>
      <c r="C1443" t="s">
        <v>111</v>
      </c>
      <c r="D1443" t="s">
        <v>4428</v>
      </c>
    </row>
    <row r="1444" spans="1:4">
      <c r="A1444" t="s">
        <v>4429</v>
      </c>
      <c r="B1444" t="s">
        <v>4430</v>
      </c>
      <c r="C1444" t="s">
        <v>111</v>
      </c>
      <c r="D1444" t="s">
        <v>4431</v>
      </c>
    </row>
    <row r="1445" spans="1:4">
      <c r="A1445" t="s">
        <v>4432</v>
      </c>
      <c r="B1445" t="s">
        <v>4433</v>
      </c>
      <c r="C1445" t="s">
        <v>111</v>
      </c>
      <c r="D1445" t="s">
        <v>4434</v>
      </c>
    </row>
    <row r="1446" spans="1:4">
      <c r="A1446" t="s">
        <v>4435</v>
      </c>
      <c r="B1446" t="s">
        <v>4436</v>
      </c>
      <c r="C1446" t="s">
        <v>111</v>
      </c>
      <c r="D1446" t="s">
        <v>4437</v>
      </c>
    </row>
    <row r="1447" spans="1:4">
      <c r="A1447" t="s">
        <v>4438</v>
      </c>
      <c r="B1447" t="s">
        <v>4439</v>
      </c>
      <c r="C1447" t="s">
        <v>111</v>
      </c>
      <c r="D1447" t="s">
        <v>4440</v>
      </c>
    </row>
    <row r="1448" spans="1:4">
      <c r="A1448" t="s">
        <v>4441</v>
      </c>
      <c r="B1448" t="s">
        <v>4442</v>
      </c>
      <c r="C1448" t="s">
        <v>111</v>
      </c>
      <c r="D1448" t="s">
        <v>4443</v>
      </c>
    </row>
    <row r="1449" spans="1:4">
      <c r="A1449" t="s">
        <v>4444</v>
      </c>
      <c r="B1449" t="s">
        <v>4445</v>
      </c>
      <c r="C1449" t="s">
        <v>111</v>
      </c>
      <c r="D1449" t="s">
        <v>4446</v>
      </c>
    </row>
    <row r="1450" spans="1:4">
      <c r="A1450" t="s">
        <v>4447</v>
      </c>
      <c r="B1450" t="s">
        <v>4448</v>
      </c>
      <c r="C1450" t="s">
        <v>111</v>
      </c>
      <c r="D1450" t="s">
        <v>4449</v>
      </c>
    </row>
    <row r="1451" spans="1:4">
      <c r="A1451" t="s">
        <v>4450</v>
      </c>
      <c r="B1451" t="s">
        <v>4451</v>
      </c>
      <c r="C1451" t="s">
        <v>111</v>
      </c>
      <c r="D1451" t="s">
        <v>4452</v>
      </c>
    </row>
    <row r="1452" spans="1:4">
      <c r="A1452" t="s">
        <v>4453</v>
      </c>
      <c r="B1452" t="s">
        <v>4454</v>
      </c>
      <c r="C1452" t="s">
        <v>111</v>
      </c>
      <c r="D1452" t="s">
        <v>4455</v>
      </c>
    </row>
    <row r="1453" spans="1:4">
      <c r="A1453" t="s">
        <v>4456</v>
      </c>
      <c r="B1453" t="s">
        <v>4457</v>
      </c>
      <c r="C1453" t="s">
        <v>111</v>
      </c>
      <c r="D1453" t="s">
        <v>4458</v>
      </c>
    </row>
    <row r="1454" spans="1:4">
      <c r="A1454" t="s">
        <v>4459</v>
      </c>
      <c r="B1454" t="s">
        <v>4460</v>
      </c>
      <c r="C1454" t="s">
        <v>111</v>
      </c>
      <c r="D1454" t="s">
        <v>4461</v>
      </c>
    </row>
    <row r="1455" spans="1:4">
      <c r="A1455" t="s">
        <v>4462</v>
      </c>
      <c r="B1455" t="s">
        <v>4463</v>
      </c>
      <c r="C1455" t="s">
        <v>111</v>
      </c>
      <c r="D1455" t="s">
        <v>4464</v>
      </c>
    </row>
    <row r="1456" spans="1:4">
      <c r="A1456" t="s">
        <v>4465</v>
      </c>
      <c r="B1456" t="s">
        <v>4466</v>
      </c>
      <c r="C1456" t="s">
        <v>111</v>
      </c>
      <c r="D1456" t="s">
        <v>4467</v>
      </c>
    </row>
    <row r="1457" spans="1:4">
      <c r="A1457" t="s">
        <v>4468</v>
      </c>
      <c r="B1457" t="s">
        <v>4469</v>
      </c>
      <c r="C1457" t="s">
        <v>111</v>
      </c>
      <c r="D1457" t="s">
        <v>4470</v>
      </c>
    </row>
    <row r="1458" spans="1:4">
      <c r="A1458" t="s">
        <v>4471</v>
      </c>
      <c r="B1458" t="s">
        <v>4472</v>
      </c>
      <c r="C1458" t="s">
        <v>111</v>
      </c>
      <c r="D1458" t="s">
        <v>4473</v>
      </c>
    </row>
    <row r="1459" spans="1:4">
      <c r="A1459" t="s">
        <v>4474</v>
      </c>
      <c r="B1459" t="s">
        <v>4475</v>
      </c>
      <c r="C1459" t="s">
        <v>111</v>
      </c>
      <c r="D1459" t="s">
        <v>4476</v>
      </c>
    </row>
    <row r="1460" spans="1:4">
      <c r="A1460" t="s">
        <v>4477</v>
      </c>
      <c r="B1460" t="s">
        <v>4478</v>
      </c>
      <c r="C1460" t="s">
        <v>111</v>
      </c>
      <c r="D1460" t="s">
        <v>4479</v>
      </c>
    </row>
    <row r="1461" spans="1:4">
      <c r="A1461" t="s">
        <v>4480</v>
      </c>
      <c r="B1461" t="s">
        <v>4481</v>
      </c>
      <c r="C1461" t="s">
        <v>111</v>
      </c>
      <c r="D1461" t="s">
        <v>4482</v>
      </c>
    </row>
    <row r="1462" spans="1:4">
      <c r="A1462" t="s">
        <v>4483</v>
      </c>
      <c r="B1462" t="s">
        <v>4484</v>
      </c>
      <c r="C1462" t="s">
        <v>111</v>
      </c>
      <c r="D1462" t="s">
        <v>4485</v>
      </c>
    </row>
    <row r="1463" spans="1:4">
      <c r="A1463" t="s">
        <v>4486</v>
      </c>
      <c r="B1463" t="s">
        <v>4487</v>
      </c>
      <c r="C1463" t="s">
        <v>111</v>
      </c>
      <c r="D1463" t="s">
        <v>4488</v>
      </c>
    </row>
    <row r="1464" spans="1:4">
      <c r="A1464" t="s">
        <v>4489</v>
      </c>
      <c r="B1464" t="s">
        <v>4490</v>
      </c>
      <c r="C1464" t="s">
        <v>111</v>
      </c>
      <c r="D1464" t="s">
        <v>4491</v>
      </c>
    </row>
    <row r="1465" spans="1:4">
      <c r="A1465" t="s">
        <v>4492</v>
      </c>
      <c r="B1465" t="s">
        <v>4493</v>
      </c>
      <c r="C1465" t="s">
        <v>111</v>
      </c>
      <c r="D1465" t="s">
        <v>4494</v>
      </c>
    </row>
    <row r="1466" spans="1:4">
      <c r="A1466" t="s">
        <v>4495</v>
      </c>
      <c r="B1466" t="s">
        <v>4496</v>
      </c>
      <c r="C1466" t="s">
        <v>111</v>
      </c>
      <c r="D1466" t="s">
        <v>4497</v>
      </c>
    </row>
    <row r="1467" spans="1:4">
      <c r="A1467" t="s">
        <v>4498</v>
      </c>
      <c r="B1467" t="s">
        <v>4499</v>
      </c>
      <c r="C1467" t="s">
        <v>111</v>
      </c>
      <c r="D1467" t="s">
        <v>4500</v>
      </c>
    </row>
    <row r="1468" spans="1:4">
      <c r="A1468" t="s">
        <v>4501</v>
      </c>
      <c r="B1468" t="s">
        <v>4502</v>
      </c>
      <c r="C1468" t="s">
        <v>111</v>
      </c>
      <c r="D1468" t="s">
        <v>4503</v>
      </c>
    </row>
    <row r="1469" spans="1:4">
      <c r="A1469" t="s">
        <v>4504</v>
      </c>
      <c r="B1469" t="s">
        <v>4505</v>
      </c>
      <c r="C1469" t="s">
        <v>111</v>
      </c>
      <c r="D1469" t="s">
        <v>4506</v>
      </c>
    </row>
    <row r="1470" spans="1:4">
      <c r="A1470" t="s">
        <v>4507</v>
      </c>
      <c r="B1470" t="s">
        <v>4508</v>
      </c>
      <c r="C1470" t="s">
        <v>111</v>
      </c>
      <c r="D1470" t="s">
        <v>4509</v>
      </c>
    </row>
    <row r="1471" spans="1:4">
      <c r="A1471" t="s">
        <v>4510</v>
      </c>
      <c r="B1471" t="s">
        <v>4511</v>
      </c>
      <c r="C1471" t="s">
        <v>111</v>
      </c>
      <c r="D1471" t="s">
        <v>4512</v>
      </c>
    </row>
    <row r="1472" spans="1:4">
      <c r="A1472" t="s">
        <v>4513</v>
      </c>
      <c r="B1472" t="s">
        <v>4514</v>
      </c>
      <c r="C1472" t="s">
        <v>111</v>
      </c>
      <c r="D1472" t="s">
        <v>4515</v>
      </c>
    </row>
    <row r="1473" spans="1:4">
      <c r="A1473" t="s">
        <v>4516</v>
      </c>
      <c r="B1473" t="s">
        <v>4517</v>
      </c>
      <c r="C1473" t="s">
        <v>111</v>
      </c>
      <c r="D1473" t="s">
        <v>4518</v>
      </c>
    </row>
    <row r="1474" spans="1:4">
      <c r="A1474" t="s">
        <v>4519</v>
      </c>
      <c r="B1474" t="s">
        <v>4520</v>
      </c>
      <c r="C1474" t="s">
        <v>111</v>
      </c>
      <c r="D1474" t="s">
        <v>4521</v>
      </c>
    </row>
    <row r="1475" spans="1:4">
      <c r="A1475" t="s">
        <v>4522</v>
      </c>
      <c r="B1475" t="s">
        <v>4523</v>
      </c>
      <c r="C1475" t="s">
        <v>113</v>
      </c>
      <c r="D1475" t="s">
        <v>4524</v>
      </c>
    </row>
    <row r="1476" spans="1:4">
      <c r="A1476" t="s">
        <v>4525</v>
      </c>
      <c r="B1476" t="s">
        <v>4526</v>
      </c>
      <c r="C1476" t="s">
        <v>113</v>
      </c>
      <c r="D1476" t="s">
        <v>4527</v>
      </c>
    </row>
    <row r="1477" spans="1:4">
      <c r="A1477" t="s">
        <v>4528</v>
      </c>
      <c r="B1477" t="s">
        <v>4529</v>
      </c>
      <c r="C1477" t="s">
        <v>113</v>
      </c>
      <c r="D1477" t="s">
        <v>4530</v>
      </c>
    </row>
    <row r="1478" spans="1:4">
      <c r="A1478" t="s">
        <v>4531</v>
      </c>
      <c r="B1478" t="s">
        <v>4532</v>
      </c>
      <c r="C1478" t="s">
        <v>113</v>
      </c>
      <c r="D1478" t="s">
        <v>4533</v>
      </c>
    </row>
    <row r="1479" spans="1:4">
      <c r="A1479" t="s">
        <v>4534</v>
      </c>
      <c r="B1479" t="s">
        <v>4535</v>
      </c>
      <c r="C1479" t="s">
        <v>113</v>
      </c>
      <c r="D1479" t="s">
        <v>4536</v>
      </c>
    </row>
    <row r="1480" spans="1:4">
      <c r="A1480" t="s">
        <v>4537</v>
      </c>
      <c r="B1480" t="s">
        <v>4538</v>
      </c>
      <c r="C1480" t="s">
        <v>113</v>
      </c>
      <c r="D1480" t="s">
        <v>4539</v>
      </c>
    </row>
    <row r="1481" spans="1:4">
      <c r="A1481" t="s">
        <v>4540</v>
      </c>
      <c r="B1481" t="s">
        <v>4541</v>
      </c>
      <c r="C1481" t="s">
        <v>113</v>
      </c>
      <c r="D1481" t="s">
        <v>4542</v>
      </c>
    </row>
    <row r="1482" spans="1:4">
      <c r="A1482" t="s">
        <v>4543</v>
      </c>
      <c r="B1482" t="s">
        <v>4544</v>
      </c>
      <c r="C1482" t="s">
        <v>113</v>
      </c>
      <c r="D1482" t="s">
        <v>4545</v>
      </c>
    </row>
    <row r="1483" spans="1:4">
      <c r="A1483" t="s">
        <v>4546</v>
      </c>
      <c r="B1483" t="s">
        <v>4547</v>
      </c>
      <c r="C1483" t="s">
        <v>113</v>
      </c>
      <c r="D1483" t="s">
        <v>4548</v>
      </c>
    </row>
    <row r="1484" spans="1:4">
      <c r="A1484" t="s">
        <v>4549</v>
      </c>
      <c r="B1484" t="s">
        <v>4550</v>
      </c>
      <c r="C1484" t="s">
        <v>113</v>
      </c>
      <c r="D1484" t="s">
        <v>4551</v>
      </c>
    </row>
    <row r="1485" spans="1:4">
      <c r="A1485" t="s">
        <v>4552</v>
      </c>
      <c r="B1485" t="s">
        <v>4553</v>
      </c>
      <c r="C1485" t="s">
        <v>113</v>
      </c>
      <c r="D1485" t="s">
        <v>4554</v>
      </c>
    </row>
    <row r="1486" spans="1:4">
      <c r="A1486" t="s">
        <v>4555</v>
      </c>
      <c r="B1486" t="s">
        <v>4556</v>
      </c>
      <c r="C1486" t="s">
        <v>113</v>
      </c>
      <c r="D1486" t="s">
        <v>4557</v>
      </c>
    </row>
    <row r="1487" spans="1:4">
      <c r="A1487" t="s">
        <v>4558</v>
      </c>
      <c r="B1487" t="s">
        <v>4559</v>
      </c>
      <c r="C1487" t="s">
        <v>113</v>
      </c>
      <c r="D1487" t="s">
        <v>4560</v>
      </c>
    </row>
    <row r="1488" spans="1:4">
      <c r="A1488" t="s">
        <v>4561</v>
      </c>
      <c r="B1488" t="s">
        <v>4562</v>
      </c>
      <c r="C1488" t="s">
        <v>113</v>
      </c>
      <c r="D1488" t="s">
        <v>4563</v>
      </c>
    </row>
    <row r="1489" spans="1:4">
      <c r="A1489" t="s">
        <v>4564</v>
      </c>
      <c r="B1489" t="s">
        <v>4565</v>
      </c>
      <c r="C1489" t="s">
        <v>113</v>
      </c>
      <c r="D1489" t="s">
        <v>4566</v>
      </c>
    </row>
    <row r="1490" spans="1:4">
      <c r="A1490" t="s">
        <v>4567</v>
      </c>
      <c r="B1490" t="s">
        <v>4568</v>
      </c>
      <c r="C1490" t="s">
        <v>113</v>
      </c>
      <c r="D1490" t="s">
        <v>4569</v>
      </c>
    </row>
    <row r="1491" spans="1:4">
      <c r="A1491" t="s">
        <v>4570</v>
      </c>
      <c r="B1491" t="s">
        <v>4571</v>
      </c>
      <c r="C1491" t="s">
        <v>113</v>
      </c>
      <c r="D1491" t="s">
        <v>4572</v>
      </c>
    </row>
    <row r="1492" spans="1:4">
      <c r="A1492" t="s">
        <v>4573</v>
      </c>
      <c r="B1492" t="s">
        <v>4574</v>
      </c>
      <c r="C1492" t="s">
        <v>113</v>
      </c>
      <c r="D1492" t="s">
        <v>4575</v>
      </c>
    </row>
    <row r="1493" spans="1:4">
      <c r="A1493" t="s">
        <v>4576</v>
      </c>
      <c r="B1493" t="s">
        <v>4577</v>
      </c>
      <c r="C1493" t="s">
        <v>113</v>
      </c>
      <c r="D1493" t="s">
        <v>4578</v>
      </c>
    </row>
    <row r="1494" spans="1:4">
      <c r="A1494" t="s">
        <v>4579</v>
      </c>
      <c r="B1494" t="s">
        <v>4580</v>
      </c>
      <c r="C1494" t="s">
        <v>113</v>
      </c>
      <c r="D1494" t="s">
        <v>4581</v>
      </c>
    </row>
    <row r="1495" spans="1:4">
      <c r="A1495" t="s">
        <v>4582</v>
      </c>
      <c r="B1495" t="s">
        <v>4583</v>
      </c>
      <c r="C1495" t="s">
        <v>113</v>
      </c>
      <c r="D1495" t="s">
        <v>4584</v>
      </c>
    </row>
    <row r="1496" spans="1:4">
      <c r="A1496" t="s">
        <v>4585</v>
      </c>
      <c r="B1496" t="s">
        <v>4586</v>
      </c>
      <c r="C1496" t="s">
        <v>113</v>
      </c>
      <c r="D1496" t="s">
        <v>4587</v>
      </c>
    </row>
    <row r="1497" spans="1:4">
      <c r="A1497" t="s">
        <v>4588</v>
      </c>
      <c r="B1497" t="s">
        <v>4589</v>
      </c>
      <c r="C1497" t="s">
        <v>113</v>
      </c>
      <c r="D1497" t="s">
        <v>4590</v>
      </c>
    </row>
    <row r="1498" spans="1:4">
      <c r="A1498" t="s">
        <v>4591</v>
      </c>
      <c r="B1498" t="s">
        <v>4592</v>
      </c>
      <c r="C1498" t="s">
        <v>113</v>
      </c>
      <c r="D1498" t="s">
        <v>4593</v>
      </c>
    </row>
    <row r="1499" spans="1:4">
      <c r="A1499" t="s">
        <v>4594</v>
      </c>
      <c r="B1499" t="s">
        <v>4595</v>
      </c>
      <c r="C1499" t="s">
        <v>113</v>
      </c>
      <c r="D1499" t="s">
        <v>4596</v>
      </c>
    </row>
    <row r="1500" spans="1:4">
      <c r="A1500" t="s">
        <v>4597</v>
      </c>
      <c r="B1500" t="s">
        <v>4598</v>
      </c>
      <c r="C1500" t="s">
        <v>113</v>
      </c>
      <c r="D1500" t="s">
        <v>4599</v>
      </c>
    </row>
    <row r="1501" spans="1:4">
      <c r="A1501" t="s">
        <v>4600</v>
      </c>
      <c r="B1501" t="s">
        <v>4601</v>
      </c>
      <c r="C1501" t="s">
        <v>113</v>
      </c>
      <c r="D1501" t="s">
        <v>4602</v>
      </c>
    </row>
    <row r="1502" spans="1:4">
      <c r="A1502" t="s">
        <v>4603</v>
      </c>
      <c r="B1502" t="s">
        <v>4604</v>
      </c>
      <c r="C1502" t="s">
        <v>113</v>
      </c>
      <c r="D1502" t="s">
        <v>4605</v>
      </c>
    </row>
    <row r="1503" spans="1:4">
      <c r="A1503" t="s">
        <v>4606</v>
      </c>
      <c r="B1503" t="s">
        <v>4607</v>
      </c>
      <c r="C1503" t="s">
        <v>4608</v>
      </c>
      <c r="D1503" t="s">
        <v>4609</v>
      </c>
    </row>
    <row r="1504" spans="1:4">
      <c r="A1504" t="s">
        <v>4610</v>
      </c>
      <c r="B1504" t="s">
        <v>4611</v>
      </c>
      <c r="C1504" t="s">
        <v>113</v>
      </c>
      <c r="D1504" t="s">
        <v>4612</v>
      </c>
    </row>
    <row r="1505" spans="1:4">
      <c r="A1505" t="s">
        <v>4613</v>
      </c>
      <c r="B1505" t="s">
        <v>4614</v>
      </c>
      <c r="C1505" t="s">
        <v>113</v>
      </c>
      <c r="D1505" t="s">
        <v>4615</v>
      </c>
    </row>
    <row r="1506" spans="1:4">
      <c r="A1506" t="s">
        <v>4616</v>
      </c>
      <c r="B1506" t="s">
        <v>4617</v>
      </c>
      <c r="C1506" t="s">
        <v>113</v>
      </c>
      <c r="D1506" t="s">
        <v>4618</v>
      </c>
    </row>
    <row r="1507" spans="1:4">
      <c r="A1507" t="s">
        <v>4619</v>
      </c>
      <c r="B1507" t="s">
        <v>4620</v>
      </c>
      <c r="C1507" t="s">
        <v>113</v>
      </c>
      <c r="D1507" t="s">
        <v>4621</v>
      </c>
    </row>
    <row r="1508" spans="1:4">
      <c r="A1508" t="s">
        <v>4622</v>
      </c>
      <c r="B1508" t="s">
        <v>4623</v>
      </c>
      <c r="C1508" t="s">
        <v>113</v>
      </c>
      <c r="D1508" t="s">
        <v>4624</v>
      </c>
    </row>
    <row r="1509" spans="1:4">
      <c r="A1509" t="s">
        <v>4625</v>
      </c>
      <c r="B1509" t="s">
        <v>4626</v>
      </c>
      <c r="C1509" t="s">
        <v>113</v>
      </c>
      <c r="D1509" t="s">
        <v>4627</v>
      </c>
    </row>
    <row r="1510" spans="1:4">
      <c r="A1510" t="s">
        <v>4628</v>
      </c>
      <c r="B1510" t="s">
        <v>4629</v>
      </c>
      <c r="C1510" t="s">
        <v>113</v>
      </c>
      <c r="D1510" t="s">
        <v>4630</v>
      </c>
    </row>
    <row r="1511" spans="1:4">
      <c r="A1511" t="s">
        <v>4631</v>
      </c>
      <c r="B1511" t="s">
        <v>4632</v>
      </c>
      <c r="C1511" t="s">
        <v>113</v>
      </c>
      <c r="D1511" t="s">
        <v>4633</v>
      </c>
    </row>
    <row r="1512" spans="1:4">
      <c r="A1512" t="s">
        <v>4634</v>
      </c>
      <c r="B1512" t="s">
        <v>4635</v>
      </c>
      <c r="C1512" t="s">
        <v>113</v>
      </c>
      <c r="D1512" t="s">
        <v>4636</v>
      </c>
    </row>
    <row r="1513" spans="1:4">
      <c r="A1513" t="s">
        <v>4637</v>
      </c>
      <c r="B1513" t="s">
        <v>4638</v>
      </c>
      <c r="C1513" t="s">
        <v>113</v>
      </c>
      <c r="D1513" t="s">
        <v>4639</v>
      </c>
    </row>
    <row r="1514" spans="1:4">
      <c r="A1514" t="s">
        <v>4640</v>
      </c>
      <c r="B1514" t="s">
        <v>4641</v>
      </c>
      <c r="C1514" t="s">
        <v>113</v>
      </c>
      <c r="D1514" t="s">
        <v>4642</v>
      </c>
    </row>
    <row r="1515" spans="1:4">
      <c r="A1515" t="s">
        <v>4643</v>
      </c>
      <c r="B1515" t="s">
        <v>4644</v>
      </c>
      <c r="C1515" t="s">
        <v>113</v>
      </c>
      <c r="D1515" t="s">
        <v>4645</v>
      </c>
    </row>
    <row r="1516" spans="1:4">
      <c r="A1516" t="s">
        <v>4646</v>
      </c>
      <c r="B1516" t="s">
        <v>4647</v>
      </c>
      <c r="C1516" t="s">
        <v>113</v>
      </c>
      <c r="D1516" t="s">
        <v>4648</v>
      </c>
    </row>
    <row r="1517" spans="1:4">
      <c r="A1517" t="s">
        <v>4649</v>
      </c>
      <c r="B1517" t="s">
        <v>4650</v>
      </c>
      <c r="C1517" t="s">
        <v>113</v>
      </c>
      <c r="D1517" t="s">
        <v>4651</v>
      </c>
    </row>
    <row r="1518" spans="1:4">
      <c r="A1518" t="s">
        <v>4652</v>
      </c>
      <c r="B1518" t="s">
        <v>4653</v>
      </c>
      <c r="C1518" t="s">
        <v>113</v>
      </c>
      <c r="D1518" t="s">
        <v>4654</v>
      </c>
    </row>
    <row r="1519" spans="1:4">
      <c r="A1519" t="s">
        <v>4655</v>
      </c>
      <c r="B1519" t="s">
        <v>4656</v>
      </c>
      <c r="C1519" t="s">
        <v>113</v>
      </c>
      <c r="D1519" t="s">
        <v>4657</v>
      </c>
    </row>
    <row r="1520" spans="1:4">
      <c r="A1520" t="s">
        <v>4658</v>
      </c>
      <c r="B1520" t="s">
        <v>4659</v>
      </c>
      <c r="C1520" t="s">
        <v>113</v>
      </c>
      <c r="D1520" t="s">
        <v>4660</v>
      </c>
    </row>
    <row r="1521" spans="1:4">
      <c r="A1521" t="s">
        <v>4661</v>
      </c>
      <c r="B1521" t="s">
        <v>4662</v>
      </c>
      <c r="C1521" t="s">
        <v>113</v>
      </c>
      <c r="D1521" t="s">
        <v>4663</v>
      </c>
    </row>
    <row r="1522" spans="1:4">
      <c r="A1522" t="s">
        <v>4664</v>
      </c>
      <c r="B1522" t="s">
        <v>4665</v>
      </c>
      <c r="C1522" t="s">
        <v>113</v>
      </c>
      <c r="D1522" t="s">
        <v>3877</v>
      </c>
    </row>
    <row r="1523" spans="1:4">
      <c r="A1523" t="s">
        <v>4666</v>
      </c>
      <c r="B1523" t="s">
        <v>4667</v>
      </c>
      <c r="C1523" t="s">
        <v>113</v>
      </c>
      <c r="D1523" t="s">
        <v>4668</v>
      </c>
    </row>
    <row r="1524" spans="1:4">
      <c r="A1524" t="s">
        <v>4669</v>
      </c>
      <c r="B1524" t="s">
        <v>4670</v>
      </c>
      <c r="C1524" t="s">
        <v>113</v>
      </c>
      <c r="D1524" t="s">
        <v>4671</v>
      </c>
    </row>
    <row r="1525" spans="1:4">
      <c r="A1525" t="s">
        <v>4672</v>
      </c>
      <c r="B1525" t="s">
        <v>4673</v>
      </c>
      <c r="C1525" t="s">
        <v>113</v>
      </c>
      <c r="D1525" t="s">
        <v>4674</v>
      </c>
    </row>
    <row r="1526" spans="1:4">
      <c r="A1526" t="s">
        <v>4675</v>
      </c>
      <c r="B1526" t="s">
        <v>4676</v>
      </c>
      <c r="C1526" t="s">
        <v>113</v>
      </c>
      <c r="D1526" t="s">
        <v>962</v>
      </c>
    </row>
    <row r="1527" spans="1:4">
      <c r="A1527" t="s">
        <v>4677</v>
      </c>
      <c r="B1527" t="s">
        <v>4678</v>
      </c>
      <c r="C1527" t="s">
        <v>113</v>
      </c>
      <c r="D1527" t="s">
        <v>4679</v>
      </c>
    </row>
    <row r="1528" spans="1:4">
      <c r="A1528" t="s">
        <v>4680</v>
      </c>
      <c r="B1528" t="s">
        <v>4681</v>
      </c>
      <c r="C1528" t="s">
        <v>113</v>
      </c>
      <c r="D1528" t="s">
        <v>4682</v>
      </c>
    </row>
    <row r="1529" spans="1:4">
      <c r="A1529" t="s">
        <v>4683</v>
      </c>
      <c r="B1529" t="s">
        <v>4684</v>
      </c>
      <c r="C1529" t="s">
        <v>113</v>
      </c>
      <c r="D1529" t="s">
        <v>4685</v>
      </c>
    </row>
    <row r="1530" spans="1:4">
      <c r="A1530" t="s">
        <v>4686</v>
      </c>
      <c r="B1530" t="s">
        <v>4687</v>
      </c>
      <c r="C1530" t="s">
        <v>113</v>
      </c>
      <c r="D1530" t="s">
        <v>4688</v>
      </c>
    </row>
    <row r="1531" spans="1:4">
      <c r="A1531" t="s">
        <v>4689</v>
      </c>
      <c r="B1531" t="s">
        <v>4690</v>
      </c>
      <c r="C1531" t="s">
        <v>113</v>
      </c>
      <c r="D1531" t="s">
        <v>4691</v>
      </c>
    </row>
    <row r="1532" spans="1:4">
      <c r="A1532" t="s">
        <v>4692</v>
      </c>
      <c r="B1532" t="s">
        <v>4693</v>
      </c>
      <c r="C1532" t="s">
        <v>113</v>
      </c>
      <c r="D1532" t="s">
        <v>4694</v>
      </c>
    </row>
    <row r="1533" spans="1:4">
      <c r="A1533" t="s">
        <v>4695</v>
      </c>
      <c r="B1533" t="s">
        <v>4696</v>
      </c>
      <c r="C1533" t="s">
        <v>113</v>
      </c>
      <c r="D1533" t="s">
        <v>4697</v>
      </c>
    </row>
    <row r="1534" spans="1:4">
      <c r="A1534" t="s">
        <v>4698</v>
      </c>
      <c r="B1534" t="s">
        <v>4699</v>
      </c>
      <c r="C1534" t="s">
        <v>113</v>
      </c>
      <c r="D1534" t="s">
        <v>4700</v>
      </c>
    </row>
    <row r="1535" spans="1:4">
      <c r="A1535" t="s">
        <v>4701</v>
      </c>
      <c r="B1535" t="s">
        <v>4702</v>
      </c>
      <c r="C1535" t="s">
        <v>115</v>
      </c>
      <c r="D1535" t="s">
        <v>4703</v>
      </c>
    </row>
    <row r="1536" spans="1:4">
      <c r="A1536" t="s">
        <v>4704</v>
      </c>
      <c r="B1536" t="s">
        <v>4705</v>
      </c>
      <c r="C1536" t="s">
        <v>115</v>
      </c>
      <c r="D1536" t="s">
        <v>4706</v>
      </c>
    </row>
    <row r="1537" spans="1:4">
      <c r="A1537" t="s">
        <v>4707</v>
      </c>
      <c r="B1537" t="s">
        <v>4708</v>
      </c>
      <c r="C1537" t="s">
        <v>115</v>
      </c>
      <c r="D1537" t="s">
        <v>4709</v>
      </c>
    </row>
    <row r="1538" spans="1:4">
      <c r="A1538" t="s">
        <v>4710</v>
      </c>
      <c r="B1538" t="s">
        <v>4711</v>
      </c>
      <c r="C1538" t="s">
        <v>115</v>
      </c>
      <c r="D1538" t="s">
        <v>4712</v>
      </c>
    </row>
    <row r="1539" spans="1:4">
      <c r="A1539" t="s">
        <v>4713</v>
      </c>
      <c r="B1539" t="s">
        <v>4714</v>
      </c>
      <c r="C1539" t="s">
        <v>115</v>
      </c>
      <c r="D1539" t="s">
        <v>4715</v>
      </c>
    </row>
    <row r="1540" spans="1:4">
      <c r="A1540" t="s">
        <v>4716</v>
      </c>
      <c r="B1540" t="s">
        <v>4717</v>
      </c>
      <c r="C1540" t="s">
        <v>115</v>
      </c>
      <c r="D1540" t="s">
        <v>4718</v>
      </c>
    </row>
    <row r="1541" spans="1:4">
      <c r="A1541" t="s">
        <v>4719</v>
      </c>
      <c r="B1541" t="s">
        <v>4720</v>
      </c>
      <c r="C1541" t="s">
        <v>115</v>
      </c>
      <c r="D1541" t="s">
        <v>4721</v>
      </c>
    </row>
    <row r="1542" spans="1:4">
      <c r="A1542" t="s">
        <v>4722</v>
      </c>
      <c r="B1542" t="s">
        <v>4723</v>
      </c>
      <c r="C1542" t="s">
        <v>115</v>
      </c>
      <c r="D1542" t="s">
        <v>4724</v>
      </c>
    </row>
    <row r="1543" spans="1:4">
      <c r="A1543" t="s">
        <v>4725</v>
      </c>
      <c r="B1543" t="s">
        <v>4726</v>
      </c>
      <c r="C1543" t="s">
        <v>115</v>
      </c>
      <c r="D1543" t="s">
        <v>4727</v>
      </c>
    </row>
    <row r="1544" spans="1:4">
      <c r="A1544" t="s">
        <v>4728</v>
      </c>
      <c r="B1544" t="s">
        <v>4729</v>
      </c>
      <c r="C1544" t="s">
        <v>115</v>
      </c>
      <c r="D1544" t="s">
        <v>4730</v>
      </c>
    </row>
    <row r="1545" spans="1:4">
      <c r="A1545" t="s">
        <v>4731</v>
      </c>
      <c r="B1545" t="s">
        <v>4732</v>
      </c>
      <c r="C1545" t="s">
        <v>115</v>
      </c>
      <c r="D1545" t="s">
        <v>4733</v>
      </c>
    </row>
    <row r="1546" spans="1:4">
      <c r="A1546" t="s">
        <v>4734</v>
      </c>
      <c r="B1546" t="s">
        <v>4735</v>
      </c>
      <c r="C1546" t="s">
        <v>115</v>
      </c>
      <c r="D1546" t="s">
        <v>4736</v>
      </c>
    </row>
    <row r="1547" spans="1:4">
      <c r="A1547" t="s">
        <v>4737</v>
      </c>
      <c r="B1547" t="s">
        <v>4738</v>
      </c>
      <c r="C1547" t="s">
        <v>115</v>
      </c>
      <c r="D1547" t="s">
        <v>4739</v>
      </c>
    </row>
    <row r="1548" spans="1:4">
      <c r="A1548" t="s">
        <v>4740</v>
      </c>
      <c r="B1548" t="s">
        <v>4741</v>
      </c>
      <c r="C1548" t="s">
        <v>115</v>
      </c>
      <c r="D1548" t="s">
        <v>4742</v>
      </c>
    </row>
    <row r="1549" spans="1:4">
      <c r="A1549" t="s">
        <v>4743</v>
      </c>
      <c r="B1549" t="s">
        <v>4744</v>
      </c>
      <c r="C1549" t="s">
        <v>115</v>
      </c>
      <c r="D1549" t="s">
        <v>4745</v>
      </c>
    </row>
    <row r="1550" spans="1:4">
      <c r="A1550" t="s">
        <v>4746</v>
      </c>
      <c r="B1550" t="s">
        <v>4747</v>
      </c>
      <c r="C1550" t="s">
        <v>115</v>
      </c>
      <c r="D1550" t="s">
        <v>4748</v>
      </c>
    </row>
    <row r="1551" spans="1:4">
      <c r="A1551" t="s">
        <v>4749</v>
      </c>
      <c r="B1551" t="s">
        <v>4750</v>
      </c>
      <c r="C1551" t="s">
        <v>115</v>
      </c>
      <c r="D1551" t="s">
        <v>4751</v>
      </c>
    </row>
    <row r="1552" spans="1:4">
      <c r="A1552" t="s">
        <v>4752</v>
      </c>
      <c r="B1552" t="s">
        <v>4753</v>
      </c>
      <c r="C1552" t="s">
        <v>115</v>
      </c>
      <c r="D1552" t="s">
        <v>4754</v>
      </c>
    </row>
    <row r="1553" spans="1:4">
      <c r="A1553" t="s">
        <v>4755</v>
      </c>
      <c r="B1553" t="s">
        <v>4756</v>
      </c>
      <c r="C1553" t="s">
        <v>115</v>
      </c>
      <c r="D1553" t="s">
        <v>4757</v>
      </c>
    </row>
    <row r="1554" spans="1:4">
      <c r="A1554" t="s">
        <v>4758</v>
      </c>
      <c r="B1554" t="s">
        <v>4759</v>
      </c>
      <c r="C1554" t="s">
        <v>115</v>
      </c>
      <c r="D1554" t="s">
        <v>4760</v>
      </c>
    </row>
    <row r="1555" spans="1:4">
      <c r="A1555" t="s">
        <v>4761</v>
      </c>
      <c r="B1555" t="s">
        <v>4762</v>
      </c>
      <c r="C1555" t="s">
        <v>117</v>
      </c>
      <c r="D1555" t="s">
        <v>4763</v>
      </c>
    </row>
    <row r="1556" spans="1:4">
      <c r="A1556" t="s">
        <v>4764</v>
      </c>
      <c r="B1556" t="s">
        <v>4765</v>
      </c>
      <c r="C1556" t="s">
        <v>117</v>
      </c>
      <c r="D1556" t="s">
        <v>4766</v>
      </c>
    </row>
    <row r="1557" spans="1:4">
      <c r="A1557" t="s">
        <v>4767</v>
      </c>
      <c r="B1557" t="s">
        <v>4768</v>
      </c>
      <c r="C1557" t="s">
        <v>117</v>
      </c>
      <c r="D1557" t="s">
        <v>4769</v>
      </c>
    </row>
    <row r="1558" spans="1:4">
      <c r="A1558" t="s">
        <v>4770</v>
      </c>
      <c r="B1558" t="s">
        <v>4771</v>
      </c>
      <c r="C1558" t="s">
        <v>117</v>
      </c>
      <c r="D1558" t="s">
        <v>4772</v>
      </c>
    </row>
    <row r="1559" spans="1:4">
      <c r="A1559" t="s">
        <v>4773</v>
      </c>
      <c r="B1559" t="s">
        <v>4774</v>
      </c>
      <c r="C1559" t="s">
        <v>117</v>
      </c>
      <c r="D1559" t="s">
        <v>4775</v>
      </c>
    </row>
    <row r="1560" spans="1:4">
      <c r="A1560" t="s">
        <v>4776</v>
      </c>
      <c r="B1560" t="s">
        <v>4777</v>
      </c>
      <c r="C1560" t="s">
        <v>117</v>
      </c>
      <c r="D1560" t="s">
        <v>4778</v>
      </c>
    </row>
    <row r="1561" spans="1:4">
      <c r="A1561" t="s">
        <v>4779</v>
      </c>
      <c r="B1561" t="s">
        <v>4780</v>
      </c>
      <c r="C1561" t="s">
        <v>117</v>
      </c>
      <c r="D1561" t="s">
        <v>4781</v>
      </c>
    </row>
    <row r="1562" spans="1:4">
      <c r="A1562" t="s">
        <v>4782</v>
      </c>
      <c r="B1562" t="s">
        <v>4783</v>
      </c>
      <c r="C1562" t="s">
        <v>117</v>
      </c>
      <c r="D1562" t="s">
        <v>4784</v>
      </c>
    </row>
    <row r="1563" spans="1:4">
      <c r="A1563" t="s">
        <v>4785</v>
      </c>
      <c r="B1563" t="s">
        <v>4786</v>
      </c>
      <c r="C1563" t="s">
        <v>117</v>
      </c>
      <c r="D1563" t="s">
        <v>4787</v>
      </c>
    </row>
    <row r="1564" spans="1:4">
      <c r="A1564" t="s">
        <v>4788</v>
      </c>
      <c r="B1564" t="s">
        <v>4789</v>
      </c>
      <c r="C1564" t="s">
        <v>117</v>
      </c>
      <c r="D1564" t="s">
        <v>4790</v>
      </c>
    </row>
    <row r="1565" spans="1:4">
      <c r="A1565" t="s">
        <v>4791</v>
      </c>
      <c r="B1565" t="s">
        <v>4792</v>
      </c>
      <c r="C1565" t="s">
        <v>117</v>
      </c>
      <c r="D1565" t="s">
        <v>4793</v>
      </c>
    </row>
    <row r="1566" spans="1:4">
      <c r="A1566" t="s">
        <v>4794</v>
      </c>
      <c r="B1566" t="s">
        <v>4795</v>
      </c>
      <c r="C1566" t="s">
        <v>117</v>
      </c>
      <c r="D1566" t="s">
        <v>4796</v>
      </c>
    </row>
    <row r="1567" spans="1:4">
      <c r="A1567" t="s">
        <v>4797</v>
      </c>
      <c r="B1567" t="s">
        <v>4798</v>
      </c>
      <c r="C1567" t="s">
        <v>117</v>
      </c>
      <c r="D1567" t="s">
        <v>4799</v>
      </c>
    </row>
    <row r="1568" spans="1:4">
      <c r="A1568" t="s">
        <v>4800</v>
      </c>
      <c r="B1568" t="s">
        <v>4801</v>
      </c>
      <c r="C1568" t="s">
        <v>117</v>
      </c>
      <c r="D1568" t="s">
        <v>4802</v>
      </c>
    </row>
    <row r="1569" spans="1:4">
      <c r="A1569" t="s">
        <v>4803</v>
      </c>
      <c r="B1569" t="s">
        <v>4804</v>
      </c>
      <c r="C1569" t="s">
        <v>117</v>
      </c>
      <c r="D1569" t="s">
        <v>4805</v>
      </c>
    </row>
    <row r="1570" spans="1:4">
      <c r="A1570" t="s">
        <v>4806</v>
      </c>
      <c r="B1570" t="s">
        <v>4807</v>
      </c>
      <c r="C1570" t="s">
        <v>117</v>
      </c>
      <c r="D1570" t="s">
        <v>4808</v>
      </c>
    </row>
    <row r="1571" spans="1:4">
      <c r="A1571" t="s">
        <v>4809</v>
      </c>
      <c r="B1571" t="s">
        <v>4810</v>
      </c>
      <c r="C1571" t="s">
        <v>117</v>
      </c>
      <c r="D1571" t="s">
        <v>4811</v>
      </c>
    </row>
    <row r="1572" spans="1:4">
      <c r="A1572" t="s">
        <v>4812</v>
      </c>
      <c r="B1572" t="s">
        <v>4813</v>
      </c>
      <c r="C1572" t="s">
        <v>117</v>
      </c>
      <c r="D1572" t="s">
        <v>4814</v>
      </c>
    </row>
    <row r="1573" spans="1:4">
      <c r="A1573" t="s">
        <v>4815</v>
      </c>
      <c r="B1573" t="s">
        <v>4816</v>
      </c>
      <c r="C1573" t="s">
        <v>117</v>
      </c>
      <c r="D1573" t="s">
        <v>4817</v>
      </c>
    </row>
    <row r="1574" spans="1:4">
      <c r="A1574" t="s">
        <v>4818</v>
      </c>
      <c r="B1574" t="s">
        <v>4819</v>
      </c>
      <c r="C1574" t="s">
        <v>117</v>
      </c>
      <c r="D1574" t="s">
        <v>4820</v>
      </c>
    </row>
    <row r="1575" spans="1:4">
      <c r="A1575" t="s">
        <v>4821</v>
      </c>
      <c r="B1575" t="s">
        <v>4822</v>
      </c>
      <c r="C1575" t="s">
        <v>117</v>
      </c>
      <c r="D1575" t="s">
        <v>4823</v>
      </c>
    </row>
    <row r="1576" spans="1:4">
      <c r="A1576" t="s">
        <v>4824</v>
      </c>
      <c r="B1576" t="s">
        <v>4825</v>
      </c>
      <c r="C1576" t="s">
        <v>119</v>
      </c>
      <c r="D1576" t="s">
        <v>4826</v>
      </c>
    </row>
    <row r="1577" spans="1:4">
      <c r="A1577" t="s">
        <v>4827</v>
      </c>
      <c r="B1577" t="s">
        <v>4828</v>
      </c>
      <c r="C1577" t="s">
        <v>119</v>
      </c>
      <c r="D1577" t="s">
        <v>4829</v>
      </c>
    </row>
    <row r="1578" spans="1:4">
      <c r="A1578" t="s">
        <v>4830</v>
      </c>
      <c r="B1578" t="s">
        <v>4831</v>
      </c>
      <c r="C1578" t="s">
        <v>119</v>
      </c>
      <c r="D1578" t="s">
        <v>4832</v>
      </c>
    </row>
    <row r="1579" spans="1:4">
      <c r="A1579" t="s">
        <v>4833</v>
      </c>
      <c r="B1579" t="s">
        <v>4834</v>
      </c>
      <c r="C1579" t="s">
        <v>119</v>
      </c>
      <c r="D1579" t="s">
        <v>4835</v>
      </c>
    </row>
    <row r="1580" spans="1:4">
      <c r="A1580" t="s">
        <v>4836</v>
      </c>
      <c r="B1580" t="s">
        <v>4837</v>
      </c>
      <c r="C1580" t="s">
        <v>119</v>
      </c>
      <c r="D1580" t="s">
        <v>4838</v>
      </c>
    </row>
    <row r="1581" spans="1:4">
      <c r="A1581" t="s">
        <v>4839</v>
      </c>
      <c r="B1581" t="s">
        <v>4840</v>
      </c>
      <c r="C1581" t="s">
        <v>119</v>
      </c>
      <c r="D1581" t="s">
        <v>4841</v>
      </c>
    </row>
    <row r="1582" spans="1:4">
      <c r="A1582" t="s">
        <v>4842</v>
      </c>
      <c r="B1582" t="s">
        <v>4843</v>
      </c>
      <c r="C1582" t="s">
        <v>119</v>
      </c>
      <c r="D1582" t="s">
        <v>4844</v>
      </c>
    </row>
    <row r="1583" spans="1:4">
      <c r="A1583" t="s">
        <v>4845</v>
      </c>
      <c r="B1583" t="s">
        <v>4846</v>
      </c>
      <c r="C1583" t="s">
        <v>119</v>
      </c>
      <c r="D1583" t="s">
        <v>4847</v>
      </c>
    </row>
    <row r="1584" spans="1:4">
      <c r="A1584" t="s">
        <v>4848</v>
      </c>
      <c r="B1584" t="s">
        <v>4849</v>
      </c>
      <c r="C1584" t="s">
        <v>119</v>
      </c>
      <c r="D1584" t="s">
        <v>4850</v>
      </c>
    </row>
    <row r="1585" spans="1:4">
      <c r="A1585" t="s">
        <v>4851</v>
      </c>
      <c r="B1585" t="s">
        <v>4852</v>
      </c>
      <c r="C1585" t="s">
        <v>119</v>
      </c>
      <c r="D1585" t="s">
        <v>4853</v>
      </c>
    </row>
    <row r="1586" spans="1:4">
      <c r="A1586" t="s">
        <v>4854</v>
      </c>
      <c r="B1586" t="s">
        <v>4855</v>
      </c>
      <c r="C1586" t="s">
        <v>119</v>
      </c>
      <c r="D1586" t="s">
        <v>4856</v>
      </c>
    </row>
    <row r="1587" spans="1:4">
      <c r="A1587" t="s">
        <v>4857</v>
      </c>
      <c r="B1587" t="s">
        <v>4858</v>
      </c>
      <c r="C1587" t="s">
        <v>119</v>
      </c>
      <c r="D1587" t="s">
        <v>4859</v>
      </c>
    </row>
    <row r="1588" spans="1:4">
      <c r="A1588" t="s">
        <v>4860</v>
      </c>
      <c r="B1588" t="s">
        <v>4861</v>
      </c>
      <c r="C1588" t="s">
        <v>119</v>
      </c>
      <c r="D1588" t="s">
        <v>4862</v>
      </c>
    </row>
    <row r="1589" spans="1:4">
      <c r="A1589" t="s">
        <v>4863</v>
      </c>
      <c r="B1589" t="s">
        <v>4864</v>
      </c>
      <c r="C1589" t="s">
        <v>119</v>
      </c>
      <c r="D1589" t="s">
        <v>4865</v>
      </c>
    </row>
    <row r="1590" spans="1:4">
      <c r="A1590" t="s">
        <v>4866</v>
      </c>
      <c r="B1590" t="s">
        <v>4867</v>
      </c>
      <c r="C1590" t="s">
        <v>119</v>
      </c>
      <c r="D1590" t="s">
        <v>1001</v>
      </c>
    </row>
    <row r="1591" spans="1:4">
      <c r="A1591" t="s">
        <v>4868</v>
      </c>
      <c r="B1591" t="s">
        <v>4869</v>
      </c>
      <c r="C1591" t="s">
        <v>119</v>
      </c>
      <c r="D1591" t="s">
        <v>4870</v>
      </c>
    </row>
    <row r="1592" spans="1:4">
      <c r="A1592" t="s">
        <v>4871</v>
      </c>
      <c r="B1592" t="s">
        <v>4872</v>
      </c>
      <c r="C1592" t="s">
        <v>119</v>
      </c>
      <c r="D1592" t="s">
        <v>4873</v>
      </c>
    </row>
    <row r="1593" spans="1:4">
      <c r="A1593" t="s">
        <v>4874</v>
      </c>
      <c r="B1593" t="s">
        <v>4875</v>
      </c>
      <c r="C1593" t="s">
        <v>119</v>
      </c>
      <c r="D1593" t="s">
        <v>4876</v>
      </c>
    </row>
    <row r="1594" spans="1:4">
      <c r="A1594" t="s">
        <v>4877</v>
      </c>
      <c r="B1594" t="s">
        <v>4878</v>
      </c>
      <c r="C1594" t="s">
        <v>119</v>
      </c>
      <c r="D1594" t="s">
        <v>4879</v>
      </c>
    </row>
    <row r="1595" spans="1:4">
      <c r="A1595" t="s">
        <v>4880</v>
      </c>
      <c r="B1595" t="s">
        <v>4881</v>
      </c>
      <c r="C1595" t="s">
        <v>119</v>
      </c>
      <c r="D1595" t="s">
        <v>4882</v>
      </c>
    </row>
    <row r="1596" spans="1:4">
      <c r="A1596" t="s">
        <v>4883</v>
      </c>
      <c r="B1596" t="s">
        <v>4884</v>
      </c>
      <c r="C1596" t="s">
        <v>119</v>
      </c>
      <c r="D1596" t="s">
        <v>4885</v>
      </c>
    </row>
    <row r="1597" spans="1:4">
      <c r="A1597" t="s">
        <v>4886</v>
      </c>
      <c r="B1597" t="s">
        <v>4887</v>
      </c>
      <c r="C1597" t="s">
        <v>119</v>
      </c>
      <c r="D1597" t="s">
        <v>4888</v>
      </c>
    </row>
    <row r="1598" spans="1:4">
      <c r="A1598" t="s">
        <v>4889</v>
      </c>
      <c r="B1598" t="s">
        <v>4890</v>
      </c>
      <c r="C1598" t="s">
        <v>119</v>
      </c>
      <c r="D1598" t="s">
        <v>1172</v>
      </c>
    </row>
    <row r="1599" spans="1:4">
      <c r="A1599" t="s">
        <v>4891</v>
      </c>
      <c r="B1599" t="s">
        <v>4892</v>
      </c>
      <c r="C1599" t="s">
        <v>119</v>
      </c>
      <c r="D1599" t="s">
        <v>4893</v>
      </c>
    </row>
    <row r="1600" spans="1:4">
      <c r="A1600" t="s">
        <v>4894</v>
      </c>
      <c r="B1600" t="s">
        <v>4895</v>
      </c>
      <c r="C1600" t="s">
        <v>119</v>
      </c>
      <c r="D1600" t="s">
        <v>2751</v>
      </c>
    </row>
    <row r="1601" spans="1:4">
      <c r="A1601" t="s">
        <v>4896</v>
      </c>
      <c r="B1601" t="s">
        <v>4897</v>
      </c>
      <c r="C1601" t="s">
        <v>119</v>
      </c>
      <c r="D1601" t="s">
        <v>4898</v>
      </c>
    </row>
    <row r="1602" spans="1:4">
      <c r="A1602" t="s">
        <v>4899</v>
      </c>
      <c r="B1602" t="s">
        <v>4900</v>
      </c>
      <c r="C1602" t="s">
        <v>119</v>
      </c>
      <c r="D1602" t="s">
        <v>4901</v>
      </c>
    </row>
    <row r="1603" spans="1:4">
      <c r="A1603" t="s">
        <v>4902</v>
      </c>
      <c r="B1603" t="s">
        <v>4903</v>
      </c>
      <c r="C1603" t="s">
        <v>119</v>
      </c>
      <c r="D1603" t="s">
        <v>4904</v>
      </c>
    </row>
    <row r="1604" spans="1:4">
      <c r="A1604" t="s">
        <v>4905</v>
      </c>
      <c r="B1604" t="s">
        <v>4906</v>
      </c>
      <c r="C1604" t="s">
        <v>119</v>
      </c>
      <c r="D1604" t="s">
        <v>4907</v>
      </c>
    </row>
    <row r="1605" spans="1:4">
      <c r="A1605" t="s">
        <v>4908</v>
      </c>
      <c r="B1605" t="s">
        <v>4909</v>
      </c>
      <c r="C1605" t="s">
        <v>119</v>
      </c>
      <c r="D1605" t="s">
        <v>4910</v>
      </c>
    </row>
    <row r="1606" spans="1:4">
      <c r="A1606" t="s">
        <v>4911</v>
      </c>
      <c r="B1606" t="s">
        <v>4912</v>
      </c>
      <c r="C1606" t="s">
        <v>119</v>
      </c>
      <c r="D1606" t="s">
        <v>4913</v>
      </c>
    </row>
    <row r="1607" spans="1:4">
      <c r="A1607" t="s">
        <v>4914</v>
      </c>
      <c r="B1607" t="s">
        <v>4915</v>
      </c>
      <c r="C1607" t="s">
        <v>119</v>
      </c>
      <c r="D1607" t="s">
        <v>4916</v>
      </c>
    </row>
    <row r="1608" spans="1:4">
      <c r="A1608" t="s">
        <v>4917</v>
      </c>
      <c r="B1608" t="s">
        <v>4918</v>
      </c>
      <c r="C1608" t="s">
        <v>119</v>
      </c>
      <c r="D1608" t="s">
        <v>4919</v>
      </c>
    </row>
    <row r="1609" spans="1:4">
      <c r="A1609" t="s">
        <v>4920</v>
      </c>
      <c r="B1609" t="s">
        <v>4921</v>
      </c>
      <c r="C1609" t="s">
        <v>119</v>
      </c>
      <c r="D1609" t="s">
        <v>4922</v>
      </c>
    </row>
    <row r="1610" spans="1:4">
      <c r="A1610" t="s">
        <v>4923</v>
      </c>
      <c r="B1610" t="s">
        <v>4924</v>
      </c>
      <c r="C1610" t="s">
        <v>119</v>
      </c>
      <c r="D1610" t="s">
        <v>4925</v>
      </c>
    </row>
    <row r="1611" spans="1:4">
      <c r="A1611" t="s">
        <v>4926</v>
      </c>
      <c r="B1611" t="s">
        <v>4927</v>
      </c>
      <c r="C1611" t="s">
        <v>119</v>
      </c>
      <c r="D1611" t="s">
        <v>4928</v>
      </c>
    </row>
    <row r="1612" spans="1:4">
      <c r="A1612" t="s">
        <v>4929</v>
      </c>
      <c r="B1612" t="s">
        <v>4930</v>
      </c>
      <c r="C1612" t="s">
        <v>119</v>
      </c>
      <c r="D1612" t="s">
        <v>4931</v>
      </c>
    </row>
    <row r="1613" spans="1:4">
      <c r="A1613" t="s">
        <v>4932</v>
      </c>
      <c r="B1613" t="s">
        <v>4933</v>
      </c>
      <c r="C1613" t="s">
        <v>119</v>
      </c>
      <c r="D1613" t="s">
        <v>4934</v>
      </c>
    </row>
    <row r="1614" spans="1:4">
      <c r="A1614" t="s">
        <v>4935</v>
      </c>
      <c r="B1614" t="s">
        <v>4936</v>
      </c>
      <c r="C1614" t="s">
        <v>119</v>
      </c>
      <c r="D1614" t="s">
        <v>4937</v>
      </c>
    </row>
    <row r="1615" spans="1:4">
      <c r="A1615" t="s">
        <v>4938</v>
      </c>
      <c r="B1615" t="s">
        <v>4939</v>
      </c>
      <c r="C1615" t="s">
        <v>119</v>
      </c>
      <c r="D1615" t="s">
        <v>4940</v>
      </c>
    </row>
    <row r="1616" spans="1:4">
      <c r="A1616" t="s">
        <v>4941</v>
      </c>
      <c r="B1616" t="s">
        <v>4942</v>
      </c>
      <c r="C1616" t="s">
        <v>119</v>
      </c>
      <c r="D1616" t="s">
        <v>4943</v>
      </c>
    </row>
    <row r="1617" spans="1:4">
      <c r="A1617" t="s">
        <v>4944</v>
      </c>
      <c r="B1617" t="s">
        <v>4945</v>
      </c>
      <c r="C1617" t="s">
        <v>119</v>
      </c>
      <c r="D1617" t="s">
        <v>4946</v>
      </c>
    </row>
    <row r="1618" spans="1:4">
      <c r="A1618" t="s">
        <v>4947</v>
      </c>
      <c r="B1618" t="s">
        <v>4948</v>
      </c>
      <c r="C1618" t="s">
        <v>119</v>
      </c>
      <c r="D1618" t="s">
        <v>4949</v>
      </c>
    </row>
    <row r="1619" spans="1:4">
      <c r="A1619" t="s">
        <v>4950</v>
      </c>
      <c r="B1619" t="s">
        <v>4951</v>
      </c>
      <c r="C1619" t="s">
        <v>119</v>
      </c>
      <c r="D1619" t="s">
        <v>4952</v>
      </c>
    </row>
    <row r="1620" spans="1:4">
      <c r="A1620" t="s">
        <v>4953</v>
      </c>
      <c r="B1620" t="s">
        <v>4954</v>
      </c>
      <c r="C1620" t="s">
        <v>119</v>
      </c>
      <c r="D1620" t="s">
        <v>4955</v>
      </c>
    </row>
    <row r="1621" spans="1:4">
      <c r="A1621" t="s">
        <v>4956</v>
      </c>
      <c r="B1621" t="s">
        <v>4957</v>
      </c>
      <c r="C1621" t="s">
        <v>121</v>
      </c>
      <c r="D1621" t="s">
        <v>4958</v>
      </c>
    </row>
    <row r="1622" spans="1:4">
      <c r="A1622" t="s">
        <v>4959</v>
      </c>
      <c r="B1622" t="s">
        <v>4960</v>
      </c>
      <c r="C1622" t="s">
        <v>121</v>
      </c>
      <c r="D1622" t="s">
        <v>4961</v>
      </c>
    </row>
    <row r="1623" spans="1:4">
      <c r="A1623" t="s">
        <v>4962</v>
      </c>
      <c r="B1623" t="s">
        <v>4963</v>
      </c>
      <c r="C1623" t="s">
        <v>121</v>
      </c>
      <c r="D1623" t="s">
        <v>4964</v>
      </c>
    </row>
    <row r="1624" spans="1:4">
      <c r="A1624" t="s">
        <v>4965</v>
      </c>
      <c r="B1624" t="s">
        <v>4966</v>
      </c>
      <c r="C1624" t="s">
        <v>121</v>
      </c>
      <c r="D1624" t="s">
        <v>4967</v>
      </c>
    </row>
    <row r="1625" spans="1:4">
      <c r="A1625" t="s">
        <v>4968</v>
      </c>
      <c r="B1625" t="s">
        <v>4969</v>
      </c>
      <c r="C1625" t="s">
        <v>121</v>
      </c>
      <c r="D1625" t="s">
        <v>4970</v>
      </c>
    </row>
    <row r="1626" spans="1:4">
      <c r="A1626" t="s">
        <v>4971</v>
      </c>
      <c r="B1626" t="s">
        <v>4972</v>
      </c>
      <c r="C1626" t="s">
        <v>121</v>
      </c>
      <c r="D1626" t="s">
        <v>4973</v>
      </c>
    </row>
    <row r="1627" spans="1:4">
      <c r="A1627" t="s">
        <v>4974</v>
      </c>
      <c r="B1627" t="s">
        <v>4975</v>
      </c>
      <c r="C1627" t="s">
        <v>121</v>
      </c>
      <c r="D1627" t="s">
        <v>4976</v>
      </c>
    </row>
    <row r="1628" spans="1:4">
      <c r="A1628" t="s">
        <v>4977</v>
      </c>
      <c r="B1628" t="s">
        <v>4978</v>
      </c>
      <c r="C1628" t="s">
        <v>121</v>
      </c>
      <c r="D1628" t="s">
        <v>4979</v>
      </c>
    </row>
    <row r="1629" spans="1:4">
      <c r="A1629" t="s">
        <v>4980</v>
      </c>
      <c r="B1629" t="s">
        <v>4981</v>
      </c>
      <c r="C1629" t="s">
        <v>121</v>
      </c>
      <c r="D1629" t="s">
        <v>4982</v>
      </c>
    </row>
    <row r="1630" spans="1:4">
      <c r="A1630" t="s">
        <v>4983</v>
      </c>
      <c r="B1630" t="s">
        <v>4984</v>
      </c>
      <c r="C1630" t="s">
        <v>121</v>
      </c>
      <c r="D1630" t="s">
        <v>4985</v>
      </c>
    </row>
    <row r="1631" spans="1:4">
      <c r="A1631" t="s">
        <v>4986</v>
      </c>
      <c r="B1631" t="s">
        <v>4987</v>
      </c>
      <c r="C1631" t="s">
        <v>121</v>
      </c>
      <c r="D1631" t="s">
        <v>4988</v>
      </c>
    </row>
    <row r="1632" spans="1:4">
      <c r="A1632" t="s">
        <v>4989</v>
      </c>
      <c r="B1632" t="s">
        <v>4990</v>
      </c>
      <c r="C1632" t="s">
        <v>121</v>
      </c>
      <c r="D1632" t="s">
        <v>4991</v>
      </c>
    </row>
    <row r="1633" spans="1:4">
      <c r="A1633" t="s">
        <v>4992</v>
      </c>
      <c r="B1633" t="s">
        <v>4993</v>
      </c>
      <c r="C1633" t="s">
        <v>121</v>
      </c>
      <c r="D1633" t="s">
        <v>4994</v>
      </c>
    </row>
    <row r="1634" spans="1:4">
      <c r="A1634" t="s">
        <v>4995</v>
      </c>
      <c r="B1634" t="s">
        <v>4996</v>
      </c>
      <c r="C1634" t="s">
        <v>121</v>
      </c>
      <c r="D1634" t="s">
        <v>4997</v>
      </c>
    </row>
    <row r="1635" spans="1:4">
      <c r="A1635" t="s">
        <v>4998</v>
      </c>
      <c r="B1635" t="s">
        <v>4999</v>
      </c>
      <c r="C1635" t="s">
        <v>121</v>
      </c>
      <c r="D1635" t="s">
        <v>5000</v>
      </c>
    </row>
    <row r="1636" spans="1:4">
      <c r="A1636" t="s">
        <v>5001</v>
      </c>
      <c r="B1636" t="s">
        <v>5002</v>
      </c>
      <c r="C1636" t="s">
        <v>121</v>
      </c>
      <c r="D1636" t="s">
        <v>5003</v>
      </c>
    </row>
    <row r="1637" spans="1:4">
      <c r="A1637" t="s">
        <v>5004</v>
      </c>
      <c r="B1637" t="s">
        <v>5005</v>
      </c>
      <c r="C1637" t="s">
        <v>121</v>
      </c>
      <c r="D1637" t="s">
        <v>5006</v>
      </c>
    </row>
    <row r="1638" spans="1:4">
      <c r="A1638" t="s">
        <v>5007</v>
      </c>
      <c r="B1638" t="s">
        <v>5008</v>
      </c>
      <c r="C1638" t="s">
        <v>121</v>
      </c>
      <c r="D1638" t="s">
        <v>5009</v>
      </c>
    </row>
    <row r="1639" spans="1:4">
      <c r="A1639" t="s">
        <v>5010</v>
      </c>
      <c r="B1639" t="s">
        <v>5011</v>
      </c>
      <c r="C1639" t="s">
        <v>123</v>
      </c>
      <c r="D1639" t="s">
        <v>5012</v>
      </c>
    </row>
    <row r="1640" spans="1:4">
      <c r="A1640" t="s">
        <v>5013</v>
      </c>
      <c r="B1640" t="s">
        <v>5014</v>
      </c>
      <c r="C1640" t="s">
        <v>123</v>
      </c>
      <c r="D1640" t="s">
        <v>5015</v>
      </c>
    </row>
    <row r="1641" spans="1:4">
      <c r="A1641" t="s">
        <v>5016</v>
      </c>
      <c r="B1641" t="s">
        <v>5017</v>
      </c>
      <c r="C1641" t="s">
        <v>123</v>
      </c>
      <c r="D1641" t="s">
        <v>5018</v>
      </c>
    </row>
    <row r="1642" spans="1:4">
      <c r="A1642" t="s">
        <v>5019</v>
      </c>
      <c r="B1642" t="s">
        <v>5020</v>
      </c>
      <c r="C1642" t="s">
        <v>123</v>
      </c>
      <c r="D1642" t="s">
        <v>5021</v>
      </c>
    </row>
    <row r="1643" spans="1:4">
      <c r="A1643" t="s">
        <v>5022</v>
      </c>
      <c r="B1643" t="s">
        <v>5023</v>
      </c>
      <c r="C1643" t="s">
        <v>123</v>
      </c>
      <c r="D1643" t="s">
        <v>5024</v>
      </c>
    </row>
    <row r="1644" spans="1:4">
      <c r="A1644" t="s">
        <v>5025</v>
      </c>
      <c r="B1644" t="s">
        <v>5026</v>
      </c>
      <c r="C1644" t="s">
        <v>123</v>
      </c>
      <c r="D1644" t="s">
        <v>5027</v>
      </c>
    </row>
    <row r="1645" spans="1:4">
      <c r="A1645" t="s">
        <v>5028</v>
      </c>
      <c r="B1645" t="s">
        <v>5029</v>
      </c>
      <c r="C1645" t="s">
        <v>123</v>
      </c>
      <c r="D1645" t="s">
        <v>5030</v>
      </c>
    </row>
    <row r="1646" spans="1:4">
      <c r="A1646" t="s">
        <v>5031</v>
      </c>
      <c r="B1646" t="s">
        <v>5032</v>
      </c>
      <c r="C1646" t="s">
        <v>123</v>
      </c>
      <c r="D1646" t="s">
        <v>5033</v>
      </c>
    </row>
    <row r="1647" spans="1:4">
      <c r="A1647" t="s">
        <v>5034</v>
      </c>
      <c r="B1647" t="s">
        <v>5035</v>
      </c>
      <c r="C1647" t="s">
        <v>123</v>
      </c>
      <c r="D1647" t="s">
        <v>5036</v>
      </c>
    </row>
    <row r="1648" spans="1:4">
      <c r="A1648" t="s">
        <v>5037</v>
      </c>
      <c r="B1648" t="s">
        <v>5038</v>
      </c>
      <c r="C1648" t="s">
        <v>123</v>
      </c>
      <c r="D1648" t="s">
        <v>5039</v>
      </c>
    </row>
    <row r="1649" spans="1:4">
      <c r="A1649" t="s">
        <v>5040</v>
      </c>
      <c r="B1649" t="s">
        <v>5041</v>
      </c>
      <c r="C1649" t="s">
        <v>123</v>
      </c>
      <c r="D1649" t="s">
        <v>5042</v>
      </c>
    </row>
    <row r="1650" spans="1:4">
      <c r="A1650" t="s">
        <v>5043</v>
      </c>
      <c r="B1650" t="s">
        <v>5044</v>
      </c>
      <c r="C1650" t="s">
        <v>123</v>
      </c>
      <c r="D1650" t="s">
        <v>5045</v>
      </c>
    </row>
    <row r="1651" spans="1:4">
      <c r="A1651" t="s">
        <v>5046</v>
      </c>
      <c r="B1651" t="s">
        <v>5047</v>
      </c>
      <c r="C1651" t="s">
        <v>123</v>
      </c>
      <c r="D1651" t="s">
        <v>5048</v>
      </c>
    </row>
    <row r="1652" spans="1:4">
      <c r="A1652" t="s">
        <v>5049</v>
      </c>
      <c r="B1652" t="s">
        <v>5050</v>
      </c>
      <c r="C1652" t="s">
        <v>123</v>
      </c>
      <c r="D1652" t="s">
        <v>5051</v>
      </c>
    </row>
    <row r="1653" spans="1:4">
      <c r="A1653" t="s">
        <v>5052</v>
      </c>
      <c r="B1653" t="s">
        <v>5053</v>
      </c>
      <c r="C1653" t="s">
        <v>123</v>
      </c>
      <c r="D1653" t="s">
        <v>5054</v>
      </c>
    </row>
    <row r="1654" spans="1:4">
      <c r="A1654" t="s">
        <v>5055</v>
      </c>
      <c r="B1654" t="s">
        <v>5056</v>
      </c>
      <c r="C1654" t="s">
        <v>123</v>
      </c>
      <c r="D1654" t="s">
        <v>5057</v>
      </c>
    </row>
    <row r="1655" spans="1:4">
      <c r="A1655" t="s">
        <v>5058</v>
      </c>
      <c r="B1655" t="s">
        <v>5059</v>
      </c>
      <c r="C1655" t="s">
        <v>123</v>
      </c>
      <c r="D1655" t="s">
        <v>5060</v>
      </c>
    </row>
    <row r="1656" spans="1:4">
      <c r="A1656" t="s">
        <v>5061</v>
      </c>
      <c r="B1656" t="s">
        <v>5062</v>
      </c>
      <c r="C1656" t="s">
        <v>123</v>
      </c>
      <c r="D1656" t="s">
        <v>5063</v>
      </c>
    </row>
    <row r="1657" spans="1:4">
      <c r="A1657" t="s">
        <v>5064</v>
      </c>
      <c r="B1657" t="s">
        <v>5065</v>
      </c>
      <c r="C1657" t="s">
        <v>123</v>
      </c>
      <c r="D1657" t="s">
        <v>5066</v>
      </c>
    </row>
    <row r="1658" spans="1:4">
      <c r="A1658" t="s">
        <v>5067</v>
      </c>
      <c r="B1658" t="s">
        <v>5068</v>
      </c>
      <c r="C1658" t="s">
        <v>123</v>
      </c>
      <c r="D1658" t="s">
        <v>5069</v>
      </c>
    </row>
    <row r="1659" spans="1:4">
      <c r="A1659" t="s">
        <v>5070</v>
      </c>
      <c r="B1659" t="s">
        <v>5071</v>
      </c>
      <c r="C1659" t="s">
        <v>123</v>
      </c>
      <c r="D1659" t="s">
        <v>5072</v>
      </c>
    </row>
    <row r="1660" spans="1:4">
      <c r="A1660" t="s">
        <v>5073</v>
      </c>
      <c r="B1660" t="s">
        <v>5074</v>
      </c>
      <c r="C1660" t="s">
        <v>123</v>
      </c>
      <c r="D1660" t="s">
        <v>5075</v>
      </c>
    </row>
    <row r="1661" spans="1:4">
      <c r="A1661" t="s">
        <v>5076</v>
      </c>
      <c r="B1661" t="s">
        <v>5077</v>
      </c>
      <c r="C1661" t="s">
        <v>123</v>
      </c>
      <c r="D1661" t="s">
        <v>1076</v>
      </c>
    </row>
    <row r="1662" spans="1:4">
      <c r="A1662" t="s">
        <v>5078</v>
      </c>
      <c r="B1662" t="s">
        <v>5079</v>
      </c>
      <c r="C1662" t="s">
        <v>123</v>
      </c>
      <c r="D1662" t="s">
        <v>5080</v>
      </c>
    </row>
    <row r="1663" spans="1:4">
      <c r="A1663" t="s">
        <v>5081</v>
      </c>
      <c r="B1663" t="s">
        <v>5082</v>
      </c>
      <c r="C1663" t="s">
        <v>123</v>
      </c>
      <c r="D1663" t="s">
        <v>5083</v>
      </c>
    </row>
    <row r="1664" spans="1:4">
      <c r="A1664" t="s">
        <v>5084</v>
      </c>
      <c r="B1664" t="s">
        <v>5085</v>
      </c>
      <c r="C1664" t="s">
        <v>123</v>
      </c>
      <c r="D1664" t="s">
        <v>5086</v>
      </c>
    </row>
    <row r="1665" spans="1:4">
      <c r="A1665" t="s">
        <v>5087</v>
      </c>
      <c r="B1665" t="s">
        <v>5088</v>
      </c>
      <c r="C1665" t="s">
        <v>125</v>
      </c>
      <c r="D1665" t="s">
        <v>5089</v>
      </c>
    </row>
    <row r="1666" spans="1:4">
      <c r="A1666" t="s">
        <v>5090</v>
      </c>
      <c r="B1666" t="s">
        <v>5091</v>
      </c>
      <c r="C1666" t="s">
        <v>125</v>
      </c>
      <c r="D1666" t="s">
        <v>5092</v>
      </c>
    </row>
    <row r="1667" spans="1:4">
      <c r="A1667" t="s">
        <v>5093</v>
      </c>
      <c r="B1667" t="s">
        <v>5094</v>
      </c>
      <c r="C1667" t="s">
        <v>125</v>
      </c>
      <c r="D1667" t="s">
        <v>5095</v>
      </c>
    </row>
    <row r="1668" spans="1:4">
      <c r="A1668" t="s">
        <v>5096</v>
      </c>
      <c r="B1668" t="s">
        <v>5097</v>
      </c>
      <c r="C1668" t="s">
        <v>125</v>
      </c>
      <c r="D1668" t="s">
        <v>5098</v>
      </c>
    </row>
    <row r="1669" spans="1:4">
      <c r="A1669" t="s">
        <v>5099</v>
      </c>
      <c r="B1669" t="s">
        <v>5100</v>
      </c>
      <c r="C1669" t="s">
        <v>125</v>
      </c>
      <c r="D1669" t="s">
        <v>5101</v>
      </c>
    </row>
    <row r="1670" spans="1:4">
      <c r="A1670" t="s">
        <v>5102</v>
      </c>
      <c r="B1670" t="s">
        <v>5103</v>
      </c>
      <c r="C1670" t="s">
        <v>125</v>
      </c>
      <c r="D1670" t="s">
        <v>5104</v>
      </c>
    </row>
    <row r="1671" spans="1:4">
      <c r="A1671" t="s">
        <v>5105</v>
      </c>
      <c r="B1671" t="s">
        <v>5106</v>
      </c>
      <c r="C1671" t="s">
        <v>125</v>
      </c>
      <c r="D1671" t="s">
        <v>5107</v>
      </c>
    </row>
    <row r="1672" spans="1:4">
      <c r="A1672" t="s">
        <v>5108</v>
      </c>
      <c r="B1672" t="s">
        <v>5109</v>
      </c>
      <c r="C1672" t="s">
        <v>125</v>
      </c>
      <c r="D1672" t="s">
        <v>5110</v>
      </c>
    </row>
    <row r="1673" spans="1:4">
      <c r="A1673" t="s">
        <v>5111</v>
      </c>
      <c r="B1673" t="s">
        <v>5112</v>
      </c>
      <c r="C1673" t="s">
        <v>125</v>
      </c>
      <c r="D1673" t="s">
        <v>5113</v>
      </c>
    </row>
    <row r="1674" spans="1:4">
      <c r="A1674" t="s">
        <v>5114</v>
      </c>
      <c r="B1674" t="s">
        <v>5115</v>
      </c>
      <c r="C1674" t="s">
        <v>125</v>
      </c>
      <c r="D1674" t="s">
        <v>5116</v>
      </c>
    </row>
    <row r="1675" spans="1:4">
      <c r="A1675" t="s">
        <v>5117</v>
      </c>
      <c r="B1675" t="s">
        <v>5118</v>
      </c>
      <c r="C1675" t="s">
        <v>125</v>
      </c>
      <c r="D1675" t="s">
        <v>5119</v>
      </c>
    </row>
    <row r="1676" spans="1:4">
      <c r="A1676" t="s">
        <v>5120</v>
      </c>
      <c r="B1676" t="s">
        <v>5121</v>
      </c>
      <c r="C1676" t="s">
        <v>125</v>
      </c>
      <c r="D1676" t="s">
        <v>5122</v>
      </c>
    </row>
    <row r="1677" spans="1:4">
      <c r="A1677" t="s">
        <v>5123</v>
      </c>
      <c r="B1677" t="s">
        <v>5124</v>
      </c>
      <c r="C1677" t="s">
        <v>125</v>
      </c>
      <c r="D1677" t="s">
        <v>5125</v>
      </c>
    </row>
    <row r="1678" spans="1:4">
      <c r="A1678" t="s">
        <v>5126</v>
      </c>
      <c r="B1678" t="s">
        <v>5127</v>
      </c>
      <c r="C1678" t="s">
        <v>125</v>
      </c>
      <c r="D1678" t="s">
        <v>5128</v>
      </c>
    </row>
    <row r="1679" spans="1:4">
      <c r="A1679" t="s">
        <v>5129</v>
      </c>
      <c r="B1679" t="s">
        <v>5130</v>
      </c>
      <c r="C1679" t="s">
        <v>125</v>
      </c>
      <c r="D1679" t="s">
        <v>5131</v>
      </c>
    </row>
    <row r="1680" spans="1:4">
      <c r="A1680" t="s">
        <v>5132</v>
      </c>
      <c r="B1680" t="s">
        <v>5133</v>
      </c>
      <c r="C1680" t="s">
        <v>125</v>
      </c>
      <c r="D1680" t="s">
        <v>5134</v>
      </c>
    </row>
    <row r="1681" spans="1:4">
      <c r="A1681" t="s">
        <v>5135</v>
      </c>
      <c r="B1681" t="s">
        <v>5136</v>
      </c>
      <c r="C1681" t="s">
        <v>125</v>
      </c>
      <c r="D1681" t="s">
        <v>5137</v>
      </c>
    </row>
    <row r="1682" spans="1:4">
      <c r="A1682" t="s">
        <v>5138</v>
      </c>
      <c r="B1682" t="s">
        <v>5139</v>
      </c>
      <c r="C1682" t="s">
        <v>125</v>
      </c>
      <c r="D1682" t="s">
        <v>5140</v>
      </c>
    </row>
    <row r="1683" spans="1:4">
      <c r="A1683" t="s">
        <v>5141</v>
      </c>
      <c r="B1683" t="s">
        <v>5142</v>
      </c>
      <c r="C1683" t="s">
        <v>125</v>
      </c>
      <c r="D1683" t="s">
        <v>5143</v>
      </c>
    </row>
    <row r="1684" spans="1:4">
      <c r="A1684" t="s">
        <v>5144</v>
      </c>
      <c r="B1684" t="s">
        <v>5145</v>
      </c>
      <c r="C1684" t="s">
        <v>125</v>
      </c>
      <c r="D1684" t="s">
        <v>5146</v>
      </c>
    </row>
    <row r="1685" spans="1:4">
      <c r="A1685" t="s">
        <v>5147</v>
      </c>
      <c r="B1685" t="s">
        <v>5148</v>
      </c>
      <c r="C1685" t="s">
        <v>125</v>
      </c>
      <c r="D1685" t="s">
        <v>5149</v>
      </c>
    </row>
    <row r="1686" spans="1:4">
      <c r="A1686" t="s">
        <v>5150</v>
      </c>
      <c r="B1686" t="s">
        <v>5151</v>
      </c>
      <c r="C1686" t="s">
        <v>125</v>
      </c>
      <c r="D1686" t="s">
        <v>5152</v>
      </c>
    </row>
    <row r="1687" spans="1:4">
      <c r="A1687" t="s">
        <v>5153</v>
      </c>
      <c r="B1687" t="s">
        <v>5154</v>
      </c>
      <c r="C1687" t="s">
        <v>125</v>
      </c>
      <c r="D1687" t="s">
        <v>5155</v>
      </c>
    </row>
    <row r="1688" spans="1:4">
      <c r="A1688" t="s">
        <v>5156</v>
      </c>
      <c r="B1688" t="s">
        <v>5157</v>
      </c>
      <c r="C1688" t="s">
        <v>125</v>
      </c>
      <c r="D1688" t="s">
        <v>5158</v>
      </c>
    </row>
    <row r="1689" spans="1:4">
      <c r="A1689" t="s">
        <v>5159</v>
      </c>
      <c r="B1689" t="s">
        <v>5160</v>
      </c>
      <c r="C1689" t="s">
        <v>125</v>
      </c>
      <c r="D1689" t="s">
        <v>5161</v>
      </c>
    </row>
    <row r="1690" spans="1:4">
      <c r="A1690" t="s">
        <v>5162</v>
      </c>
      <c r="B1690" t="s">
        <v>5163</v>
      </c>
      <c r="C1690" t="s">
        <v>125</v>
      </c>
      <c r="D1690" t="s">
        <v>5164</v>
      </c>
    </row>
    <row r="1691" spans="1:4">
      <c r="A1691" t="s">
        <v>5165</v>
      </c>
      <c r="B1691" t="s">
        <v>5166</v>
      </c>
      <c r="C1691" t="s">
        <v>125</v>
      </c>
      <c r="D1691" t="s">
        <v>5167</v>
      </c>
    </row>
    <row r="1692" spans="1:4">
      <c r="A1692" t="s">
        <v>5168</v>
      </c>
      <c r="B1692" t="s">
        <v>5169</v>
      </c>
      <c r="C1692" t="s">
        <v>125</v>
      </c>
      <c r="D1692" t="s">
        <v>5170</v>
      </c>
    </row>
    <row r="1693" spans="1:4">
      <c r="A1693" t="s">
        <v>5171</v>
      </c>
      <c r="B1693" t="s">
        <v>5172</v>
      </c>
      <c r="C1693" t="s">
        <v>125</v>
      </c>
      <c r="D1693" t="s">
        <v>5173</v>
      </c>
    </row>
    <row r="1694" spans="1:4">
      <c r="A1694" t="s">
        <v>5174</v>
      </c>
      <c r="B1694" t="s">
        <v>5175</v>
      </c>
      <c r="C1694" t="s">
        <v>125</v>
      </c>
      <c r="D1694" t="s">
        <v>5176</v>
      </c>
    </row>
    <row r="1695" spans="1:4">
      <c r="A1695" t="s">
        <v>5177</v>
      </c>
      <c r="B1695" t="s">
        <v>5178</v>
      </c>
      <c r="C1695" t="s">
        <v>125</v>
      </c>
      <c r="D1695" t="s">
        <v>5179</v>
      </c>
    </row>
    <row r="1696" spans="1:4">
      <c r="A1696" t="s">
        <v>5180</v>
      </c>
      <c r="B1696" t="s">
        <v>5181</v>
      </c>
      <c r="C1696" t="s">
        <v>125</v>
      </c>
      <c r="D1696" t="s">
        <v>5182</v>
      </c>
    </row>
    <row r="1697" spans="1:4">
      <c r="A1697" t="s">
        <v>5183</v>
      </c>
      <c r="B1697" t="s">
        <v>5184</v>
      </c>
      <c r="C1697" t="s">
        <v>125</v>
      </c>
      <c r="D1697" t="s">
        <v>5185</v>
      </c>
    </row>
    <row r="1698" spans="1:4">
      <c r="A1698" t="s">
        <v>5186</v>
      </c>
      <c r="B1698" t="s">
        <v>5187</v>
      </c>
      <c r="C1698" t="s">
        <v>125</v>
      </c>
      <c r="D1698" t="s">
        <v>5188</v>
      </c>
    </row>
    <row r="1699" spans="1:4">
      <c r="A1699" t="s">
        <v>5189</v>
      </c>
      <c r="B1699" t="s">
        <v>5190</v>
      </c>
      <c r="C1699" t="s">
        <v>125</v>
      </c>
      <c r="D1699" t="s">
        <v>5191</v>
      </c>
    </row>
    <row r="1700" spans="1:4">
      <c r="A1700" t="s">
        <v>5192</v>
      </c>
      <c r="B1700" t="s">
        <v>5193</v>
      </c>
      <c r="C1700" t="s">
        <v>125</v>
      </c>
      <c r="D1700" t="s">
        <v>5194</v>
      </c>
    </row>
    <row r="1701" spans="1:4">
      <c r="A1701" t="s">
        <v>5195</v>
      </c>
      <c r="B1701" t="s">
        <v>5196</v>
      </c>
      <c r="C1701" t="s">
        <v>125</v>
      </c>
      <c r="D1701" t="s">
        <v>5197</v>
      </c>
    </row>
    <row r="1702" spans="1:4">
      <c r="A1702" t="s">
        <v>5198</v>
      </c>
      <c r="B1702" t="s">
        <v>5199</v>
      </c>
      <c r="C1702" t="s">
        <v>125</v>
      </c>
      <c r="D1702" t="s">
        <v>5200</v>
      </c>
    </row>
    <row r="1703" spans="1:4">
      <c r="A1703" t="s">
        <v>5201</v>
      </c>
      <c r="B1703" t="s">
        <v>5202</v>
      </c>
      <c r="C1703" t="s">
        <v>125</v>
      </c>
      <c r="D1703" t="s">
        <v>5203</v>
      </c>
    </row>
    <row r="1704" spans="1:4">
      <c r="A1704" t="s">
        <v>5204</v>
      </c>
      <c r="B1704" t="s">
        <v>5205</v>
      </c>
      <c r="C1704" t="s">
        <v>125</v>
      </c>
      <c r="D1704" t="s">
        <v>5206</v>
      </c>
    </row>
    <row r="1705" spans="1:4">
      <c r="A1705" t="s">
        <v>5207</v>
      </c>
      <c r="B1705" t="s">
        <v>5208</v>
      </c>
      <c r="C1705" t="s">
        <v>125</v>
      </c>
      <c r="D1705" t="s">
        <v>5209</v>
      </c>
    </row>
    <row r="1706" spans="1:4">
      <c r="A1706" t="s">
        <v>5210</v>
      </c>
      <c r="B1706" t="s">
        <v>5211</v>
      </c>
      <c r="C1706" t="s">
        <v>125</v>
      </c>
      <c r="D1706" t="s">
        <v>5212</v>
      </c>
    </row>
    <row r="1707" spans="1:4">
      <c r="A1707" t="s">
        <v>5213</v>
      </c>
      <c r="B1707" t="s">
        <v>5214</v>
      </c>
      <c r="C1707" t="s">
        <v>125</v>
      </c>
      <c r="D1707" t="s">
        <v>5215</v>
      </c>
    </row>
    <row r="1708" spans="1:4">
      <c r="A1708" t="s">
        <v>5216</v>
      </c>
      <c r="B1708" t="s">
        <v>5217</v>
      </c>
      <c r="C1708" t="s">
        <v>127</v>
      </c>
      <c r="D1708" t="s">
        <v>5218</v>
      </c>
    </row>
    <row r="1709" spans="1:4">
      <c r="A1709" t="s">
        <v>5219</v>
      </c>
      <c r="B1709" t="s">
        <v>5220</v>
      </c>
      <c r="C1709" t="s">
        <v>127</v>
      </c>
      <c r="D1709" t="s">
        <v>5221</v>
      </c>
    </row>
    <row r="1710" spans="1:4">
      <c r="A1710" t="s">
        <v>5222</v>
      </c>
      <c r="B1710" t="s">
        <v>5223</v>
      </c>
      <c r="C1710" t="s">
        <v>127</v>
      </c>
      <c r="D1710" t="s">
        <v>5224</v>
      </c>
    </row>
    <row r="1711" spans="1:4">
      <c r="A1711" t="s">
        <v>5225</v>
      </c>
      <c r="B1711" t="s">
        <v>5226</v>
      </c>
      <c r="C1711" t="s">
        <v>127</v>
      </c>
      <c r="D1711" t="s">
        <v>5227</v>
      </c>
    </row>
    <row r="1712" spans="1:4">
      <c r="A1712" t="s">
        <v>5228</v>
      </c>
      <c r="B1712" t="s">
        <v>5229</v>
      </c>
      <c r="C1712" t="s">
        <v>127</v>
      </c>
      <c r="D1712" t="s">
        <v>5230</v>
      </c>
    </row>
    <row r="1713" spans="1:4">
      <c r="A1713" t="s">
        <v>5231</v>
      </c>
      <c r="B1713" t="s">
        <v>5232</v>
      </c>
      <c r="C1713" t="s">
        <v>127</v>
      </c>
      <c r="D1713" t="s">
        <v>5233</v>
      </c>
    </row>
    <row r="1714" spans="1:4">
      <c r="A1714" t="s">
        <v>5234</v>
      </c>
      <c r="B1714" t="s">
        <v>5235</v>
      </c>
      <c r="C1714" t="s">
        <v>127</v>
      </c>
      <c r="D1714" t="s">
        <v>5236</v>
      </c>
    </row>
    <row r="1715" spans="1:4">
      <c r="A1715" t="s">
        <v>5237</v>
      </c>
      <c r="B1715" t="s">
        <v>5238</v>
      </c>
      <c r="C1715" t="s">
        <v>127</v>
      </c>
      <c r="D1715" t="s">
        <v>5239</v>
      </c>
    </row>
    <row r="1716" spans="1:4">
      <c r="A1716" t="s">
        <v>5240</v>
      </c>
      <c r="B1716" t="s">
        <v>5241</v>
      </c>
      <c r="C1716" t="s">
        <v>127</v>
      </c>
      <c r="D1716" t="s">
        <v>5242</v>
      </c>
    </row>
    <row r="1717" spans="1:4">
      <c r="A1717" t="s">
        <v>5243</v>
      </c>
      <c r="B1717" t="s">
        <v>5244</v>
      </c>
      <c r="C1717" t="s">
        <v>127</v>
      </c>
      <c r="D1717" t="s">
        <v>5245</v>
      </c>
    </row>
    <row r="1718" spans="1:4">
      <c r="A1718" t="s">
        <v>5246</v>
      </c>
      <c r="B1718" t="s">
        <v>5247</v>
      </c>
      <c r="C1718" t="s">
        <v>127</v>
      </c>
      <c r="D1718" t="s">
        <v>5248</v>
      </c>
    </row>
    <row r="1719" spans="1:4">
      <c r="A1719" t="s">
        <v>5249</v>
      </c>
      <c r="B1719" t="s">
        <v>5250</v>
      </c>
      <c r="C1719" t="s">
        <v>127</v>
      </c>
      <c r="D1719" t="s">
        <v>5251</v>
      </c>
    </row>
    <row r="1720" spans="1:4">
      <c r="A1720" t="s">
        <v>5252</v>
      </c>
      <c r="B1720" t="s">
        <v>5253</v>
      </c>
      <c r="C1720" t="s">
        <v>127</v>
      </c>
      <c r="D1720" t="s">
        <v>5254</v>
      </c>
    </row>
    <row r="1721" spans="1:4">
      <c r="A1721" t="s">
        <v>5255</v>
      </c>
      <c r="B1721" t="s">
        <v>5256</v>
      </c>
      <c r="C1721" t="s">
        <v>127</v>
      </c>
      <c r="D1721" t="s">
        <v>5257</v>
      </c>
    </row>
    <row r="1722" spans="1:4">
      <c r="A1722" t="s">
        <v>5258</v>
      </c>
      <c r="B1722" t="s">
        <v>5259</v>
      </c>
      <c r="C1722" t="s">
        <v>127</v>
      </c>
      <c r="D1722" t="s">
        <v>5260</v>
      </c>
    </row>
    <row r="1723" spans="1:4">
      <c r="A1723" t="s">
        <v>5261</v>
      </c>
      <c r="B1723" t="s">
        <v>5262</v>
      </c>
      <c r="C1723" t="s">
        <v>127</v>
      </c>
      <c r="D1723" t="s">
        <v>5263</v>
      </c>
    </row>
    <row r="1724" spans="1:4">
      <c r="A1724" t="s">
        <v>5264</v>
      </c>
      <c r="B1724" t="s">
        <v>5265</v>
      </c>
      <c r="C1724" t="s">
        <v>127</v>
      </c>
      <c r="D1724" t="s">
        <v>5266</v>
      </c>
    </row>
    <row r="1725" spans="1:4">
      <c r="A1725" t="s">
        <v>5267</v>
      </c>
      <c r="B1725" t="s">
        <v>5268</v>
      </c>
      <c r="C1725" t="s">
        <v>127</v>
      </c>
      <c r="D1725" t="s">
        <v>5269</v>
      </c>
    </row>
    <row r="1726" spans="1:4">
      <c r="A1726" t="s">
        <v>5270</v>
      </c>
      <c r="B1726" t="s">
        <v>5271</v>
      </c>
      <c r="C1726" t="s">
        <v>127</v>
      </c>
      <c r="D1726" t="s">
        <v>5272</v>
      </c>
    </row>
    <row r="1727" spans="1:4">
      <c r="A1727" t="s">
        <v>5273</v>
      </c>
      <c r="B1727" t="s">
        <v>5274</v>
      </c>
      <c r="C1727" t="s">
        <v>127</v>
      </c>
      <c r="D1727" t="s">
        <v>5275</v>
      </c>
    </row>
    <row r="1728" spans="1:4">
      <c r="A1728" t="s">
        <v>5276</v>
      </c>
      <c r="B1728" t="s">
        <v>5277</v>
      </c>
      <c r="C1728" t="s">
        <v>127</v>
      </c>
      <c r="D1728" t="s">
        <v>5278</v>
      </c>
    </row>
    <row r="1729" spans="1:4">
      <c r="A1729" t="s">
        <v>5279</v>
      </c>
      <c r="B1729" t="s">
        <v>5280</v>
      </c>
      <c r="C1729" t="s">
        <v>127</v>
      </c>
      <c r="D1729" t="s">
        <v>5281</v>
      </c>
    </row>
    <row r="1730" spans="1:4">
      <c r="A1730" t="s">
        <v>5282</v>
      </c>
      <c r="B1730" t="s">
        <v>5283</v>
      </c>
      <c r="C1730" t="s">
        <v>127</v>
      </c>
      <c r="D1730" t="s">
        <v>5284</v>
      </c>
    </row>
    <row r="1731" spans="1:4">
      <c r="A1731" t="s">
        <v>5285</v>
      </c>
      <c r="B1731" t="s">
        <v>5286</v>
      </c>
      <c r="C1731" t="s">
        <v>127</v>
      </c>
      <c r="D1731" t="s">
        <v>5287</v>
      </c>
    </row>
    <row r="1732" spans="1:4">
      <c r="A1732" t="s">
        <v>5288</v>
      </c>
      <c r="B1732" t="s">
        <v>5289</v>
      </c>
      <c r="C1732" t="s">
        <v>127</v>
      </c>
      <c r="D1732" t="s">
        <v>5290</v>
      </c>
    </row>
    <row r="1733" spans="1:4">
      <c r="A1733" t="s">
        <v>5291</v>
      </c>
      <c r="B1733" t="s">
        <v>5292</v>
      </c>
      <c r="C1733" t="s">
        <v>127</v>
      </c>
      <c r="D1733" t="s">
        <v>5293</v>
      </c>
    </row>
    <row r="1734" spans="1:4">
      <c r="A1734" t="s">
        <v>5294</v>
      </c>
      <c r="B1734" t="s">
        <v>5295</v>
      </c>
      <c r="C1734" t="s">
        <v>127</v>
      </c>
      <c r="D1734" t="s">
        <v>5296</v>
      </c>
    </row>
    <row r="1735" spans="1:4">
      <c r="A1735" t="s">
        <v>5297</v>
      </c>
      <c r="B1735" t="s">
        <v>5298</v>
      </c>
      <c r="C1735" t="s">
        <v>127</v>
      </c>
      <c r="D1735" t="s">
        <v>5299</v>
      </c>
    </row>
    <row r="1736" spans="1:4">
      <c r="A1736" t="s">
        <v>5300</v>
      </c>
      <c r="B1736" t="s">
        <v>5301</v>
      </c>
      <c r="C1736" t="s">
        <v>127</v>
      </c>
      <c r="D1736" t="s">
        <v>5302</v>
      </c>
    </row>
    <row r="1737" spans="1:4">
      <c r="A1737" t="s">
        <v>5303</v>
      </c>
      <c r="B1737" t="s">
        <v>5304</v>
      </c>
      <c r="C1737" t="s">
        <v>127</v>
      </c>
      <c r="D1737" t="s">
        <v>5305</v>
      </c>
    </row>
    <row r="1738" spans="1:4">
      <c r="A1738" t="s">
        <v>5306</v>
      </c>
      <c r="B1738" t="s">
        <v>5307</v>
      </c>
      <c r="C1738" t="s">
        <v>127</v>
      </c>
      <c r="D1738" t="s">
        <v>5308</v>
      </c>
    </row>
    <row r="1739" spans="1:4">
      <c r="A1739" t="s">
        <v>5309</v>
      </c>
      <c r="B1739" t="s">
        <v>5310</v>
      </c>
      <c r="C1739" t="s">
        <v>127</v>
      </c>
      <c r="D1739" t="s">
        <v>5311</v>
      </c>
    </row>
    <row r="1740" spans="1:4">
      <c r="A1740" t="s">
        <v>5312</v>
      </c>
      <c r="B1740" t="s">
        <v>5313</v>
      </c>
      <c r="C1740" t="s">
        <v>127</v>
      </c>
      <c r="D1740" t="s">
        <v>5314</v>
      </c>
    </row>
    <row r="1741" spans="1:4">
      <c r="A1741" t="s">
        <v>5315</v>
      </c>
      <c r="B1741" t="s">
        <v>5316</v>
      </c>
      <c r="C1741" t="s">
        <v>127</v>
      </c>
      <c r="D1741" t="s">
        <v>5317</v>
      </c>
    </row>
    <row r="1742" spans="1:4">
      <c r="A1742" t="s">
        <v>5318</v>
      </c>
      <c r="B1742" t="s">
        <v>5319</v>
      </c>
      <c r="C1742" t="s">
        <v>127</v>
      </c>
      <c r="D1742" t="s">
        <v>5320</v>
      </c>
    </row>
    <row r="1743" spans="1:4">
      <c r="A1743" t="s">
        <v>5321</v>
      </c>
      <c r="B1743" t="s">
        <v>5322</v>
      </c>
      <c r="C1743" t="s">
        <v>127</v>
      </c>
      <c r="D1743" t="s">
        <v>5323</v>
      </c>
    </row>
    <row r="1744" spans="1:4">
      <c r="A1744" t="s">
        <v>5324</v>
      </c>
      <c r="B1744" t="s">
        <v>5325</v>
      </c>
      <c r="C1744" t="s">
        <v>127</v>
      </c>
      <c r="D1744" t="s">
        <v>5326</v>
      </c>
    </row>
    <row r="1745" spans="1:4">
      <c r="A1745" t="s">
        <v>5327</v>
      </c>
      <c r="B1745" t="s">
        <v>5328</v>
      </c>
      <c r="C1745" t="s">
        <v>127</v>
      </c>
      <c r="D1745" t="s">
        <v>5329</v>
      </c>
    </row>
    <row r="1746" spans="1:4">
      <c r="A1746" t="s">
        <v>5330</v>
      </c>
      <c r="B1746" t="s">
        <v>5331</v>
      </c>
      <c r="C1746" t="s">
        <v>127</v>
      </c>
      <c r="D1746" t="s">
        <v>5332</v>
      </c>
    </row>
    <row r="1747" spans="1:4">
      <c r="A1747" t="s">
        <v>5333</v>
      </c>
      <c r="B1747" t="s">
        <v>5334</v>
      </c>
      <c r="C1747" t="s">
        <v>127</v>
      </c>
      <c r="D1747" t="s">
        <v>5335</v>
      </c>
    </row>
    <row r="1748" spans="1:4">
      <c r="A1748" t="s">
        <v>5336</v>
      </c>
      <c r="B1748" t="s">
        <v>5337</v>
      </c>
      <c r="C1748" t="s">
        <v>127</v>
      </c>
      <c r="D1748" t="s">
        <v>5338</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2D8AB-A4FC-42F9-953E-3D0B18C42DB8}">
  <sheetPr>
    <tabColor theme="1"/>
  </sheetPr>
  <dimension ref="A1:F186"/>
  <sheetViews>
    <sheetView zoomScale="85" zoomScaleNormal="85" workbookViewId="0">
      <selection activeCell="I55" sqref="I55:O55"/>
    </sheetView>
  </sheetViews>
  <sheetFormatPr defaultRowHeight="18"/>
  <cols>
    <col min="1" max="1" width="9.19921875" bestFit="1" customWidth="1"/>
  </cols>
  <sheetData>
    <row r="1" spans="1:6">
      <c r="F1" s="6" t="e">
        <f>VLOOKUP(B2,都道府県リスト!B:C,2,FALSE)</f>
        <v>#N/A</v>
      </c>
    </row>
    <row r="2" spans="1:6">
      <c r="A2" s="4" t="s">
        <v>5339</v>
      </c>
      <c r="B2" s="8">
        <f>共通票!I58</f>
        <v>0</v>
      </c>
      <c r="D2">
        <v>1</v>
      </c>
      <c r="E2" s="5" t="str">
        <f>$B$2&amp;D2</f>
        <v>01</v>
      </c>
      <c r="F2" s="7" t="str">
        <f>IFERROR(VLOOKUP(E2,市区町村リスト!A:D,4,FALSE),"")</f>
        <v/>
      </c>
    </row>
    <row r="3" spans="1:6">
      <c r="D3">
        <v>2</v>
      </c>
      <c r="E3" s="5" t="str">
        <f t="shared" ref="E3:E66" si="0">$B$2&amp;D3</f>
        <v>02</v>
      </c>
      <c r="F3" s="7" t="str">
        <f>IFERROR(VLOOKUP(E3,市区町村リスト!A:D,4,FALSE),"")</f>
        <v/>
      </c>
    </row>
    <row r="4" spans="1:6">
      <c r="D4">
        <v>3</v>
      </c>
      <c r="E4" s="5" t="str">
        <f t="shared" si="0"/>
        <v>03</v>
      </c>
      <c r="F4" s="7" t="str">
        <f>IFERROR(VLOOKUP(E4,市区町村リスト!A:D,4,FALSE),"")</f>
        <v/>
      </c>
    </row>
    <row r="5" spans="1:6">
      <c r="D5">
        <v>4</v>
      </c>
      <c r="E5" s="5" t="str">
        <f t="shared" si="0"/>
        <v>04</v>
      </c>
      <c r="F5" s="7" t="str">
        <f>IFERROR(VLOOKUP(E5,市区町村リスト!A:D,4,FALSE),"")</f>
        <v/>
      </c>
    </row>
    <row r="6" spans="1:6">
      <c r="D6">
        <v>5</v>
      </c>
      <c r="E6" s="5" t="str">
        <f t="shared" si="0"/>
        <v>05</v>
      </c>
      <c r="F6" s="7" t="str">
        <f>IFERROR(VLOOKUP(E6,市区町村リスト!A:D,4,FALSE),"")</f>
        <v/>
      </c>
    </row>
    <row r="7" spans="1:6">
      <c r="D7">
        <v>6</v>
      </c>
      <c r="E7" s="5" t="str">
        <f t="shared" si="0"/>
        <v>06</v>
      </c>
      <c r="F7" s="7" t="str">
        <f>IFERROR(VLOOKUP(E7,市区町村リスト!A:D,4,FALSE),"")</f>
        <v/>
      </c>
    </row>
    <row r="8" spans="1:6">
      <c r="D8">
        <v>7</v>
      </c>
      <c r="E8" s="5" t="str">
        <f t="shared" si="0"/>
        <v>07</v>
      </c>
      <c r="F8" s="7" t="str">
        <f>IFERROR(VLOOKUP(E8,市区町村リスト!A:D,4,FALSE),"")</f>
        <v/>
      </c>
    </row>
    <row r="9" spans="1:6">
      <c r="D9">
        <v>8</v>
      </c>
      <c r="E9" s="5" t="str">
        <f t="shared" si="0"/>
        <v>08</v>
      </c>
      <c r="F9" s="7" t="str">
        <f>IFERROR(VLOOKUP(E9,市区町村リスト!A:D,4,FALSE),"")</f>
        <v/>
      </c>
    </row>
    <row r="10" spans="1:6">
      <c r="D10">
        <v>9</v>
      </c>
      <c r="E10" s="5" t="str">
        <f t="shared" si="0"/>
        <v>09</v>
      </c>
      <c r="F10" s="7" t="str">
        <f>IFERROR(VLOOKUP(E10,市区町村リスト!A:D,4,FALSE),"")</f>
        <v/>
      </c>
    </row>
    <row r="11" spans="1:6">
      <c r="D11">
        <v>10</v>
      </c>
      <c r="E11" s="5" t="str">
        <f t="shared" si="0"/>
        <v>010</v>
      </c>
      <c r="F11" s="7" t="str">
        <f>IFERROR(VLOOKUP(E11,市区町村リスト!A:D,4,FALSE),"")</f>
        <v/>
      </c>
    </row>
    <row r="12" spans="1:6">
      <c r="D12">
        <v>11</v>
      </c>
      <c r="E12" s="5" t="str">
        <f t="shared" si="0"/>
        <v>011</v>
      </c>
      <c r="F12" s="7" t="str">
        <f>IFERROR(VLOOKUP(E12,市区町村リスト!A:D,4,FALSE),"")</f>
        <v/>
      </c>
    </row>
    <row r="13" spans="1:6">
      <c r="D13">
        <v>12</v>
      </c>
      <c r="E13" s="5" t="str">
        <f t="shared" si="0"/>
        <v>012</v>
      </c>
      <c r="F13" s="7" t="str">
        <f>IFERROR(VLOOKUP(E13,市区町村リスト!A:D,4,FALSE),"")</f>
        <v/>
      </c>
    </row>
    <row r="14" spans="1:6">
      <c r="D14">
        <v>13</v>
      </c>
      <c r="E14" s="5" t="str">
        <f t="shared" si="0"/>
        <v>013</v>
      </c>
      <c r="F14" s="7" t="str">
        <f>IFERROR(VLOOKUP(E14,市区町村リスト!A:D,4,FALSE),"")</f>
        <v/>
      </c>
    </row>
    <row r="15" spans="1:6">
      <c r="D15">
        <v>14</v>
      </c>
      <c r="E15" s="5" t="str">
        <f t="shared" si="0"/>
        <v>014</v>
      </c>
      <c r="F15" s="7" t="str">
        <f>IFERROR(VLOOKUP(E15,市区町村リスト!A:D,4,FALSE),"")</f>
        <v/>
      </c>
    </row>
    <row r="16" spans="1:6">
      <c r="D16">
        <v>15</v>
      </c>
      <c r="E16" s="5" t="str">
        <f t="shared" si="0"/>
        <v>015</v>
      </c>
      <c r="F16" s="7" t="str">
        <f>IFERROR(VLOOKUP(E16,市区町村リスト!A:D,4,FALSE),"")</f>
        <v/>
      </c>
    </row>
    <row r="17" spans="4:6">
      <c r="D17">
        <v>16</v>
      </c>
      <c r="E17" s="5" t="str">
        <f t="shared" si="0"/>
        <v>016</v>
      </c>
      <c r="F17" s="7" t="str">
        <f>IFERROR(VLOOKUP(E17,市区町村リスト!A:D,4,FALSE),"")</f>
        <v/>
      </c>
    </row>
    <row r="18" spans="4:6">
      <c r="D18">
        <v>17</v>
      </c>
      <c r="E18" s="5" t="str">
        <f t="shared" si="0"/>
        <v>017</v>
      </c>
      <c r="F18" s="7" t="str">
        <f>IFERROR(VLOOKUP(E18,市区町村リスト!A:D,4,FALSE),"")</f>
        <v/>
      </c>
    </row>
    <row r="19" spans="4:6">
      <c r="D19">
        <v>18</v>
      </c>
      <c r="E19" s="5" t="str">
        <f t="shared" si="0"/>
        <v>018</v>
      </c>
      <c r="F19" s="7" t="str">
        <f>IFERROR(VLOOKUP(E19,市区町村リスト!A:D,4,FALSE),"")</f>
        <v/>
      </c>
    </row>
    <row r="20" spans="4:6">
      <c r="D20">
        <v>19</v>
      </c>
      <c r="E20" s="5" t="str">
        <f t="shared" si="0"/>
        <v>019</v>
      </c>
      <c r="F20" s="7" t="str">
        <f>IFERROR(VLOOKUP(E20,市区町村リスト!A:D,4,FALSE),"")</f>
        <v/>
      </c>
    </row>
    <row r="21" spans="4:6">
      <c r="D21">
        <v>20</v>
      </c>
      <c r="E21" s="5" t="str">
        <f t="shared" si="0"/>
        <v>020</v>
      </c>
      <c r="F21" s="7" t="str">
        <f>IFERROR(VLOOKUP(E21,市区町村リスト!A:D,4,FALSE),"")</f>
        <v/>
      </c>
    </row>
    <row r="22" spans="4:6">
      <c r="D22">
        <v>21</v>
      </c>
      <c r="E22" s="5" t="str">
        <f t="shared" si="0"/>
        <v>021</v>
      </c>
      <c r="F22" s="7" t="str">
        <f>IFERROR(VLOOKUP(E22,市区町村リスト!A:D,4,FALSE),"")</f>
        <v/>
      </c>
    </row>
    <row r="23" spans="4:6">
      <c r="D23">
        <v>22</v>
      </c>
      <c r="E23" s="5" t="str">
        <f t="shared" si="0"/>
        <v>022</v>
      </c>
      <c r="F23" s="7" t="str">
        <f>IFERROR(VLOOKUP(E23,市区町村リスト!A:D,4,FALSE),"")</f>
        <v/>
      </c>
    </row>
    <row r="24" spans="4:6">
      <c r="D24">
        <v>23</v>
      </c>
      <c r="E24" s="5" t="str">
        <f t="shared" si="0"/>
        <v>023</v>
      </c>
      <c r="F24" s="7" t="str">
        <f>IFERROR(VLOOKUP(E24,市区町村リスト!A:D,4,FALSE),"")</f>
        <v/>
      </c>
    </row>
    <row r="25" spans="4:6">
      <c r="D25">
        <v>24</v>
      </c>
      <c r="E25" s="5" t="str">
        <f t="shared" si="0"/>
        <v>024</v>
      </c>
      <c r="F25" s="7" t="str">
        <f>IFERROR(VLOOKUP(E25,市区町村リスト!A:D,4,FALSE),"")</f>
        <v/>
      </c>
    </row>
    <row r="26" spans="4:6">
      <c r="D26">
        <v>25</v>
      </c>
      <c r="E26" s="5" t="str">
        <f t="shared" si="0"/>
        <v>025</v>
      </c>
      <c r="F26" s="7" t="str">
        <f>IFERROR(VLOOKUP(E26,市区町村リスト!A:D,4,FALSE),"")</f>
        <v/>
      </c>
    </row>
    <row r="27" spans="4:6">
      <c r="D27">
        <v>26</v>
      </c>
      <c r="E27" s="5" t="str">
        <f t="shared" si="0"/>
        <v>026</v>
      </c>
      <c r="F27" s="7" t="str">
        <f>IFERROR(VLOOKUP(E27,市区町村リスト!A:D,4,FALSE),"")</f>
        <v/>
      </c>
    </row>
    <row r="28" spans="4:6">
      <c r="D28">
        <v>27</v>
      </c>
      <c r="E28" s="5" t="str">
        <f t="shared" si="0"/>
        <v>027</v>
      </c>
      <c r="F28" s="7" t="str">
        <f>IFERROR(VLOOKUP(E28,市区町村リスト!A:D,4,FALSE),"")</f>
        <v/>
      </c>
    </row>
    <row r="29" spans="4:6">
      <c r="D29">
        <v>28</v>
      </c>
      <c r="E29" s="5" t="str">
        <f t="shared" si="0"/>
        <v>028</v>
      </c>
      <c r="F29" s="7" t="str">
        <f>IFERROR(VLOOKUP(E29,市区町村リスト!A:D,4,FALSE),"")</f>
        <v/>
      </c>
    </row>
    <row r="30" spans="4:6">
      <c r="D30">
        <v>29</v>
      </c>
      <c r="E30" s="5" t="str">
        <f t="shared" si="0"/>
        <v>029</v>
      </c>
      <c r="F30" s="7" t="str">
        <f>IFERROR(VLOOKUP(E30,市区町村リスト!A:D,4,FALSE),"")</f>
        <v/>
      </c>
    </row>
    <row r="31" spans="4:6">
      <c r="D31">
        <v>30</v>
      </c>
      <c r="E31" s="5" t="str">
        <f t="shared" si="0"/>
        <v>030</v>
      </c>
      <c r="F31" s="7" t="str">
        <f>IFERROR(VLOOKUP(E31,市区町村リスト!A:D,4,FALSE),"")</f>
        <v/>
      </c>
    </row>
    <row r="32" spans="4:6">
      <c r="D32">
        <v>31</v>
      </c>
      <c r="E32" s="5" t="str">
        <f t="shared" si="0"/>
        <v>031</v>
      </c>
      <c r="F32" s="7" t="str">
        <f>IFERROR(VLOOKUP(E32,市区町村リスト!A:D,4,FALSE),"")</f>
        <v/>
      </c>
    </row>
    <row r="33" spans="4:6">
      <c r="D33">
        <v>32</v>
      </c>
      <c r="E33" s="5" t="str">
        <f t="shared" si="0"/>
        <v>032</v>
      </c>
      <c r="F33" s="7" t="str">
        <f>IFERROR(VLOOKUP(E33,市区町村リスト!A:D,4,FALSE),"")</f>
        <v/>
      </c>
    </row>
    <row r="34" spans="4:6">
      <c r="D34">
        <v>33</v>
      </c>
      <c r="E34" s="5" t="str">
        <f t="shared" si="0"/>
        <v>033</v>
      </c>
      <c r="F34" s="7" t="str">
        <f>IFERROR(VLOOKUP(E34,市区町村リスト!A:D,4,FALSE),"")</f>
        <v/>
      </c>
    </row>
    <row r="35" spans="4:6">
      <c r="D35">
        <v>34</v>
      </c>
      <c r="E35" s="5" t="str">
        <f t="shared" si="0"/>
        <v>034</v>
      </c>
      <c r="F35" s="7" t="str">
        <f>IFERROR(VLOOKUP(E35,市区町村リスト!A:D,4,FALSE),"")</f>
        <v/>
      </c>
    </row>
    <row r="36" spans="4:6">
      <c r="D36">
        <v>35</v>
      </c>
      <c r="E36" s="5" t="str">
        <f t="shared" si="0"/>
        <v>035</v>
      </c>
      <c r="F36" s="7" t="str">
        <f>IFERROR(VLOOKUP(E36,市区町村リスト!A:D,4,FALSE),"")</f>
        <v/>
      </c>
    </row>
    <row r="37" spans="4:6">
      <c r="D37">
        <v>36</v>
      </c>
      <c r="E37" s="5" t="str">
        <f t="shared" si="0"/>
        <v>036</v>
      </c>
      <c r="F37" s="7" t="str">
        <f>IFERROR(VLOOKUP(E37,市区町村リスト!A:D,4,FALSE),"")</f>
        <v/>
      </c>
    </row>
    <row r="38" spans="4:6">
      <c r="D38">
        <v>37</v>
      </c>
      <c r="E38" s="5" t="str">
        <f t="shared" si="0"/>
        <v>037</v>
      </c>
      <c r="F38" s="7" t="str">
        <f>IFERROR(VLOOKUP(E38,市区町村リスト!A:D,4,FALSE),"")</f>
        <v/>
      </c>
    </row>
    <row r="39" spans="4:6">
      <c r="D39">
        <v>38</v>
      </c>
      <c r="E39" s="5" t="str">
        <f t="shared" si="0"/>
        <v>038</v>
      </c>
      <c r="F39" s="7" t="str">
        <f>IFERROR(VLOOKUP(E39,市区町村リスト!A:D,4,FALSE),"")</f>
        <v/>
      </c>
    </row>
    <row r="40" spans="4:6">
      <c r="D40">
        <v>39</v>
      </c>
      <c r="E40" s="5" t="str">
        <f t="shared" si="0"/>
        <v>039</v>
      </c>
      <c r="F40" s="7" t="str">
        <f>IFERROR(VLOOKUP(E40,市区町村リスト!A:D,4,FALSE),"")</f>
        <v/>
      </c>
    </row>
    <row r="41" spans="4:6">
      <c r="D41">
        <v>40</v>
      </c>
      <c r="E41" s="5" t="str">
        <f t="shared" si="0"/>
        <v>040</v>
      </c>
      <c r="F41" s="7" t="str">
        <f>IFERROR(VLOOKUP(E41,市区町村リスト!A:D,4,FALSE),"")</f>
        <v/>
      </c>
    </row>
    <row r="42" spans="4:6">
      <c r="D42">
        <v>41</v>
      </c>
      <c r="E42" s="5" t="str">
        <f t="shared" si="0"/>
        <v>041</v>
      </c>
      <c r="F42" s="7" t="str">
        <f>IFERROR(VLOOKUP(E42,市区町村リスト!A:D,4,FALSE),"")</f>
        <v/>
      </c>
    </row>
    <row r="43" spans="4:6">
      <c r="D43">
        <v>42</v>
      </c>
      <c r="E43" s="5" t="str">
        <f t="shared" si="0"/>
        <v>042</v>
      </c>
      <c r="F43" s="7" t="str">
        <f>IFERROR(VLOOKUP(E43,市区町村リスト!A:D,4,FALSE),"")</f>
        <v/>
      </c>
    </row>
    <row r="44" spans="4:6">
      <c r="D44">
        <v>43</v>
      </c>
      <c r="E44" s="5" t="str">
        <f t="shared" si="0"/>
        <v>043</v>
      </c>
      <c r="F44" s="7" t="str">
        <f>IFERROR(VLOOKUP(E44,市区町村リスト!A:D,4,FALSE),"")</f>
        <v/>
      </c>
    </row>
    <row r="45" spans="4:6">
      <c r="D45">
        <v>44</v>
      </c>
      <c r="E45" s="5" t="str">
        <f t="shared" si="0"/>
        <v>044</v>
      </c>
      <c r="F45" s="7" t="str">
        <f>IFERROR(VLOOKUP(E45,市区町村リスト!A:D,4,FALSE),"")</f>
        <v/>
      </c>
    </row>
    <row r="46" spans="4:6">
      <c r="D46">
        <v>45</v>
      </c>
      <c r="E46" s="5" t="str">
        <f t="shared" si="0"/>
        <v>045</v>
      </c>
      <c r="F46" s="7" t="str">
        <f>IFERROR(VLOOKUP(E46,市区町村リスト!A:D,4,FALSE),"")</f>
        <v/>
      </c>
    </row>
    <row r="47" spans="4:6">
      <c r="D47">
        <v>46</v>
      </c>
      <c r="E47" s="5" t="str">
        <f t="shared" si="0"/>
        <v>046</v>
      </c>
      <c r="F47" s="7" t="str">
        <f>IFERROR(VLOOKUP(E47,市区町村リスト!A:D,4,FALSE),"")</f>
        <v/>
      </c>
    </row>
    <row r="48" spans="4:6">
      <c r="D48">
        <v>47</v>
      </c>
      <c r="E48" s="5" t="str">
        <f t="shared" si="0"/>
        <v>047</v>
      </c>
      <c r="F48" s="7" t="str">
        <f>IFERROR(VLOOKUP(E48,市区町村リスト!A:D,4,FALSE),"")</f>
        <v/>
      </c>
    </row>
    <row r="49" spans="4:6">
      <c r="D49">
        <v>48</v>
      </c>
      <c r="E49" s="5" t="str">
        <f t="shared" si="0"/>
        <v>048</v>
      </c>
      <c r="F49" s="7" t="str">
        <f>IFERROR(VLOOKUP(E49,市区町村リスト!A:D,4,FALSE),"")</f>
        <v/>
      </c>
    </row>
    <row r="50" spans="4:6">
      <c r="D50">
        <v>49</v>
      </c>
      <c r="E50" s="5" t="str">
        <f t="shared" si="0"/>
        <v>049</v>
      </c>
      <c r="F50" s="7" t="str">
        <f>IFERROR(VLOOKUP(E50,市区町村リスト!A:D,4,FALSE),"")</f>
        <v/>
      </c>
    </row>
    <row r="51" spans="4:6">
      <c r="D51">
        <v>50</v>
      </c>
      <c r="E51" s="5" t="str">
        <f t="shared" si="0"/>
        <v>050</v>
      </c>
      <c r="F51" s="7" t="str">
        <f>IFERROR(VLOOKUP(E51,市区町村リスト!A:D,4,FALSE),"")</f>
        <v/>
      </c>
    </row>
    <row r="52" spans="4:6">
      <c r="D52">
        <v>51</v>
      </c>
      <c r="E52" s="5" t="str">
        <f t="shared" si="0"/>
        <v>051</v>
      </c>
      <c r="F52" s="7" t="str">
        <f>IFERROR(VLOOKUP(E52,市区町村リスト!A:D,4,FALSE),"")</f>
        <v/>
      </c>
    </row>
    <row r="53" spans="4:6">
      <c r="D53">
        <v>52</v>
      </c>
      <c r="E53" s="5" t="str">
        <f t="shared" si="0"/>
        <v>052</v>
      </c>
      <c r="F53" s="7" t="str">
        <f>IFERROR(VLOOKUP(E53,市区町村リスト!A:D,4,FALSE),"")</f>
        <v/>
      </c>
    </row>
    <row r="54" spans="4:6">
      <c r="D54">
        <v>53</v>
      </c>
      <c r="E54" s="5" t="str">
        <f t="shared" si="0"/>
        <v>053</v>
      </c>
      <c r="F54" s="7" t="str">
        <f>IFERROR(VLOOKUP(E54,市区町村リスト!A:D,4,FALSE),"")</f>
        <v/>
      </c>
    </row>
    <row r="55" spans="4:6">
      <c r="D55">
        <v>54</v>
      </c>
      <c r="E55" s="5" t="str">
        <f t="shared" si="0"/>
        <v>054</v>
      </c>
      <c r="F55" s="7" t="str">
        <f>IFERROR(VLOOKUP(E55,市区町村リスト!A:D,4,FALSE),"")</f>
        <v/>
      </c>
    </row>
    <row r="56" spans="4:6">
      <c r="D56">
        <v>55</v>
      </c>
      <c r="E56" s="5" t="str">
        <f t="shared" si="0"/>
        <v>055</v>
      </c>
      <c r="F56" s="7" t="str">
        <f>IFERROR(VLOOKUP(E56,市区町村リスト!A:D,4,FALSE),"")</f>
        <v/>
      </c>
    </row>
    <row r="57" spans="4:6">
      <c r="D57">
        <v>56</v>
      </c>
      <c r="E57" s="5" t="str">
        <f t="shared" si="0"/>
        <v>056</v>
      </c>
      <c r="F57" s="7" t="str">
        <f>IFERROR(VLOOKUP(E57,市区町村リスト!A:D,4,FALSE),"")</f>
        <v/>
      </c>
    </row>
    <row r="58" spans="4:6">
      <c r="D58">
        <v>57</v>
      </c>
      <c r="E58" s="5" t="str">
        <f t="shared" si="0"/>
        <v>057</v>
      </c>
      <c r="F58" s="7" t="str">
        <f>IFERROR(VLOOKUP(E58,市区町村リスト!A:D,4,FALSE),"")</f>
        <v/>
      </c>
    </row>
    <row r="59" spans="4:6">
      <c r="D59">
        <v>58</v>
      </c>
      <c r="E59" s="5" t="str">
        <f t="shared" si="0"/>
        <v>058</v>
      </c>
      <c r="F59" s="7" t="str">
        <f>IFERROR(VLOOKUP(E59,市区町村リスト!A:D,4,FALSE),"")</f>
        <v/>
      </c>
    </row>
    <row r="60" spans="4:6">
      <c r="D60">
        <v>59</v>
      </c>
      <c r="E60" s="5" t="str">
        <f t="shared" si="0"/>
        <v>059</v>
      </c>
      <c r="F60" s="7" t="str">
        <f>IFERROR(VLOOKUP(E60,市区町村リスト!A:D,4,FALSE),"")</f>
        <v/>
      </c>
    </row>
    <row r="61" spans="4:6">
      <c r="D61">
        <v>60</v>
      </c>
      <c r="E61" s="5" t="str">
        <f t="shared" si="0"/>
        <v>060</v>
      </c>
      <c r="F61" s="7" t="str">
        <f>IFERROR(VLOOKUP(E61,市区町村リスト!A:D,4,FALSE),"")</f>
        <v/>
      </c>
    </row>
    <row r="62" spans="4:6">
      <c r="D62">
        <v>61</v>
      </c>
      <c r="E62" s="5" t="str">
        <f t="shared" si="0"/>
        <v>061</v>
      </c>
      <c r="F62" s="7" t="str">
        <f>IFERROR(VLOOKUP(E62,市区町村リスト!A:D,4,FALSE),"")</f>
        <v/>
      </c>
    </row>
    <row r="63" spans="4:6">
      <c r="D63">
        <v>62</v>
      </c>
      <c r="E63" s="5" t="str">
        <f t="shared" si="0"/>
        <v>062</v>
      </c>
      <c r="F63" s="7" t="str">
        <f>IFERROR(VLOOKUP(E63,市区町村リスト!A:D,4,FALSE),"")</f>
        <v/>
      </c>
    </row>
    <row r="64" spans="4:6">
      <c r="D64">
        <v>63</v>
      </c>
      <c r="E64" s="5" t="str">
        <f t="shared" si="0"/>
        <v>063</v>
      </c>
      <c r="F64" s="7" t="str">
        <f>IFERROR(VLOOKUP(E64,市区町村リスト!A:D,4,FALSE),"")</f>
        <v/>
      </c>
    </row>
    <row r="65" spans="4:6">
      <c r="D65">
        <v>64</v>
      </c>
      <c r="E65" s="5" t="str">
        <f t="shared" si="0"/>
        <v>064</v>
      </c>
      <c r="F65" s="7" t="str">
        <f>IFERROR(VLOOKUP(E65,市区町村リスト!A:D,4,FALSE),"")</f>
        <v/>
      </c>
    </row>
    <row r="66" spans="4:6">
      <c r="D66">
        <v>65</v>
      </c>
      <c r="E66" s="5" t="str">
        <f t="shared" si="0"/>
        <v>065</v>
      </c>
      <c r="F66" s="7" t="str">
        <f>IFERROR(VLOOKUP(E66,市区町村リスト!A:D,4,FALSE),"")</f>
        <v/>
      </c>
    </row>
    <row r="67" spans="4:6">
      <c r="D67">
        <v>66</v>
      </c>
      <c r="E67" s="5" t="str">
        <f t="shared" ref="E67:E130" si="1">$B$2&amp;D67</f>
        <v>066</v>
      </c>
      <c r="F67" s="7" t="str">
        <f>IFERROR(VLOOKUP(E67,市区町村リスト!A:D,4,FALSE),"")</f>
        <v/>
      </c>
    </row>
    <row r="68" spans="4:6">
      <c r="D68">
        <v>67</v>
      </c>
      <c r="E68" s="5" t="str">
        <f t="shared" si="1"/>
        <v>067</v>
      </c>
      <c r="F68" s="7" t="str">
        <f>IFERROR(VLOOKUP(E68,市区町村リスト!A:D,4,FALSE),"")</f>
        <v/>
      </c>
    </row>
    <row r="69" spans="4:6">
      <c r="D69">
        <v>68</v>
      </c>
      <c r="E69" s="5" t="str">
        <f t="shared" si="1"/>
        <v>068</v>
      </c>
      <c r="F69" s="7" t="str">
        <f>IFERROR(VLOOKUP(E69,市区町村リスト!A:D,4,FALSE),"")</f>
        <v/>
      </c>
    </row>
    <row r="70" spans="4:6">
      <c r="D70">
        <v>69</v>
      </c>
      <c r="E70" s="5" t="str">
        <f t="shared" si="1"/>
        <v>069</v>
      </c>
      <c r="F70" s="7" t="str">
        <f>IFERROR(VLOOKUP(E70,市区町村リスト!A:D,4,FALSE),"")</f>
        <v/>
      </c>
    </row>
    <row r="71" spans="4:6">
      <c r="D71">
        <v>70</v>
      </c>
      <c r="E71" s="5" t="str">
        <f t="shared" si="1"/>
        <v>070</v>
      </c>
      <c r="F71" s="7" t="str">
        <f>IFERROR(VLOOKUP(E71,市区町村リスト!A:D,4,FALSE),"")</f>
        <v/>
      </c>
    </row>
    <row r="72" spans="4:6">
      <c r="D72">
        <v>71</v>
      </c>
      <c r="E72" s="5" t="str">
        <f t="shared" si="1"/>
        <v>071</v>
      </c>
      <c r="F72" s="7" t="str">
        <f>IFERROR(VLOOKUP(E72,市区町村リスト!A:D,4,FALSE),"")</f>
        <v/>
      </c>
    </row>
    <row r="73" spans="4:6">
      <c r="D73">
        <v>72</v>
      </c>
      <c r="E73" s="5" t="str">
        <f t="shared" si="1"/>
        <v>072</v>
      </c>
      <c r="F73" s="7" t="str">
        <f>IFERROR(VLOOKUP(E73,市区町村リスト!A:D,4,FALSE),"")</f>
        <v/>
      </c>
    </row>
    <row r="74" spans="4:6">
      <c r="D74">
        <v>73</v>
      </c>
      <c r="E74" s="5" t="str">
        <f t="shared" si="1"/>
        <v>073</v>
      </c>
      <c r="F74" s="7" t="str">
        <f>IFERROR(VLOOKUP(E74,市区町村リスト!A:D,4,FALSE),"")</f>
        <v/>
      </c>
    </row>
    <row r="75" spans="4:6">
      <c r="D75">
        <v>74</v>
      </c>
      <c r="E75" s="5" t="str">
        <f t="shared" si="1"/>
        <v>074</v>
      </c>
      <c r="F75" s="7" t="str">
        <f>IFERROR(VLOOKUP(E75,市区町村リスト!A:D,4,FALSE),"")</f>
        <v/>
      </c>
    </row>
    <row r="76" spans="4:6">
      <c r="D76">
        <v>75</v>
      </c>
      <c r="E76" s="5" t="str">
        <f t="shared" si="1"/>
        <v>075</v>
      </c>
      <c r="F76" s="7" t="str">
        <f>IFERROR(VLOOKUP(E76,市区町村リスト!A:D,4,FALSE),"")</f>
        <v/>
      </c>
    </row>
    <row r="77" spans="4:6">
      <c r="D77">
        <v>76</v>
      </c>
      <c r="E77" s="5" t="str">
        <f t="shared" si="1"/>
        <v>076</v>
      </c>
      <c r="F77" s="7" t="str">
        <f>IFERROR(VLOOKUP(E77,市区町村リスト!A:D,4,FALSE),"")</f>
        <v/>
      </c>
    </row>
    <row r="78" spans="4:6">
      <c r="D78">
        <v>77</v>
      </c>
      <c r="E78" s="5" t="str">
        <f t="shared" si="1"/>
        <v>077</v>
      </c>
      <c r="F78" s="7" t="str">
        <f>IFERROR(VLOOKUP(E78,市区町村リスト!A:D,4,FALSE),"")</f>
        <v/>
      </c>
    </row>
    <row r="79" spans="4:6">
      <c r="D79">
        <v>78</v>
      </c>
      <c r="E79" s="5" t="str">
        <f t="shared" si="1"/>
        <v>078</v>
      </c>
      <c r="F79" s="7" t="str">
        <f>IFERROR(VLOOKUP(E79,市区町村リスト!A:D,4,FALSE),"")</f>
        <v/>
      </c>
    </row>
    <row r="80" spans="4:6">
      <c r="D80">
        <v>79</v>
      </c>
      <c r="E80" s="5" t="str">
        <f t="shared" si="1"/>
        <v>079</v>
      </c>
      <c r="F80" s="7" t="str">
        <f>IFERROR(VLOOKUP(E80,市区町村リスト!A:D,4,FALSE),"")</f>
        <v/>
      </c>
    </row>
    <row r="81" spans="4:6">
      <c r="D81">
        <v>80</v>
      </c>
      <c r="E81" s="5" t="str">
        <f t="shared" si="1"/>
        <v>080</v>
      </c>
      <c r="F81" s="7" t="str">
        <f>IFERROR(VLOOKUP(E81,市区町村リスト!A:D,4,FALSE),"")</f>
        <v/>
      </c>
    </row>
    <row r="82" spans="4:6">
      <c r="D82">
        <v>81</v>
      </c>
      <c r="E82" s="5" t="str">
        <f t="shared" si="1"/>
        <v>081</v>
      </c>
      <c r="F82" s="7" t="str">
        <f>IFERROR(VLOOKUP(E82,市区町村リスト!A:D,4,FALSE),"")</f>
        <v/>
      </c>
    </row>
    <row r="83" spans="4:6">
      <c r="D83">
        <v>82</v>
      </c>
      <c r="E83" s="5" t="str">
        <f t="shared" si="1"/>
        <v>082</v>
      </c>
      <c r="F83" s="7" t="str">
        <f>IFERROR(VLOOKUP(E83,市区町村リスト!A:D,4,FALSE),"")</f>
        <v/>
      </c>
    </row>
    <row r="84" spans="4:6">
      <c r="D84">
        <v>83</v>
      </c>
      <c r="E84" s="5" t="str">
        <f t="shared" si="1"/>
        <v>083</v>
      </c>
      <c r="F84" s="7" t="str">
        <f>IFERROR(VLOOKUP(E84,市区町村リスト!A:D,4,FALSE),"")</f>
        <v/>
      </c>
    </row>
    <row r="85" spans="4:6">
      <c r="D85">
        <v>84</v>
      </c>
      <c r="E85" s="5" t="str">
        <f t="shared" si="1"/>
        <v>084</v>
      </c>
      <c r="F85" s="7" t="str">
        <f>IFERROR(VLOOKUP(E85,市区町村リスト!A:D,4,FALSE),"")</f>
        <v/>
      </c>
    </row>
    <row r="86" spans="4:6">
      <c r="D86">
        <v>85</v>
      </c>
      <c r="E86" s="5" t="str">
        <f t="shared" si="1"/>
        <v>085</v>
      </c>
      <c r="F86" s="7" t="str">
        <f>IFERROR(VLOOKUP(E86,市区町村リスト!A:D,4,FALSE),"")</f>
        <v/>
      </c>
    </row>
    <row r="87" spans="4:6">
      <c r="D87">
        <v>86</v>
      </c>
      <c r="E87" s="5" t="str">
        <f t="shared" si="1"/>
        <v>086</v>
      </c>
      <c r="F87" s="7" t="str">
        <f>IFERROR(VLOOKUP(E87,市区町村リスト!A:D,4,FALSE),"")</f>
        <v/>
      </c>
    </row>
    <row r="88" spans="4:6">
      <c r="D88">
        <v>87</v>
      </c>
      <c r="E88" s="5" t="str">
        <f t="shared" si="1"/>
        <v>087</v>
      </c>
      <c r="F88" s="7" t="str">
        <f>IFERROR(VLOOKUP(E88,市区町村リスト!A:D,4,FALSE),"")</f>
        <v/>
      </c>
    </row>
    <row r="89" spans="4:6">
      <c r="D89">
        <v>88</v>
      </c>
      <c r="E89" s="5" t="str">
        <f t="shared" si="1"/>
        <v>088</v>
      </c>
      <c r="F89" s="7" t="str">
        <f>IFERROR(VLOOKUP(E89,市区町村リスト!A:D,4,FALSE),"")</f>
        <v/>
      </c>
    </row>
    <row r="90" spans="4:6">
      <c r="D90">
        <v>89</v>
      </c>
      <c r="E90" s="5" t="str">
        <f t="shared" si="1"/>
        <v>089</v>
      </c>
      <c r="F90" s="7" t="str">
        <f>IFERROR(VLOOKUP(E90,市区町村リスト!A:D,4,FALSE),"")</f>
        <v/>
      </c>
    </row>
    <row r="91" spans="4:6">
      <c r="D91">
        <v>90</v>
      </c>
      <c r="E91" s="5" t="str">
        <f t="shared" si="1"/>
        <v>090</v>
      </c>
      <c r="F91" s="7" t="str">
        <f>IFERROR(VLOOKUP(E91,市区町村リスト!A:D,4,FALSE),"")</f>
        <v/>
      </c>
    </row>
    <row r="92" spans="4:6">
      <c r="D92">
        <v>91</v>
      </c>
      <c r="E92" s="5" t="str">
        <f t="shared" si="1"/>
        <v>091</v>
      </c>
      <c r="F92" s="7" t="str">
        <f>IFERROR(VLOOKUP(E92,市区町村リスト!A:D,4,FALSE),"")</f>
        <v/>
      </c>
    </row>
    <row r="93" spans="4:6">
      <c r="D93">
        <v>92</v>
      </c>
      <c r="E93" s="5" t="str">
        <f t="shared" si="1"/>
        <v>092</v>
      </c>
      <c r="F93" s="7" t="str">
        <f>IFERROR(VLOOKUP(E93,市区町村リスト!A:D,4,FALSE),"")</f>
        <v/>
      </c>
    </row>
    <row r="94" spans="4:6">
      <c r="D94">
        <v>93</v>
      </c>
      <c r="E94" s="5" t="str">
        <f t="shared" si="1"/>
        <v>093</v>
      </c>
      <c r="F94" s="7" t="str">
        <f>IFERROR(VLOOKUP(E94,市区町村リスト!A:D,4,FALSE),"")</f>
        <v/>
      </c>
    </row>
    <row r="95" spans="4:6">
      <c r="D95">
        <v>94</v>
      </c>
      <c r="E95" s="5" t="str">
        <f t="shared" si="1"/>
        <v>094</v>
      </c>
      <c r="F95" s="7" t="str">
        <f>IFERROR(VLOOKUP(E95,市区町村リスト!A:D,4,FALSE),"")</f>
        <v/>
      </c>
    </row>
    <row r="96" spans="4:6">
      <c r="D96">
        <v>95</v>
      </c>
      <c r="E96" s="5" t="str">
        <f t="shared" si="1"/>
        <v>095</v>
      </c>
      <c r="F96" s="7" t="str">
        <f>IFERROR(VLOOKUP(E96,市区町村リスト!A:D,4,FALSE),"")</f>
        <v/>
      </c>
    </row>
    <row r="97" spans="4:6">
      <c r="D97">
        <v>96</v>
      </c>
      <c r="E97" s="5" t="str">
        <f t="shared" si="1"/>
        <v>096</v>
      </c>
      <c r="F97" s="7" t="str">
        <f>IFERROR(VLOOKUP(E97,市区町村リスト!A:D,4,FALSE),"")</f>
        <v/>
      </c>
    </row>
    <row r="98" spans="4:6">
      <c r="D98">
        <v>97</v>
      </c>
      <c r="E98" s="5" t="str">
        <f t="shared" si="1"/>
        <v>097</v>
      </c>
      <c r="F98" s="7" t="str">
        <f>IFERROR(VLOOKUP(E98,市区町村リスト!A:D,4,FALSE),"")</f>
        <v/>
      </c>
    </row>
    <row r="99" spans="4:6">
      <c r="D99">
        <v>98</v>
      </c>
      <c r="E99" s="5" t="str">
        <f t="shared" si="1"/>
        <v>098</v>
      </c>
      <c r="F99" s="7" t="str">
        <f>IFERROR(VLOOKUP(E99,市区町村リスト!A:D,4,FALSE),"")</f>
        <v/>
      </c>
    </row>
    <row r="100" spans="4:6">
      <c r="D100">
        <v>99</v>
      </c>
      <c r="E100" s="5" t="str">
        <f t="shared" si="1"/>
        <v>099</v>
      </c>
      <c r="F100" s="7" t="str">
        <f>IFERROR(VLOOKUP(E100,市区町村リスト!A:D,4,FALSE),"")</f>
        <v/>
      </c>
    </row>
    <row r="101" spans="4:6">
      <c r="D101">
        <v>100</v>
      </c>
      <c r="E101" s="5" t="str">
        <f t="shared" si="1"/>
        <v>0100</v>
      </c>
      <c r="F101" s="7" t="str">
        <f>IFERROR(VLOOKUP(E101,市区町村リスト!A:D,4,FALSE),"")</f>
        <v/>
      </c>
    </row>
    <row r="102" spans="4:6">
      <c r="D102">
        <v>101</v>
      </c>
      <c r="E102" s="5" t="str">
        <f t="shared" si="1"/>
        <v>0101</v>
      </c>
      <c r="F102" s="7" t="str">
        <f>IFERROR(VLOOKUP(E102,市区町村リスト!A:D,4,FALSE),"")</f>
        <v/>
      </c>
    </row>
    <row r="103" spans="4:6">
      <c r="D103">
        <v>102</v>
      </c>
      <c r="E103" s="5" t="str">
        <f t="shared" si="1"/>
        <v>0102</v>
      </c>
      <c r="F103" s="7" t="str">
        <f>IFERROR(VLOOKUP(E103,市区町村リスト!A:D,4,FALSE),"")</f>
        <v/>
      </c>
    </row>
    <row r="104" spans="4:6">
      <c r="D104">
        <v>103</v>
      </c>
      <c r="E104" s="5" t="str">
        <f t="shared" si="1"/>
        <v>0103</v>
      </c>
      <c r="F104" s="7" t="str">
        <f>IFERROR(VLOOKUP(E104,市区町村リスト!A:D,4,FALSE),"")</f>
        <v/>
      </c>
    </row>
    <row r="105" spans="4:6">
      <c r="D105">
        <v>104</v>
      </c>
      <c r="E105" s="5" t="str">
        <f t="shared" si="1"/>
        <v>0104</v>
      </c>
      <c r="F105" s="7" t="str">
        <f>IFERROR(VLOOKUP(E105,市区町村リスト!A:D,4,FALSE),"")</f>
        <v/>
      </c>
    </row>
    <row r="106" spans="4:6">
      <c r="D106">
        <v>105</v>
      </c>
      <c r="E106" s="5" t="str">
        <f t="shared" si="1"/>
        <v>0105</v>
      </c>
      <c r="F106" s="7" t="str">
        <f>IFERROR(VLOOKUP(E106,市区町村リスト!A:D,4,FALSE),"")</f>
        <v/>
      </c>
    </row>
    <row r="107" spans="4:6">
      <c r="D107">
        <v>106</v>
      </c>
      <c r="E107" s="5" t="str">
        <f t="shared" si="1"/>
        <v>0106</v>
      </c>
      <c r="F107" s="7" t="str">
        <f>IFERROR(VLOOKUP(E107,市区町村リスト!A:D,4,FALSE),"")</f>
        <v/>
      </c>
    </row>
    <row r="108" spans="4:6">
      <c r="D108">
        <v>107</v>
      </c>
      <c r="E108" s="5" t="str">
        <f t="shared" si="1"/>
        <v>0107</v>
      </c>
      <c r="F108" s="7" t="str">
        <f>IFERROR(VLOOKUP(E108,市区町村リスト!A:D,4,FALSE),"")</f>
        <v/>
      </c>
    </row>
    <row r="109" spans="4:6">
      <c r="D109">
        <v>108</v>
      </c>
      <c r="E109" s="5" t="str">
        <f t="shared" si="1"/>
        <v>0108</v>
      </c>
      <c r="F109" s="7" t="str">
        <f>IFERROR(VLOOKUP(E109,市区町村リスト!A:D,4,FALSE),"")</f>
        <v/>
      </c>
    </row>
    <row r="110" spans="4:6">
      <c r="D110">
        <v>109</v>
      </c>
      <c r="E110" s="5" t="str">
        <f t="shared" si="1"/>
        <v>0109</v>
      </c>
      <c r="F110" s="7" t="str">
        <f>IFERROR(VLOOKUP(E110,市区町村リスト!A:D,4,FALSE),"")</f>
        <v/>
      </c>
    </row>
    <row r="111" spans="4:6">
      <c r="D111">
        <v>110</v>
      </c>
      <c r="E111" s="5" t="str">
        <f t="shared" si="1"/>
        <v>0110</v>
      </c>
      <c r="F111" s="7" t="str">
        <f>IFERROR(VLOOKUP(E111,市区町村リスト!A:D,4,FALSE),"")</f>
        <v/>
      </c>
    </row>
    <row r="112" spans="4:6">
      <c r="D112">
        <v>111</v>
      </c>
      <c r="E112" s="5" t="str">
        <f t="shared" si="1"/>
        <v>0111</v>
      </c>
      <c r="F112" s="7" t="str">
        <f>IFERROR(VLOOKUP(E112,市区町村リスト!A:D,4,FALSE),"")</f>
        <v/>
      </c>
    </row>
    <row r="113" spans="4:6">
      <c r="D113">
        <v>112</v>
      </c>
      <c r="E113" s="5" t="str">
        <f t="shared" si="1"/>
        <v>0112</v>
      </c>
      <c r="F113" s="7" t="str">
        <f>IFERROR(VLOOKUP(E113,市区町村リスト!A:D,4,FALSE),"")</f>
        <v/>
      </c>
    </row>
    <row r="114" spans="4:6">
      <c r="D114">
        <v>113</v>
      </c>
      <c r="E114" s="5" t="str">
        <f t="shared" si="1"/>
        <v>0113</v>
      </c>
      <c r="F114" s="7" t="str">
        <f>IFERROR(VLOOKUP(E114,市区町村リスト!A:D,4,FALSE),"")</f>
        <v/>
      </c>
    </row>
    <row r="115" spans="4:6">
      <c r="D115">
        <v>114</v>
      </c>
      <c r="E115" s="5" t="str">
        <f t="shared" si="1"/>
        <v>0114</v>
      </c>
      <c r="F115" s="7" t="str">
        <f>IFERROR(VLOOKUP(E115,市区町村リスト!A:D,4,FALSE),"")</f>
        <v/>
      </c>
    </row>
    <row r="116" spans="4:6">
      <c r="D116">
        <v>115</v>
      </c>
      <c r="E116" s="5" t="str">
        <f t="shared" si="1"/>
        <v>0115</v>
      </c>
      <c r="F116" s="7" t="str">
        <f>IFERROR(VLOOKUP(E116,市区町村リスト!A:D,4,FALSE),"")</f>
        <v/>
      </c>
    </row>
    <row r="117" spans="4:6">
      <c r="D117">
        <v>116</v>
      </c>
      <c r="E117" s="5" t="str">
        <f t="shared" si="1"/>
        <v>0116</v>
      </c>
      <c r="F117" s="7" t="str">
        <f>IFERROR(VLOOKUP(E117,市区町村リスト!A:D,4,FALSE),"")</f>
        <v/>
      </c>
    </row>
    <row r="118" spans="4:6">
      <c r="D118">
        <v>117</v>
      </c>
      <c r="E118" s="5" t="str">
        <f t="shared" si="1"/>
        <v>0117</v>
      </c>
      <c r="F118" s="7" t="str">
        <f>IFERROR(VLOOKUP(E118,市区町村リスト!A:D,4,FALSE),"")</f>
        <v/>
      </c>
    </row>
    <row r="119" spans="4:6">
      <c r="D119">
        <v>118</v>
      </c>
      <c r="E119" s="5" t="str">
        <f t="shared" si="1"/>
        <v>0118</v>
      </c>
      <c r="F119" s="7" t="str">
        <f>IFERROR(VLOOKUP(E119,市区町村リスト!A:D,4,FALSE),"")</f>
        <v/>
      </c>
    </row>
    <row r="120" spans="4:6">
      <c r="D120">
        <v>119</v>
      </c>
      <c r="E120" s="5" t="str">
        <f t="shared" si="1"/>
        <v>0119</v>
      </c>
      <c r="F120" s="7" t="str">
        <f>IFERROR(VLOOKUP(E120,市区町村リスト!A:D,4,FALSE),"")</f>
        <v/>
      </c>
    </row>
    <row r="121" spans="4:6">
      <c r="D121">
        <v>120</v>
      </c>
      <c r="E121" s="5" t="str">
        <f t="shared" si="1"/>
        <v>0120</v>
      </c>
      <c r="F121" s="7" t="str">
        <f>IFERROR(VLOOKUP(E121,市区町村リスト!A:D,4,FALSE),"")</f>
        <v/>
      </c>
    </row>
    <row r="122" spans="4:6">
      <c r="D122">
        <v>121</v>
      </c>
      <c r="E122" s="5" t="str">
        <f t="shared" si="1"/>
        <v>0121</v>
      </c>
      <c r="F122" s="7" t="str">
        <f>IFERROR(VLOOKUP(E122,市区町村リスト!A:D,4,FALSE),"")</f>
        <v/>
      </c>
    </row>
    <row r="123" spans="4:6">
      <c r="D123">
        <v>122</v>
      </c>
      <c r="E123" s="5" t="str">
        <f t="shared" si="1"/>
        <v>0122</v>
      </c>
      <c r="F123" s="7" t="str">
        <f>IFERROR(VLOOKUP(E123,市区町村リスト!A:D,4,FALSE),"")</f>
        <v/>
      </c>
    </row>
    <row r="124" spans="4:6">
      <c r="D124">
        <v>123</v>
      </c>
      <c r="E124" s="5" t="str">
        <f t="shared" si="1"/>
        <v>0123</v>
      </c>
      <c r="F124" s="7" t="str">
        <f>IFERROR(VLOOKUP(E124,市区町村リスト!A:D,4,FALSE),"")</f>
        <v/>
      </c>
    </row>
    <row r="125" spans="4:6">
      <c r="D125">
        <v>124</v>
      </c>
      <c r="E125" s="5" t="str">
        <f t="shared" si="1"/>
        <v>0124</v>
      </c>
      <c r="F125" s="7" t="str">
        <f>IFERROR(VLOOKUP(E125,市区町村リスト!A:D,4,FALSE),"")</f>
        <v/>
      </c>
    </row>
    <row r="126" spans="4:6">
      <c r="D126">
        <v>125</v>
      </c>
      <c r="E126" s="5" t="str">
        <f t="shared" si="1"/>
        <v>0125</v>
      </c>
      <c r="F126" s="7" t="str">
        <f>IFERROR(VLOOKUP(E126,市区町村リスト!A:D,4,FALSE),"")</f>
        <v/>
      </c>
    </row>
    <row r="127" spans="4:6">
      <c r="D127">
        <v>126</v>
      </c>
      <c r="E127" s="5" t="str">
        <f t="shared" si="1"/>
        <v>0126</v>
      </c>
      <c r="F127" s="7" t="str">
        <f>IFERROR(VLOOKUP(E127,市区町村リスト!A:D,4,FALSE),"")</f>
        <v/>
      </c>
    </row>
    <row r="128" spans="4:6">
      <c r="D128">
        <v>127</v>
      </c>
      <c r="E128" s="5" t="str">
        <f t="shared" si="1"/>
        <v>0127</v>
      </c>
      <c r="F128" s="7" t="str">
        <f>IFERROR(VLOOKUP(E128,市区町村リスト!A:D,4,FALSE),"")</f>
        <v/>
      </c>
    </row>
    <row r="129" spans="4:6">
      <c r="D129">
        <v>128</v>
      </c>
      <c r="E129" s="5" t="str">
        <f t="shared" si="1"/>
        <v>0128</v>
      </c>
      <c r="F129" s="7" t="str">
        <f>IFERROR(VLOOKUP(E129,市区町村リスト!A:D,4,FALSE),"")</f>
        <v/>
      </c>
    </row>
    <row r="130" spans="4:6">
      <c r="D130">
        <v>129</v>
      </c>
      <c r="E130" s="5" t="str">
        <f t="shared" si="1"/>
        <v>0129</v>
      </c>
      <c r="F130" s="7" t="str">
        <f>IFERROR(VLOOKUP(E130,市区町村リスト!A:D,4,FALSE),"")</f>
        <v/>
      </c>
    </row>
    <row r="131" spans="4:6">
      <c r="D131">
        <v>130</v>
      </c>
      <c r="E131" s="5" t="str">
        <f t="shared" ref="E131:E186" si="2">$B$2&amp;D131</f>
        <v>0130</v>
      </c>
      <c r="F131" s="7" t="str">
        <f>IFERROR(VLOOKUP(E131,市区町村リスト!A:D,4,FALSE),"")</f>
        <v/>
      </c>
    </row>
    <row r="132" spans="4:6">
      <c r="D132">
        <v>131</v>
      </c>
      <c r="E132" s="5" t="str">
        <f t="shared" si="2"/>
        <v>0131</v>
      </c>
      <c r="F132" s="7" t="str">
        <f>IFERROR(VLOOKUP(E132,市区町村リスト!A:D,4,FALSE),"")</f>
        <v/>
      </c>
    </row>
    <row r="133" spans="4:6">
      <c r="D133">
        <v>132</v>
      </c>
      <c r="E133" s="5" t="str">
        <f t="shared" si="2"/>
        <v>0132</v>
      </c>
      <c r="F133" s="7" t="str">
        <f>IFERROR(VLOOKUP(E133,市区町村リスト!A:D,4,FALSE),"")</f>
        <v/>
      </c>
    </row>
    <row r="134" spans="4:6">
      <c r="D134">
        <v>133</v>
      </c>
      <c r="E134" s="5" t="str">
        <f t="shared" si="2"/>
        <v>0133</v>
      </c>
      <c r="F134" s="7" t="str">
        <f>IFERROR(VLOOKUP(E134,市区町村リスト!A:D,4,FALSE),"")</f>
        <v/>
      </c>
    </row>
    <row r="135" spans="4:6">
      <c r="D135">
        <v>134</v>
      </c>
      <c r="E135" s="5" t="str">
        <f t="shared" si="2"/>
        <v>0134</v>
      </c>
      <c r="F135" s="7" t="str">
        <f>IFERROR(VLOOKUP(E135,市区町村リスト!A:D,4,FALSE),"")</f>
        <v/>
      </c>
    </row>
    <row r="136" spans="4:6">
      <c r="D136">
        <v>135</v>
      </c>
      <c r="E136" s="5" t="str">
        <f t="shared" si="2"/>
        <v>0135</v>
      </c>
      <c r="F136" s="7" t="str">
        <f>IFERROR(VLOOKUP(E136,市区町村リスト!A:D,4,FALSE),"")</f>
        <v/>
      </c>
    </row>
    <row r="137" spans="4:6">
      <c r="D137">
        <v>136</v>
      </c>
      <c r="E137" s="5" t="str">
        <f t="shared" si="2"/>
        <v>0136</v>
      </c>
      <c r="F137" s="7" t="str">
        <f>IFERROR(VLOOKUP(E137,市区町村リスト!A:D,4,FALSE),"")</f>
        <v/>
      </c>
    </row>
    <row r="138" spans="4:6">
      <c r="D138">
        <v>137</v>
      </c>
      <c r="E138" s="5" t="str">
        <f t="shared" si="2"/>
        <v>0137</v>
      </c>
      <c r="F138" s="7" t="str">
        <f>IFERROR(VLOOKUP(E138,市区町村リスト!A:D,4,FALSE),"")</f>
        <v/>
      </c>
    </row>
    <row r="139" spans="4:6">
      <c r="D139">
        <v>138</v>
      </c>
      <c r="E139" s="5" t="str">
        <f t="shared" si="2"/>
        <v>0138</v>
      </c>
      <c r="F139" s="7" t="str">
        <f>IFERROR(VLOOKUP(E139,市区町村リスト!A:D,4,FALSE),"")</f>
        <v/>
      </c>
    </row>
    <row r="140" spans="4:6">
      <c r="D140">
        <v>139</v>
      </c>
      <c r="E140" s="5" t="str">
        <f t="shared" si="2"/>
        <v>0139</v>
      </c>
      <c r="F140" s="7" t="str">
        <f>IFERROR(VLOOKUP(E140,市区町村リスト!A:D,4,FALSE),"")</f>
        <v/>
      </c>
    </row>
    <row r="141" spans="4:6">
      <c r="D141">
        <v>140</v>
      </c>
      <c r="E141" s="5" t="str">
        <f t="shared" si="2"/>
        <v>0140</v>
      </c>
      <c r="F141" s="7" t="str">
        <f>IFERROR(VLOOKUP(E141,市区町村リスト!A:D,4,FALSE),"")</f>
        <v/>
      </c>
    </row>
    <row r="142" spans="4:6">
      <c r="D142">
        <v>141</v>
      </c>
      <c r="E142" s="5" t="str">
        <f t="shared" si="2"/>
        <v>0141</v>
      </c>
      <c r="F142" s="7" t="str">
        <f>IFERROR(VLOOKUP(E142,市区町村リスト!A:D,4,FALSE),"")</f>
        <v/>
      </c>
    </row>
    <row r="143" spans="4:6">
      <c r="D143">
        <v>142</v>
      </c>
      <c r="E143" s="5" t="str">
        <f t="shared" si="2"/>
        <v>0142</v>
      </c>
      <c r="F143" s="7" t="str">
        <f>IFERROR(VLOOKUP(E143,市区町村リスト!A:D,4,FALSE),"")</f>
        <v/>
      </c>
    </row>
    <row r="144" spans="4:6">
      <c r="D144">
        <v>143</v>
      </c>
      <c r="E144" s="5" t="str">
        <f t="shared" si="2"/>
        <v>0143</v>
      </c>
      <c r="F144" s="7" t="str">
        <f>IFERROR(VLOOKUP(E144,市区町村リスト!A:D,4,FALSE),"")</f>
        <v/>
      </c>
    </row>
    <row r="145" spans="4:6">
      <c r="D145">
        <v>144</v>
      </c>
      <c r="E145" s="5" t="str">
        <f t="shared" si="2"/>
        <v>0144</v>
      </c>
      <c r="F145" s="7" t="str">
        <f>IFERROR(VLOOKUP(E145,市区町村リスト!A:D,4,FALSE),"")</f>
        <v/>
      </c>
    </row>
    <row r="146" spans="4:6">
      <c r="D146">
        <v>145</v>
      </c>
      <c r="E146" s="5" t="str">
        <f t="shared" si="2"/>
        <v>0145</v>
      </c>
      <c r="F146" s="7" t="str">
        <f>IFERROR(VLOOKUP(E146,市区町村リスト!A:D,4,FALSE),"")</f>
        <v/>
      </c>
    </row>
    <row r="147" spans="4:6">
      <c r="D147">
        <v>146</v>
      </c>
      <c r="E147" s="5" t="str">
        <f t="shared" si="2"/>
        <v>0146</v>
      </c>
      <c r="F147" s="7" t="str">
        <f>IFERROR(VLOOKUP(E147,市区町村リスト!A:D,4,FALSE),"")</f>
        <v/>
      </c>
    </row>
    <row r="148" spans="4:6">
      <c r="D148">
        <v>147</v>
      </c>
      <c r="E148" s="5" t="str">
        <f t="shared" si="2"/>
        <v>0147</v>
      </c>
      <c r="F148" s="7" t="str">
        <f>IFERROR(VLOOKUP(E148,市区町村リスト!A:D,4,FALSE),"")</f>
        <v/>
      </c>
    </row>
    <row r="149" spans="4:6">
      <c r="D149">
        <v>148</v>
      </c>
      <c r="E149" s="5" t="str">
        <f t="shared" si="2"/>
        <v>0148</v>
      </c>
      <c r="F149" s="7" t="str">
        <f>IFERROR(VLOOKUP(E149,市区町村リスト!A:D,4,FALSE),"")</f>
        <v/>
      </c>
    </row>
    <row r="150" spans="4:6">
      <c r="D150">
        <v>149</v>
      </c>
      <c r="E150" s="5" t="str">
        <f t="shared" si="2"/>
        <v>0149</v>
      </c>
      <c r="F150" s="7" t="str">
        <f>IFERROR(VLOOKUP(E150,市区町村リスト!A:D,4,FALSE),"")</f>
        <v/>
      </c>
    </row>
    <row r="151" spans="4:6">
      <c r="D151">
        <v>150</v>
      </c>
      <c r="E151" s="5" t="str">
        <f t="shared" si="2"/>
        <v>0150</v>
      </c>
      <c r="F151" s="7" t="str">
        <f>IFERROR(VLOOKUP(E151,市区町村リスト!A:D,4,FALSE),"")</f>
        <v/>
      </c>
    </row>
    <row r="152" spans="4:6">
      <c r="D152">
        <v>151</v>
      </c>
      <c r="E152" s="5" t="str">
        <f t="shared" si="2"/>
        <v>0151</v>
      </c>
      <c r="F152" s="7" t="str">
        <f>IFERROR(VLOOKUP(E152,市区町村リスト!A:D,4,FALSE),"")</f>
        <v/>
      </c>
    </row>
    <row r="153" spans="4:6">
      <c r="D153">
        <v>152</v>
      </c>
      <c r="E153" s="5" t="str">
        <f t="shared" si="2"/>
        <v>0152</v>
      </c>
      <c r="F153" s="7" t="str">
        <f>IFERROR(VLOOKUP(E153,市区町村リスト!A:D,4,FALSE),"")</f>
        <v/>
      </c>
    </row>
    <row r="154" spans="4:6">
      <c r="D154">
        <v>153</v>
      </c>
      <c r="E154" s="5" t="str">
        <f t="shared" si="2"/>
        <v>0153</v>
      </c>
      <c r="F154" s="7" t="str">
        <f>IFERROR(VLOOKUP(E154,市区町村リスト!A:D,4,FALSE),"")</f>
        <v/>
      </c>
    </row>
    <row r="155" spans="4:6">
      <c r="D155">
        <v>154</v>
      </c>
      <c r="E155" s="5" t="str">
        <f t="shared" si="2"/>
        <v>0154</v>
      </c>
      <c r="F155" s="7" t="str">
        <f>IFERROR(VLOOKUP(E155,市区町村リスト!A:D,4,FALSE),"")</f>
        <v/>
      </c>
    </row>
    <row r="156" spans="4:6">
      <c r="D156">
        <v>155</v>
      </c>
      <c r="E156" s="5" t="str">
        <f t="shared" si="2"/>
        <v>0155</v>
      </c>
      <c r="F156" s="7" t="str">
        <f>IFERROR(VLOOKUP(E156,市区町村リスト!A:D,4,FALSE),"")</f>
        <v/>
      </c>
    </row>
    <row r="157" spans="4:6">
      <c r="D157">
        <v>156</v>
      </c>
      <c r="E157" s="5" t="str">
        <f t="shared" si="2"/>
        <v>0156</v>
      </c>
      <c r="F157" s="7" t="str">
        <f>IFERROR(VLOOKUP(E157,市区町村リスト!A:D,4,FALSE),"")</f>
        <v/>
      </c>
    </row>
    <row r="158" spans="4:6">
      <c r="D158">
        <v>157</v>
      </c>
      <c r="E158" s="5" t="str">
        <f t="shared" si="2"/>
        <v>0157</v>
      </c>
      <c r="F158" s="7" t="str">
        <f>IFERROR(VLOOKUP(E158,市区町村リスト!A:D,4,FALSE),"")</f>
        <v/>
      </c>
    </row>
    <row r="159" spans="4:6">
      <c r="D159">
        <v>158</v>
      </c>
      <c r="E159" s="5" t="str">
        <f t="shared" si="2"/>
        <v>0158</v>
      </c>
      <c r="F159" s="7" t="str">
        <f>IFERROR(VLOOKUP(E159,市区町村リスト!A:D,4,FALSE),"")</f>
        <v/>
      </c>
    </row>
    <row r="160" spans="4:6">
      <c r="D160">
        <v>159</v>
      </c>
      <c r="E160" s="5" t="str">
        <f t="shared" si="2"/>
        <v>0159</v>
      </c>
      <c r="F160" s="7" t="str">
        <f>IFERROR(VLOOKUP(E160,市区町村リスト!A:D,4,FALSE),"")</f>
        <v/>
      </c>
    </row>
    <row r="161" spans="4:6">
      <c r="D161">
        <v>160</v>
      </c>
      <c r="E161" s="5" t="str">
        <f t="shared" si="2"/>
        <v>0160</v>
      </c>
      <c r="F161" s="7" t="str">
        <f>IFERROR(VLOOKUP(E161,市区町村リスト!A:D,4,FALSE),"")</f>
        <v/>
      </c>
    </row>
    <row r="162" spans="4:6">
      <c r="D162">
        <v>161</v>
      </c>
      <c r="E162" s="5" t="str">
        <f t="shared" si="2"/>
        <v>0161</v>
      </c>
      <c r="F162" s="7" t="str">
        <f>IFERROR(VLOOKUP(E162,市区町村リスト!A:D,4,FALSE),"")</f>
        <v/>
      </c>
    </row>
    <row r="163" spans="4:6">
      <c r="D163">
        <v>162</v>
      </c>
      <c r="E163" s="5" t="str">
        <f t="shared" si="2"/>
        <v>0162</v>
      </c>
      <c r="F163" s="7" t="str">
        <f>IFERROR(VLOOKUP(E163,市区町村リスト!A:D,4,FALSE),"")</f>
        <v/>
      </c>
    </row>
    <row r="164" spans="4:6">
      <c r="D164">
        <v>163</v>
      </c>
      <c r="E164" s="5" t="str">
        <f t="shared" si="2"/>
        <v>0163</v>
      </c>
      <c r="F164" s="7" t="str">
        <f>IFERROR(VLOOKUP(E164,市区町村リスト!A:D,4,FALSE),"")</f>
        <v/>
      </c>
    </row>
    <row r="165" spans="4:6">
      <c r="D165">
        <v>164</v>
      </c>
      <c r="E165" s="5" t="str">
        <f t="shared" si="2"/>
        <v>0164</v>
      </c>
      <c r="F165" s="7" t="str">
        <f>IFERROR(VLOOKUP(E165,市区町村リスト!A:D,4,FALSE),"")</f>
        <v/>
      </c>
    </row>
    <row r="166" spans="4:6">
      <c r="D166">
        <v>165</v>
      </c>
      <c r="E166" s="5" t="str">
        <f t="shared" si="2"/>
        <v>0165</v>
      </c>
      <c r="F166" s="7" t="str">
        <f>IFERROR(VLOOKUP(E166,市区町村リスト!A:D,4,FALSE),"")</f>
        <v/>
      </c>
    </row>
    <row r="167" spans="4:6">
      <c r="D167">
        <v>166</v>
      </c>
      <c r="E167" s="5" t="str">
        <f t="shared" si="2"/>
        <v>0166</v>
      </c>
      <c r="F167" s="7" t="str">
        <f>IFERROR(VLOOKUP(E167,市区町村リスト!A:D,4,FALSE),"")</f>
        <v/>
      </c>
    </row>
    <row r="168" spans="4:6">
      <c r="D168">
        <v>167</v>
      </c>
      <c r="E168" s="5" t="str">
        <f t="shared" si="2"/>
        <v>0167</v>
      </c>
      <c r="F168" s="7" t="str">
        <f>IFERROR(VLOOKUP(E168,市区町村リスト!A:D,4,FALSE),"")</f>
        <v/>
      </c>
    </row>
    <row r="169" spans="4:6">
      <c r="D169">
        <v>168</v>
      </c>
      <c r="E169" s="5" t="str">
        <f t="shared" si="2"/>
        <v>0168</v>
      </c>
      <c r="F169" s="7" t="str">
        <f>IFERROR(VLOOKUP(E169,市区町村リスト!A:D,4,FALSE),"")</f>
        <v/>
      </c>
    </row>
    <row r="170" spans="4:6">
      <c r="D170">
        <v>169</v>
      </c>
      <c r="E170" s="5" t="str">
        <f t="shared" si="2"/>
        <v>0169</v>
      </c>
      <c r="F170" s="7" t="str">
        <f>IFERROR(VLOOKUP(E170,市区町村リスト!A:D,4,FALSE),"")</f>
        <v/>
      </c>
    </row>
    <row r="171" spans="4:6">
      <c r="D171">
        <v>170</v>
      </c>
      <c r="E171" s="5" t="str">
        <f t="shared" si="2"/>
        <v>0170</v>
      </c>
      <c r="F171" s="7" t="str">
        <f>IFERROR(VLOOKUP(E171,市区町村リスト!A:D,4,FALSE),"")</f>
        <v/>
      </c>
    </row>
    <row r="172" spans="4:6">
      <c r="D172">
        <v>171</v>
      </c>
      <c r="E172" s="5" t="str">
        <f t="shared" si="2"/>
        <v>0171</v>
      </c>
      <c r="F172" s="7" t="str">
        <f>IFERROR(VLOOKUP(E172,市区町村リスト!A:D,4,FALSE),"")</f>
        <v/>
      </c>
    </row>
    <row r="173" spans="4:6">
      <c r="D173">
        <v>172</v>
      </c>
      <c r="E173" s="5" t="str">
        <f t="shared" si="2"/>
        <v>0172</v>
      </c>
      <c r="F173" s="7" t="str">
        <f>IFERROR(VLOOKUP(E173,市区町村リスト!A:D,4,FALSE),"")</f>
        <v/>
      </c>
    </row>
    <row r="174" spans="4:6">
      <c r="D174">
        <v>173</v>
      </c>
      <c r="E174" s="5" t="str">
        <f t="shared" si="2"/>
        <v>0173</v>
      </c>
      <c r="F174" s="7" t="str">
        <f>IFERROR(VLOOKUP(E174,市区町村リスト!A:D,4,FALSE),"")</f>
        <v/>
      </c>
    </row>
    <row r="175" spans="4:6">
      <c r="D175">
        <v>174</v>
      </c>
      <c r="E175" s="5" t="str">
        <f t="shared" si="2"/>
        <v>0174</v>
      </c>
      <c r="F175" s="7" t="str">
        <f>IFERROR(VLOOKUP(E175,市区町村リスト!A:D,4,FALSE),"")</f>
        <v/>
      </c>
    </row>
    <row r="176" spans="4:6">
      <c r="D176">
        <v>175</v>
      </c>
      <c r="E176" s="5" t="str">
        <f t="shared" si="2"/>
        <v>0175</v>
      </c>
      <c r="F176" s="7" t="str">
        <f>IFERROR(VLOOKUP(E176,市区町村リスト!A:D,4,FALSE),"")</f>
        <v/>
      </c>
    </row>
    <row r="177" spans="4:6">
      <c r="D177">
        <v>176</v>
      </c>
      <c r="E177" s="5" t="str">
        <f t="shared" si="2"/>
        <v>0176</v>
      </c>
      <c r="F177" s="7" t="str">
        <f>IFERROR(VLOOKUP(E177,市区町村リスト!A:D,4,FALSE),"")</f>
        <v/>
      </c>
    </row>
    <row r="178" spans="4:6">
      <c r="D178">
        <v>177</v>
      </c>
      <c r="E178" s="5" t="str">
        <f t="shared" si="2"/>
        <v>0177</v>
      </c>
      <c r="F178" s="7" t="str">
        <f>IFERROR(VLOOKUP(E178,市区町村リスト!A:D,4,FALSE),"")</f>
        <v/>
      </c>
    </row>
    <row r="179" spans="4:6">
      <c r="D179">
        <v>178</v>
      </c>
      <c r="E179" s="5" t="str">
        <f t="shared" si="2"/>
        <v>0178</v>
      </c>
      <c r="F179" s="7" t="str">
        <f>IFERROR(VLOOKUP(E179,市区町村リスト!A:D,4,FALSE),"")</f>
        <v/>
      </c>
    </row>
    <row r="180" spans="4:6">
      <c r="D180">
        <v>179</v>
      </c>
      <c r="E180" s="5" t="str">
        <f t="shared" si="2"/>
        <v>0179</v>
      </c>
      <c r="F180" s="7" t="str">
        <f>IFERROR(VLOOKUP(E180,市区町村リスト!A:D,4,FALSE),"")</f>
        <v/>
      </c>
    </row>
    <row r="181" spans="4:6">
      <c r="D181">
        <v>180</v>
      </c>
      <c r="E181" s="5" t="str">
        <f t="shared" si="2"/>
        <v>0180</v>
      </c>
      <c r="F181" s="7" t="str">
        <f>IFERROR(VLOOKUP(E181,市区町村リスト!A:D,4,FALSE),"")</f>
        <v/>
      </c>
    </row>
    <row r="182" spans="4:6">
      <c r="D182">
        <v>181</v>
      </c>
      <c r="E182" s="5" t="str">
        <f t="shared" si="2"/>
        <v>0181</v>
      </c>
      <c r="F182" s="7" t="str">
        <f>IFERROR(VLOOKUP(E182,市区町村リスト!A:D,4,FALSE),"")</f>
        <v/>
      </c>
    </row>
    <row r="183" spans="4:6">
      <c r="D183">
        <v>182</v>
      </c>
      <c r="E183" s="5" t="str">
        <f t="shared" si="2"/>
        <v>0182</v>
      </c>
      <c r="F183" s="7" t="str">
        <f>IFERROR(VLOOKUP(E183,市区町村リスト!A:D,4,FALSE),"")</f>
        <v/>
      </c>
    </row>
    <row r="184" spans="4:6">
      <c r="D184">
        <v>183</v>
      </c>
      <c r="E184" s="5" t="str">
        <f t="shared" si="2"/>
        <v>0183</v>
      </c>
      <c r="F184" s="7" t="str">
        <f>IFERROR(VLOOKUP(E184,市区町村リスト!A:D,4,FALSE),"")</f>
        <v/>
      </c>
    </row>
    <row r="185" spans="4:6">
      <c r="D185">
        <v>184</v>
      </c>
      <c r="E185" s="5" t="str">
        <f t="shared" si="2"/>
        <v>0184</v>
      </c>
      <c r="F185" s="7" t="str">
        <f>IFERROR(VLOOKUP(E185,市区町村リスト!A:D,4,FALSE),"")</f>
        <v/>
      </c>
    </row>
    <row r="186" spans="4:6">
      <c r="D186">
        <v>185</v>
      </c>
      <c r="E186" s="5" t="str">
        <f t="shared" si="2"/>
        <v>0185</v>
      </c>
      <c r="F186" s="7" t="str">
        <f>IFERROR(VLOOKUP(E186,市区町村リスト!A:D,4,FALSE),"")</f>
        <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AB125"/>
  <sheetViews>
    <sheetView showGridLines="0" tabSelected="1" zoomScaleNormal="100" workbookViewId="0">
      <selection activeCell="I55" sqref="I55:O55"/>
    </sheetView>
  </sheetViews>
  <sheetFormatPr defaultColWidth="8.69921875" defaultRowHeight="14.4"/>
  <cols>
    <col min="1" max="1" width="3.5" style="9" customWidth="1"/>
    <col min="2" max="2" width="0.59765625" style="9" customWidth="1"/>
    <col min="3" max="16" width="6.5" style="9" customWidth="1"/>
    <col min="17" max="17" width="0.59765625" style="9" customWidth="1"/>
    <col min="18" max="18" width="3.5" style="9" customWidth="1"/>
    <col min="19" max="16384" width="8.69921875" style="9"/>
  </cols>
  <sheetData>
    <row r="1" spans="1:18" ht="6" customHeight="1" thickBot="1">
      <c r="A1" s="1"/>
      <c r="R1" s="1"/>
    </row>
    <row r="2" spans="1:18" ht="19.2" customHeight="1" thickTop="1">
      <c r="A2" s="1"/>
      <c r="C2" s="104" t="s">
        <v>5340</v>
      </c>
      <c r="D2" s="105"/>
      <c r="E2" s="105"/>
      <c r="F2" s="105"/>
      <c r="G2" s="105"/>
      <c r="H2" s="105"/>
      <c r="I2" s="105"/>
      <c r="J2" s="105"/>
      <c r="K2" s="105"/>
      <c r="L2" s="105"/>
      <c r="M2" s="105"/>
      <c r="N2" s="105"/>
      <c r="O2" s="105"/>
      <c r="P2" s="106"/>
      <c r="R2" s="1"/>
    </row>
    <row r="3" spans="1:18">
      <c r="A3" s="1"/>
      <c r="C3" s="107"/>
      <c r="D3" s="108"/>
      <c r="E3" s="108"/>
      <c r="F3" s="108"/>
      <c r="G3" s="108"/>
      <c r="H3" s="108"/>
      <c r="I3" s="108"/>
      <c r="J3" s="108"/>
      <c r="K3" s="108"/>
      <c r="L3" s="108"/>
      <c r="M3" s="108"/>
      <c r="N3" s="108"/>
      <c r="O3" s="108"/>
      <c r="P3" s="109"/>
      <c r="R3" s="1"/>
    </row>
    <row r="4" spans="1:18" ht="15" thickBot="1">
      <c r="A4" s="1"/>
      <c r="C4" s="110"/>
      <c r="D4" s="111"/>
      <c r="E4" s="111"/>
      <c r="F4" s="111"/>
      <c r="G4" s="111"/>
      <c r="H4" s="111"/>
      <c r="I4" s="111"/>
      <c r="J4" s="111"/>
      <c r="K4" s="111"/>
      <c r="L4" s="111"/>
      <c r="M4" s="111"/>
      <c r="N4" s="111"/>
      <c r="O4" s="111"/>
      <c r="P4" s="112"/>
      <c r="R4" s="1"/>
    </row>
    <row r="5" spans="1:18" s="1" customFormat="1" ht="9" customHeight="1" thickTop="1"/>
    <row r="6" spans="1:18">
      <c r="A6" s="1"/>
      <c r="D6" s="9" t="s">
        <v>5341</v>
      </c>
      <c r="R6" s="1"/>
    </row>
    <row r="7" spans="1:18">
      <c r="A7" s="1"/>
      <c r="D7" s="9" t="s">
        <v>5342</v>
      </c>
      <c r="R7" s="1"/>
    </row>
    <row r="8" spans="1:18">
      <c r="A8" s="1"/>
      <c r="D8" s="9" t="s">
        <v>5343</v>
      </c>
      <c r="R8" s="1"/>
    </row>
    <row r="9" spans="1:18">
      <c r="A9" s="1"/>
      <c r="D9" s="9" t="s">
        <v>5344</v>
      </c>
      <c r="R9" s="1"/>
    </row>
    <row r="10" spans="1:18">
      <c r="D10" s="9" t="s">
        <v>5345</v>
      </c>
    </row>
    <row r="12" spans="1:18">
      <c r="D12" s="9" t="s">
        <v>5346</v>
      </c>
    </row>
    <row r="13" spans="1:18">
      <c r="D13" s="9" t="s">
        <v>5347</v>
      </c>
    </row>
    <row r="14" spans="1:18">
      <c r="D14" s="9" t="s">
        <v>5348</v>
      </c>
    </row>
    <row r="16" spans="1:18">
      <c r="A16" s="1"/>
      <c r="D16" s="9" t="s">
        <v>5349</v>
      </c>
      <c r="R16" s="1"/>
    </row>
    <row r="17" spans="1:18">
      <c r="D17" s="32" t="s">
        <v>5350</v>
      </c>
    </row>
    <row r="18" spans="1:18">
      <c r="A18" s="1"/>
      <c r="D18" s="33" t="s">
        <v>5351</v>
      </c>
      <c r="R18" s="1"/>
    </row>
    <row r="19" spans="1:18">
      <c r="A19" s="1"/>
      <c r="D19" s="33" t="s">
        <v>5352</v>
      </c>
      <c r="R19" s="1"/>
    </row>
    <row r="20" spans="1:18">
      <c r="A20" s="1"/>
      <c r="D20" s="33" t="s">
        <v>5353</v>
      </c>
      <c r="R20" s="1"/>
    </row>
    <row r="21" spans="1:18">
      <c r="A21" s="1"/>
      <c r="D21" s="34" t="s">
        <v>5354</v>
      </c>
      <c r="R21" s="1"/>
    </row>
    <row r="22" spans="1:18">
      <c r="A22" s="1"/>
      <c r="D22" s="34" t="s">
        <v>5355</v>
      </c>
      <c r="R22" s="1"/>
    </row>
    <row r="23" spans="1:18">
      <c r="A23" s="1"/>
      <c r="D23" s="35" t="s">
        <v>5356</v>
      </c>
      <c r="R23" s="1"/>
    </row>
    <row r="24" spans="1:18">
      <c r="A24" s="1"/>
      <c r="D24" s="35" t="s">
        <v>5357</v>
      </c>
      <c r="R24" s="1"/>
    </row>
    <row r="25" spans="1:18">
      <c r="D25" s="36" t="s">
        <v>5358</v>
      </c>
    </row>
    <row r="26" spans="1:18">
      <c r="A26" s="1"/>
      <c r="D26" s="36" t="s">
        <v>5359</v>
      </c>
      <c r="R26" s="1"/>
    </row>
    <row r="27" spans="1:18">
      <c r="D27" s="36" t="s">
        <v>5360</v>
      </c>
    </row>
    <row r="28" spans="1:18">
      <c r="A28" s="1"/>
      <c r="D28" s="9" t="s">
        <v>5361</v>
      </c>
      <c r="R28" s="1"/>
    </row>
    <row r="29" spans="1:18">
      <c r="A29" s="1"/>
      <c r="D29" s="9" t="s">
        <v>5362</v>
      </c>
      <c r="R29" s="1"/>
    </row>
    <row r="30" spans="1:18" ht="18">
      <c r="A30" s="1"/>
      <c r="D30" s="9" t="s">
        <v>5363</v>
      </c>
      <c r="J30" s="9" t="s">
        <v>5364</v>
      </c>
      <c r="K30" s="87" t="s">
        <v>5365</v>
      </c>
      <c r="L30" s="87"/>
      <c r="M30" s="87"/>
      <c r="N30" s="87"/>
      <c r="O30" s="87"/>
      <c r="P30" s="87"/>
      <c r="R30" s="1"/>
    </row>
    <row r="31" spans="1:18">
      <c r="A31" s="1"/>
      <c r="R31" s="1"/>
    </row>
    <row r="32" spans="1:18">
      <c r="A32" s="1"/>
      <c r="D32" s="9" t="s">
        <v>5366</v>
      </c>
      <c r="R32" s="1"/>
    </row>
    <row r="33" spans="1:18">
      <c r="A33" s="1"/>
      <c r="D33" s="9" t="s">
        <v>5367</v>
      </c>
      <c r="R33" s="1"/>
    </row>
    <row r="34" spans="1:18">
      <c r="A34" s="1"/>
      <c r="D34" s="9" t="s">
        <v>5368</v>
      </c>
      <c r="R34" s="1"/>
    </row>
    <row r="35" spans="1:18">
      <c r="A35" s="1"/>
      <c r="D35" s="37" t="s">
        <v>5369</v>
      </c>
      <c r="E35" s="38"/>
      <c r="F35" s="38"/>
      <c r="G35" s="38"/>
      <c r="H35" s="38"/>
      <c r="I35" s="38"/>
      <c r="J35" s="38"/>
      <c r="K35" s="38"/>
      <c r="L35" s="38"/>
      <c r="R35" s="1"/>
    </row>
    <row r="36" spans="1:18">
      <c r="A36" s="1"/>
      <c r="D36" s="9" t="s">
        <v>5370</v>
      </c>
      <c r="R36" s="1"/>
    </row>
    <row r="37" spans="1:18">
      <c r="A37" s="1"/>
      <c r="D37" s="9" t="s">
        <v>5371</v>
      </c>
      <c r="R37" s="1"/>
    </row>
    <row r="38" spans="1:18">
      <c r="A38" s="1"/>
      <c r="R38" s="1"/>
    </row>
    <row r="39" spans="1:18">
      <c r="A39" s="1"/>
      <c r="D39" s="50" t="s">
        <v>5372</v>
      </c>
      <c r="R39" s="1"/>
    </row>
    <row r="40" spans="1:18">
      <c r="A40" s="1"/>
      <c r="D40" s="50" t="s">
        <v>5373</v>
      </c>
      <c r="R40" s="1"/>
    </row>
    <row r="41" spans="1:18" ht="18">
      <c r="A41" s="1"/>
      <c r="D41" s="87" t="s">
        <v>5374</v>
      </c>
      <c r="E41" s="87"/>
      <c r="F41" s="87"/>
      <c r="G41" s="87"/>
      <c r="H41" s="87"/>
      <c r="I41" s="87"/>
      <c r="J41" s="87"/>
      <c r="K41" s="87"/>
      <c r="L41" s="87"/>
      <c r="M41" s="87"/>
      <c r="N41" s="87"/>
      <c r="O41" s="87"/>
      <c r="P41" s="87"/>
      <c r="R41" s="1"/>
    </row>
    <row r="42" spans="1:18">
      <c r="A42" s="1"/>
      <c r="R42" s="1"/>
    </row>
    <row r="43" spans="1:18">
      <c r="A43" s="1"/>
      <c r="D43" s="9" t="s">
        <v>5375</v>
      </c>
      <c r="R43" s="1"/>
    </row>
    <row r="44" spans="1:18">
      <c r="A44" s="1"/>
      <c r="D44" s="9" t="s">
        <v>5376</v>
      </c>
      <c r="R44" s="1"/>
    </row>
    <row r="45" spans="1:18">
      <c r="A45" s="1"/>
      <c r="D45" s="9" t="s">
        <v>5377</v>
      </c>
      <c r="R45" s="1"/>
    </row>
    <row r="46" spans="1:18">
      <c r="A46" s="1"/>
      <c r="D46" s="9" t="s">
        <v>5378</v>
      </c>
      <c r="R46" s="1"/>
    </row>
    <row r="47" spans="1:18">
      <c r="A47" s="1"/>
      <c r="B47" s="1"/>
      <c r="D47" s="89" t="s">
        <v>5379</v>
      </c>
      <c r="E47" s="89"/>
      <c r="F47" s="88" t="s">
        <v>5380</v>
      </c>
      <c r="G47" s="88"/>
      <c r="H47" s="88"/>
      <c r="I47" s="88"/>
      <c r="J47" s="88"/>
      <c r="K47" s="88"/>
      <c r="L47" s="88"/>
      <c r="M47" s="88"/>
      <c r="N47" s="88"/>
      <c r="O47" s="88"/>
      <c r="P47" s="88"/>
      <c r="Q47" s="1"/>
      <c r="R47" s="1"/>
    </row>
    <row r="48" spans="1:18">
      <c r="A48" s="1"/>
      <c r="B48" s="1"/>
      <c r="E48" s="1"/>
      <c r="F48" s="1"/>
      <c r="G48" s="1"/>
      <c r="H48" s="1"/>
      <c r="I48" s="1"/>
      <c r="J48" s="1"/>
      <c r="K48" s="1"/>
      <c r="L48" s="1"/>
      <c r="M48" s="1"/>
      <c r="N48" s="1"/>
      <c r="O48" s="1"/>
      <c r="P48" s="1"/>
      <c r="Q48" s="1"/>
      <c r="R48" s="1"/>
    </row>
    <row r="49" spans="1:20">
      <c r="A49" s="1"/>
      <c r="B49" s="1"/>
      <c r="D49" s="9" t="s">
        <v>5381</v>
      </c>
      <c r="E49" s="39"/>
      <c r="F49" s="39"/>
      <c r="G49" s="39"/>
      <c r="H49" s="39"/>
      <c r="I49" s="39"/>
      <c r="J49" s="39"/>
      <c r="K49" s="39"/>
      <c r="L49" s="39"/>
      <c r="M49" s="39"/>
      <c r="N49" s="39"/>
      <c r="O49" s="39"/>
      <c r="P49" s="39"/>
      <c r="Q49" s="1"/>
      <c r="R49" s="1"/>
    </row>
    <row r="50" spans="1:20">
      <c r="A50" s="1"/>
      <c r="B50" s="1"/>
      <c r="D50" s="9" t="s">
        <v>5382</v>
      </c>
      <c r="E50" s="39"/>
      <c r="F50" s="39"/>
      <c r="G50" s="39"/>
      <c r="H50" s="39"/>
      <c r="I50" s="39"/>
      <c r="J50" s="39"/>
      <c r="K50" s="39"/>
      <c r="L50" s="39"/>
      <c r="M50" s="39"/>
      <c r="N50" s="39"/>
      <c r="O50" s="39"/>
      <c r="P50" s="39"/>
      <c r="Q50" s="1"/>
      <c r="R50" s="1"/>
    </row>
    <row r="51" spans="1:20">
      <c r="A51" s="1"/>
      <c r="B51" s="1"/>
      <c r="D51" s="9" t="s">
        <v>5383</v>
      </c>
      <c r="E51" s="39"/>
      <c r="F51" s="39"/>
      <c r="G51" s="39"/>
      <c r="H51" s="39"/>
      <c r="I51" s="39"/>
      <c r="J51" s="39"/>
      <c r="K51" s="39"/>
      <c r="L51" s="39"/>
      <c r="M51" s="39"/>
      <c r="N51" s="39"/>
      <c r="O51" s="39"/>
      <c r="P51" s="39"/>
      <c r="Q51" s="1"/>
      <c r="R51" s="1"/>
    </row>
    <row r="52" spans="1:20">
      <c r="B52" s="1"/>
      <c r="C52" s="1"/>
      <c r="D52" s="1"/>
      <c r="E52" s="1"/>
      <c r="F52" s="1"/>
      <c r="G52" s="1"/>
      <c r="H52" s="1"/>
      <c r="I52" s="1"/>
      <c r="J52" s="1"/>
      <c r="K52" s="1"/>
      <c r="L52" s="1"/>
      <c r="M52" s="1"/>
      <c r="N52" s="1"/>
      <c r="O52" s="1"/>
      <c r="P52" s="1"/>
      <c r="Q52" s="1"/>
    </row>
    <row r="53" spans="1:20" s="1" customFormat="1" ht="33" customHeight="1">
      <c r="C53" s="96" t="s">
        <v>5384</v>
      </c>
      <c r="D53" s="97"/>
      <c r="E53" s="97"/>
      <c r="F53" s="97"/>
      <c r="G53" s="97"/>
      <c r="H53" s="97"/>
      <c r="I53" s="97"/>
      <c r="J53" s="97"/>
      <c r="K53" s="97"/>
      <c r="L53" s="97"/>
      <c r="M53" s="97"/>
      <c r="N53" s="97"/>
      <c r="O53" s="97"/>
      <c r="P53" s="98"/>
      <c r="S53" s="86" t="s">
        <v>5385</v>
      </c>
    </row>
    <row r="54" spans="1:20">
      <c r="A54" s="1"/>
      <c r="I54" s="41" t="s">
        <v>5386</v>
      </c>
      <c r="R54" s="1"/>
    </row>
    <row r="55" spans="1:20" s="1" customFormat="1" ht="27.75" customHeight="1">
      <c r="C55" s="9"/>
      <c r="D55" s="90" t="s">
        <v>5387</v>
      </c>
      <c r="E55" s="91"/>
      <c r="F55" s="91"/>
      <c r="G55" s="91"/>
      <c r="H55" s="92"/>
      <c r="I55" s="93"/>
      <c r="J55" s="94"/>
      <c r="K55" s="94"/>
      <c r="L55" s="94"/>
      <c r="M55" s="94"/>
      <c r="N55" s="94"/>
      <c r="O55" s="95"/>
      <c r="S55" s="83"/>
      <c r="T55" s="14" t="s">
        <v>5388</v>
      </c>
    </row>
    <row r="56" spans="1:20" s="1" customFormat="1" ht="27.75" customHeight="1">
      <c r="A56" s="9"/>
      <c r="C56" s="9"/>
      <c r="D56" s="90" t="s">
        <v>5389</v>
      </c>
      <c r="E56" s="91"/>
      <c r="F56" s="91"/>
      <c r="G56" s="91"/>
      <c r="H56" s="92"/>
      <c r="I56" s="93"/>
      <c r="J56" s="94"/>
      <c r="K56" s="94"/>
      <c r="L56" s="94"/>
      <c r="M56" s="94"/>
      <c r="N56" s="94"/>
      <c r="O56" s="95"/>
      <c r="R56" s="9"/>
      <c r="S56" s="85"/>
      <c r="T56" s="14" t="s">
        <v>5390</v>
      </c>
    </row>
    <row r="57" spans="1:20" s="1" customFormat="1" ht="27.75" customHeight="1">
      <c r="C57" s="9"/>
      <c r="D57" s="90" t="s">
        <v>5391</v>
      </c>
      <c r="E57" s="91"/>
      <c r="F57" s="91"/>
      <c r="G57" s="91"/>
      <c r="H57" s="92"/>
      <c r="I57" s="93"/>
      <c r="J57" s="94"/>
      <c r="K57" s="94"/>
      <c r="L57" s="94"/>
      <c r="M57" s="94"/>
      <c r="N57" s="94"/>
      <c r="O57" s="95"/>
    </row>
    <row r="58" spans="1:20" s="1" customFormat="1" ht="27.75" customHeight="1">
      <c r="A58" s="9"/>
      <c r="C58" s="9"/>
      <c r="D58" s="114" t="s">
        <v>5392</v>
      </c>
      <c r="E58" s="115"/>
      <c r="F58" s="116"/>
      <c r="G58" s="113" t="s">
        <v>5393</v>
      </c>
      <c r="H58" s="113"/>
      <c r="I58" s="93"/>
      <c r="J58" s="94"/>
      <c r="K58" s="94"/>
      <c r="L58" s="94"/>
      <c r="M58" s="94"/>
      <c r="N58" s="94"/>
      <c r="O58" s="95"/>
      <c r="R58" s="9"/>
      <c r="S58" s="9"/>
    </row>
    <row r="59" spans="1:20" s="1" customFormat="1" ht="27.75" customHeight="1">
      <c r="C59" s="9"/>
      <c r="D59" s="117"/>
      <c r="E59" s="118"/>
      <c r="F59" s="119"/>
      <c r="G59" s="90" t="s">
        <v>5394</v>
      </c>
      <c r="H59" s="92"/>
      <c r="I59" s="93"/>
      <c r="J59" s="94"/>
      <c r="K59" s="94"/>
      <c r="L59" s="94"/>
      <c r="M59" s="94"/>
      <c r="N59" s="94"/>
      <c r="O59" s="95"/>
      <c r="S59" s="84" t="s">
        <v>5395</v>
      </c>
    </row>
    <row r="60" spans="1:20" s="1" customFormat="1" ht="27.75" customHeight="1">
      <c r="A60" s="9"/>
      <c r="C60" s="9"/>
      <c r="D60" s="90" t="s">
        <v>5396</v>
      </c>
      <c r="E60" s="91"/>
      <c r="F60" s="91"/>
      <c r="G60" s="91"/>
      <c r="H60" s="92"/>
      <c r="I60" s="93"/>
      <c r="J60" s="94"/>
      <c r="K60" s="94"/>
      <c r="L60" s="94"/>
      <c r="M60" s="94"/>
      <c r="N60" s="94"/>
      <c r="O60" s="95"/>
      <c r="R60" s="9"/>
      <c r="S60" s="9"/>
    </row>
    <row r="61" spans="1:20" s="1" customFormat="1" ht="27.75" customHeight="1">
      <c r="A61" s="9"/>
      <c r="C61" s="9"/>
      <c r="D61" s="90" t="s">
        <v>5397</v>
      </c>
      <c r="E61" s="91"/>
      <c r="F61" s="91"/>
      <c r="G61" s="91"/>
      <c r="H61" s="92"/>
      <c r="I61" s="93"/>
      <c r="J61" s="94"/>
      <c r="K61" s="94"/>
      <c r="L61" s="94"/>
      <c r="M61" s="94"/>
      <c r="N61" s="94"/>
      <c r="O61" s="95"/>
      <c r="R61" s="9"/>
      <c r="S61" s="9"/>
    </row>
    <row r="62" spans="1:20" s="1" customFormat="1" ht="27.75" customHeight="1">
      <c r="C62" s="9"/>
      <c r="D62" s="90" t="s">
        <v>5398</v>
      </c>
      <c r="E62" s="91"/>
      <c r="F62" s="91"/>
      <c r="G62" s="91"/>
      <c r="H62" s="92"/>
      <c r="I62" s="93"/>
      <c r="J62" s="94"/>
      <c r="K62" s="94"/>
      <c r="L62" s="94"/>
      <c r="M62" s="94"/>
      <c r="N62" s="94"/>
      <c r="O62" s="95"/>
      <c r="S62" s="9"/>
    </row>
    <row r="63" spans="1:20">
      <c r="A63" s="1"/>
      <c r="R63" s="1"/>
    </row>
    <row r="64" spans="1:20" s="1" customFormat="1" ht="33" customHeight="1">
      <c r="C64" s="96" t="s">
        <v>5399</v>
      </c>
      <c r="D64" s="97"/>
      <c r="E64" s="97"/>
      <c r="F64" s="97"/>
      <c r="G64" s="97"/>
      <c r="H64" s="97"/>
      <c r="I64" s="97"/>
      <c r="J64" s="97"/>
      <c r="K64" s="97"/>
      <c r="L64" s="97"/>
      <c r="M64" s="97"/>
      <c r="N64" s="97"/>
      <c r="O64" s="97"/>
      <c r="P64" s="98"/>
      <c r="S64" s="40"/>
    </row>
    <row r="65" spans="1:18">
      <c r="A65" s="1"/>
      <c r="R65" s="1"/>
    </row>
    <row r="66" spans="1:18" s="1" customFormat="1">
      <c r="C66" s="43" t="s">
        <v>5400</v>
      </c>
      <c r="D66" s="39" t="s">
        <v>5401</v>
      </c>
    </row>
    <row r="67" spans="1:18" s="1" customFormat="1">
      <c r="C67" s="43"/>
      <c r="D67" s="39" t="s">
        <v>5402</v>
      </c>
    </row>
    <row r="68" spans="1:18" s="1" customFormat="1">
      <c r="C68" s="43"/>
      <c r="D68" s="39" t="s">
        <v>5403</v>
      </c>
    </row>
    <row r="69" spans="1:18" s="1" customFormat="1" ht="9" customHeight="1"/>
    <row r="70" spans="1:18" s="1" customFormat="1" ht="18" customHeight="1">
      <c r="D70" s="1" t="s">
        <v>5404</v>
      </c>
    </row>
    <row r="71" spans="1:18" s="1" customFormat="1" ht="18" customHeight="1">
      <c r="D71" s="2" t="s">
        <v>0</v>
      </c>
      <c r="E71" s="1" t="s">
        <v>5405</v>
      </c>
      <c r="J71" s="2" t="s">
        <v>16</v>
      </c>
      <c r="K71" s="1" t="s">
        <v>5406</v>
      </c>
    </row>
    <row r="72" spans="1:18" s="1" customFormat="1" ht="18" customHeight="1">
      <c r="A72" s="9"/>
      <c r="D72" s="2" t="s">
        <v>1</v>
      </c>
      <c r="E72" s="1" t="s">
        <v>5407</v>
      </c>
      <c r="J72" s="2" t="s">
        <v>17</v>
      </c>
      <c r="K72" s="1" t="s">
        <v>5408</v>
      </c>
      <c r="R72" s="9"/>
    </row>
    <row r="73" spans="1:18" s="1" customFormat="1" ht="18" customHeight="1">
      <c r="A73" s="9"/>
      <c r="D73" s="2" t="s">
        <v>2</v>
      </c>
      <c r="E73" s="1" t="s">
        <v>5409</v>
      </c>
      <c r="J73" s="2" t="s">
        <v>18</v>
      </c>
      <c r="K73" s="1" t="s">
        <v>5410</v>
      </c>
      <c r="R73" s="9"/>
    </row>
    <row r="74" spans="1:18" s="1" customFormat="1" ht="18" customHeight="1">
      <c r="A74" s="9"/>
      <c r="D74" s="2" t="s">
        <v>3</v>
      </c>
      <c r="E74" s="1" t="s">
        <v>5411</v>
      </c>
      <c r="J74" s="2" t="s">
        <v>19</v>
      </c>
      <c r="K74" s="1" t="s">
        <v>5412</v>
      </c>
      <c r="R74" s="9"/>
    </row>
    <row r="75" spans="1:18" s="1" customFormat="1" ht="18" customHeight="1">
      <c r="A75" s="9"/>
      <c r="D75" s="2" t="s">
        <v>4</v>
      </c>
      <c r="E75" s="1" t="s">
        <v>5413</v>
      </c>
      <c r="J75" s="2" t="s">
        <v>20</v>
      </c>
      <c r="K75" s="1" t="s">
        <v>5414</v>
      </c>
      <c r="R75" s="9"/>
    </row>
    <row r="76" spans="1:18" s="1" customFormat="1" ht="18" customHeight="1">
      <c r="A76" s="9"/>
      <c r="D76" s="2" t="s">
        <v>5</v>
      </c>
      <c r="E76" s="1" t="s">
        <v>5415</v>
      </c>
      <c r="J76" s="2" t="s">
        <v>21</v>
      </c>
      <c r="K76" s="1" t="s">
        <v>5416</v>
      </c>
      <c r="R76" s="9"/>
    </row>
    <row r="77" spans="1:18" s="1" customFormat="1" ht="18" customHeight="1">
      <c r="A77" s="9"/>
      <c r="D77" s="2" t="s">
        <v>6</v>
      </c>
      <c r="E77" s="1" t="s">
        <v>5417</v>
      </c>
      <c r="J77" s="2" t="s">
        <v>22</v>
      </c>
      <c r="K77" s="1" t="s">
        <v>5418</v>
      </c>
      <c r="R77" s="9"/>
    </row>
    <row r="78" spans="1:18" s="1" customFormat="1" ht="18" customHeight="1">
      <c r="A78" s="9"/>
      <c r="D78" s="2" t="s">
        <v>7</v>
      </c>
      <c r="E78" s="1" t="s">
        <v>5419</v>
      </c>
      <c r="J78" s="2" t="s">
        <v>23</v>
      </c>
      <c r="K78" s="1" t="s">
        <v>5420</v>
      </c>
      <c r="R78" s="9"/>
    </row>
    <row r="79" spans="1:18" s="1" customFormat="1" ht="18" customHeight="1">
      <c r="A79" s="9"/>
      <c r="D79" s="2" t="s">
        <v>8</v>
      </c>
      <c r="E79" s="1" t="s">
        <v>5421</v>
      </c>
      <c r="J79" s="2" t="s">
        <v>24</v>
      </c>
      <c r="K79" s="1" t="s">
        <v>5422</v>
      </c>
      <c r="R79" s="9"/>
    </row>
    <row r="80" spans="1:18" s="1" customFormat="1" ht="18" customHeight="1">
      <c r="A80" s="9"/>
      <c r="D80" s="2" t="s">
        <v>9</v>
      </c>
      <c r="E80" s="1" t="s">
        <v>5423</v>
      </c>
      <c r="J80" s="2" t="s">
        <v>25</v>
      </c>
      <c r="K80" s="1" t="s">
        <v>5424</v>
      </c>
      <c r="R80" s="9"/>
    </row>
    <row r="81" spans="1:19" s="1" customFormat="1" ht="18" customHeight="1">
      <c r="A81" s="9"/>
      <c r="D81" s="2" t="s">
        <v>10</v>
      </c>
      <c r="E81" s="1" t="s">
        <v>5425</v>
      </c>
      <c r="J81" s="2" t="s">
        <v>26</v>
      </c>
      <c r="K81" s="1" t="s">
        <v>5426</v>
      </c>
      <c r="R81" s="9"/>
    </row>
    <row r="82" spans="1:19" s="1" customFormat="1" ht="18" customHeight="1">
      <c r="A82" s="9"/>
      <c r="D82" s="2" t="s">
        <v>11</v>
      </c>
      <c r="E82" s="1" t="s">
        <v>5427</v>
      </c>
      <c r="J82" s="2" t="s">
        <v>27</v>
      </c>
      <c r="K82" s="1" t="s">
        <v>5428</v>
      </c>
      <c r="R82" s="9"/>
    </row>
    <row r="83" spans="1:19" s="1" customFormat="1" ht="18" customHeight="1">
      <c r="A83" s="9"/>
      <c r="D83" s="2" t="s">
        <v>12</v>
      </c>
      <c r="E83" s="1" t="s">
        <v>5429</v>
      </c>
      <c r="J83" s="2" t="s">
        <v>28</v>
      </c>
      <c r="K83" s="1" t="s">
        <v>5430</v>
      </c>
      <c r="R83" s="9"/>
    </row>
    <row r="84" spans="1:19" s="1" customFormat="1" ht="18" customHeight="1">
      <c r="A84" s="9"/>
      <c r="D84" s="2" t="s">
        <v>13</v>
      </c>
      <c r="E84" s="1" t="s">
        <v>5431</v>
      </c>
      <c r="J84" s="2" t="s">
        <v>29</v>
      </c>
      <c r="K84" s="1" t="s">
        <v>5432</v>
      </c>
      <c r="R84" s="9"/>
    </row>
    <row r="85" spans="1:19" s="1" customFormat="1" ht="18" customHeight="1">
      <c r="A85" s="9"/>
      <c r="D85" s="2" t="s">
        <v>14</v>
      </c>
      <c r="E85" s="1" t="s">
        <v>5433</v>
      </c>
      <c r="J85" s="2" t="s">
        <v>30</v>
      </c>
      <c r="K85" s="1" t="s">
        <v>5434</v>
      </c>
      <c r="R85" s="9"/>
    </row>
    <row r="86" spans="1:19" s="1" customFormat="1" ht="18" customHeight="1">
      <c r="A86" s="9"/>
      <c r="D86" s="2" t="s">
        <v>15</v>
      </c>
      <c r="E86" s="1" t="s">
        <v>5435</v>
      </c>
      <c r="J86" s="2"/>
      <c r="R86" s="9"/>
    </row>
    <row r="87" spans="1:19" s="1" customFormat="1" ht="9" customHeight="1">
      <c r="A87" s="9"/>
      <c r="D87" s="1" t="s">
        <v>5436</v>
      </c>
      <c r="R87" s="9"/>
    </row>
    <row r="88" spans="1:19" s="1" customFormat="1">
      <c r="A88" s="9"/>
      <c r="D88" s="41" t="s">
        <v>5437</v>
      </c>
      <c r="R88" s="9"/>
    </row>
    <row r="89" spans="1:19" s="1" customFormat="1" ht="18" customHeight="1">
      <c r="A89" s="9"/>
      <c r="D89" s="99" t="s">
        <v>5438</v>
      </c>
      <c r="E89" s="100"/>
      <c r="F89" s="100"/>
      <c r="G89" s="100"/>
      <c r="H89" s="100"/>
      <c r="I89" s="100"/>
      <c r="J89" s="100"/>
      <c r="K89" s="100"/>
      <c r="L89" s="100"/>
      <c r="M89" s="100"/>
      <c r="N89" s="101"/>
      <c r="R89" s="9"/>
    </row>
    <row r="90" spans="1:19" s="1" customFormat="1" ht="27.75" customHeight="1">
      <c r="A90" s="9"/>
      <c r="D90" s="3"/>
      <c r="E90" s="3"/>
      <c r="F90" s="3"/>
      <c r="G90" s="3"/>
      <c r="H90" s="3"/>
      <c r="I90" s="3"/>
      <c r="J90" s="3"/>
      <c r="K90" s="3"/>
      <c r="L90" s="3"/>
      <c r="M90" s="3"/>
      <c r="N90" s="3"/>
      <c r="R90" s="9"/>
    </row>
    <row r="91" spans="1:19" s="1" customFormat="1" ht="27.75" customHeight="1">
      <c r="A91" s="9"/>
      <c r="D91" s="3"/>
      <c r="E91" s="3"/>
      <c r="F91" s="3"/>
      <c r="G91" s="3"/>
      <c r="H91" s="3"/>
      <c r="I91" s="3"/>
      <c r="J91" s="3"/>
      <c r="K91" s="3"/>
      <c r="L91" s="3"/>
      <c r="M91" s="3"/>
      <c r="N91" s="3"/>
      <c r="R91" s="9"/>
    </row>
    <row r="92" spans="1:19" s="1" customFormat="1" ht="27.75" customHeight="1">
      <c r="A92" s="9"/>
      <c r="D92" s="3"/>
      <c r="E92" s="3"/>
      <c r="F92" s="3"/>
      <c r="G92" s="3"/>
      <c r="H92" s="3"/>
      <c r="I92" s="3"/>
      <c r="J92" s="3"/>
      <c r="K92" s="3"/>
      <c r="L92" s="3"/>
      <c r="M92" s="9"/>
      <c r="N92" s="9"/>
      <c r="O92" s="9"/>
      <c r="R92" s="9"/>
    </row>
    <row r="94" spans="1:19" s="1" customFormat="1" ht="33" customHeight="1">
      <c r="A94" s="9"/>
      <c r="C94" s="96" t="s">
        <v>5439</v>
      </c>
      <c r="D94" s="97"/>
      <c r="E94" s="97"/>
      <c r="F94" s="97"/>
      <c r="G94" s="97"/>
      <c r="H94" s="97"/>
      <c r="I94" s="97"/>
      <c r="J94" s="97"/>
      <c r="K94" s="97"/>
      <c r="L94" s="97"/>
      <c r="M94" s="97"/>
      <c r="N94" s="97"/>
      <c r="O94" s="97"/>
      <c r="P94" s="98"/>
      <c r="R94" s="9"/>
      <c r="S94" s="40"/>
    </row>
    <row r="96" spans="1:19" s="1" customFormat="1">
      <c r="A96" s="9"/>
      <c r="C96" s="43" t="s">
        <v>5400</v>
      </c>
      <c r="D96" s="39" t="s">
        <v>5440</v>
      </c>
      <c r="R96" s="9"/>
    </row>
    <row r="97" spans="1:28" s="1" customFormat="1" ht="9" customHeight="1">
      <c r="A97" s="9"/>
      <c r="R97" s="9"/>
    </row>
    <row r="98" spans="1:28" s="1" customFormat="1" ht="18" customHeight="1">
      <c r="A98" s="9"/>
      <c r="D98" s="1" t="s">
        <v>5404</v>
      </c>
      <c r="R98" s="9"/>
    </row>
    <row r="99" spans="1:28" s="1" customFormat="1" ht="18" customHeight="1">
      <c r="A99" s="9"/>
      <c r="D99" s="44" t="s">
        <v>5441</v>
      </c>
      <c r="E99" s="39" t="s">
        <v>5442</v>
      </c>
      <c r="F99" s="39"/>
      <c r="G99" s="39"/>
      <c r="H99" s="39"/>
      <c r="I99" s="39"/>
      <c r="J99" s="39"/>
      <c r="K99" s="39"/>
      <c r="L99" s="39"/>
      <c r="M99" s="39"/>
      <c r="N99" s="39"/>
      <c r="O99" s="39"/>
      <c r="P99" s="39"/>
      <c r="R99" s="9"/>
    </row>
    <row r="100" spans="1:28" s="1" customFormat="1" ht="18" customHeight="1">
      <c r="A100" s="9"/>
      <c r="D100" s="44" t="s">
        <v>5443</v>
      </c>
      <c r="E100" s="39" t="s">
        <v>5444</v>
      </c>
      <c r="F100" s="39"/>
      <c r="G100" s="39"/>
      <c r="H100" s="39"/>
      <c r="I100" s="39"/>
      <c r="J100" s="39"/>
      <c r="K100" s="39"/>
      <c r="L100" s="39"/>
      <c r="M100" s="39"/>
      <c r="N100" s="39"/>
      <c r="O100" s="39"/>
      <c r="P100" s="39"/>
      <c r="R100" s="9"/>
    </row>
    <row r="101" spans="1:28" s="1" customFormat="1" ht="18" customHeight="1">
      <c r="A101" s="9"/>
      <c r="D101" s="44" t="s">
        <v>5445</v>
      </c>
      <c r="E101" s="39" t="s">
        <v>5446</v>
      </c>
      <c r="F101" s="39"/>
      <c r="G101" s="39"/>
      <c r="H101" s="39"/>
      <c r="I101" s="39"/>
      <c r="J101" s="39"/>
      <c r="K101" s="39"/>
      <c r="L101" s="39"/>
      <c r="M101" s="39"/>
      <c r="N101" s="39"/>
      <c r="O101" s="39"/>
      <c r="P101" s="39"/>
      <c r="R101" s="9"/>
      <c r="T101" s="39"/>
    </row>
    <row r="102" spans="1:28" s="1" customFormat="1" ht="18" customHeight="1">
      <c r="A102" s="9"/>
      <c r="D102" s="44"/>
      <c r="E102" s="39" t="s">
        <v>5447</v>
      </c>
      <c r="F102" s="39"/>
      <c r="G102" s="39"/>
      <c r="H102" s="39"/>
      <c r="I102" s="39"/>
      <c r="J102" s="39"/>
      <c r="K102" s="39"/>
      <c r="L102" s="39"/>
      <c r="M102" s="39"/>
      <c r="N102" s="39"/>
      <c r="O102" s="39"/>
      <c r="P102" s="39"/>
      <c r="R102" s="9"/>
    </row>
    <row r="103" spans="1:28" s="1" customFormat="1" ht="18" customHeight="1">
      <c r="A103" s="9"/>
      <c r="D103" s="44" t="s">
        <v>5448</v>
      </c>
      <c r="E103" s="39" t="s">
        <v>5446</v>
      </c>
      <c r="F103" s="39"/>
      <c r="G103" s="39"/>
      <c r="H103" s="39"/>
      <c r="I103" s="39"/>
      <c r="J103" s="39"/>
      <c r="K103" s="39"/>
      <c r="L103" s="39"/>
      <c r="M103" s="39"/>
      <c r="N103" s="39"/>
      <c r="O103" s="39"/>
      <c r="P103" s="39"/>
      <c r="R103" s="9"/>
    </row>
    <row r="104" spans="1:28" s="1" customFormat="1" ht="18" customHeight="1">
      <c r="A104" s="9"/>
      <c r="D104" s="44"/>
      <c r="E104" s="39" t="s">
        <v>5449</v>
      </c>
      <c r="F104" s="39"/>
      <c r="G104" s="39"/>
      <c r="H104" s="39"/>
      <c r="I104" s="39"/>
      <c r="J104" s="39"/>
      <c r="K104" s="39"/>
      <c r="L104" s="39"/>
      <c r="M104" s="39"/>
      <c r="N104" s="39"/>
      <c r="O104" s="39"/>
      <c r="P104" s="39"/>
      <c r="R104" s="9"/>
    </row>
    <row r="105" spans="1:28" s="1" customFormat="1" ht="18" customHeight="1">
      <c r="A105" s="9"/>
      <c r="D105" s="44" t="s">
        <v>5450</v>
      </c>
      <c r="E105" s="39" t="s">
        <v>5451</v>
      </c>
      <c r="F105" s="39"/>
      <c r="G105" s="39"/>
      <c r="H105" s="39"/>
      <c r="I105" s="39"/>
      <c r="J105" s="39"/>
      <c r="K105" s="39"/>
      <c r="L105" s="39"/>
      <c r="M105" s="39"/>
      <c r="N105" s="39"/>
      <c r="O105" s="39"/>
      <c r="P105" s="39"/>
      <c r="R105" s="9"/>
    </row>
    <row r="106" spans="1:28" s="1" customFormat="1" ht="18" customHeight="1">
      <c r="A106" s="9"/>
      <c r="D106" s="44"/>
      <c r="E106" s="39" t="s">
        <v>5452</v>
      </c>
      <c r="F106" s="39"/>
      <c r="G106" s="39"/>
      <c r="H106" s="39"/>
      <c r="I106" s="39"/>
      <c r="J106" s="39"/>
      <c r="K106" s="39"/>
      <c r="L106" s="39"/>
      <c r="M106" s="39"/>
      <c r="N106" s="39"/>
      <c r="O106" s="39"/>
      <c r="P106" s="39"/>
      <c r="R106" s="9"/>
    </row>
    <row r="107" spans="1:28" s="1" customFormat="1" ht="15.6" customHeight="1">
      <c r="A107" s="9"/>
      <c r="D107" s="1" t="s">
        <v>5436</v>
      </c>
      <c r="R107" s="9"/>
    </row>
    <row r="108" spans="1:28" s="1" customFormat="1">
      <c r="A108" s="9"/>
      <c r="D108" s="41" t="s">
        <v>5453</v>
      </c>
      <c r="R108" s="9"/>
      <c r="AB108" s="45"/>
    </row>
    <row r="109" spans="1:28" s="1" customFormat="1" ht="18" customHeight="1">
      <c r="A109" s="9"/>
      <c r="D109" s="99" t="s">
        <v>5438</v>
      </c>
      <c r="E109" s="101"/>
      <c r="R109" s="9"/>
      <c r="AB109" s="45"/>
    </row>
    <row r="110" spans="1:28" s="1" customFormat="1" ht="27.75" customHeight="1">
      <c r="A110" s="9"/>
      <c r="D110" s="102"/>
      <c r="E110" s="103"/>
      <c r="R110" s="9"/>
    </row>
    <row r="112" spans="1:28" s="1" customFormat="1" ht="33" customHeight="1">
      <c r="A112" s="9"/>
      <c r="C112" s="96" t="s">
        <v>5454</v>
      </c>
      <c r="D112" s="97"/>
      <c r="E112" s="97"/>
      <c r="F112" s="97"/>
      <c r="G112" s="97"/>
      <c r="H112" s="97"/>
      <c r="I112" s="97"/>
      <c r="J112" s="97"/>
      <c r="K112" s="97"/>
      <c r="L112" s="97"/>
      <c r="M112" s="97"/>
      <c r="N112" s="97"/>
      <c r="O112" s="97"/>
      <c r="P112" s="98"/>
      <c r="R112" s="9"/>
      <c r="S112" s="40"/>
    </row>
    <row r="114" spans="1:18" s="1" customFormat="1">
      <c r="A114" s="9"/>
      <c r="C114" s="43" t="s">
        <v>5400</v>
      </c>
      <c r="D114" s="39" t="s">
        <v>5455</v>
      </c>
      <c r="R114" s="9"/>
    </row>
    <row r="115" spans="1:18">
      <c r="D115" s="39" t="s">
        <v>5456</v>
      </c>
    </row>
    <row r="116" spans="1:18">
      <c r="D116" s="39" t="s">
        <v>5457</v>
      </c>
    </row>
    <row r="117" spans="1:18" s="1" customFormat="1" ht="9" customHeight="1">
      <c r="A117" s="9"/>
      <c r="R117" s="9"/>
    </row>
    <row r="118" spans="1:18" s="1" customFormat="1" ht="18" customHeight="1">
      <c r="A118" s="9"/>
      <c r="D118" s="1" t="s">
        <v>5404</v>
      </c>
      <c r="R118" s="9"/>
    </row>
    <row r="119" spans="1:18" s="1" customFormat="1" ht="18" customHeight="1">
      <c r="A119" s="9"/>
      <c r="D119" s="2" t="s">
        <v>5441</v>
      </c>
      <c r="E119" s="1" t="s">
        <v>5458</v>
      </c>
      <c r="R119" s="9"/>
    </row>
    <row r="120" spans="1:18" s="1" customFormat="1" ht="18" customHeight="1">
      <c r="A120" s="9"/>
      <c r="D120" s="2" t="s">
        <v>5443</v>
      </c>
      <c r="E120" s="1" t="s">
        <v>5459</v>
      </c>
      <c r="R120" s="9"/>
    </row>
    <row r="121" spans="1:18" s="1" customFormat="1" ht="18" customHeight="1">
      <c r="A121" s="9"/>
      <c r="D121" s="2" t="s">
        <v>5445</v>
      </c>
      <c r="E121" s="1" t="s">
        <v>5460</v>
      </c>
      <c r="R121" s="9"/>
    </row>
    <row r="122" spans="1:18" s="1" customFormat="1" ht="9" customHeight="1">
      <c r="A122" s="9"/>
      <c r="D122" s="1" t="s">
        <v>5436</v>
      </c>
      <c r="R122" s="9"/>
    </row>
    <row r="123" spans="1:18" s="1" customFormat="1">
      <c r="A123" s="9"/>
      <c r="D123" s="41" t="s">
        <v>5453</v>
      </c>
      <c r="R123" s="9"/>
    </row>
    <row r="124" spans="1:18" s="1" customFormat="1" ht="18" customHeight="1">
      <c r="A124" s="9"/>
      <c r="D124" s="99" t="s">
        <v>5438</v>
      </c>
      <c r="E124" s="101"/>
      <c r="R124" s="9"/>
    </row>
    <row r="125" spans="1:18" s="1" customFormat="1" ht="27.75" customHeight="1">
      <c r="A125" s="9"/>
      <c r="D125" s="102"/>
      <c r="E125" s="103"/>
      <c r="R125" s="9"/>
    </row>
  </sheetData>
  <sheetProtection algorithmName="SHA-1" hashValue="PYLggjd4VCyJi8/3IwX9QR9rDz4=" saltValue="sUVyb7fM2YXhMCCnxVDdFw==" spinCount="100000" sheet="1" selectLockedCells="1"/>
  <mergeCells count="31">
    <mergeCell ref="D124:E124"/>
    <mergeCell ref="D125:E125"/>
    <mergeCell ref="C2:P4"/>
    <mergeCell ref="G58:H58"/>
    <mergeCell ref="G59:H59"/>
    <mergeCell ref="I59:O59"/>
    <mergeCell ref="D58:F59"/>
    <mergeCell ref="C53:P53"/>
    <mergeCell ref="D55:H55"/>
    <mergeCell ref="D56:H56"/>
    <mergeCell ref="D57:H57"/>
    <mergeCell ref="I55:O55"/>
    <mergeCell ref="I56:O56"/>
    <mergeCell ref="I57:O57"/>
    <mergeCell ref="I58:O58"/>
    <mergeCell ref="D61:H61"/>
    <mergeCell ref="D62:H62"/>
    <mergeCell ref="C112:P112"/>
    <mergeCell ref="I61:O61"/>
    <mergeCell ref="I62:O62"/>
    <mergeCell ref="C64:P64"/>
    <mergeCell ref="D89:N89"/>
    <mergeCell ref="C94:P94"/>
    <mergeCell ref="D109:E109"/>
    <mergeCell ref="D110:E110"/>
    <mergeCell ref="D41:P41"/>
    <mergeCell ref="K30:P30"/>
    <mergeCell ref="F47:P47"/>
    <mergeCell ref="D47:E47"/>
    <mergeCell ref="D60:H60"/>
    <mergeCell ref="I60:O60"/>
  </mergeCells>
  <phoneticPr fontId="2"/>
  <dataValidations count="1">
    <dataValidation type="list" allowBlank="1" showInputMessage="1" showErrorMessage="1" sqref="D125:E125" xr:uid="{9C359192-BA03-450C-8DB6-6C639ECC32C9}">
      <formula1>$D$119:$D$121</formula1>
    </dataValidation>
  </dataValidations>
  <hyperlinks>
    <hyperlink ref="K30" location="補足資料!B2" display="補足資料" xr:uid="{BFC2DE90-EA76-442E-A91D-3E3D0541C1E2}"/>
    <hyperlink ref="D41" r:id="rId1" xr:uid="{66540475-2162-4641-9B70-A1F1274C86BE}"/>
  </hyperlinks>
  <printOptions horizontalCentered="1"/>
  <pageMargins left="0.70866141732283472" right="0.70866141732283472" top="0.74803149606299213" bottom="0.74803149606299213" header="0.31496062992125984" footer="0.31496062992125984"/>
  <pageSetup paperSize="9" scale="86" fitToHeight="0" orientation="portrait" r:id="rId2"/>
  <rowBreaks count="3" manualBreakCount="3">
    <brk id="51" max="16383" man="1"/>
    <brk id="63" min="1" max="16" man="1"/>
    <brk id="93" min="1" max="16" man="1"/>
  </rowBreaks>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26B39987-97F2-425B-AAE4-CFBA7F37AD95}">
          <x14:formula1>
            <xm:f>都道府県リスト!$B$2:$B$48</xm:f>
          </x14:formula1>
          <xm:sqref>I58:O58</xm:sqref>
        </x14:dataValidation>
        <x14:dataValidation type="list" allowBlank="1" showInputMessage="1" showErrorMessage="1" xr:uid="{0521BB82-34E4-4E9D-9D37-45B1C6D5E47A}">
          <x14:formula1>
            <xm:f>OFFSET(【参照】市区町村リスト!$F$2,0,0,【参照】市区町村リスト!$F$1,1)</xm:f>
          </x14:formula1>
          <xm:sqref>I59:O59</xm:sqref>
        </x14:dataValidation>
        <x14:dataValidation type="list" allowBlank="1" showInputMessage="1" showErrorMessage="1" xr:uid="{F5627CE5-87FE-41F1-8896-AEE60F551900}">
          <x14:formula1>
            <xm:f>【参照】ボタン!$A$1:$A$31</xm:f>
          </x14:formula1>
          <xm:sqref>D90:L92 M90:N91</xm:sqref>
        </x14:dataValidation>
        <x14:dataValidation type="list" allowBlank="1" showInputMessage="1" showErrorMessage="1" xr:uid="{A7C28413-0287-4ED6-8DC2-DB3E4D8DD210}">
          <x14:formula1>
            <xm:f>【参照】ボタン!$A$1:$A$5</xm:f>
          </x14:formula1>
          <xm:sqref>D110:E110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DAD50-7BA2-42B5-9BE3-35CD95A12F7C}">
  <dimension ref="A1"/>
  <sheetViews>
    <sheetView showGridLines="0" zoomScale="85" zoomScaleNormal="85" workbookViewId="0">
      <selection activeCell="B2" sqref="B2"/>
    </sheetView>
  </sheetViews>
  <sheetFormatPr defaultRowHeight="18"/>
  <sheetData/>
  <phoneticPr fontId="2"/>
  <pageMargins left="0.7" right="0.7" top="0.75" bottom="0.75" header="0.3" footer="0.3"/>
  <pageSetup paperSize="9" scale="7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227DC-5058-4BFA-A0BF-23C21CB9C99E}">
  <sheetPr>
    <tabColor theme="5"/>
    <pageSetUpPr fitToPage="1"/>
  </sheetPr>
  <dimension ref="A1:T176"/>
  <sheetViews>
    <sheetView showGridLines="0" zoomScale="85" zoomScaleNormal="85" workbookViewId="0">
      <selection activeCell="D25" sqref="D25:E25"/>
    </sheetView>
  </sheetViews>
  <sheetFormatPr defaultColWidth="8.69921875" defaultRowHeight="14.4"/>
  <cols>
    <col min="1" max="1" width="3.5" style="9" customWidth="1"/>
    <col min="2" max="2" width="0.59765625" style="9" customWidth="1"/>
    <col min="3" max="16" width="6.5" style="9" customWidth="1"/>
    <col min="17" max="17" width="0.59765625" style="9" customWidth="1"/>
    <col min="18" max="18" width="3.5" style="9" customWidth="1"/>
    <col min="19" max="16384" width="8.69921875" style="9"/>
  </cols>
  <sheetData>
    <row r="1" spans="1:19" ht="6" customHeight="1">
      <c r="A1" s="1"/>
      <c r="B1" s="1"/>
      <c r="C1" s="1"/>
      <c r="D1" s="1"/>
      <c r="E1" s="1"/>
      <c r="F1" s="1"/>
      <c r="G1" s="1"/>
      <c r="H1" s="1"/>
      <c r="I1" s="1"/>
      <c r="J1" s="1"/>
      <c r="K1" s="1"/>
      <c r="L1" s="1"/>
      <c r="M1" s="1"/>
      <c r="N1" s="1"/>
      <c r="O1" s="1"/>
      <c r="P1" s="1"/>
      <c r="Q1" s="1"/>
      <c r="R1" s="1"/>
    </row>
    <row r="2" spans="1:19" s="1" customFormat="1" ht="33" customHeight="1">
      <c r="C2" s="96" t="s">
        <v>5461</v>
      </c>
      <c r="D2" s="97"/>
      <c r="E2" s="97"/>
      <c r="F2" s="97"/>
      <c r="G2" s="97"/>
      <c r="H2" s="97"/>
      <c r="I2" s="97"/>
      <c r="J2" s="97"/>
      <c r="K2" s="97"/>
      <c r="L2" s="97"/>
      <c r="M2" s="97"/>
      <c r="N2" s="97"/>
      <c r="O2" s="97"/>
      <c r="P2" s="98"/>
      <c r="S2" s="40"/>
    </row>
    <row r="3" spans="1:19">
      <c r="A3" s="1"/>
      <c r="B3" s="1"/>
      <c r="C3" s="46"/>
      <c r="D3" s="1"/>
      <c r="E3" s="1"/>
      <c r="F3" s="1"/>
      <c r="G3" s="1"/>
      <c r="H3" s="1"/>
      <c r="I3" s="1"/>
      <c r="J3" s="1"/>
      <c r="K3" s="1"/>
      <c r="L3" s="1"/>
      <c r="M3" s="1"/>
      <c r="N3" s="1"/>
      <c r="O3" s="1"/>
      <c r="P3" s="1"/>
      <c r="Q3" s="1"/>
      <c r="R3" s="1"/>
    </row>
    <row r="4" spans="1:19">
      <c r="A4" s="1"/>
      <c r="B4" s="1"/>
      <c r="C4" s="1"/>
      <c r="D4" s="1" t="s">
        <v>5462</v>
      </c>
      <c r="E4" s="1"/>
      <c r="F4" s="1"/>
      <c r="G4" s="1"/>
      <c r="H4" s="1"/>
      <c r="I4" s="1"/>
      <c r="J4" s="1"/>
      <c r="K4" s="1"/>
      <c r="L4" s="1"/>
      <c r="M4" s="1"/>
      <c r="N4" s="1"/>
      <c r="O4" s="1"/>
      <c r="P4" s="1"/>
      <c r="Q4" s="1"/>
      <c r="R4" s="1"/>
    </row>
    <row r="5" spans="1:19">
      <c r="A5" s="1"/>
      <c r="B5" s="1"/>
      <c r="C5" s="47"/>
      <c r="D5" s="1" t="s">
        <v>5463</v>
      </c>
      <c r="E5" s="39"/>
      <c r="F5" s="39"/>
      <c r="G5" s="39"/>
      <c r="H5" s="39"/>
      <c r="I5" s="39"/>
      <c r="J5" s="39"/>
      <c r="K5" s="39"/>
      <c r="L5" s="39"/>
      <c r="M5" s="39"/>
      <c r="N5" s="39"/>
      <c r="O5" s="39"/>
      <c r="P5" s="39"/>
      <c r="Q5" s="1"/>
      <c r="R5" s="1"/>
    </row>
    <row r="6" spans="1:19">
      <c r="A6" s="1"/>
      <c r="B6" s="1"/>
      <c r="C6" s="47"/>
      <c r="D6" s="1" t="s">
        <v>5464</v>
      </c>
      <c r="E6" s="39"/>
      <c r="F6" s="39"/>
      <c r="G6" s="39"/>
      <c r="H6" s="39"/>
      <c r="I6" s="39"/>
      <c r="J6" s="39"/>
      <c r="K6" s="39"/>
      <c r="L6" s="39"/>
      <c r="M6" s="39"/>
      <c r="N6" s="39"/>
      <c r="O6" s="39"/>
      <c r="P6" s="39"/>
      <c r="Q6" s="1"/>
      <c r="R6" s="1"/>
    </row>
    <row r="7" spans="1:19">
      <c r="A7" s="1"/>
      <c r="B7" s="1"/>
      <c r="C7" s="47"/>
      <c r="D7" s="1" t="s">
        <v>5465</v>
      </c>
      <c r="E7" s="39"/>
      <c r="F7" s="39"/>
      <c r="G7" s="39"/>
      <c r="H7" s="39"/>
      <c r="I7" s="39"/>
      <c r="J7" s="39"/>
      <c r="K7" s="39"/>
      <c r="L7" s="39"/>
      <c r="M7" s="39"/>
      <c r="N7" s="39"/>
      <c r="O7" s="39"/>
      <c r="P7" s="39"/>
      <c r="Q7" s="1"/>
      <c r="R7" s="1"/>
    </row>
    <row r="8" spans="1:19">
      <c r="A8" s="1"/>
      <c r="B8" s="1"/>
      <c r="C8" s="1"/>
      <c r="D8" s="1"/>
      <c r="E8" s="1"/>
      <c r="F8" s="1"/>
      <c r="G8" s="1"/>
      <c r="H8" s="1"/>
      <c r="I8" s="1"/>
      <c r="J8" s="1"/>
      <c r="K8" s="1"/>
      <c r="L8" s="1"/>
      <c r="M8" s="1"/>
      <c r="N8" s="1"/>
      <c r="O8" s="1"/>
      <c r="P8" s="1"/>
      <c r="Q8" s="1"/>
      <c r="R8" s="1"/>
    </row>
    <row r="9" spans="1:19" s="1" customFormat="1" ht="33" customHeight="1">
      <c r="C9" s="96" t="s">
        <v>5466</v>
      </c>
      <c r="D9" s="97"/>
      <c r="E9" s="97"/>
      <c r="F9" s="97"/>
      <c r="G9" s="97"/>
      <c r="H9" s="97"/>
      <c r="I9" s="97"/>
      <c r="J9" s="97"/>
      <c r="K9" s="97"/>
      <c r="L9" s="97"/>
      <c r="M9" s="97"/>
      <c r="N9" s="97"/>
      <c r="O9" s="97"/>
      <c r="P9" s="98"/>
      <c r="S9" s="40"/>
    </row>
    <row r="11" spans="1:19" s="1" customFormat="1">
      <c r="A11" s="9"/>
      <c r="C11" s="43" t="s">
        <v>5400</v>
      </c>
      <c r="D11" s="39" t="s">
        <v>5467</v>
      </c>
      <c r="R11" s="9"/>
    </row>
    <row r="12" spans="1:19" s="1" customFormat="1" ht="9" customHeight="1">
      <c r="A12" s="9"/>
      <c r="R12" s="9"/>
    </row>
    <row r="13" spans="1:19" s="1" customFormat="1" ht="18" customHeight="1">
      <c r="A13" s="9"/>
      <c r="D13" s="39" t="s">
        <v>5404</v>
      </c>
      <c r="E13" s="39"/>
      <c r="F13" s="39"/>
      <c r="G13" s="39"/>
      <c r="H13" s="39"/>
      <c r="I13" s="39"/>
      <c r="J13" s="39"/>
      <c r="K13" s="39"/>
      <c r="L13" s="39"/>
      <c r="M13" s="39"/>
      <c r="R13" s="9"/>
    </row>
    <row r="14" spans="1:19" s="1" customFormat="1" ht="18" customHeight="1">
      <c r="A14" s="9"/>
      <c r="D14" s="44" t="s">
        <v>5441</v>
      </c>
      <c r="E14" s="39" t="s">
        <v>5468</v>
      </c>
      <c r="F14" s="39"/>
      <c r="G14" s="39"/>
      <c r="H14" s="39"/>
      <c r="I14" s="39"/>
      <c r="J14" s="39"/>
      <c r="K14" s="39"/>
      <c r="L14" s="39"/>
      <c r="M14" s="39"/>
      <c r="R14" s="9"/>
    </row>
    <row r="15" spans="1:19" s="1" customFormat="1" ht="18" customHeight="1">
      <c r="A15" s="9"/>
      <c r="D15" s="44" t="s">
        <v>5443</v>
      </c>
      <c r="E15" s="39" t="s">
        <v>5469</v>
      </c>
      <c r="F15" s="39"/>
      <c r="G15" s="39"/>
      <c r="H15" s="39"/>
      <c r="I15" s="39"/>
      <c r="J15" s="39"/>
      <c r="K15" s="39"/>
      <c r="L15" s="39"/>
      <c r="M15" s="39"/>
      <c r="R15" s="9"/>
    </row>
    <row r="16" spans="1:19" s="1" customFormat="1" ht="18" customHeight="1">
      <c r="D16" s="44" t="s">
        <v>5445</v>
      </c>
      <c r="E16" s="39" t="s">
        <v>5470</v>
      </c>
      <c r="F16" s="39"/>
      <c r="G16" s="39"/>
      <c r="H16" s="39"/>
      <c r="I16" s="39"/>
      <c r="J16" s="39"/>
      <c r="K16" s="39"/>
      <c r="L16" s="39"/>
      <c r="M16" s="39"/>
    </row>
    <row r="17" spans="1:18" s="1" customFormat="1" ht="18" customHeight="1">
      <c r="A17" s="9"/>
      <c r="D17" s="44" t="s">
        <v>5448</v>
      </c>
      <c r="E17" s="39" t="s">
        <v>5471</v>
      </c>
      <c r="F17" s="39"/>
      <c r="G17" s="39"/>
      <c r="H17" s="39"/>
      <c r="I17" s="39"/>
      <c r="J17" s="39"/>
      <c r="K17" s="39"/>
      <c r="L17" s="39"/>
      <c r="M17" s="39"/>
      <c r="R17" s="9"/>
    </row>
    <row r="18" spans="1:18" s="1" customFormat="1" ht="18" customHeight="1">
      <c r="D18" s="44" t="s">
        <v>5450</v>
      </c>
      <c r="E18" s="39" t="s">
        <v>5472</v>
      </c>
      <c r="F18" s="39"/>
      <c r="G18" s="39"/>
      <c r="H18" s="39"/>
      <c r="I18" s="39"/>
      <c r="J18" s="39"/>
      <c r="K18" s="39"/>
      <c r="L18" s="39"/>
      <c r="M18" s="39"/>
    </row>
    <row r="19" spans="1:18" s="1" customFormat="1" ht="18" customHeight="1">
      <c r="D19" s="44" t="s">
        <v>5473</v>
      </c>
      <c r="E19" s="39" t="s">
        <v>5474</v>
      </c>
      <c r="F19" s="39"/>
      <c r="G19" s="39"/>
      <c r="H19" s="39"/>
      <c r="I19" s="39"/>
      <c r="J19" s="39"/>
      <c r="K19" s="39"/>
      <c r="L19" s="39"/>
      <c r="M19" s="39"/>
    </row>
    <row r="20" spans="1:18" s="1" customFormat="1" ht="18" customHeight="1">
      <c r="D20" s="44" t="s">
        <v>5475</v>
      </c>
      <c r="E20" s="39" t="s">
        <v>5476</v>
      </c>
      <c r="F20" s="39"/>
      <c r="G20" s="39"/>
      <c r="H20" s="39"/>
      <c r="I20" s="39"/>
      <c r="J20" s="39"/>
      <c r="K20" s="39"/>
      <c r="L20" s="39"/>
      <c r="M20" s="39"/>
    </row>
    <row r="21" spans="1:18" s="1" customFormat="1" ht="18" customHeight="1">
      <c r="D21" s="44" t="s">
        <v>5477</v>
      </c>
      <c r="E21" s="39" t="s">
        <v>5478</v>
      </c>
      <c r="F21" s="39"/>
      <c r="G21" s="39"/>
      <c r="H21" s="39"/>
      <c r="I21" s="39"/>
      <c r="J21" s="39"/>
      <c r="K21" s="39"/>
      <c r="L21" s="39"/>
      <c r="M21" s="39"/>
    </row>
    <row r="22" spans="1:18" s="1" customFormat="1" ht="9" customHeight="1">
      <c r="D22" s="39" t="s">
        <v>5436</v>
      </c>
      <c r="E22" s="39"/>
      <c r="F22" s="39"/>
      <c r="G22" s="39"/>
      <c r="H22" s="39"/>
      <c r="I22" s="39"/>
      <c r="J22" s="39"/>
      <c r="K22" s="39"/>
      <c r="L22" s="39"/>
      <c r="M22" s="39"/>
    </row>
    <row r="23" spans="1:18" s="1" customFormat="1">
      <c r="D23" s="39" t="s">
        <v>5453</v>
      </c>
      <c r="E23" s="39"/>
      <c r="F23" s="39"/>
      <c r="G23" s="39"/>
      <c r="H23" s="39"/>
      <c r="I23" s="39"/>
      <c r="J23" s="39"/>
      <c r="K23" s="39"/>
      <c r="L23" s="39"/>
      <c r="M23" s="39"/>
    </row>
    <row r="24" spans="1:18" s="1" customFormat="1" ht="18" customHeight="1">
      <c r="D24" s="99" t="s">
        <v>5438</v>
      </c>
      <c r="E24" s="101"/>
    </row>
    <row r="25" spans="1:18" s="1" customFormat="1" ht="27.75" customHeight="1">
      <c r="A25" s="9"/>
      <c r="D25" s="102"/>
      <c r="E25" s="103"/>
      <c r="R25" s="9"/>
    </row>
    <row r="26" spans="1:18">
      <c r="A26" s="1"/>
      <c r="R26" s="1"/>
    </row>
    <row r="27" spans="1:18" s="1" customFormat="1">
      <c r="A27" s="9"/>
      <c r="C27" s="43" t="s">
        <v>5479</v>
      </c>
      <c r="D27" s="39" t="s">
        <v>5480</v>
      </c>
      <c r="R27" s="9"/>
    </row>
    <row r="28" spans="1:18" s="1" customFormat="1" ht="9" customHeight="1"/>
    <row r="29" spans="1:18" s="1" customFormat="1" ht="18" customHeight="1">
      <c r="D29" s="1" t="s">
        <v>5404</v>
      </c>
    </row>
    <row r="30" spans="1:18" s="1" customFormat="1" ht="18" customHeight="1">
      <c r="D30" s="2" t="s">
        <v>0</v>
      </c>
      <c r="E30" s="1" t="s">
        <v>5405</v>
      </c>
      <c r="J30" s="2" t="s">
        <v>16</v>
      </c>
      <c r="K30" s="1" t="s">
        <v>5406</v>
      </c>
    </row>
    <row r="31" spans="1:18" s="1" customFormat="1" ht="18" customHeight="1">
      <c r="D31" s="2" t="s">
        <v>1</v>
      </c>
      <c r="E31" s="1" t="s">
        <v>5407</v>
      </c>
      <c r="J31" s="2" t="s">
        <v>17</v>
      </c>
      <c r="K31" s="1" t="s">
        <v>5408</v>
      </c>
    </row>
    <row r="32" spans="1:18" s="1" customFormat="1" ht="18" customHeight="1">
      <c r="D32" s="2" t="s">
        <v>2</v>
      </c>
      <c r="E32" s="1" t="s">
        <v>5409</v>
      </c>
      <c r="J32" s="2" t="s">
        <v>18</v>
      </c>
      <c r="K32" s="1" t="s">
        <v>5410</v>
      </c>
    </row>
    <row r="33" spans="4:14" s="1" customFormat="1" ht="18" customHeight="1">
      <c r="D33" s="2" t="s">
        <v>3</v>
      </c>
      <c r="E33" s="1" t="s">
        <v>5411</v>
      </c>
      <c r="J33" s="2" t="s">
        <v>19</v>
      </c>
      <c r="K33" s="1" t="s">
        <v>5414</v>
      </c>
    </row>
    <row r="34" spans="4:14" s="1" customFormat="1" ht="18" customHeight="1">
      <c r="D34" s="2" t="s">
        <v>4</v>
      </c>
      <c r="E34" s="1" t="s">
        <v>5413</v>
      </c>
      <c r="J34" s="2" t="s">
        <v>20</v>
      </c>
      <c r="K34" s="1" t="s">
        <v>5416</v>
      </c>
    </row>
    <row r="35" spans="4:14" s="1" customFormat="1" ht="18" customHeight="1">
      <c r="D35" s="2" t="s">
        <v>5</v>
      </c>
      <c r="E35" s="1" t="s">
        <v>5415</v>
      </c>
      <c r="J35" s="2" t="s">
        <v>21</v>
      </c>
      <c r="K35" s="1" t="s">
        <v>5418</v>
      </c>
    </row>
    <row r="36" spans="4:14" s="1" customFormat="1" ht="18" customHeight="1">
      <c r="D36" s="2" t="s">
        <v>6</v>
      </c>
      <c r="E36" s="1" t="s">
        <v>5417</v>
      </c>
      <c r="J36" s="2" t="s">
        <v>22</v>
      </c>
      <c r="K36" s="1" t="s">
        <v>5420</v>
      </c>
    </row>
    <row r="37" spans="4:14" s="1" customFormat="1" ht="18" customHeight="1">
      <c r="D37" s="2" t="s">
        <v>7</v>
      </c>
      <c r="E37" s="1" t="s">
        <v>5419</v>
      </c>
      <c r="J37" s="2" t="s">
        <v>23</v>
      </c>
      <c r="K37" s="1" t="s">
        <v>5422</v>
      </c>
    </row>
    <row r="38" spans="4:14" s="1" customFormat="1" ht="18" customHeight="1">
      <c r="D38" s="2" t="s">
        <v>8</v>
      </c>
      <c r="E38" s="1" t="s">
        <v>5421</v>
      </c>
      <c r="J38" s="2" t="s">
        <v>24</v>
      </c>
      <c r="K38" s="1" t="s">
        <v>5424</v>
      </c>
    </row>
    <row r="39" spans="4:14" s="1" customFormat="1" ht="18" customHeight="1">
      <c r="D39" s="2" t="s">
        <v>9</v>
      </c>
      <c r="E39" s="1" t="s">
        <v>5423</v>
      </c>
      <c r="J39" s="2" t="s">
        <v>25</v>
      </c>
      <c r="K39" s="1" t="s">
        <v>5426</v>
      </c>
    </row>
    <row r="40" spans="4:14" s="1" customFormat="1" ht="18" customHeight="1">
      <c r="D40" s="2" t="s">
        <v>10</v>
      </c>
      <c r="E40" s="1" t="s">
        <v>5425</v>
      </c>
      <c r="J40" s="2" t="s">
        <v>26</v>
      </c>
      <c r="K40" s="1" t="s">
        <v>5428</v>
      </c>
    </row>
    <row r="41" spans="4:14" s="1" customFormat="1" ht="18" customHeight="1">
      <c r="D41" s="2" t="s">
        <v>11</v>
      </c>
      <c r="E41" s="1" t="s">
        <v>5427</v>
      </c>
      <c r="J41" s="2" t="s">
        <v>27</v>
      </c>
      <c r="K41" s="1" t="s">
        <v>5430</v>
      </c>
    </row>
    <row r="42" spans="4:14" s="1" customFormat="1" ht="18" customHeight="1">
      <c r="D42" s="2" t="s">
        <v>12</v>
      </c>
      <c r="E42" s="1" t="s">
        <v>5429</v>
      </c>
      <c r="J42" s="2" t="s">
        <v>28</v>
      </c>
      <c r="K42" s="1" t="s">
        <v>5432</v>
      </c>
    </row>
    <row r="43" spans="4:14" s="1" customFormat="1" ht="18" customHeight="1">
      <c r="D43" s="2" t="s">
        <v>5481</v>
      </c>
      <c r="E43" s="1" t="s">
        <v>5431</v>
      </c>
      <c r="J43" s="2" t="s">
        <v>29</v>
      </c>
      <c r="K43" s="1" t="s">
        <v>5434</v>
      </c>
    </row>
    <row r="44" spans="4:14" s="1" customFormat="1" ht="18" customHeight="1">
      <c r="D44" s="2" t="s">
        <v>14</v>
      </c>
      <c r="E44" s="1" t="s">
        <v>5433</v>
      </c>
      <c r="J44" s="2" t="s">
        <v>30</v>
      </c>
      <c r="K44" s="1" t="s">
        <v>5482</v>
      </c>
    </row>
    <row r="45" spans="4:14" s="1" customFormat="1" ht="18" customHeight="1">
      <c r="D45" s="2" t="s">
        <v>15</v>
      </c>
      <c r="E45" s="1" t="s">
        <v>5435</v>
      </c>
      <c r="J45" s="2"/>
    </row>
    <row r="46" spans="4:14" s="1" customFormat="1" ht="9" customHeight="1">
      <c r="D46" s="1" t="s">
        <v>5436</v>
      </c>
    </row>
    <row r="47" spans="4:14" s="1" customFormat="1">
      <c r="D47" s="41" t="s">
        <v>5437</v>
      </c>
    </row>
    <row r="48" spans="4:14" s="1" customFormat="1" ht="18" customHeight="1">
      <c r="D48" s="99" t="s">
        <v>5438</v>
      </c>
      <c r="E48" s="100"/>
      <c r="F48" s="100"/>
      <c r="G48" s="100"/>
      <c r="H48" s="100"/>
      <c r="I48" s="100"/>
      <c r="J48" s="100"/>
      <c r="K48" s="100"/>
      <c r="L48" s="100"/>
      <c r="M48" s="100"/>
      <c r="N48" s="101"/>
    </row>
    <row r="49" spans="1:18" s="1" customFormat="1" ht="27.75" customHeight="1">
      <c r="D49" s="3"/>
      <c r="E49" s="3"/>
      <c r="F49" s="3"/>
      <c r="G49" s="3"/>
      <c r="H49" s="3"/>
      <c r="I49" s="3"/>
      <c r="J49" s="3"/>
      <c r="K49" s="3"/>
      <c r="L49" s="3"/>
      <c r="M49" s="3"/>
      <c r="N49" s="3"/>
      <c r="O49" s="81" t="str">
        <f>IF(AND(COUNTIF(D49:N51,"㉛")&gt;0,COUNTA(D49:N51)&gt;1),"㉛を選択した場合は、その他の選択肢は選択できません。","")</f>
        <v/>
      </c>
    </row>
    <row r="50" spans="1:18" s="1" customFormat="1" ht="27.75" customHeight="1">
      <c r="D50" s="3"/>
      <c r="E50" s="3"/>
      <c r="F50" s="3"/>
      <c r="G50" s="3"/>
      <c r="H50" s="3"/>
      <c r="I50" s="3"/>
      <c r="J50" s="3"/>
      <c r="K50" s="3"/>
      <c r="L50" s="3"/>
      <c r="M50" s="3"/>
      <c r="N50" s="3"/>
    </row>
    <row r="51" spans="1:18" s="1" customFormat="1" ht="27.75" customHeight="1">
      <c r="D51" s="3"/>
      <c r="E51" s="3"/>
      <c r="F51" s="3"/>
      <c r="G51" s="3"/>
      <c r="H51" s="3"/>
      <c r="I51" s="3"/>
      <c r="J51" s="3"/>
      <c r="K51" s="3"/>
      <c r="L51" s="3"/>
      <c r="M51" s="9"/>
      <c r="N51" s="9"/>
      <c r="O51" s="9"/>
    </row>
    <row r="52" spans="1:18">
      <c r="A52" s="1"/>
      <c r="R52" s="1"/>
    </row>
    <row r="53" spans="1:18" s="1" customFormat="1">
      <c r="A53" s="9"/>
      <c r="C53" s="43" t="s">
        <v>5483</v>
      </c>
      <c r="D53" s="39" t="s">
        <v>5484</v>
      </c>
      <c r="R53" s="9"/>
    </row>
    <row r="54" spans="1:18" s="1" customFormat="1" ht="9" customHeight="1"/>
    <row r="55" spans="1:18" s="1" customFormat="1" ht="18" customHeight="1">
      <c r="A55" s="9"/>
      <c r="D55" s="1" t="s">
        <v>5404</v>
      </c>
      <c r="R55" s="9"/>
    </row>
    <row r="56" spans="1:18" s="1" customFormat="1" ht="18" customHeight="1">
      <c r="D56" s="2" t="s">
        <v>5441</v>
      </c>
      <c r="E56" s="1" t="s">
        <v>5485</v>
      </c>
      <c r="G56" s="2"/>
      <c r="H56" s="2"/>
      <c r="I56" s="2"/>
      <c r="J56" s="2"/>
      <c r="K56" s="2"/>
      <c r="L56" s="2"/>
      <c r="M56" s="2"/>
    </row>
    <row r="57" spans="1:18" s="1" customFormat="1" ht="18" customHeight="1">
      <c r="D57" s="2" t="s">
        <v>5443</v>
      </c>
      <c r="E57" s="1" t="s">
        <v>5486</v>
      </c>
      <c r="G57" s="2"/>
      <c r="H57" s="2"/>
      <c r="I57" s="2"/>
      <c r="J57" s="2"/>
      <c r="K57" s="2"/>
      <c r="L57" s="2"/>
      <c r="M57" s="2"/>
    </row>
    <row r="58" spans="1:18" s="1" customFormat="1" ht="18" customHeight="1">
      <c r="D58" s="2" t="s">
        <v>5445</v>
      </c>
      <c r="E58" s="1" t="s">
        <v>5487</v>
      </c>
      <c r="G58" s="2"/>
      <c r="H58" s="2"/>
      <c r="I58" s="2"/>
      <c r="J58" s="2"/>
      <c r="K58" s="2"/>
      <c r="L58" s="2"/>
      <c r="M58" s="2"/>
    </row>
    <row r="59" spans="1:18" s="1" customFormat="1" ht="18" customHeight="1">
      <c r="D59" s="2" t="s">
        <v>5448</v>
      </c>
      <c r="E59" s="1" t="s">
        <v>5488</v>
      </c>
      <c r="G59" s="2"/>
      <c r="H59" s="2"/>
      <c r="I59" s="2"/>
      <c r="J59" s="2"/>
      <c r="K59" s="2"/>
      <c r="L59" s="2"/>
      <c r="M59" s="2"/>
    </row>
    <row r="60" spans="1:18" s="1" customFormat="1" ht="9" customHeight="1">
      <c r="D60" s="1" t="s">
        <v>5436</v>
      </c>
    </row>
    <row r="61" spans="1:18" s="1" customFormat="1">
      <c r="D61" s="41" t="s">
        <v>5437</v>
      </c>
    </row>
    <row r="62" spans="1:18" s="1" customFormat="1" ht="18" customHeight="1">
      <c r="D62" s="99" t="s">
        <v>5438</v>
      </c>
      <c r="E62" s="100"/>
      <c r="F62" s="100"/>
      <c r="G62" s="101"/>
      <c r="H62" s="9"/>
      <c r="I62" s="9"/>
      <c r="J62" s="9"/>
      <c r="K62" s="9"/>
    </row>
    <row r="63" spans="1:18" s="1" customFormat="1" ht="27.75" customHeight="1">
      <c r="D63" s="3"/>
      <c r="E63" s="3"/>
      <c r="F63" s="3"/>
      <c r="G63" s="3"/>
      <c r="H63" s="9"/>
      <c r="I63" s="9"/>
      <c r="J63" s="9"/>
      <c r="K63" s="9"/>
    </row>
    <row r="64" spans="1:18">
      <c r="A64" s="1"/>
      <c r="R64" s="1"/>
    </row>
    <row r="65" spans="1:20">
      <c r="C65" s="43" t="s">
        <v>5489</v>
      </c>
      <c r="D65" s="39" t="s">
        <v>5490</v>
      </c>
    </row>
    <row r="66" spans="1:20">
      <c r="A66" s="1"/>
      <c r="C66" s="48" t="s">
        <v>5491</v>
      </c>
      <c r="D66" s="39" t="s">
        <v>5492</v>
      </c>
      <c r="E66" s="39"/>
      <c r="F66" s="39"/>
      <c r="G66" s="39"/>
      <c r="H66" s="39"/>
      <c r="I66" s="39"/>
      <c r="J66" s="39"/>
      <c r="K66" s="39"/>
      <c r="L66" s="39"/>
      <c r="M66" s="39"/>
      <c r="R66" s="1"/>
    </row>
    <row r="67" spans="1:20">
      <c r="C67" s="39"/>
      <c r="D67" s="39" t="s">
        <v>5493</v>
      </c>
      <c r="E67" s="39"/>
      <c r="F67" s="39"/>
      <c r="G67" s="39"/>
      <c r="H67" s="39"/>
      <c r="I67" s="39"/>
      <c r="J67" s="39"/>
      <c r="K67" s="39"/>
      <c r="L67" s="39"/>
      <c r="M67" s="39"/>
    </row>
    <row r="68" spans="1:20">
      <c r="C68" s="39"/>
      <c r="D68" s="39" t="s">
        <v>5494</v>
      </c>
      <c r="E68" s="39"/>
      <c r="F68" s="39"/>
      <c r="G68" s="39"/>
      <c r="H68" s="39"/>
      <c r="I68" s="39"/>
      <c r="J68" s="39"/>
      <c r="K68" s="39"/>
      <c r="L68" s="39"/>
      <c r="M68" s="39"/>
    </row>
    <row r="69" spans="1:20">
      <c r="A69" s="1"/>
      <c r="C69" s="44" t="s">
        <v>5495</v>
      </c>
      <c r="D69" s="39" t="s">
        <v>5496</v>
      </c>
      <c r="E69" s="39"/>
      <c r="F69" s="39"/>
      <c r="G69" s="39"/>
      <c r="H69" s="39"/>
      <c r="I69" s="39"/>
      <c r="J69" s="39"/>
      <c r="K69" s="39"/>
      <c r="L69" s="39"/>
      <c r="M69" s="39"/>
      <c r="R69" s="1"/>
    </row>
    <row r="70" spans="1:20">
      <c r="A70" s="1"/>
      <c r="C70" s="44"/>
      <c r="D70" s="39" t="s">
        <v>5497</v>
      </c>
      <c r="E70" s="39"/>
      <c r="F70" s="39"/>
      <c r="G70" s="39"/>
      <c r="H70" s="39"/>
      <c r="I70" s="39"/>
      <c r="J70" s="39"/>
      <c r="K70" s="39"/>
      <c r="L70" s="39"/>
      <c r="M70" s="39"/>
      <c r="R70" s="1"/>
    </row>
    <row r="71" spans="1:20">
      <c r="C71" s="44" t="s">
        <v>5498</v>
      </c>
      <c r="D71" s="39" t="s">
        <v>5499</v>
      </c>
      <c r="E71" s="39"/>
      <c r="F71" s="39"/>
      <c r="G71" s="39"/>
      <c r="H71" s="39"/>
      <c r="I71" s="39"/>
      <c r="J71" s="39"/>
      <c r="K71" s="39"/>
      <c r="L71" s="39"/>
      <c r="M71" s="39"/>
    </row>
    <row r="72" spans="1:20">
      <c r="C72" s="44"/>
      <c r="D72" s="39" t="s">
        <v>5500</v>
      </c>
      <c r="E72" s="39"/>
      <c r="F72" s="39"/>
      <c r="G72" s="39"/>
      <c r="H72" s="39"/>
      <c r="I72" s="39"/>
      <c r="J72" s="39"/>
      <c r="K72" s="39"/>
      <c r="L72" s="39"/>
      <c r="M72" s="39"/>
    </row>
    <row r="73" spans="1:20">
      <c r="C73" s="39"/>
      <c r="D73" s="39" t="s">
        <v>5501</v>
      </c>
      <c r="E73" s="39"/>
      <c r="F73" s="39"/>
      <c r="G73" s="39"/>
      <c r="H73" s="39"/>
      <c r="I73" s="39"/>
      <c r="J73" s="39"/>
      <c r="K73" s="39"/>
      <c r="L73" s="39"/>
      <c r="M73" s="39"/>
    </row>
    <row r="74" spans="1:20">
      <c r="A74" s="1"/>
      <c r="C74" s="44" t="s">
        <v>5502</v>
      </c>
      <c r="D74" s="39" t="s">
        <v>5503</v>
      </c>
      <c r="E74" s="39"/>
      <c r="F74" s="39"/>
      <c r="G74" s="39"/>
      <c r="H74" s="39"/>
      <c r="I74" s="39"/>
      <c r="J74" s="39"/>
      <c r="K74" s="39"/>
      <c r="L74" s="39"/>
      <c r="M74" s="39"/>
      <c r="R74" s="1"/>
    </row>
    <row r="75" spans="1:20">
      <c r="A75" s="1"/>
      <c r="C75" s="44"/>
      <c r="D75" s="39" t="s">
        <v>5504</v>
      </c>
      <c r="E75" s="39"/>
      <c r="F75" s="39"/>
      <c r="G75" s="39"/>
      <c r="H75" s="39"/>
      <c r="I75" s="39"/>
      <c r="J75" s="39"/>
      <c r="K75" s="39"/>
      <c r="L75" s="39"/>
      <c r="M75" s="39"/>
      <c r="R75" s="1"/>
    </row>
    <row r="76" spans="1:20">
      <c r="A76" s="1"/>
      <c r="C76" s="39"/>
      <c r="D76" s="39" t="s">
        <v>5505</v>
      </c>
      <c r="E76" s="39"/>
      <c r="F76" s="39"/>
      <c r="G76" s="39"/>
      <c r="H76" s="39"/>
      <c r="I76" s="39"/>
      <c r="J76" s="39"/>
      <c r="K76" s="39"/>
      <c r="L76" s="39"/>
      <c r="M76" s="39"/>
      <c r="R76" s="1"/>
    </row>
    <row r="77" spans="1:20" s="1" customFormat="1" ht="9" customHeight="1"/>
    <row r="78" spans="1:20" ht="19.95" customHeight="1">
      <c r="A78" s="1"/>
      <c r="D78" s="133"/>
      <c r="E78" s="133"/>
      <c r="F78" s="133"/>
      <c r="G78" s="133"/>
      <c r="H78" s="133"/>
      <c r="I78" s="113" t="s">
        <v>5506</v>
      </c>
      <c r="J78" s="113"/>
      <c r="K78" s="133" t="s">
        <v>5507</v>
      </c>
      <c r="L78" s="133"/>
      <c r="M78" s="133"/>
      <c r="N78" s="156" t="s">
        <v>5508</v>
      </c>
      <c r="O78" s="157"/>
      <c r="R78" s="1"/>
    </row>
    <row r="79" spans="1:20" ht="19.5" customHeight="1">
      <c r="A79" s="1"/>
      <c r="D79" s="140" t="s">
        <v>5509</v>
      </c>
      <c r="E79" s="155"/>
      <c r="F79" s="142" t="s">
        <v>5510</v>
      </c>
      <c r="G79" s="142"/>
      <c r="H79" s="142"/>
      <c r="I79" s="125"/>
      <c r="J79" s="125"/>
      <c r="K79" s="125"/>
      <c r="L79" s="125"/>
      <c r="M79" s="125"/>
      <c r="N79" s="120">
        <f>SUM(I79:M79)</f>
        <v>0</v>
      </c>
      <c r="O79" s="121"/>
      <c r="R79" s="1"/>
      <c r="S79" s="80"/>
      <c r="T79" s="14" t="s">
        <v>5511</v>
      </c>
    </row>
    <row r="80" spans="1:20" ht="19.5" customHeight="1">
      <c r="A80" s="1"/>
      <c r="D80" s="140"/>
      <c r="E80" s="155"/>
      <c r="F80" s="142" t="s">
        <v>5512</v>
      </c>
      <c r="G80" s="142"/>
      <c r="H80" s="142"/>
      <c r="I80" s="125"/>
      <c r="J80" s="125"/>
      <c r="K80" s="125"/>
      <c r="L80" s="125"/>
      <c r="M80" s="125"/>
      <c r="N80" s="120">
        <f t="shared" ref="N80:N85" si="0">SUM(I80:M80)</f>
        <v>0</v>
      </c>
      <c r="O80" s="121"/>
      <c r="R80" s="1"/>
    </row>
    <row r="81" spans="1:18" ht="19.5" customHeight="1">
      <c r="A81" s="1"/>
      <c r="D81" s="140"/>
      <c r="E81" s="155"/>
      <c r="F81" s="147" t="s">
        <v>5508</v>
      </c>
      <c r="G81" s="147"/>
      <c r="H81" s="147"/>
      <c r="I81" s="146">
        <f>SUM(I79:J80)</f>
        <v>0</v>
      </c>
      <c r="J81" s="146"/>
      <c r="K81" s="146">
        <f>SUM(K79:M80)</f>
        <v>0</v>
      </c>
      <c r="L81" s="146"/>
      <c r="M81" s="146"/>
      <c r="N81" s="120">
        <f>SUM(I81:M81)</f>
        <v>0</v>
      </c>
      <c r="O81" s="121"/>
      <c r="R81" s="1"/>
    </row>
    <row r="82" spans="1:18" ht="19.5" customHeight="1">
      <c r="A82" s="1"/>
      <c r="D82" s="114" t="s">
        <v>5513</v>
      </c>
      <c r="E82" s="116"/>
      <c r="F82" s="142" t="s">
        <v>5514</v>
      </c>
      <c r="G82" s="142"/>
      <c r="H82" s="142"/>
      <c r="I82" s="125"/>
      <c r="J82" s="125"/>
      <c r="K82" s="125"/>
      <c r="L82" s="125"/>
      <c r="M82" s="125"/>
      <c r="N82" s="120">
        <f t="shared" si="0"/>
        <v>0</v>
      </c>
      <c r="O82" s="121"/>
      <c r="R82" s="1"/>
    </row>
    <row r="83" spans="1:18" ht="19.5" customHeight="1">
      <c r="A83" s="1"/>
      <c r="D83" s="140"/>
      <c r="E83" s="141"/>
      <c r="F83" s="142" t="s">
        <v>5515</v>
      </c>
      <c r="G83" s="142"/>
      <c r="H83" s="142"/>
      <c r="I83" s="125"/>
      <c r="J83" s="125"/>
      <c r="K83" s="125"/>
      <c r="L83" s="125"/>
      <c r="M83" s="125"/>
      <c r="N83" s="120">
        <f t="shared" si="0"/>
        <v>0</v>
      </c>
      <c r="O83" s="121"/>
      <c r="R83" s="1"/>
    </row>
    <row r="84" spans="1:18" ht="19.5" customHeight="1">
      <c r="A84" s="1"/>
      <c r="D84" s="140"/>
      <c r="E84" s="141"/>
      <c r="F84" s="143" t="s">
        <v>5516</v>
      </c>
      <c r="G84" s="144"/>
      <c r="H84" s="145"/>
      <c r="I84" s="125"/>
      <c r="J84" s="125"/>
      <c r="K84" s="125"/>
      <c r="L84" s="125"/>
      <c r="M84" s="125"/>
      <c r="N84" s="120">
        <f t="shared" si="0"/>
        <v>0</v>
      </c>
      <c r="O84" s="121"/>
      <c r="R84" s="1"/>
    </row>
    <row r="85" spans="1:18" ht="19.5" customHeight="1">
      <c r="D85" s="140"/>
      <c r="E85" s="141"/>
      <c r="F85" s="143" t="s">
        <v>5517</v>
      </c>
      <c r="G85" s="144"/>
      <c r="H85" s="145"/>
      <c r="I85" s="125"/>
      <c r="J85" s="125"/>
      <c r="K85" s="125"/>
      <c r="L85" s="125"/>
      <c r="M85" s="125"/>
      <c r="N85" s="120">
        <f t="shared" si="0"/>
        <v>0</v>
      </c>
      <c r="O85" s="121"/>
    </row>
    <row r="86" spans="1:18" ht="19.5" customHeight="1">
      <c r="D86" s="140"/>
      <c r="E86" s="141"/>
      <c r="F86" s="143" t="s">
        <v>5518</v>
      </c>
      <c r="G86" s="144"/>
      <c r="H86" s="145"/>
      <c r="I86" s="125"/>
      <c r="J86" s="125"/>
      <c r="K86" s="125"/>
      <c r="L86" s="125"/>
      <c r="M86" s="125"/>
      <c r="N86" s="120">
        <f>SUM(I86:M86)</f>
        <v>0</v>
      </c>
      <c r="O86" s="121"/>
    </row>
    <row r="87" spans="1:18" ht="19.5" customHeight="1">
      <c r="D87" s="114" t="s">
        <v>5519</v>
      </c>
      <c r="E87" s="116"/>
      <c r="F87" s="142" t="s">
        <v>5520</v>
      </c>
      <c r="G87" s="142"/>
      <c r="H87" s="142"/>
      <c r="I87" s="148"/>
      <c r="J87" s="148"/>
      <c r="K87" s="125"/>
      <c r="L87" s="125"/>
      <c r="M87" s="125"/>
      <c r="N87" s="120">
        <f t="shared" ref="N87:N89" si="1">SUM(I87:M87)</f>
        <v>0</v>
      </c>
      <c r="O87" s="121"/>
    </row>
    <row r="88" spans="1:18" ht="19.5" customHeight="1">
      <c r="D88" s="140"/>
      <c r="E88" s="141"/>
      <c r="F88" s="142" t="s">
        <v>5521</v>
      </c>
      <c r="G88" s="142"/>
      <c r="H88" s="142"/>
      <c r="I88" s="148"/>
      <c r="J88" s="148"/>
      <c r="K88" s="125"/>
      <c r="L88" s="125"/>
      <c r="M88" s="125"/>
      <c r="N88" s="120">
        <f t="shared" si="1"/>
        <v>0</v>
      </c>
      <c r="O88" s="121"/>
    </row>
    <row r="89" spans="1:18" ht="19.5" customHeight="1">
      <c r="D89" s="117"/>
      <c r="E89" s="119"/>
      <c r="F89" s="147" t="s">
        <v>5508</v>
      </c>
      <c r="G89" s="147"/>
      <c r="H89" s="147"/>
      <c r="I89" s="148"/>
      <c r="J89" s="148"/>
      <c r="K89" s="146">
        <f>SUM(K87:M88)</f>
        <v>0</v>
      </c>
      <c r="L89" s="146"/>
      <c r="M89" s="146"/>
      <c r="N89" s="120">
        <f t="shared" si="1"/>
        <v>0</v>
      </c>
      <c r="O89" s="121"/>
    </row>
    <row r="91" spans="1:18" s="1" customFormat="1">
      <c r="A91" s="9"/>
      <c r="C91" s="43" t="s">
        <v>5522</v>
      </c>
      <c r="D91" s="39" t="s">
        <v>5523</v>
      </c>
      <c r="R91" s="9"/>
    </row>
    <row r="92" spans="1:18" s="1" customFormat="1" ht="9" customHeight="1">
      <c r="A92" s="9"/>
      <c r="R92" s="9"/>
    </row>
    <row r="93" spans="1:18" s="1" customFormat="1" ht="18" customHeight="1">
      <c r="A93" s="9"/>
      <c r="D93" s="1" t="s">
        <v>5404</v>
      </c>
      <c r="R93" s="9"/>
    </row>
    <row r="94" spans="1:18" s="1" customFormat="1" ht="18" customHeight="1">
      <c r="A94" s="9"/>
      <c r="D94" s="2" t="s">
        <v>5441</v>
      </c>
      <c r="E94" s="1" t="s">
        <v>5524</v>
      </c>
      <c r="R94" s="9"/>
    </row>
    <row r="95" spans="1:18" s="1" customFormat="1" ht="18" customHeight="1">
      <c r="A95" s="9"/>
      <c r="D95" s="2" t="s">
        <v>5443</v>
      </c>
      <c r="E95" s="1" t="s">
        <v>5525</v>
      </c>
      <c r="R95" s="9"/>
    </row>
    <row r="96" spans="1:18" s="1" customFormat="1" ht="9" customHeight="1">
      <c r="A96" s="9"/>
      <c r="D96" s="1" t="s">
        <v>5436</v>
      </c>
      <c r="R96" s="9"/>
    </row>
    <row r="97" spans="1:18" s="1" customFormat="1">
      <c r="A97" s="9"/>
      <c r="D97" s="41" t="s">
        <v>5453</v>
      </c>
      <c r="R97" s="9"/>
    </row>
    <row r="98" spans="1:18" s="1" customFormat="1" ht="18" customHeight="1">
      <c r="A98" s="9"/>
      <c r="D98" s="99" t="s">
        <v>5438</v>
      </c>
      <c r="E98" s="101"/>
      <c r="R98" s="9"/>
    </row>
    <row r="99" spans="1:18" s="1" customFormat="1" ht="27.75" customHeight="1">
      <c r="A99" s="9"/>
      <c r="D99" s="102"/>
      <c r="E99" s="103"/>
      <c r="R99" s="9"/>
    </row>
    <row r="101" spans="1:18" s="1" customFormat="1">
      <c r="A101" s="9"/>
      <c r="C101" s="49" t="s">
        <v>5526</v>
      </c>
      <c r="D101" s="39" t="s">
        <v>5527</v>
      </c>
      <c r="R101" s="9"/>
    </row>
    <row r="102" spans="1:18">
      <c r="D102" s="1" t="s">
        <v>5528</v>
      </c>
    </row>
    <row r="103" spans="1:18">
      <c r="D103" s="39" t="s">
        <v>5529</v>
      </c>
    </row>
    <row r="104" spans="1:18">
      <c r="D104" s="39" t="s">
        <v>5530</v>
      </c>
    </row>
    <row r="105" spans="1:18">
      <c r="D105" s="39" t="s">
        <v>5531</v>
      </c>
    </row>
    <row r="106" spans="1:18">
      <c r="D106" s="39" t="s">
        <v>5532</v>
      </c>
    </row>
    <row r="107" spans="1:18">
      <c r="D107" s="39" t="s">
        <v>5533</v>
      </c>
    </row>
    <row r="108" spans="1:18">
      <c r="D108" s="39" t="s">
        <v>5534</v>
      </c>
    </row>
    <row r="109" spans="1:18" s="1" customFormat="1" ht="9" customHeight="1">
      <c r="A109" s="9"/>
      <c r="R109" s="9"/>
    </row>
    <row r="110" spans="1:18" ht="30" customHeight="1">
      <c r="C110" s="49"/>
      <c r="D110" s="133"/>
      <c r="E110" s="133"/>
      <c r="F110" s="133"/>
      <c r="G110" s="133"/>
      <c r="H110" s="113" t="s">
        <v>5535</v>
      </c>
      <c r="I110" s="113"/>
      <c r="J110" s="113"/>
      <c r="K110" s="113"/>
    </row>
    <row r="111" spans="1:18" customFormat="1" ht="18" customHeight="1">
      <c r="D111" s="149" t="s">
        <v>5536</v>
      </c>
      <c r="E111" s="130" t="s">
        <v>5537</v>
      </c>
      <c r="F111" s="131"/>
      <c r="G111" s="132"/>
      <c r="H111" s="134"/>
      <c r="I111" s="135"/>
      <c r="J111" s="135"/>
      <c r="K111" s="136"/>
    </row>
    <row r="112" spans="1:18" s="1" customFormat="1" ht="18" customHeight="1">
      <c r="A112"/>
      <c r="D112" s="150"/>
      <c r="E112" s="130" t="s">
        <v>5512</v>
      </c>
      <c r="F112" s="131"/>
      <c r="G112" s="132"/>
      <c r="H112" s="134"/>
      <c r="I112" s="135"/>
      <c r="J112" s="135"/>
      <c r="K112" s="136"/>
      <c r="R112"/>
    </row>
    <row r="113" spans="1:18" customFormat="1" ht="18">
      <c r="D113" s="151"/>
      <c r="E113" s="152" t="s">
        <v>5508</v>
      </c>
      <c r="F113" s="153"/>
      <c r="G113" s="154"/>
      <c r="H113" s="137">
        <f>SUM(H111:K112)</f>
        <v>0</v>
      </c>
      <c r="I113" s="138"/>
      <c r="J113" s="138"/>
      <c r="K113" s="139"/>
    </row>
    <row r="114" spans="1:18" customFormat="1" ht="30" customHeight="1">
      <c r="D114" s="130" t="s">
        <v>5538</v>
      </c>
      <c r="E114" s="131"/>
      <c r="F114" s="131"/>
      <c r="G114" s="132"/>
      <c r="H114" s="134"/>
      <c r="I114" s="135"/>
      <c r="J114" s="135"/>
      <c r="K114" s="136"/>
      <c r="L114" s="82" t="str">
        <f>IF(AND(COUNTBLANK(H111:H114)=0,SUM(H111:H114)=0),"⇒ 2.2024年度における地域移行支援の実績 へおすすみください","")</f>
        <v/>
      </c>
    </row>
    <row r="116" spans="1:18" s="1" customFormat="1">
      <c r="A116" s="9"/>
      <c r="C116" s="49" t="s">
        <v>5539</v>
      </c>
      <c r="D116" s="39" t="s">
        <v>5540</v>
      </c>
      <c r="E116" s="39"/>
      <c r="F116" s="39"/>
      <c r="G116" s="39"/>
      <c r="H116" s="39"/>
      <c r="I116" s="39"/>
      <c r="J116" s="39"/>
      <c r="K116" s="39"/>
      <c r="L116" s="39"/>
      <c r="R116" s="9"/>
    </row>
    <row r="117" spans="1:18">
      <c r="D117" s="39" t="s">
        <v>5541</v>
      </c>
      <c r="E117" s="50"/>
      <c r="F117" s="50"/>
      <c r="G117" s="50"/>
      <c r="H117" s="50"/>
      <c r="I117" s="50"/>
      <c r="J117" s="50"/>
      <c r="K117" s="50"/>
      <c r="L117" s="50"/>
    </row>
    <row r="118" spans="1:18">
      <c r="D118" s="51"/>
      <c r="E118" s="50"/>
      <c r="F118" s="50"/>
      <c r="G118" s="50"/>
      <c r="H118" s="50"/>
      <c r="I118" s="50"/>
      <c r="J118" s="50"/>
      <c r="K118" s="50"/>
      <c r="L118" s="50"/>
    </row>
    <row r="119" spans="1:18" s="1" customFormat="1" ht="9" customHeight="1">
      <c r="A119" s="9"/>
      <c r="R119" s="9"/>
    </row>
    <row r="120" spans="1:18" ht="30" customHeight="1">
      <c r="D120" s="133"/>
      <c r="E120" s="133"/>
      <c r="F120" s="133"/>
      <c r="G120" s="133"/>
      <c r="H120" s="133"/>
      <c r="I120" s="113" t="s">
        <v>5542</v>
      </c>
      <c r="J120" s="113"/>
      <c r="K120" s="113"/>
      <c r="L120" s="113" t="s">
        <v>5543</v>
      </c>
      <c r="M120" s="113"/>
      <c r="N120" s="113"/>
    </row>
    <row r="121" spans="1:18" ht="30" customHeight="1">
      <c r="D121" s="113" t="s">
        <v>5544</v>
      </c>
      <c r="E121" s="113"/>
      <c r="F121" s="113"/>
      <c r="G121" s="113"/>
      <c r="H121" s="113"/>
      <c r="I121" s="125"/>
      <c r="J121" s="125"/>
      <c r="K121" s="125"/>
      <c r="L121" s="125"/>
      <c r="M121" s="125"/>
      <c r="N121" s="125"/>
    </row>
    <row r="122" spans="1:18" ht="30" customHeight="1">
      <c r="D122" s="158" t="s">
        <v>5545</v>
      </c>
      <c r="E122" s="158"/>
      <c r="F122" s="158"/>
      <c r="G122" s="158"/>
      <c r="H122" s="158"/>
      <c r="I122" s="148"/>
      <c r="J122" s="148"/>
      <c r="K122" s="148"/>
      <c r="L122" s="125"/>
      <c r="M122" s="125"/>
      <c r="N122" s="125"/>
    </row>
    <row r="124" spans="1:18" s="1" customFormat="1">
      <c r="A124" s="9"/>
      <c r="C124" s="49" t="s">
        <v>5546</v>
      </c>
      <c r="D124" s="39" t="s">
        <v>5547</v>
      </c>
      <c r="R124" s="9"/>
    </row>
    <row r="125" spans="1:18" s="1" customFormat="1" ht="9" customHeight="1">
      <c r="A125" s="9"/>
      <c r="R125" s="9"/>
    </row>
    <row r="126" spans="1:18" s="1" customFormat="1" ht="18" customHeight="1">
      <c r="A126" s="9"/>
      <c r="D126" s="1" t="s">
        <v>5404</v>
      </c>
      <c r="R126" s="9"/>
    </row>
    <row r="127" spans="1:18" s="1" customFormat="1" ht="18" customHeight="1">
      <c r="A127" s="9"/>
      <c r="D127" s="2" t="s">
        <v>5441</v>
      </c>
      <c r="E127" s="1" t="s">
        <v>5548</v>
      </c>
      <c r="G127" s="2"/>
      <c r="H127" s="2"/>
      <c r="I127" s="2"/>
      <c r="J127" s="2"/>
      <c r="K127" s="2"/>
      <c r="L127" s="2"/>
      <c r="M127" s="2"/>
      <c r="R127" s="9"/>
    </row>
    <row r="128" spans="1:18" s="1" customFormat="1" ht="18" customHeight="1">
      <c r="A128" s="9"/>
      <c r="D128" s="2" t="s">
        <v>5443</v>
      </c>
      <c r="E128" s="1" t="s">
        <v>5549</v>
      </c>
      <c r="G128" s="2"/>
      <c r="H128" s="2"/>
      <c r="I128" s="2"/>
      <c r="J128" s="2"/>
      <c r="K128" s="2"/>
      <c r="L128" s="2"/>
      <c r="M128" s="2"/>
      <c r="R128" s="9"/>
    </row>
    <row r="129" spans="1:19" s="1" customFormat="1" ht="18" customHeight="1">
      <c r="A129" s="9"/>
      <c r="D129" s="2" t="s">
        <v>5445</v>
      </c>
      <c r="E129" s="1" t="s">
        <v>5550</v>
      </c>
      <c r="G129" s="2"/>
      <c r="H129" s="2"/>
      <c r="I129" s="2"/>
      <c r="J129" s="2"/>
      <c r="K129" s="2"/>
      <c r="L129" s="2"/>
      <c r="M129" s="2"/>
      <c r="R129" s="9"/>
    </row>
    <row r="130" spans="1:19" s="1" customFormat="1" ht="9" customHeight="1">
      <c r="A130" s="9"/>
      <c r="D130" s="1" t="s">
        <v>5436</v>
      </c>
      <c r="R130" s="9"/>
    </row>
    <row r="131" spans="1:19" s="1" customFormat="1">
      <c r="A131" s="9"/>
      <c r="D131" s="41" t="s">
        <v>5437</v>
      </c>
      <c r="R131" s="9"/>
    </row>
    <row r="132" spans="1:19" s="1" customFormat="1" ht="18" customHeight="1">
      <c r="A132" s="9"/>
      <c r="D132" s="99" t="s">
        <v>5438</v>
      </c>
      <c r="E132" s="100"/>
      <c r="F132" s="101"/>
      <c r="G132" s="9"/>
      <c r="H132" s="9"/>
      <c r="I132" s="9"/>
      <c r="J132" s="9"/>
      <c r="K132" s="9"/>
      <c r="R132" s="9"/>
    </row>
    <row r="133" spans="1:19" s="1" customFormat="1" ht="27.75" customHeight="1">
      <c r="A133" s="9"/>
      <c r="D133" s="3"/>
      <c r="E133" s="3"/>
      <c r="F133" s="3"/>
      <c r="G133" s="9"/>
      <c r="H133" s="9"/>
      <c r="I133" s="9"/>
      <c r="J133" s="9"/>
      <c r="K133" s="9"/>
      <c r="R133" s="9"/>
    </row>
    <row r="134" spans="1:19" s="1" customFormat="1" ht="6" customHeight="1">
      <c r="A134" s="9"/>
      <c r="R134" s="9"/>
    </row>
    <row r="135" spans="1:19" s="1" customFormat="1">
      <c r="A135" s="9"/>
      <c r="D135" s="41" t="s">
        <v>5386</v>
      </c>
      <c r="R135" s="9"/>
    </row>
    <row r="136" spans="1:19" s="1" customFormat="1" ht="18" customHeight="1">
      <c r="A136" s="9"/>
      <c r="D136" s="126" t="s">
        <v>5551</v>
      </c>
      <c r="E136" s="127"/>
      <c r="F136" s="127"/>
      <c r="G136" s="127"/>
      <c r="H136" s="127"/>
      <c r="I136" s="127"/>
      <c r="J136" s="127"/>
      <c r="K136" s="127"/>
      <c r="L136" s="127"/>
      <c r="M136" s="127"/>
      <c r="N136" s="127"/>
      <c r="O136" s="127"/>
      <c r="P136" s="128"/>
      <c r="R136" s="9"/>
    </row>
    <row r="137" spans="1:19" s="1" customFormat="1" ht="27.75" customHeight="1">
      <c r="A137" s="9"/>
      <c r="C137" s="9"/>
      <c r="D137" s="129"/>
      <c r="E137" s="129"/>
      <c r="F137" s="129"/>
      <c r="G137" s="129"/>
      <c r="H137" s="129"/>
      <c r="I137" s="129"/>
      <c r="J137" s="129"/>
      <c r="K137" s="129"/>
      <c r="L137" s="129"/>
      <c r="M137" s="129"/>
      <c r="N137" s="129"/>
      <c r="O137" s="129"/>
      <c r="P137" s="129"/>
      <c r="R137" s="9"/>
      <c r="S137" s="9"/>
    </row>
    <row r="139" spans="1:19" s="1" customFormat="1">
      <c r="A139" s="9"/>
      <c r="C139" s="49" t="s">
        <v>5552</v>
      </c>
      <c r="D139" s="39" t="s">
        <v>5553</v>
      </c>
      <c r="R139" s="9"/>
    </row>
    <row r="140" spans="1:19" s="1" customFormat="1">
      <c r="A140" s="9"/>
      <c r="C140" s="49"/>
      <c r="D140" s="39" t="s">
        <v>5554</v>
      </c>
      <c r="R140" s="9"/>
    </row>
    <row r="141" spans="1:19" s="1" customFormat="1" ht="9" customHeight="1">
      <c r="A141" s="9"/>
      <c r="R141" s="9"/>
    </row>
    <row r="142" spans="1:19" s="1" customFormat="1" ht="18" customHeight="1">
      <c r="A142" s="9"/>
      <c r="D142" s="1" t="s">
        <v>5404</v>
      </c>
      <c r="R142" s="9"/>
    </row>
    <row r="143" spans="1:19" s="1" customFormat="1" ht="18" customHeight="1">
      <c r="A143" s="9"/>
      <c r="D143" s="2" t="s">
        <v>5441</v>
      </c>
      <c r="E143" s="1" t="s">
        <v>5555</v>
      </c>
      <c r="R143" s="9"/>
    </row>
    <row r="144" spans="1:19" s="1" customFormat="1" ht="18" customHeight="1">
      <c r="A144" s="9"/>
      <c r="D144" s="2" t="s">
        <v>5443</v>
      </c>
      <c r="E144" s="1" t="s">
        <v>5556</v>
      </c>
      <c r="R144" s="9"/>
    </row>
    <row r="145" spans="1:19" s="1" customFormat="1" ht="9" customHeight="1">
      <c r="A145" s="9"/>
      <c r="D145" s="1" t="s">
        <v>5436</v>
      </c>
      <c r="R145" s="9"/>
    </row>
    <row r="146" spans="1:19" s="1" customFormat="1">
      <c r="A146" s="9"/>
      <c r="D146" s="41" t="s">
        <v>5453</v>
      </c>
      <c r="R146" s="9"/>
    </row>
    <row r="147" spans="1:19" s="1" customFormat="1" ht="18" customHeight="1">
      <c r="A147" s="9"/>
      <c r="D147" s="99" t="s">
        <v>5438</v>
      </c>
      <c r="E147" s="101"/>
      <c r="R147" s="9"/>
    </row>
    <row r="148" spans="1:19" s="1" customFormat="1" ht="27.75" customHeight="1">
      <c r="A148" s="9"/>
      <c r="D148" s="102"/>
      <c r="E148" s="103"/>
      <c r="R148" s="9"/>
    </row>
    <row r="150" spans="1:19" s="1" customFormat="1" ht="33" customHeight="1">
      <c r="A150" s="9"/>
      <c r="C150" s="96" t="s">
        <v>5557</v>
      </c>
      <c r="D150" s="97"/>
      <c r="E150" s="97"/>
      <c r="F150" s="97"/>
      <c r="G150" s="97"/>
      <c r="H150" s="97"/>
      <c r="I150" s="97"/>
      <c r="J150" s="97"/>
      <c r="K150" s="97"/>
      <c r="L150" s="97"/>
      <c r="M150" s="97"/>
      <c r="N150" s="97"/>
      <c r="O150" s="97"/>
      <c r="P150" s="98"/>
      <c r="R150" s="9"/>
      <c r="S150" s="40"/>
    </row>
    <row r="152" spans="1:19">
      <c r="D152" s="39" t="s">
        <v>5558</v>
      </c>
    </row>
    <row r="153" spans="1:19">
      <c r="D153" s="39" t="s">
        <v>5559</v>
      </c>
    </row>
    <row r="154" spans="1:19">
      <c r="D154" s="39" t="s">
        <v>5560</v>
      </c>
    </row>
    <row r="155" spans="1:19">
      <c r="D155" s="39" t="s">
        <v>5561</v>
      </c>
    </row>
    <row r="156" spans="1:19">
      <c r="D156" s="39" t="s">
        <v>5562</v>
      </c>
    </row>
    <row r="157" spans="1:19">
      <c r="C157" s="39"/>
    </row>
    <row r="158" spans="1:19" s="39" customFormat="1" ht="18">
      <c r="D158" s="39" t="s">
        <v>5563</v>
      </c>
      <c r="G158" s="122" t="s">
        <v>5352</v>
      </c>
      <c r="H158" s="122"/>
      <c r="I158" s="122"/>
      <c r="J158" s="122"/>
      <c r="K158" s="122"/>
      <c r="L158" s="122"/>
      <c r="M158" s="122"/>
      <c r="N158" s="122"/>
      <c r="O158" s="122"/>
      <c r="P158" s="122"/>
    </row>
    <row r="161" spans="1:19" s="1" customFormat="1" ht="33" customHeight="1">
      <c r="A161" s="9"/>
      <c r="C161" s="96" t="s">
        <v>5564</v>
      </c>
      <c r="D161" s="97"/>
      <c r="E161" s="97"/>
      <c r="F161" s="97"/>
      <c r="G161" s="97"/>
      <c r="H161" s="97"/>
      <c r="I161" s="97"/>
      <c r="J161" s="97"/>
      <c r="K161" s="97"/>
      <c r="L161" s="97"/>
      <c r="M161" s="97"/>
      <c r="N161" s="97"/>
      <c r="O161" s="97"/>
      <c r="P161" s="98"/>
      <c r="R161" s="9"/>
      <c r="S161" s="40"/>
    </row>
    <row r="163" spans="1:19">
      <c r="D163" s="39" t="s">
        <v>5565</v>
      </c>
    </row>
    <row r="164" spans="1:19">
      <c r="D164" s="39" t="s">
        <v>5566</v>
      </c>
    </row>
    <row r="165" spans="1:19">
      <c r="D165" s="39" t="s">
        <v>5567</v>
      </c>
    </row>
    <row r="166" spans="1:19">
      <c r="D166" s="39" t="s">
        <v>5568</v>
      </c>
    </row>
    <row r="167" spans="1:19">
      <c r="D167" s="39" t="s">
        <v>5569</v>
      </c>
    </row>
    <row r="168" spans="1:19">
      <c r="D168" s="39" t="s">
        <v>5560</v>
      </c>
    </row>
    <row r="169" spans="1:19">
      <c r="D169" s="39" t="s">
        <v>5570</v>
      </c>
    </row>
    <row r="170" spans="1:19">
      <c r="D170" s="39" t="s">
        <v>5571</v>
      </c>
    </row>
    <row r="171" spans="1:19" ht="15" thickBot="1">
      <c r="C171" s="39"/>
    </row>
    <row r="172" spans="1:19" s="1" customFormat="1" ht="28.5" customHeight="1" thickBot="1">
      <c r="C172" s="39"/>
      <c r="D172" s="159" t="s">
        <v>5572</v>
      </c>
      <c r="E172" s="159"/>
      <c r="F172" s="159"/>
      <c r="G172" s="159"/>
      <c r="H172" s="159"/>
      <c r="I172" s="159"/>
      <c r="J172" s="159"/>
      <c r="K172" s="62"/>
      <c r="L172" s="81" t="str" cm="1">
        <f t="array" ref="L172">_xlfn.IFS(K172="","",K172="○","※地域移行支援票の回答は終了です")</f>
        <v/>
      </c>
    </row>
    <row r="173" spans="1:19" s="1" customFormat="1" ht="28.5" customHeight="1">
      <c r="C173" s="39"/>
      <c r="D173" s="124" t="s">
        <v>5573</v>
      </c>
      <c r="E173" s="124"/>
      <c r="F173" s="124"/>
      <c r="G173" s="124"/>
      <c r="H173" s="124"/>
      <c r="I173" s="124"/>
      <c r="J173" s="124"/>
      <c r="K173" s="123" t="s">
        <v>5353</v>
      </c>
      <c r="L173" s="123"/>
      <c r="M173" s="123"/>
      <c r="N173" s="123"/>
      <c r="O173" s="123"/>
      <c r="P173" s="123"/>
    </row>
    <row r="174" spans="1:19" s="1" customFormat="1" ht="22.2" customHeight="1">
      <c r="C174" s="39"/>
      <c r="F174" s="1" t="s">
        <v>5574</v>
      </c>
      <c r="J174" s="1">
        <f>40-COUNTBLANK(●地域移行支援票_個票2!T15:BG15)</f>
        <v>0</v>
      </c>
      <c r="K174" s="1" t="s">
        <v>5575</v>
      </c>
      <c r="L174" s="42" t="str">
        <f>IF(K172="○","",IF(J174=0,"※個票2に1人以上入力してください",""))</f>
        <v>※個票2に1人以上入力してください</v>
      </c>
    </row>
    <row r="175" spans="1:19" s="1" customFormat="1" ht="22.2" customHeight="1">
      <c r="C175" s="39"/>
      <c r="L175" s="52"/>
    </row>
    <row r="176" spans="1:19">
      <c r="C176" s="39"/>
    </row>
  </sheetData>
  <sheetProtection algorithmName="SHA-512" hashValue="iKSGeuTACxOttMEqe0pw3X0Fnx+eP/4HUuzqzMyizCg6+0lzvY32Nfc4YZUtZWNqcx6ePkJa08WmUAGVVUoTEA==" saltValue="BuLhtTyQIvetrtH1gyJPmw==" spinCount="100000" sheet="1" selectLockedCells="1"/>
  <mergeCells count="90">
    <mergeCell ref="D122:H122"/>
    <mergeCell ref="I122:K122"/>
    <mergeCell ref="L122:N122"/>
    <mergeCell ref="C161:P161"/>
    <mergeCell ref="D172:J172"/>
    <mergeCell ref="K85:M85"/>
    <mergeCell ref="K86:M86"/>
    <mergeCell ref="N85:O85"/>
    <mergeCell ref="N86:O86"/>
    <mergeCell ref="C2:P2"/>
    <mergeCell ref="I82:J82"/>
    <mergeCell ref="I84:J84"/>
    <mergeCell ref="I85:J85"/>
    <mergeCell ref="I86:J86"/>
    <mergeCell ref="N84:O84"/>
    <mergeCell ref="K84:M84"/>
    <mergeCell ref="D78:H78"/>
    <mergeCell ref="F79:H79"/>
    <mergeCell ref="F80:H80"/>
    <mergeCell ref="F81:H81"/>
    <mergeCell ref="I78:J78"/>
    <mergeCell ref="I79:J79"/>
    <mergeCell ref="I80:J80"/>
    <mergeCell ref="I81:J81"/>
    <mergeCell ref="D79:E81"/>
    <mergeCell ref="C9:P9"/>
    <mergeCell ref="D24:E24"/>
    <mergeCell ref="D25:E25"/>
    <mergeCell ref="D48:N48"/>
    <mergeCell ref="D62:G62"/>
    <mergeCell ref="N78:O78"/>
    <mergeCell ref="N79:O79"/>
    <mergeCell ref="N80:O80"/>
    <mergeCell ref="N81:O81"/>
    <mergeCell ref="N82:O82"/>
    <mergeCell ref="K78:M78"/>
    <mergeCell ref="K79:M79"/>
    <mergeCell ref="K80:M80"/>
    <mergeCell ref="K81:M81"/>
    <mergeCell ref="K82:M82"/>
    <mergeCell ref="D98:E98"/>
    <mergeCell ref="D99:E99"/>
    <mergeCell ref="D111:D113"/>
    <mergeCell ref="E111:G111"/>
    <mergeCell ref="E112:G112"/>
    <mergeCell ref="E113:G113"/>
    <mergeCell ref="I89:J89"/>
    <mergeCell ref="I87:J87"/>
    <mergeCell ref="I88:J88"/>
    <mergeCell ref="N87:O87"/>
    <mergeCell ref="N88:O88"/>
    <mergeCell ref="K87:M87"/>
    <mergeCell ref="K88:M88"/>
    <mergeCell ref="I121:K121"/>
    <mergeCell ref="L121:N121"/>
    <mergeCell ref="D121:H121"/>
    <mergeCell ref="D120:H120"/>
    <mergeCell ref="D82:E86"/>
    <mergeCell ref="D87:E89"/>
    <mergeCell ref="F82:H82"/>
    <mergeCell ref="F84:H84"/>
    <mergeCell ref="F85:H85"/>
    <mergeCell ref="F83:H83"/>
    <mergeCell ref="N89:O89"/>
    <mergeCell ref="K89:M89"/>
    <mergeCell ref="F86:H86"/>
    <mergeCell ref="F87:H87"/>
    <mergeCell ref="F88:H88"/>
    <mergeCell ref="F89:H89"/>
    <mergeCell ref="H112:K112"/>
    <mergeCell ref="H113:K113"/>
    <mergeCell ref="H114:K114"/>
    <mergeCell ref="I120:K120"/>
    <mergeCell ref="L120:N120"/>
    <mergeCell ref="N83:O83"/>
    <mergeCell ref="G158:P158"/>
    <mergeCell ref="K173:P173"/>
    <mergeCell ref="D173:J173"/>
    <mergeCell ref="I83:J83"/>
    <mergeCell ref="K83:M83"/>
    <mergeCell ref="C150:P150"/>
    <mergeCell ref="D132:F132"/>
    <mergeCell ref="D136:P136"/>
    <mergeCell ref="D137:P137"/>
    <mergeCell ref="D147:E147"/>
    <mergeCell ref="D148:E148"/>
    <mergeCell ref="D114:G114"/>
    <mergeCell ref="H110:K110"/>
    <mergeCell ref="D110:G110"/>
    <mergeCell ref="H111:K111"/>
  </mergeCells>
  <phoneticPr fontId="2"/>
  <conditionalFormatting sqref="I121:N122 D133:F133 D137:P137 D148:E148">
    <cfRule type="expression" dxfId="16" priority="1">
      <formula>$L$114&lt;&gt;""</formula>
    </cfRule>
  </conditionalFormatting>
  <conditionalFormatting sqref="M49:N50 D49:L51">
    <cfRule type="expression" dxfId="15" priority="2">
      <formula>$O$49&lt;&gt;""</formula>
    </cfRule>
  </conditionalFormatting>
  <dataValidations count="6">
    <dataValidation type="list" allowBlank="1" showInputMessage="1" showErrorMessage="1" sqref="K172" xr:uid="{0CC6F7FB-7CB5-4367-9AA3-F17160B5704D}">
      <formula1>"○"</formula1>
    </dataValidation>
    <dataValidation type="list" allowBlank="1" showInputMessage="1" showErrorMessage="1" sqref="D63:G63" xr:uid="{0B53B6CA-2FD0-4795-9D7C-34BF0818F213}">
      <formula1>$D$56:$D$59</formula1>
    </dataValidation>
    <dataValidation type="list" allowBlank="1" showInputMessage="1" showErrorMessage="1" sqref="D133:F133" xr:uid="{5214EB90-788A-4CB6-BBC0-1F19DAE20A18}">
      <formula1>$D$127:$D$129</formula1>
    </dataValidation>
    <dataValidation type="list" allowBlank="1" showInputMessage="1" showErrorMessage="1" sqref="D148:E148" xr:uid="{3F1D390F-C4BB-460E-932C-DFD31FBF33B4}">
      <formula1>$D$143:$D$144</formula1>
    </dataValidation>
    <dataValidation type="list" allowBlank="1" showInputMessage="1" showErrorMessage="1" sqref="D25:E25" xr:uid="{C1B29E8D-F087-474B-9F14-CC9162DB3663}">
      <formula1>$D$14:$D$21</formula1>
    </dataValidation>
    <dataValidation type="list" allowBlank="1" showInputMessage="1" showErrorMessage="1" sqref="D99:E99" xr:uid="{2E8522A0-A997-402C-A761-34BC9EDBE77F}">
      <formula1>$D$94:$D$95</formula1>
    </dataValidation>
  </dataValidations>
  <hyperlinks>
    <hyperlink ref="K173" location="地域移行支援票_個票2!U14" display="地域移行支援票_個票2" xr:uid="{BBA7FDA2-C01A-449F-A6BE-888FBD9AA6BC}"/>
    <hyperlink ref="G158" location="地域移行支援票_個票1!U15" display="地域移行支援票_個票1" xr:uid="{395C6E74-D54B-475C-8CEF-B21151C3C1DA}"/>
    <hyperlink ref="G158:P158" location="●地域移行支援票_個票1!T15" display="地域移行支援票_個票1" xr:uid="{D141A598-52F1-48ED-B78D-BBB06922DB96}"/>
    <hyperlink ref="K173:P173" location="●地域移行支援票_個票2!T15" display="地域移行支援票_個票2" xr:uid="{EE8A518A-2618-4EF9-B7B9-2E9C8DBE4DC6}"/>
  </hyperlinks>
  <printOptions horizontalCentered="1"/>
  <pageMargins left="0.70866141732283472" right="0.70866141732283472" top="0.74803149606299213" bottom="0.74803149606299213" header="0.31496062992125984" footer="0.31496062992125984"/>
  <pageSetup paperSize="9" scale="86" fitToHeight="0" orientation="portrait" r:id="rId1"/>
  <rowBreaks count="4" manualBreakCount="4">
    <brk id="26" max="16383" man="1"/>
    <brk id="52" max="16383" man="1"/>
    <brk id="100" max="16383" man="1"/>
    <brk id="1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26789F1-6578-49E6-A47A-93006CF88687}">
          <x14:formula1>
            <xm:f>【参照】ボタン!$A$1:$A$31</xm:f>
          </x14:formula1>
          <xm:sqref>D49:L51 M49:N50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A22A9-1E1C-4F18-BE43-8744357701D2}">
  <sheetPr>
    <tabColor theme="5"/>
    <pageSetUpPr fitToPage="1"/>
  </sheetPr>
  <dimension ref="B1:BG75"/>
  <sheetViews>
    <sheetView showGridLines="0" zoomScale="85" zoomScaleNormal="85" workbookViewId="0">
      <pane xSplit="19" ySplit="14" topLeftCell="T15" activePane="bottomRight" state="frozen"/>
      <selection pane="topRight" activeCell="I55" sqref="I55:O55"/>
      <selection pane="bottomLeft" activeCell="I55" sqref="I55:O55"/>
      <selection pane="bottomRight" activeCell="T15" sqref="T15"/>
    </sheetView>
  </sheetViews>
  <sheetFormatPr defaultColWidth="9" defaultRowHeight="14.4"/>
  <cols>
    <col min="1" max="1" width="1.3984375" style="9" customWidth="1"/>
    <col min="2" max="15" width="2.5" style="9" hidden="1" customWidth="1"/>
    <col min="16" max="16" width="9.3984375" style="9" customWidth="1"/>
    <col min="17" max="17" width="13.09765625" style="9" customWidth="1"/>
    <col min="18" max="18" width="60.09765625" style="9" customWidth="1"/>
    <col min="19" max="19" width="8.59765625" style="9" bestFit="1" customWidth="1"/>
    <col min="20" max="59" width="12.69921875" style="50" customWidth="1"/>
    <col min="60" max="16384" width="9" style="9"/>
  </cols>
  <sheetData>
    <row r="1" spans="2:59" s="1" customFormat="1" ht="6" customHeight="1">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row>
    <row r="2" spans="2:59" s="1" customFormat="1" ht="24.9" customHeight="1">
      <c r="P2" s="162" t="s">
        <v>5576</v>
      </c>
      <c r="Q2" s="163"/>
      <c r="R2" s="164"/>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row>
    <row r="3" spans="2:59" s="1" customFormat="1" ht="6" customHeight="1">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row>
    <row r="4" spans="2:59" s="1" customFormat="1">
      <c r="P4" s="12" t="s">
        <v>5577</v>
      </c>
      <c r="T4" s="39"/>
      <c r="U4" s="39"/>
      <c r="V4" s="39"/>
      <c r="W4" s="39"/>
      <c r="X4" s="39"/>
      <c r="Y4" s="53"/>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row>
    <row r="5" spans="2:59" s="1" customFormat="1" ht="6" customHeight="1">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row>
    <row r="6" spans="2:59" s="1" customFormat="1">
      <c r="P6" s="13"/>
      <c r="Q6" s="14" t="s">
        <v>5578</v>
      </c>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row>
    <row r="7" spans="2:59" s="1" customFormat="1" ht="1.5" customHeight="1">
      <c r="Q7" s="14"/>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2:59" s="1" customFormat="1">
      <c r="P8" s="15"/>
      <c r="Q8" s="14" t="s">
        <v>5579</v>
      </c>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row>
    <row r="9" spans="2:59">
      <c r="B9" s="1"/>
      <c r="C9" s="1"/>
      <c r="D9" s="1"/>
      <c r="E9" s="1"/>
      <c r="F9" s="1"/>
      <c r="G9" s="1"/>
      <c r="H9" s="1"/>
      <c r="I9" s="1"/>
      <c r="J9" s="1"/>
      <c r="K9" s="1"/>
      <c r="L9" s="1"/>
      <c r="M9" s="1"/>
      <c r="N9" s="1"/>
      <c r="O9" s="1"/>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row>
    <row r="10" spans="2:59" ht="14.25" customHeight="1">
      <c r="B10" s="1"/>
      <c r="C10" s="1"/>
      <c r="D10" s="1"/>
      <c r="E10" s="1"/>
      <c r="F10" s="1"/>
      <c r="G10" s="1"/>
      <c r="H10" s="1"/>
      <c r="I10" s="1"/>
      <c r="J10" s="1"/>
      <c r="K10" s="1"/>
      <c r="L10" s="1"/>
      <c r="M10" s="1"/>
      <c r="N10" s="1"/>
      <c r="O10" s="1"/>
      <c r="P10" s="1" t="s">
        <v>5580</v>
      </c>
      <c r="Q10" s="1"/>
      <c r="R10" s="1"/>
      <c r="S10" s="1"/>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row>
    <row r="11" spans="2:59">
      <c r="B11" s="1"/>
      <c r="C11" s="1"/>
      <c r="D11" s="1"/>
      <c r="E11" s="1"/>
      <c r="F11" s="1"/>
      <c r="G11" s="1"/>
      <c r="H11" s="1"/>
      <c r="I11" s="1"/>
      <c r="J11" s="1"/>
      <c r="K11" s="1"/>
      <c r="L11" s="1"/>
      <c r="M11" s="1"/>
      <c r="N11" s="1"/>
      <c r="O11" s="1"/>
      <c r="P11" s="14" t="s">
        <v>5581</v>
      </c>
      <c r="Q11" s="31"/>
      <c r="R11" s="31"/>
      <c r="S11" s="31"/>
      <c r="T11" s="28"/>
      <c r="U11" s="39" t="s">
        <v>5582</v>
      </c>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row>
    <row r="12" spans="2:59" ht="29.25" customHeight="1">
      <c r="B12" s="1"/>
      <c r="C12" s="1"/>
      <c r="D12" s="1"/>
      <c r="E12" s="1"/>
      <c r="F12" s="1"/>
      <c r="G12" s="1"/>
      <c r="H12" s="1"/>
      <c r="I12" s="1"/>
      <c r="J12" s="1"/>
      <c r="K12" s="1"/>
      <c r="L12" s="1"/>
      <c r="M12" s="1"/>
      <c r="N12" s="1"/>
      <c r="O12" s="1"/>
      <c r="P12" s="113" t="s">
        <v>5583</v>
      </c>
      <c r="Q12" s="113"/>
      <c r="R12" s="30" t="str">
        <f>"（自動計算）"&amp;40-COUNTBLANK(T15:BG15)&amp;"人"</f>
        <v>（自動計算）0人</v>
      </c>
      <c r="S12" s="1"/>
      <c r="T12" s="28"/>
      <c r="U12" s="52" t="s">
        <v>5353</v>
      </c>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row>
    <row r="13" spans="2:59" s="1" customFormat="1" ht="6" customHeight="1">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row>
    <row r="14" spans="2:59" ht="15" thickBot="1">
      <c r="B14" s="10" t="s">
        <v>5584</v>
      </c>
      <c r="C14" s="10"/>
      <c r="D14" s="10"/>
      <c r="E14" s="10"/>
      <c r="F14" s="10"/>
      <c r="G14" s="10"/>
      <c r="H14" s="10"/>
      <c r="I14" s="10"/>
      <c r="J14" s="10"/>
      <c r="K14" s="10"/>
      <c r="L14" s="10"/>
      <c r="M14" s="10"/>
      <c r="N14" s="10"/>
      <c r="O14" s="10"/>
      <c r="P14" s="160" t="s">
        <v>5585</v>
      </c>
      <c r="Q14" s="160"/>
      <c r="R14" s="160"/>
      <c r="S14" s="160"/>
      <c r="T14" s="65">
        <v>1</v>
      </c>
      <c r="U14" s="65">
        <v>2</v>
      </c>
      <c r="V14" s="65">
        <v>3</v>
      </c>
      <c r="W14" s="65">
        <v>4</v>
      </c>
      <c r="X14" s="65">
        <v>5</v>
      </c>
      <c r="Y14" s="65">
        <v>6</v>
      </c>
      <c r="Z14" s="65">
        <v>7</v>
      </c>
      <c r="AA14" s="65">
        <v>8</v>
      </c>
      <c r="AB14" s="65">
        <v>9</v>
      </c>
      <c r="AC14" s="65">
        <v>10</v>
      </c>
      <c r="AD14" s="65">
        <v>11</v>
      </c>
      <c r="AE14" s="65">
        <v>12</v>
      </c>
      <c r="AF14" s="65">
        <v>13</v>
      </c>
      <c r="AG14" s="65">
        <v>14</v>
      </c>
      <c r="AH14" s="65">
        <v>15</v>
      </c>
      <c r="AI14" s="65">
        <v>16</v>
      </c>
      <c r="AJ14" s="65">
        <v>17</v>
      </c>
      <c r="AK14" s="65">
        <v>18</v>
      </c>
      <c r="AL14" s="65">
        <v>19</v>
      </c>
      <c r="AM14" s="65">
        <v>20</v>
      </c>
      <c r="AN14" s="65">
        <v>21</v>
      </c>
      <c r="AO14" s="65">
        <v>22</v>
      </c>
      <c r="AP14" s="65">
        <v>23</v>
      </c>
      <c r="AQ14" s="65">
        <v>24</v>
      </c>
      <c r="AR14" s="65">
        <v>25</v>
      </c>
      <c r="AS14" s="65">
        <v>26</v>
      </c>
      <c r="AT14" s="65">
        <v>27</v>
      </c>
      <c r="AU14" s="65">
        <v>28</v>
      </c>
      <c r="AV14" s="65">
        <v>29</v>
      </c>
      <c r="AW14" s="65">
        <v>30</v>
      </c>
      <c r="AX14" s="65">
        <v>31</v>
      </c>
      <c r="AY14" s="65">
        <v>32</v>
      </c>
      <c r="AZ14" s="65">
        <v>33</v>
      </c>
      <c r="BA14" s="65">
        <v>34</v>
      </c>
      <c r="BB14" s="65">
        <v>35</v>
      </c>
      <c r="BC14" s="65">
        <v>36</v>
      </c>
      <c r="BD14" s="65">
        <v>37</v>
      </c>
      <c r="BE14" s="65">
        <v>38</v>
      </c>
      <c r="BF14" s="65">
        <v>39</v>
      </c>
      <c r="BG14" s="65">
        <v>40</v>
      </c>
    </row>
    <row r="15" spans="2:59" ht="28.8">
      <c r="B15" s="18" t="s">
        <v>5586</v>
      </c>
      <c r="C15" s="19">
        <f>COUNTA(D15:N15)</f>
        <v>2</v>
      </c>
      <c r="D15" s="20" t="s">
        <v>5587</v>
      </c>
      <c r="E15" s="20" t="s">
        <v>5588</v>
      </c>
      <c r="F15" s="10"/>
      <c r="G15" s="10"/>
      <c r="H15" s="10"/>
      <c r="I15" s="10"/>
      <c r="J15" s="10"/>
      <c r="K15" s="10"/>
      <c r="L15" s="10"/>
      <c r="M15" s="10"/>
      <c r="N15" s="10"/>
      <c r="O15" s="10"/>
      <c r="P15" s="160" t="s">
        <v>5589</v>
      </c>
      <c r="Q15" s="16" t="s">
        <v>5590</v>
      </c>
      <c r="R15" s="17" t="s">
        <v>5591</v>
      </c>
      <c r="S15" s="11" t="s">
        <v>5592</v>
      </c>
      <c r="T15" s="66"/>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8"/>
    </row>
    <row r="16" spans="2:59" ht="43.2">
      <c r="B16" s="18" t="s">
        <v>5586</v>
      </c>
      <c r="C16" s="19">
        <f>COUNTA(D16:N16)</f>
        <v>6</v>
      </c>
      <c r="D16" s="54" t="s">
        <v>5593</v>
      </c>
      <c r="E16" s="54" t="s">
        <v>5594</v>
      </c>
      <c r="F16" s="54" t="s">
        <v>5595</v>
      </c>
      <c r="G16" s="54" t="s">
        <v>5596</v>
      </c>
      <c r="H16" s="54" t="s">
        <v>5597</v>
      </c>
      <c r="I16" s="54" t="s">
        <v>5598</v>
      </c>
      <c r="J16" s="10"/>
      <c r="K16" s="10"/>
      <c r="L16" s="10"/>
      <c r="M16" s="10"/>
      <c r="N16" s="10"/>
      <c r="O16" s="10"/>
      <c r="P16" s="160"/>
      <c r="Q16" s="165" t="s">
        <v>5599</v>
      </c>
      <c r="R16" s="55" t="s">
        <v>5600</v>
      </c>
      <c r="S16" s="11" t="s">
        <v>5592</v>
      </c>
      <c r="T16" s="69"/>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70"/>
    </row>
    <row r="17" spans="2:59" ht="145.19999999999999" customHeight="1">
      <c r="B17" s="22" t="s">
        <v>5601</v>
      </c>
      <c r="C17" s="10"/>
      <c r="D17" s="10"/>
      <c r="E17" s="10"/>
      <c r="F17" s="10"/>
      <c r="G17" s="10"/>
      <c r="H17" s="10"/>
      <c r="I17" s="10"/>
      <c r="J17" s="10"/>
      <c r="K17" s="10"/>
      <c r="L17" s="10"/>
      <c r="M17" s="10"/>
      <c r="N17" s="10"/>
      <c r="O17" s="10"/>
      <c r="P17" s="160"/>
      <c r="Q17" s="165"/>
      <c r="R17" s="25" t="s">
        <v>5602</v>
      </c>
      <c r="S17" s="11" t="s">
        <v>5603</v>
      </c>
      <c r="T17" s="71"/>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72"/>
    </row>
    <row r="18" spans="2:59" ht="18" customHeight="1">
      <c r="B18" s="23" t="s">
        <v>5604</v>
      </c>
      <c r="C18" s="19">
        <f>COUNTA(D18:N18)</f>
        <v>2</v>
      </c>
      <c r="D18" s="20" t="s">
        <v>5605</v>
      </c>
      <c r="E18" s="20" t="s">
        <v>5606</v>
      </c>
      <c r="F18" s="20"/>
      <c r="G18" s="20"/>
      <c r="H18" s="10"/>
      <c r="I18" s="10"/>
      <c r="J18" s="10"/>
      <c r="K18" s="10"/>
      <c r="L18" s="10"/>
      <c r="M18" s="10"/>
      <c r="N18" s="10"/>
      <c r="O18" s="10"/>
      <c r="P18" s="160"/>
      <c r="Q18" s="160" t="s">
        <v>5607</v>
      </c>
      <c r="R18" s="17" t="s">
        <v>5608</v>
      </c>
      <c r="S18" s="11" t="s">
        <v>5609</v>
      </c>
      <c r="T18" s="69"/>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70"/>
    </row>
    <row r="19" spans="2:59" ht="18" customHeight="1">
      <c r="B19" s="23" t="s">
        <v>5610</v>
      </c>
      <c r="C19" s="19">
        <f t="shared" ref="C19:C29" si="0">COUNTA(D19:N19)</f>
        <v>2</v>
      </c>
      <c r="D19" s="20" t="s">
        <v>5605</v>
      </c>
      <c r="E19" s="20" t="s">
        <v>5606</v>
      </c>
      <c r="F19" s="20"/>
      <c r="G19" s="20"/>
      <c r="H19" s="10"/>
      <c r="I19" s="10"/>
      <c r="J19" s="10"/>
      <c r="K19" s="10"/>
      <c r="L19" s="10"/>
      <c r="M19" s="10"/>
      <c r="N19" s="10"/>
      <c r="O19" s="10"/>
      <c r="P19" s="160"/>
      <c r="Q19" s="160"/>
      <c r="R19" s="17" t="s">
        <v>5611</v>
      </c>
      <c r="S19" s="11" t="s">
        <v>5612</v>
      </c>
      <c r="T19" s="69"/>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70"/>
    </row>
    <row r="20" spans="2:59" ht="18" customHeight="1">
      <c r="B20" s="23" t="s">
        <v>5613</v>
      </c>
      <c r="C20" s="19">
        <f t="shared" si="0"/>
        <v>2</v>
      </c>
      <c r="D20" s="20" t="s">
        <v>5605</v>
      </c>
      <c r="E20" s="20" t="s">
        <v>5606</v>
      </c>
      <c r="F20" s="20"/>
      <c r="G20" s="20"/>
      <c r="H20" s="10"/>
      <c r="I20" s="10"/>
      <c r="J20" s="10"/>
      <c r="K20" s="10"/>
      <c r="L20" s="10"/>
      <c r="M20" s="10"/>
      <c r="N20" s="10"/>
      <c r="O20" s="10"/>
      <c r="P20" s="160"/>
      <c r="Q20" s="160"/>
      <c r="R20" s="17" t="s">
        <v>5614</v>
      </c>
      <c r="S20" s="11" t="s">
        <v>5612</v>
      </c>
      <c r="T20" s="69"/>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70"/>
    </row>
    <row r="21" spans="2:59" ht="18" customHeight="1">
      <c r="B21" s="23" t="s">
        <v>5615</v>
      </c>
      <c r="C21" s="19">
        <f t="shared" si="0"/>
        <v>2</v>
      </c>
      <c r="D21" s="20" t="s">
        <v>5605</v>
      </c>
      <c r="E21" s="20" t="s">
        <v>5606</v>
      </c>
      <c r="F21" s="20"/>
      <c r="G21" s="20"/>
      <c r="H21" s="10"/>
      <c r="I21" s="10"/>
      <c r="J21" s="10"/>
      <c r="K21" s="10"/>
      <c r="L21" s="10"/>
      <c r="M21" s="10"/>
      <c r="N21" s="10"/>
      <c r="O21" s="10"/>
      <c r="P21" s="160"/>
      <c r="Q21" s="160"/>
      <c r="R21" s="17" t="s">
        <v>5616</v>
      </c>
      <c r="S21" s="11" t="s">
        <v>5612</v>
      </c>
      <c r="T21" s="69"/>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70"/>
    </row>
    <row r="22" spans="2:59" ht="18" customHeight="1">
      <c r="B22" s="23" t="s">
        <v>5617</v>
      </c>
      <c r="C22" s="19">
        <f t="shared" si="0"/>
        <v>1</v>
      </c>
      <c r="D22" s="20" t="s">
        <v>5606</v>
      </c>
      <c r="E22" s="20"/>
      <c r="F22" s="20"/>
      <c r="G22" s="20"/>
      <c r="H22" s="10"/>
      <c r="I22" s="10"/>
      <c r="J22" s="10"/>
      <c r="K22" s="10"/>
      <c r="L22" s="10"/>
      <c r="M22" s="10"/>
      <c r="N22" s="10"/>
      <c r="O22" s="10"/>
      <c r="P22" s="160"/>
      <c r="Q22" s="160" t="s">
        <v>5618</v>
      </c>
      <c r="R22" s="17" t="s">
        <v>5619</v>
      </c>
      <c r="S22" s="11" t="s">
        <v>5620</v>
      </c>
      <c r="T22" s="69"/>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70"/>
    </row>
    <row r="23" spans="2:59" ht="18" customHeight="1">
      <c r="B23" s="23" t="s">
        <v>5621</v>
      </c>
      <c r="C23" s="19">
        <f t="shared" si="0"/>
        <v>1</v>
      </c>
      <c r="D23" s="20" t="s">
        <v>5606</v>
      </c>
      <c r="E23" s="20"/>
      <c r="F23" s="20"/>
      <c r="G23" s="20"/>
      <c r="H23" s="10"/>
      <c r="I23" s="10"/>
      <c r="J23" s="10"/>
      <c r="K23" s="10"/>
      <c r="L23" s="10"/>
      <c r="M23" s="10"/>
      <c r="N23" s="10"/>
      <c r="O23" s="10"/>
      <c r="P23" s="160"/>
      <c r="Q23" s="160"/>
      <c r="R23" s="17" t="s">
        <v>5622</v>
      </c>
      <c r="S23" s="11" t="s">
        <v>5620</v>
      </c>
      <c r="T23" s="69"/>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70"/>
    </row>
    <row r="24" spans="2:59" ht="18" customHeight="1">
      <c r="B24" s="23" t="s">
        <v>5613</v>
      </c>
      <c r="C24" s="19">
        <f t="shared" si="0"/>
        <v>1</v>
      </c>
      <c r="D24" s="20" t="s">
        <v>5606</v>
      </c>
      <c r="E24" s="20"/>
      <c r="F24" s="20"/>
      <c r="G24" s="20"/>
      <c r="H24" s="10"/>
      <c r="I24" s="10"/>
      <c r="J24" s="10"/>
      <c r="K24" s="10"/>
      <c r="L24" s="10"/>
      <c r="M24" s="10"/>
      <c r="N24" s="10"/>
      <c r="O24" s="10"/>
      <c r="P24" s="160"/>
      <c r="Q24" s="160"/>
      <c r="R24" s="17" t="s">
        <v>5623</v>
      </c>
      <c r="S24" s="11" t="s">
        <v>5620</v>
      </c>
      <c r="T24" s="69"/>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70"/>
    </row>
    <row r="25" spans="2:59" ht="18" customHeight="1">
      <c r="B25" s="23" t="s">
        <v>5615</v>
      </c>
      <c r="C25" s="19">
        <f t="shared" si="0"/>
        <v>1</v>
      </c>
      <c r="D25" s="20" t="s">
        <v>5606</v>
      </c>
      <c r="E25" s="20"/>
      <c r="F25" s="20"/>
      <c r="G25" s="20"/>
      <c r="H25" s="10"/>
      <c r="I25" s="10"/>
      <c r="J25" s="10"/>
      <c r="K25" s="10"/>
      <c r="L25" s="10"/>
      <c r="M25" s="10"/>
      <c r="N25" s="10"/>
      <c r="O25" s="10"/>
      <c r="P25" s="160"/>
      <c r="Q25" s="160"/>
      <c r="R25" s="17" t="s">
        <v>5624</v>
      </c>
      <c r="S25" s="11" t="s">
        <v>5620</v>
      </c>
      <c r="T25" s="69"/>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70"/>
    </row>
    <row r="26" spans="2:59" ht="18" customHeight="1">
      <c r="B26" s="23" t="s">
        <v>5625</v>
      </c>
      <c r="C26" s="19">
        <f t="shared" si="0"/>
        <v>1</v>
      </c>
      <c r="D26" s="20" t="s">
        <v>5606</v>
      </c>
      <c r="E26" s="20"/>
      <c r="F26" s="20"/>
      <c r="G26" s="20"/>
      <c r="H26" s="10"/>
      <c r="I26" s="10"/>
      <c r="J26" s="10"/>
      <c r="K26" s="10"/>
      <c r="L26" s="10"/>
      <c r="M26" s="10"/>
      <c r="N26" s="10"/>
      <c r="O26" s="10"/>
      <c r="P26" s="160"/>
      <c r="Q26" s="160"/>
      <c r="R26" s="17" t="s">
        <v>5626</v>
      </c>
      <c r="S26" s="11" t="s">
        <v>5620</v>
      </c>
      <c r="T26" s="69"/>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70"/>
    </row>
    <row r="27" spans="2:59" ht="18" customHeight="1">
      <c r="B27" s="23" t="s">
        <v>5627</v>
      </c>
      <c r="C27" s="19">
        <f t="shared" si="0"/>
        <v>1</v>
      </c>
      <c r="D27" s="20" t="s">
        <v>5606</v>
      </c>
      <c r="E27" s="20"/>
      <c r="F27" s="20"/>
      <c r="G27" s="20"/>
      <c r="H27" s="10"/>
      <c r="I27" s="10"/>
      <c r="J27" s="10"/>
      <c r="K27" s="10"/>
      <c r="L27" s="10"/>
      <c r="M27" s="10"/>
      <c r="N27" s="10"/>
      <c r="O27" s="10"/>
      <c r="P27" s="160"/>
      <c r="Q27" s="160"/>
      <c r="R27" s="17" t="s">
        <v>5628</v>
      </c>
      <c r="S27" s="11" t="s">
        <v>5620</v>
      </c>
      <c r="T27" s="69"/>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70"/>
    </row>
    <row r="28" spans="2:59" ht="18" customHeight="1">
      <c r="B28" s="23" t="s">
        <v>5629</v>
      </c>
      <c r="C28" s="19">
        <f t="shared" si="0"/>
        <v>1</v>
      </c>
      <c r="D28" s="20" t="s">
        <v>5606</v>
      </c>
      <c r="E28" s="20"/>
      <c r="F28" s="20"/>
      <c r="G28" s="20"/>
      <c r="H28" s="10"/>
      <c r="I28" s="10"/>
      <c r="J28" s="10"/>
      <c r="K28" s="10"/>
      <c r="L28" s="10"/>
      <c r="M28" s="10"/>
      <c r="N28" s="10"/>
      <c r="O28" s="10"/>
      <c r="P28" s="160"/>
      <c r="Q28" s="160"/>
      <c r="R28" s="25" t="s">
        <v>5630</v>
      </c>
      <c r="S28" s="11" t="s">
        <v>5620</v>
      </c>
      <c r="T28" s="69"/>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70"/>
    </row>
    <row r="29" spans="2:59" ht="18" customHeight="1">
      <c r="B29" s="23" t="s">
        <v>5631</v>
      </c>
      <c r="C29" s="19">
        <f t="shared" si="0"/>
        <v>1</v>
      </c>
      <c r="D29" s="20" t="s">
        <v>5606</v>
      </c>
      <c r="E29" s="20"/>
      <c r="F29" s="20"/>
      <c r="G29" s="20"/>
      <c r="H29" s="20"/>
      <c r="I29" s="20"/>
      <c r="J29" s="20"/>
      <c r="K29" s="20"/>
      <c r="L29" s="10"/>
      <c r="M29" s="10"/>
      <c r="N29" s="10"/>
      <c r="O29" s="10"/>
      <c r="P29" s="160"/>
      <c r="Q29" s="160"/>
      <c r="R29" s="17" t="s">
        <v>5632</v>
      </c>
      <c r="S29" s="11" t="s">
        <v>5620</v>
      </c>
      <c r="T29" s="69"/>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70"/>
    </row>
    <row r="30" spans="2:59" ht="18" customHeight="1">
      <c r="B30" s="18" t="s">
        <v>5586</v>
      </c>
      <c r="C30" s="19">
        <f t="shared" ref="C30:C38" si="1">COUNTA(D30:N30)</f>
        <v>8</v>
      </c>
      <c r="D30" s="20" t="s">
        <v>5633</v>
      </c>
      <c r="E30" s="20" t="s">
        <v>5634</v>
      </c>
      <c r="F30" s="20" t="s">
        <v>5635</v>
      </c>
      <c r="G30" s="20" t="s">
        <v>5636</v>
      </c>
      <c r="H30" s="20" t="s">
        <v>5637</v>
      </c>
      <c r="I30" s="20" t="s">
        <v>5638</v>
      </c>
      <c r="J30" s="20" t="s">
        <v>5639</v>
      </c>
      <c r="K30" s="20" t="s">
        <v>5640</v>
      </c>
      <c r="L30" s="10"/>
      <c r="M30" s="10"/>
      <c r="N30" s="10"/>
      <c r="O30" s="10"/>
      <c r="P30" s="160"/>
      <c r="Q30" s="16">
        <v>5</v>
      </c>
      <c r="R30" s="17" t="s">
        <v>5641</v>
      </c>
      <c r="S30" s="11" t="s">
        <v>5592</v>
      </c>
      <c r="T30" s="69"/>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70"/>
    </row>
    <row r="31" spans="2:59">
      <c r="B31" s="23" t="s">
        <v>5604</v>
      </c>
      <c r="C31" s="19">
        <f t="shared" si="1"/>
        <v>1</v>
      </c>
      <c r="D31" s="20" t="s">
        <v>5606</v>
      </c>
      <c r="E31" s="20"/>
      <c r="F31" s="10"/>
      <c r="G31" s="10"/>
      <c r="H31" s="10"/>
      <c r="I31" s="10"/>
      <c r="J31" s="10"/>
      <c r="K31" s="10"/>
      <c r="L31" s="10"/>
      <c r="M31" s="10"/>
      <c r="N31" s="10"/>
      <c r="O31" s="10"/>
      <c r="P31" s="160"/>
      <c r="Q31" s="160" t="s">
        <v>5642</v>
      </c>
      <c r="R31" s="17" t="s">
        <v>5643</v>
      </c>
      <c r="S31" s="11" t="s">
        <v>5606</v>
      </c>
      <c r="T31" s="69"/>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70"/>
    </row>
    <row r="32" spans="2:59" ht="28.95" customHeight="1">
      <c r="B32" s="23" t="s">
        <v>5621</v>
      </c>
      <c r="C32" s="19">
        <f t="shared" si="1"/>
        <v>1</v>
      </c>
      <c r="D32" s="20" t="s">
        <v>5620</v>
      </c>
      <c r="E32" s="20"/>
      <c r="F32" s="10"/>
      <c r="G32" s="10"/>
      <c r="H32" s="10"/>
      <c r="I32" s="10"/>
      <c r="J32" s="10"/>
      <c r="K32" s="10"/>
      <c r="L32" s="10"/>
      <c r="M32" s="10"/>
      <c r="N32" s="10"/>
      <c r="O32" s="10"/>
      <c r="P32" s="160"/>
      <c r="Q32" s="160"/>
      <c r="R32" s="17" t="s">
        <v>5644</v>
      </c>
      <c r="S32" s="11" t="s">
        <v>5606</v>
      </c>
      <c r="T32" s="69"/>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70"/>
    </row>
    <row r="33" spans="2:59" ht="38.4" customHeight="1">
      <c r="B33" s="23" t="s">
        <v>5613</v>
      </c>
      <c r="C33" s="19">
        <f t="shared" si="1"/>
        <v>1</v>
      </c>
      <c r="D33" s="20" t="s">
        <v>5620</v>
      </c>
      <c r="E33" s="20"/>
      <c r="F33" s="10"/>
      <c r="G33" s="10"/>
      <c r="H33" s="10"/>
      <c r="I33" s="10"/>
      <c r="J33" s="10"/>
      <c r="K33" s="10"/>
      <c r="L33" s="10"/>
      <c r="M33" s="10"/>
      <c r="N33" s="10"/>
      <c r="O33" s="10"/>
      <c r="P33" s="160"/>
      <c r="Q33" s="160"/>
      <c r="R33" s="17" t="s">
        <v>5645</v>
      </c>
      <c r="S33" s="11" t="s">
        <v>5606</v>
      </c>
      <c r="T33" s="69"/>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70"/>
    </row>
    <row r="34" spans="2:59" ht="18" customHeight="1">
      <c r="B34" s="18" t="s">
        <v>5586</v>
      </c>
      <c r="C34" s="19">
        <f t="shared" si="1"/>
        <v>8</v>
      </c>
      <c r="D34" s="20" t="s">
        <v>5646</v>
      </c>
      <c r="E34" s="20" t="s">
        <v>5647</v>
      </c>
      <c r="F34" s="20" t="s">
        <v>5648</v>
      </c>
      <c r="G34" s="20" t="s">
        <v>5649</v>
      </c>
      <c r="H34" s="20" t="s">
        <v>5650</v>
      </c>
      <c r="I34" s="20" t="s">
        <v>5651</v>
      </c>
      <c r="J34" s="20" t="s">
        <v>5652</v>
      </c>
      <c r="K34" s="20" t="s">
        <v>5653</v>
      </c>
      <c r="L34" s="20"/>
      <c r="M34" s="10"/>
      <c r="N34" s="10"/>
      <c r="O34" s="10"/>
      <c r="P34" s="160"/>
      <c r="Q34" s="16">
        <v>7</v>
      </c>
      <c r="R34" s="25" t="s">
        <v>5654</v>
      </c>
      <c r="S34" s="11" t="s">
        <v>5592</v>
      </c>
      <c r="T34" s="69"/>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70"/>
    </row>
    <row r="35" spans="2:59" ht="18" customHeight="1">
      <c r="B35" s="18" t="s">
        <v>5586</v>
      </c>
      <c r="C35" s="19">
        <f t="shared" si="1"/>
        <v>3</v>
      </c>
      <c r="D35" s="20" t="s">
        <v>5655</v>
      </c>
      <c r="E35" s="20" t="s">
        <v>5656</v>
      </c>
      <c r="F35" s="20" t="s">
        <v>5657</v>
      </c>
      <c r="G35" s="10"/>
      <c r="H35" s="10"/>
      <c r="I35" s="10"/>
      <c r="J35" s="10"/>
      <c r="K35" s="10"/>
      <c r="L35" s="10"/>
      <c r="M35" s="10"/>
      <c r="N35" s="10"/>
      <c r="O35" s="10"/>
      <c r="P35" s="160"/>
      <c r="Q35" s="16">
        <v>8</v>
      </c>
      <c r="R35" s="25" t="s">
        <v>5658</v>
      </c>
      <c r="S35" s="11" t="s">
        <v>5592</v>
      </c>
      <c r="T35" s="69"/>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70"/>
    </row>
    <row r="36" spans="2:59" ht="28.8">
      <c r="B36" s="18" t="s">
        <v>5586</v>
      </c>
      <c r="C36" s="19">
        <f t="shared" si="1"/>
        <v>6</v>
      </c>
      <c r="D36" s="20" t="s">
        <v>5659</v>
      </c>
      <c r="E36" s="20" t="s">
        <v>5660</v>
      </c>
      <c r="F36" s="20" t="s">
        <v>5661</v>
      </c>
      <c r="G36" s="20" t="s">
        <v>5662</v>
      </c>
      <c r="H36" s="20" t="s">
        <v>5663</v>
      </c>
      <c r="I36" s="20" t="s">
        <v>5664</v>
      </c>
      <c r="J36" s="10"/>
      <c r="K36" s="10"/>
      <c r="L36" s="10"/>
      <c r="M36" s="10"/>
      <c r="N36" s="10"/>
      <c r="O36" s="10"/>
      <c r="P36" s="160"/>
      <c r="Q36" s="16">
        <v>9</v>
      </c>
      <c r="R36" s="25" t="s">
        <v>5665</v>
      </c>
      <c r="S36" s="11" t="s">
        <v>5592</v>
      </c>
      <c r="T36" s="69"/>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70"/>
    </row>
    <row r="37" spans="2:59">
      <c r="B37" s="18" t="s">
        <v>5586</v>
      </c>
      <c r="C37" s="19">
        <f t="shared" si="1"/>
        <v>8</v>
      </c>
      <c r="D37" s="20" t="s">
        <v>5666</v>
      </c>
      <c r="E37" s="20" t="s">
        <v>5667</v>
      </c>
      <c r="F37" s="20" t="s">
        <v>5668</v>
      </c>
      <c r="G37" s="20" t="s">
        <v>5669</v>
      </c>
      <c r="H37" s="20" t="s">
        <v>5670</v>
      </c>
      <c r="I37" s="20" t="s">
        <v>5671</v>
      </c>
      <c r="J37" s="20" t="s">
        <v>5672</v>
      </c>
      <c r="K37" s="20" t="s">
        <v>5673</v>
      </c>
      <c r="L37" s="10"/>
      <c r="M37" s="10"/>
      <c r="N37" s="10"/>
      <c r="O37" s="10"/>
      <c r="P37" s="160"/>
      <c r="Q37" s="16">
        <v>10</v>
      </c>
      <c r="R37" s="17" t="s">
        <v>5674</v>
      </c>
      <c r="S37" s="11" t="s">
        <v>5592</v>
      </c>
      <c r="T37" s="69"/>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70"/>
    </row>
    <row r="38" spans="2:59" ht="28.8">
      <c r="B38" s="18" t="s">
        <v>5586</v>
      </c>
      <c r="C38" s="19">
        <f t="shared" si="1"/>
        <v>2</v>
      </c>
      <c r="D38" s="20" t="s">
        <v>5675</v>
      </c>
      <c r="E38" s="20" t="s">
        <v>5676</v>
      </c>
      <c r="F38" s="10"/>
      <c r="G38" s="10"/>
      <c r="H38" s="10"/>
      <c r="I38" s="10"/>
      <c r="J38" s="10"/>
      <c r="K38" s="10"/>
      <c r="L38" s="10"/>
      <c r="M38" s="10"/>
      <c r="N38" s="10"/>
      <c r="O38" s="10"/>
      <c r="P38" s="160" t="s">
        <v>5677</v>
      </c>
      <c r="Q38" s="16">
        <v>1</v>
      </c>
      <c r="R38" s="17" t="s">
        <v>5678</v>
      </c>
      <c r="S38" s="11" t="s">
        <v>5592</v>
      </c>
      <c r="T38" s="69"/>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70"/>
    </row>
    <row r="39" spans="2:59" ht="28.8">
      <c r="B39" s="18" t="s">
        <v>5586</v>
      </c>
      <c r="C39" s="19">
        <f>COUNTA(D39:O39)</f>
        <v>12</v>
      </c>
      <c r="D39" s="20" t="s">
        <v>5679</v>
      </c>
      <c r="E39" s="20" t="s">
        <v>5680</v>
      </c>
      <c r="F39" s="20" t="s">
        <v>5681</v>
      </c>
      <c r="G39" s="20" t="s">
        <v>5682</v>
      </c>
      <c r="H39" s="20" t="s">
        <v>5683</v>
      </c>
      <c r="I39" s="20" t="s">
        <v>5684</v>
      </c>
      <c r="J39" s="20" t="s">
        <v>5685</v>
      </c>
      <c r="K39" s="20" t="s">
        <v>5686</v>
      </c>
      <c r="L39" s="20" t="s">
        <v>5687</v>
      </c>
      <c r="M39" s="20" t="s">
        <v>5688</v>
      </c>
      <c r="N39" s="20" t="s">
        <v>5689</v>
      </c>
      <c r="O39" s="20" t="s">
        <v>5690</v>
      </c>
      <c r="P39" s="160"/>
      <c r="Q39" s="16">
        <v>2</v>
      </c>
      <c r="R39" s="17" t="s">
        <v>5691</v>
      </c>
      <c r="S39" s="11" t="s">
        <v>5592</v>
      </c>
      <c r="T39" s="69"/>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70"/>
    </row>
    <row r="40" spans="2:59" ht="28.8">
      <c r="B40" s="18" t="s">
        <v>5586</v>
      </c>
      <c r="C40" s="19">
        <f t="shared" ref="C40:C41" si="2">COUNTA(D40:O40)</f>
        <v>12</v>
      </c>
      <c r="D40" s="20" t="s">
        <v>5679</v>
      </c>
      <c r="E40" s="20" t="s">
        <v>5680</v>
      </c>
      <c r="F40" s="20" t="s">
        <v>5681</v>
      </c>
      <c r="G40" s="20" t="s">
        <v>5682</v>
      </c>
      <c r="H40" s="20" t="s">
        <v>5683</v>
      </c>
      <c r="I40" s="20" t="s">
        <v>5684</v>
      </c>
      <c r="J40" s="20" t="s">
        <v>5685</v>
      </c>
      <c r="K40" s="20" t="s">
        <v>5686</v>
      </c>
      <c r="L40" s="20" t="s">
        <v>5687</v>
      </c>
      <c r="M40" s="20" t="s">
        <v>5688</v>
      </c>
      <c r="N40" s="20" t="s">
        <v>5689</v>
      </c>
      <c r="O40" s="20" t="s">
        <v>5690</v>
      </c>
      <c r="P40" s="160"/>
      <c r="Q40" s="16">
        <v>3</v>
      </c>
      <c r="R40" s="17" t="s">
        <v>5692</v>
      </c>
      <c r="S40" s="11" t="s">
        <v>5592</v>
      </c>
      <c r="T40" s="69"/>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70"/>
    </row>
    <row r="41" spans="2:59" ht="28.8">
      <c r="B41" s="18" t="s">
        <v>5586</v>
      </c>
      <c r="C41" s="19">
        <f t="shared" si="2"/>
        <v>12</v>
      </c>
      <c r="D41" s="20" t="s">
        <v>5679</v>
      </c>
      <c r="E41" s="20" t="s">
        <v>5680</v>
      </c>
      <c r="F41" s="20" t="s">
        <v>5681</v>
      </c>
      <c r="G41" s="20" t="s">
        <v>5682</v>
      </c>
      <c r="H41" s="20" t="s">
        <v>5683</v>
      </c>
      <c r="I41" s="20" t="s">
        <v>5684</v>
      </c>
      <c r="J41" s="20" t="s">
        <v>5685</v>
      </c>
      <c r="K41" s="20" t="s">
        <v>5686</v>
      </c>
      <c r="L41" s="20" t="s">
        <v>5687</v>
      </c>
      <c r="M41" s="20" t="s">
        <v>5688</v>
      </c>
      <c r="N41" s="20" t="s">
        <v>5689</v>
      </c>
      <c r="O41" s="20" t="s">
        <v>5690</v>
      </c>
      <c r="P41" s="160"/>
      <c r="Q41" s="16">
        <v>4</v>
      </c>
      <c r="R41" s="17" t="s">
        <v>5693</v>
      </c>
      <c r="S41" s="11" t="s">
        <v>5592</v>
      </c>
      <c r="T41" s="69"/>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70"/>
    </row>
    <row r="42" spans="2:59" ht="31.2" customHeight="1">
      <c r="B42" s="22" t="s">
        <v>5694</v>
      </c>
      <c r="C42" s="19"/>
      <c r="D42" s="20"/>
      <c r="E42" s="20"/>
      <c r="F42" s="20"/>
      <c r="G42" s="20"/>
      <c r="H42" s="20"/>
      <c r="I42" s="20"/>
      <c r="J42" s="20"/>
      <c r="K42" s="20"/>
      <c r="L42" s="20"/>
      <c r="M42" s="20"/>
      <c r="N42" s="20"/>
      <c r="O42" s="20"/>
      <c r="P42" s="160" t="s">
        <v>5695</v>
      </c>
      <c r="Q42" s="16">
        <v>1</v>
      </c>
      <c r="R42" s="17" t="s">
        <v>5696</v>
      </c>
      <c r="S42" s="11" t="s">
        <v>5694</v>
      </c>
      <c r="T42" s="71"/>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72"/>
    </row>
    <row r="43" spans="2:59" ht="28.8">
      <c r="B43" s="18" t="s">
        <v>5586</v>
      </c>
      <c r="C43" s="19">
        <f t="shared" ref="C43:C45" si="3">COUNTA(D43:N43)</f>
        <v>11</v>
      </c>
      <c r="D43" s="20" t="s">
        <v>5679</v>
      </c>
      <c r="E43" s="20" t="s">
        <v>5680</v>
      </c>
      <c r="F43" s="20" t="s">
        <v>5681</v>
      </c>
      <c r="G43" s="20" t="s">
        <v>5682</v>
      </c>
      <c r="H43" s="20" t="s">
        <v>5683</v>
      </c>
      <c r="I43" s="20" t="s">
        <v>5684</v>
      </c>
      <c r="J43" s="20" t="s">
        <v>5685</v>
      </c>
      <c r="K43" s="20" t="s">
        <v>5686</v>
      </c>
      <c r="L43" s="20" t="s">
        <v>5687</v>
      </c>
      <c r="M43" s="20" t="s">
        <v>5688</v>
      </c>
      <c r="N43" s="20" t="s">
        <v>5697</v>
      </c>
      <c r="O43" s="20"/>
      <c r="P43" s="160"/>
      <c r="Q43" s="16">
        <v>2</v>
      </c>
      <c r="R43" s="17" t="s">
        <v>5698</v>
      </c>
      <c r="S43" s="11" t="s">
        <v>5592</v>
      </c>
      <c r="T43" s="69"/>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70"/>
    </row>
    <row r="44" spans="2:59" ht="28.8">
      <c r="B44" s="18" t="s">
        <v>5586</v>
      </c>
      <c r="C44" s="19">
        <f t="shared" si="3"/>
        <v>11</v>
      </c>
      <c r="D44" s="20" t="s">
        <v>5679</v>
      </c>
      <c r="E44" s="20" t="s">
        <v>5680</v>
      </c>
      <c r="F44" s="20" t="s">
        <v>5681</v>
      </c>
      <c r="G44" s="20" t="s">
        <v>5682</v>
      </c>
      <c r="H44" s="20" t="s">
        <v>5683</v>
      </c>
      <c r="I44" s="20" t="s">
        <v>5684</v>
      </c>
      <c r="J44" s="20" t="s">
        <v>5685</v>
      </c>
      <c r="K44" s="20" t="s">
        <v>5686</v>
      </c>
      <c r="L44" s="20" t="s">
        <v>5687</v>
      </c>
      <c r="M44" s="20" t="s">
        <v>5688</v>
      </c>
      <c r="N44" s="20" t="s">
        <v>5697</v>
      </c>
      <c r="O44" s="20"/>
      <c r="P44" s="160"/>
      <c r="Q44" s="16">
        <v>3</v>
      </c>
      <c r="R44" s="17" t="s">
        <v>5699</v>
      </c>
      <c r="S44" s="11" t="s">
        <v>5592</v>
      </c>
      <c r="T44" s="69"/>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70"/>
    </row>
    <row r="45" spans="2:59" ht="69.75" customHeight="1">
      <c r="B45" s="18" t="s">
        <v>5586</v>
      </c>
      <c r="C45" s="19">
        <f t="shared" si="3"/>
        <v>5</v>
      </c>
      <c r="D45" s="20" t="s">
        <v>5700</v>
      </c>
      <c r="E45" s="20" t="s">
        <v>5701</v>
      </c>
      <c r="F45" s="20" t="s">
        <v>5702</v>
      </c>
      <c r="G45" s="20" t="s">
        <v>5703</v>
      </c>
      <c r="H45" s="20" t="s">
        <v>5704</v>
      </c>
      <c r="I45" s="10"/>
      <c r="J45" s="10"/>
      <c r="K45" s="10"/>
      <c r="L45" s="10"/>
      <c r="M45" s="10"/>
      <c r="N45" s="10"/>
      <c r="O45" s="10"/>
      <c r="P45" s="160" t="s">
        <v>5705</v>
      </c>
      <c r="Q45" s="16">
        <v>1</v>
      </c>
      <c r="R45" s="17" t="s">
        <v>5706</v>
      </c>
      <c r="S45" s="11" t="s">
        <v>5592</v>
      </c>
      <c r="T45" s="69"/>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70"/>
    </row>
    <row r="46" spans="2:59" ht="52.5" customHeight="1">
      <c r="B46" s="18" t="s">
        <v>5586</v>
      </c>
      <c r="C46" s="19">
        <f t="shared" ref="C46" si="4">COUNTA(D46:N46)</f>
        <v>3</v>
      </c>
      <c r="D46" s="20" t="s">
        <v>5707</v>
      </c>
      <c r="E46" s="20" t="s">
        <v>5708</v>
      </c>
      <c r="F46" s="10" t="s">
        <v>5709</v>
      </c>
      <c r="G46" s="10"/>
      <c r="H46" s="10"/>
      <c r="I46" s="10"/>
      <c r="J46" s="10"/>
      <c r="K46" s="10"/>
      <c r="L46" s="10"/>
      <c r="M46" s="10"/>
      <c r="N46" s="10"/>
      <c r="O46" s="10"/>
      <c r="P46" s="160"/>
      <c r="Q46" s="161">
        <v>2</v>
      </c>
      <c r="R46" s="17" t="s">
        <v>5710</v>
      </c>
      <c r="S46" s="11" t="s">
        <v>5592</v>
      </c>
      <c r="T46" s="69"/>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70"/>
    </row>
    <row r="47" spans="2:59" ht="148.94999999999999" customHeight="1">
      <c r="B47" s="23"/>
      <c r="C47" s="19"/>
      <c r="D47" s="20"/>
      <c r="E47" s="20"/>
      <c r="F47" s="10"/>
      <c r="G47" s="10"/>
      <c r="H47" s="10"/>
      <c r="I47" s="10"/>
      <c r="J47" s="10"/>
      <c r="K47" s="10"/>
      <c r="L47" s="10"/>
      <c r="M47" s="10"/>
      <c r="N47" s="10"/>
      <c r="O47" s="10"/>
      <c r="P47" s="160"/>
      <c r="Q47" s="161"/>
      <c r="R47" s="17" t="s">
        <v>5711</v>
      </c>
      <c r="S47" s="11" t="s">
        <v>5603</v>
      </c>
      <c r="T47" s="71"/>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72"/>
    </row>
    <row r="48" spans="2:59" ht="28.95" customHeight="1">
      <c r="B48" s="18" t="s">
        <v>5712</v>
      </c>
      <c r="C48" s="19">
        <f>COUNTA(D48:N48)</f>
        <v>6</v>
      </c>
      <c r="D48" s="20" t="s">
        <v>5713</v>
      </c>
      <c r="E48" s="20" t="s">
        <v>5714</v>
      </c>
      <c r="F48" s="10" t="s">
        <v>5715</v>
      </c>
      <c r="G48" s="10" t="s">
        <v>5716</v>
      </c>
      <c r="H48" s="10" t="s">
        <v>5717</v>
      </c>
      <c r="I48" s="10" t="s">
        <v>5598</v>
      </c>
      <c r="J48" s="10"/>
      <c r="K48" s="10"/>
      <c r="L48" s="10"/>
      <c r="M48" s="10"/>
      <c r="N48" s="10"/>
      <c r="O48" s="10"/>
      <c r="P48" s="160" t="s">
        <v>5718</v>
      </c>
      <c r="Q48" s="161">
        <v>1</v>
      </c>
      <c r="R48" s="17" t="s">
        <v>5719</v>
      </c>
      <c r="S48" s="11" t="s">
        <v>5592</v>
      </c>
      <c r="T48" s="69"/>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70"/>
    </row>
    <row r="49" spans="2:59" ht="148.94999999999999" customHeight="1">
      <c r="B49" s="22" t="s">
        <v>5601</v>
      </c>
      <c r="F49" s="10"/>
      <c r="G49" s="10"/>
      <c r="H49" s="10"/>
      <c r="I49" s="10"/>
      <c r="J49" s="10"/>
      <c r="K49" s="10"/>
      <c r="L49" s="10"/>
      <c r="M49" s="10"/>
      <c r="N49" s="10"/>
      <c r="O49" s="10"/>
      <c r="P49" s="160"/>
      <c r="Q49" s="161"/>
      <c r="R49" s="17" t="s">
        <v>5602</v>
      </c>
      <c r="S49" s="11" t="s">
        <v>5603</v>
      </c>
      <c r="T49" s="71"/>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72"/>
    </row>
    <row r="50" spans="2:59" ht="18" customHeight="1">
      <c r="B50" s="23" t="s">
        <v>5604</v>
      </c>
      <c r="C50" s="19">
        <f t="shared" ref="C50:C72" si="5">COUNTA(D50:N50)</f>
        <v>1</v>
      </c>
      <c r="D50" s="20" t="s">
        <v>5606</v>
      </c>
      <c r="E50" s="20"/>
      <c r="F50" s="10"/>
      <c r="G50" s="10"/>
      <c r="H50" s="10"/>
      <c r="I50" s="10"/>
      <c r="J50" s="10"/>
      <c r="K50" s="10"/>
      <c r="L50" s="10"/>
      <c r="M50" s="10"/>
      <c r="N50" s="10"/>
      <c r="O50" s="10"/>
      <c r="P50" s="160"/>
      <c r="Q50" s="160" t="s">
        <v>5720</v>
      </c>
      <c r="R50" s="17" t="s">
        <v>5721</v>
      </c>
      <c r="S50" s="11" t="s">
        <v>5606</v>
      </c>
      <c r="T50" s="69"/>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70"/>
    </row>
    <row r="51" spans="2:59" ht="18" customHeight="1">
      <c r="B51" s="23" t="s">
        <v>5621</v>
      </c>
      <c r="C51" s="19">
        <f t="shared" si="5"/>
        <v>1</v>
      </c>
      <c r="D51" s="20" t="s">
        <v>5606</v>
      </c>
      <c r="E51" s="20"/>
      <c r="F51" s="10"/>
      <c r="G51" s="10"/>
      <c r="H51" s="10"/>
      <c r="I51" s="10"/>
      <c r="J51" s="10"/>
      <c r="K51" s="10"/>
      <c r="L51" s="10"/>
      <c r="M51" s="10"/>
      <c r="N51" s="10"/>
      <c r="O51" s="10"/>
      <c r="P51" s="160"/>
      <c r="Q51" s="160"/>
      <c r="R51" s="17" t="s">
        <v>5722</v>
      </c>
      <c r="S51" s="11" t="s">
        <v>5606</v>
      </c>
      <c r="T51" s="69"/>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70"/>
    </row>
    <row r="52" spans="2:59" ht="18" customHeight="1">
      <c r="B52" s="23" t="s">
        <v>5613</v>
      </c>
      <c r="C52" s="19">
        <f t="shared" si="5"/>
        <v>1</v>
      </c>
      <c r="D52" s="20" t="s">
        <v>5606</v>
      </c>
      <c r="E52" s="20"/>
      <c r="F52" s="10"/>
      <c r="G52" s="10"/>
      <c r="H52" s="10"/>
      <c r="I52" s="10"/>
      <c r="J52" s="10"/>
      <c r="K52" s="10"/>
      <c r="L52" s="10"/>
      <c r="M52" s="10"/>
      <c r="N52" s="10"/>
      <c r="O52" s="10"/>
      <c r="P52" s="160"/>
      <c r="Q52" s="160"/>
      <c r="R52" s="17" t="s">
        <v>5723</v>
      </c>
      <c r="S52" s="11" t="s">
        <v>5606</v>
      </c>
      <c r="T52" s="69"/>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70"/>
    </row>
    <row r="53" spans="2:59" ht="18" customHeight="1">
      <c r="B53" s="23" t="s">
        <v>5615</v>
      </c>
      <c r="C53" s="19">
        <f t="shared" si="5"/>
        <v>1</v>
      </c>
      <c r="D53" s="20" t="s">
        <v>5606</v>
      </c>
      <c r="E53" s="20"/>
      <c r="F53" s="10"/>
      <c r="G53" s="10"/>
      <c r="H53" s="10"/>
      <c r="I53" s="10"/>
      <c r="J53" s="10"/>
      <c r="K53" s="10"/>
      <c r="L53" s="10"/>
      <c r="M53" s="10"/>
      <c r="N53" s="10"/>
      <c r="O53" s="10"/>
      <c r="P53" s="160"/>
      <c r="Q53" s="160"/>
      <c r="R53" s="17" t="s">
        <v>5724</v>
      </c>
      <c r="S53" s="11" t="s">
        <v>5606</v>
      </c>
      <c r="T53" s="69"/>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70"/>
    </row>
    <row r="54" spans="2:59" ht="18" customHeight="1">
      <c r="B54" s="23" t="s">
        <v>5625</v>
      </c>
      <c r="C54" s="19">
        <f t="shared" si="5"/>
        <v>1</v>
      </c>
      <c r="D54" s="20" t="s">
        <v>5606</v>
      </c>
      <c r="E54" s="20"/>
      <c r="F54" s="10"/>
      <c r="G54" s="10"/>
      <c r="H54" s="10"/>
      <c r="I54" s="10"/>
      <c r="J54" s="10"/>
      <c r="K54" s="10"/>
      <c r="L54" s="10"/>
      <c r="M54" s="10"/>
      <c r="N54" s="10"/>
      <c r="O54" s="10"/>
      <c r="P54" s="160"/>
      <c r="Q54" s="160"/>
      <c r="R54" s="17" t="s">
        <v>5725</v>
      </c>
      <c r="S54" s="11" t="s">
        <v>5606</v>
      </c>
      <c r="T54" s="69"/>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70"/>
    </row>
    <row r="55" spans="2:59" ht="18" customHeight="1">
      <c r="B55" s="23" t="s">
        <v>5627</v>
      </c>
      <c r="C55" s="19">
        <f t="shared" si="5"/>
        <v>1</v>
      </c>
      <c r="D55" s="20" t="s">
        <v>5606</v>
      </c>
      <c r="E55" s="20"/>
      <c r="F55" s="10"/>
      <c r="G55" s="10"/>
      <c r="H55" s="10"/>
      <c r="I55" s="10"/>
      <c r="J55" s="10"/>
      <c r="K55" s="10"/>
      <c r="L55" s="10"/>
      <c r="M55" s="10"/>
      <c r="N55" s="10"/>
      <c r="O55" s="10"/>
      <c r="P55" s="160"/>
      <c r="Q55" s="160"/>
      <c r="R55" s="17" t="s">
        <v>5726</v>
      </c>
      <c r="S55" s="11" t="s">
        <v>5606</v>
      </c>
      <c r="T55" s="69"/>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70"/>
    </row>
    <row r="56" spans="2:59" ht="18" customHeight="1">
      <c r="B56" s="23" t="s">
        <v>5629</v>
      </c>
      <c r="C56" s="19">
        <f t="shared" si="5"/>
        <v>1</v>
      </c>
      <c r="D56" s="20" t="s">
        <v>5606</v>
      </c>
      <c r="E56" s="20"/>
      <c r="F56" s="10"/>
      <c r="G56" s="10"/>
      <c r="H56" s="10"/>
      <c r="I56" s="10"/>
      <c r="J56" s="10"/>
      <c r="K56" s="10"/>
      <c r="L56" s="10"/>
      <c r="M56" s="10"/>
      <c r="N56" s="10"/>
      <c r="O56" s="10"/>
      <c r="P56" s="160"/>
      <c r="Q56" s="160"/>
      <c r="R56" s="17" t="s">
        <v>5727</v>
      </c>
      <c r="S56" s="11" t="s">
        <v>5606</v>
      </c>
      <c r="T56" s="69"/>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70"/>
    </row>
    <row r="57" spans="2:59" ht="18" customHeight="1">
      <c r="B57" s="23" t="s">
        <v>5631</v>
      </c>
      <c r="C57" s="19">
        <f t="shared" si="5"/>
        <v>1</v>
      </c>
      <c r="D57" s="20" t="s">
        <v>5606</v>
      </c>
      <c r="E57" s="20"/>
      <c r="F57" s="10"/>
      <c r="G57" s="10"/>
      <c r="H57" s="10"/>
      <c r="I57" s="10"/>
      <c r="J57" s="10"/>
      <c r="K57" s="10"/>
      <c r="L57" s="10"/>
      <c r="M57" s="10"/>
      <c r="N57" s="10"/>
      <c r="O57" s="10"/>
      <c r="P57" s="160"/>
      <c r="Q57" s="160"/>
      <c r="R57" s="17" t="s">
        <v>5728</v>
      </c>
      <c r="S57" s="11" t="s">
        <v>5606</v>
      </c>
      <c r="T57" s="69"/>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70"/>
    </row>
    <row r="58" spans="2:59" ht="18" customHeight="1">
      <c r="B58" s="23" t="s">
        <v>5729</v>
      </c>
      <c r="C58" s="19">
        <f t="shared" si="5"/>
        <v>1</v>
      </c>
      <c r="D58" s="20" t="s">
        <v>5606</v>
      </c>
      <c r="E58" s="20"/>
      <c r="F58" s="10"/>
      <c r="G58" s="10"/>
      <c r="H58" s="10"/>
      <c r="I58" s="10"/>
      <c r="J58" s="10"/>
      <c r="K58" s="10"/>
      <c r="L58" s="10"/>
      <c r="M58" s="10"/>
      <c r="N58" s="10"/>
      <c r="O58" s="10"/>
      <c r="P58" s="160"/>
      <c r="Q58" s="160"/>
      <c r="R58" s="17" t="s">
        <v>5730</v>
      </c>
      <c r="S58" s="11" t="s">
        <v>5606</v>
      </c>
      <c r="T58" s="69"/>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70"/>
    </row>
    <row r="59" spans="2:59" ht="18" customHeight="1">
      <c r="B59" s="23" t="s">
        <v>5731</v>
      </c>
      <c r="C59" s="19">
        <f t="shared" si="5"/>
        <v>1</v>
      </c>
      <c r="D59" s="20" t="s">
        <v>5606</v>
      </c>
      <c r="E59" s="20"/>
      <c r="F59" s="10"/>
      <c r="G59" s="10"/>
      <c r="H59" s="10"/>
      <c r="I59" s="10"/>
      <c r="J59" s="10"/>
      <c r="K59" s="10"/>
      <c r="L59" s="10"/>
      <c r="M59" s="10"/>
      <c r="N59" s="10"/>
      <c r="O59" s="10"/>
      <c r="P59" s="160"/>
      <c r="Q59" s="160"/>
      <c r="R59" s="17" t="s">
        <v>5732</v>
      </c>
      <c r="S59" s="11" t="s">
        <v>5606</v>
      </c>
      <c r="T59" s="69"/>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70"/>
    </row>
    <row r="60" spans="2:59" ht="18" customHeight="1">
      <c r="B60" s="23" t="s">
        <v>5733</v>
      </c>
      <c r="C60" s="19">
        <f t="shared" si="5"/>
        <v>1</v>
      </c>
      <c r="D60" s="20" t="s">
        <v>5606</v>
      </c>
      <c r="E60" s="20"/>
      <c r="F60" s="10"/>
      <c r="G60" s="10"/>
      <c r="H60" s="10"/>
      <c r="I60" s="10"/>
      <c r="J60" s="10"/>
      <c r="K60" s="10"/>
      <c r="L60" s="10"/>
      <c r="M60" s="10"/>
      <c r="N60" s="10"/>
      <c r="O60" s="10"/>
      <c r="P60" s="160"/>
      <c r="Q60" s="160"/>
      <c r="R60" s="17" t="s">
        <v>5734</v>
      </c>
      <c r="S60" s="11" t="s">
        <v>5606</v>
      </c>
      <c r="T60" s="69"/>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70"/>
    </row>
    <row r="61" spans="2:59" ht="18" customHeight="1">
      <c r="B61" s="23" t="s">
        <v>5735</v>
      </c>
      <c r="C61" s="19">
        <f t="shared" si="5"/>
        <v>1</v>
      </c>
      <c r="D61" s="20" t="s">
        <v>5606</v>
      </c>
      <c r="E61" s="20"/>
      <c r="F61" s="10"/>
      <c r="G61" s="10"/>
      <c r="H61" s="10"/>
      <c r="I61" s="10"/>
      <c r="J61" s="10"/>
      <c r="K61" s="10"/>
      <c r="L61" s="10"/>
      <c r="M61" s="10"/>
      <c r="N61" s="10"/>
      <c r="O61" s="10"/>
      <c r="P61" s="160"/>
      <c r="Q61" s="160"/>
      <c r="R61" s="17" t="s">
        <v>5736</v>
      </c>
      <c r="S61" s="11" t="s">
        <v>5606</v>
      </c>
      <c r="T61" s="69"/>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70"/>
    </row>
    <row r="62" spans="2:59" ht="18" customHeight="1">
      <c r="B62" s="23" t="s">
        <v>5737</v>
      </c>
      <c r="C62" s="19">
        <f t="shared" si="5"/>
        <v>1</v>
      </c>
      <c r="D62" s="20" t="s">
        <v>5606</v>
      </c>
      <c r="E62" s="20"/>
      <c r="F62" s="10"/>
      <c r="G62" s="10"/>
      <c r="H62" s="10"/>
      <c r="I62" s="10"/>
      <c r="J62" s="10"/>
      <c r="K62" s="10"/>
      <c r="L62" s="10"/>
      <c r="M62" s="10"/>
      <c r="N62" s="10"/>
      <c r="O62" s="10"/>
      <c r="P62" s="160"/>
      <c r="Q62" s="160"/>
      <c r="R62" s="17" t="s">
        <v>5738</v>
      </c>
      <c r="S62" s="11" t="s">
        <v>5606</v>
      </c>
      <c r="T62" s="69"/>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70"/>
    </row>
    <row r="63" spans="2:59" ht="18" customHeight="1">
      <c r="B63" s="23" t="s">
        <v>5739</v>
      </c>
      <c r="C63" s="19">
        <f t="shared" si="5"/>
        <v>1</v>
      </c>
      <c r="D63" s="20" t="s">
        <v>5606</v>
      </c>
      <c r="E63" s="20"/>
      <c r="F63" s="10"/>
      <c r="G63" s="10"/>
      <c r="H63" s="10"/>
      <c r="I63" s="10"/>
      <c r="J63" s="10"/>
      <c r="K63" s="10"/>
      <c r="L63" s="10"/>
      <c r="M63" s="10"/>
      <c r="N63" s="10"/>
      <c r="O63" s="10"/>
      <c r="P63" s="160"/>
      <c r="Q63" s="160"/>
      <c r="R63" s="17" t="s">
        <v>5740</v>
      </c>
      <c r="S63" s="11" t="s">
        <v>5606</v>
      </c>
      <c r="T63" s="69"/>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70"/>
    </row>
    <row r="64" spans="2:59" ht="18" customHeight="1">
      <c r="B64" s="23" t="s">
        <v>5741</v>
      </c>
      <c r="C64" s="19">
        <f t="shared" si="5"/>
        <v>1</v>
      </c>
      <c r="D64" s="20" t="s">
        <v>5606</v>
      </c>
      <c r="E64" s="20"/>
      <c r="F64" s="10"/>
      <c r="G64" s="10"/>
      <c r="H64" s="10"/>
      <c r="I64" s="10"/>
      <c r="J64" s="10"/>
      <c r="K64" s="10"/>
      <c r="L64" s="10"/>
      <c r="M64" s="10"/>
      <c r="N64" s="10"/>
      <c r="O64" s="10"/>
      <c r="P64" s="160"/>
      <c r="Q64" s="160"/>
      <c r="R64" s="17" t="s">
        <v>5742</v>
      </c>
      <c r="S64" s="11" t="s">
        <v>5606</v>
      </c>
      <c r="T64" s="69"/>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70"/>
    </row>
    <row r="65" spans="2:59" ht="18" customHeight="1">
      <c r="B65" s="23" t="s">
        <v>5743</v>
      </c>
      <c r="C65" s="19">
        <f t="shared" si="5"/>
        <v>1</v>
      </c>
      <c r="D65" s="20" t="s">
        <v>5606</v>
      </c>
      <c r="E65" s="20"/>
      <c r="F65" s="10"/>
      <c r="G65" s="10"/>
      <c r="H65" s="10"/>
      <c r="I65" s="10"/>
      <c r="J65" s="10"/>
      <c r="K65" s="10"/>
      <c r="L65" s="10"/>
      <c r="M65" s="10"/>
      <c r="N65" s="10"/>
      <c r="O65" s="10"/>
      <c r="P65" s="160"/>
      <c r="Q65" s="160"/>
      <c r="R65" s="17" t="s">
        <v>5744</v>
      </c>
      <c r="S65" s="11" t="s">
        <v>5606</v>
      </c>
      <c r="T65" s="69"/>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70"/>
    </row>
    <row r="66" spans="2:59" ht="18" customHeight="1">
      <c r="B66" s="23" t="s">
        <v>5745</v>
      </c>
      <c r="C66" s="19">
        <f t="shared" si="5"/>
        <v>1</v>
      </c>
      <c r="D66" s="20" t="s">
        <v>5606</v>
      </c>
      <c r="E66" s="20"/>
      <c r="F66" s="10"/>
      <c r="G66" s="10"/>
      <c r="H66" s="10"/>
      <c r="I66" s="10"/>
      <c r="J66" s="10"/>
      <c r="K66" s="10"/>
      <c r="L66" s="10"/>
      <c r="M66" s="10"/>
      <c r="N66" s="10"/>
      <c r="O66" s="10"/>
      <c r="P66" s="160"/>
      <c r="Q66" s="160"/>
      <c r="R66" s="17" t="s">
        <v>5746</v>
      </c>
      <c r="S66" s="11" t="s">
        <v>5606</v>
      </c>
      <c r="T66" s="69"/>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70"/>
    </row>
    <row r="67" spans="2:59" ht="18" customHeight="1">
      <c r="B67" s="23" t="s">
        <v>5747</v>
      </c>
      <c r="C67" s="19">
        <f t="shared" si="5"/>
        <v>1</v>
      </c>
      <c r="D67" s="20" t="s">
        <v>5606</v>
      </c>
      <c r="E67" s="20"/>
      <c r="F67" s="10"/>
      <c r="G67" s="10"/>
      <c r="H67" s="10"/>
      <c r="I67" s="10"/>
      <c r="J67" s="10"/>
      <c r="K67" s="10"/>
      <c r="L67" s="10"/>
      <c r="M67" s="10"/>
      <c r="N67" s="10"/>
      <c r="O67" s="10"/>
      <c r="P67" s="160"/>
      <c r="Q67" s="160"/>
      <c r="R67" s="17" t="s">
        <v>5748</v>
      </c>
      <c r="S67" s="11" t="s">
        <v>5606</v>
      </c>
      <c r="T67" s="69"/>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70"/>
    </row>
    <row r="68" spans="2:59" ht="18" customHeight="1">
      <c r="B68" s="23" t="s">
        <v>5749</v>
      </c>
      <c r="C68" s="19">
        <f t="shared" si="5"/>
        <v>1</v>
      </c>
      <c r="D68" s="20" t="s">
        <v>5606</v>
      </c>
      <c r="E68" s="20"/>
      <c r="F68" s="10"/>
      <c r="G68" s="10"/>
      <c r="H68" s="10"/>
      <c r="I68" s="10"/>
      <c r="J68" s="10"/>
      <c r="K68" s="10"/>
      <c r="L68" s="10"/>
      <c r="M68" s="10"/>
      <c r="N68" s="10"/>
      <c r="O68" s="10"/>
      <c r="P68" s="160"/>
      <c r="Q68" s="160"/>
      <c r="R68" s="17" t="s">
        <v>5750</v>
      </c>
      <c r="S68" s="11" t="s">
        <v>5606</v>
      </c>
      <c r="T68" s="69"/>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70"/>
    </row>
    <row r="69" spans="2:59" ht="18" customHeight="1">
      <c r="B69" s="23" t="s">
        <v>5751</v>
      </c>
      <c r="C69" s="19">
        <f t="shared" si="5"/>
        <v>1</v>
      </c>
      <c r="D69" s="20" t="s">
        <v>5606</v>
      </c>
      <c r="E69" s="20"/>
      <c r="F69" s="10"/>
      <c r="G69" s="10"/>
      <c r="H69" s="10"/>
      <c r="I69" s="10"/>
      <c r="J69" s="10"/>
      <c r="K69" s="10"/>
      <c r="L69" s="10"/>
      <c r="M69" s="10"/>
      <c r="N69" s="10"/>
      <c r="O69" s="10"/>
      <c r="P69" s="160"/>
      <c r="Q69" s="160"/>
      <c r="R69" s="17" t="s">
        <v>5752</v>
      </c>
      <c r="S69" s="11" t="s">
        <v>5606</v>
      </c>
      <c r="T69" s="69"/>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70"/>
    </row>
    <row r="70" spans="2:59" ht="18" customHeight="1">
      <c r="B70" s="23" t="s">
        <v>5753</v>
      </c>
      <c r="C70" s="19">
        <f t="shared" si="5"/>
        <v>1</v>
      </c>
      <c r="D70" s="20" t="s">
        <v>5606</v>
      </c>
      <c r="E70" s="20"/>
      <c r="F70" s="10"/>
      <c r="G70" s="10"/>
      <c r="H70" s="10"/>
      <c r="I70" s="10"/>
      <c r="J70" s="10"/>
      <c r="K70" s="10"/>
      <c r="L70" s="10"/>
      <c r="M70" s="10"/>
      <c r="N70" s="10"/>
      <c r="O70" s="10"/>
      <c r="P70" s="160"/>
      <c r="Q70" s="160"/>
      <c r="R70" s="17" t="s">
        <v>5754</v>
      </c>
      <c r="S70" s="11" t="s">
        <v>5606</v>
      </c>
      <c r="T70" s="69"/>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70"/>
    </row>
    <row r="71" spans="2:59" ht="18" customHeight="1">
      <c r="B71" s="23" t="s">
        <v>5755</v>
      </c>
      <c r="C71" s="19">
        <f t="shared" si="5"/>
        <v>1</v>
      </c>
      <c r="D71" s="20" t="s">
        <v>5606</v>
      </c>
      <c r="E71" s="20"/>
      <c r="F71" s="10"/>
      <c r="G71" s="10"/>
      <c r="H71" s="10"/>
      <c r="I71" s="10"/>
      <c r="J71" s="10"/>
      <c r="K71" s="10"/>
      <c r="L71" s="10"/>
      <c r="M71" s="10"/>
      <c r="N71" s="10"/>
      <c r="O71" s="10"/>
      <c r="P71" s="160"/>
      <c r="Q71" s="160"/>
      <c r="R71" s="17" t="s">
        <v>5756</v>
      </c>
      <c r="S71" s="11" t="s">
        <v>5606</v>
      </c>
      <c r="T71" s="69"/>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70"/>
    </row>
    <row r="72" spans="2:59" ht="18" customHeight="1" thickBot="1">
      <c r="B72" s="23" t="s">
        <v>5757</v>
      </c>
      <c r="C72" s="19">
        <f t="shared" si="5"/>
        <v>1</v>
      </c>
      <c r="D72" s="20" t="s">
        <v>5606</v>
      </c>
      <c r="E72" s="20"/>
      <c r="F72" s="10"/>
      <c r="G72" s="10"/>
      <c r="H72" s="10"/>
      <c r="I72" s="10"/>
      <c r="J72" s="10"/>
      <c r="K72" s="10"/>
      <c r="L72" s="10"/>
      <c r="M72" s="10"/>
      <c r="N72" s="10"/>
      <c r="O72" s="10"/>
      <c r="P72" s="160"/>
      <c r="Q72" s="160"/>
      <c r="R72" s="17" t="s">
        <v>5758</v>
      </c>
      <c r="S72" s="11" t="s">
        <v>5606</v>
      </c>
      <c r="T72" s="73"/>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c r="BB72" s="74"/>
      <c r="BC72" s="74"/>
      <c r="BD72" s="74"/>
      <c r="BE72" s="74"/>
      <c r="BF72" s="74"/>
      <c r="BG72" s="75"/>
    </row>
    <row r="74" spans="2:59">
      <c r="U74" s="39" t="s">
        <v>5582</v>
      </c>
    </row>
    <row r="75" spans="2:59" ht="18">
      <c r="U75" s="52" t="s">
        <v>5353</v>
      </c>
    </row>
  </sheetData>
  <sheetProtection algorithmName="SHA-512" hashValue="KKa1/YHJMVNlXjkkwXUMzC6z1+d/s4TC8I+RFzPdlXxECbQCNn70GVe+DPhJWb9lrKjKv7hktDf0HR9gWtX+pQ==" saltValue="5wh/xOgJE+YAPPDExb7wzg==" spinCount="100000" sheet="1" selectLockedCells="1"/>
  <mergeCells count="15">
    <mergeCell ref="Q50:Q72"/>
    <mergeCell ref="Q48:Q49"/>
    <mergeCell ref="P48:P72"/>
    <mergeCell ref="P2:R2"/>
    <mergeCell ref="Q46:Q47"/>
    <mergeCell ref="Q31:Q33"/>
    <mergeCell ref="P15:P37"/>
    <mergeCell ref="P38:P41"/>
    <mergeCell ref="P45:P47"/>
    <mergeCell ref="Q18:Q21"/>
    <mergeCell ref="Q22:Q29"/>
    <mergeCell ref="P42:P44"/>
    <mergeCell ref="Q16:Q17"/>
    <mergeCell ref="P14:S14"/>
    <mergeCell ref="P12:Q12"/>
  </mergeCells>
  <phoneticPr fontId="2"/>
  <conditionalFormatting sqref="T16:BG17">
    <cfRule type="expression" dxfId="14" priority="2">
      <formula>T$15="1.利用中"</formula>
    </cfRule>
  </conditionalFormatting>
  <conditionalFormatting sqref="T46:BG47">
    <cfRule type="expression" dxfId="13" priority="1">
      <formula>T$45="1.1回"</formula>
    </cfRule>
  </conditionalFormatting>
  <dataValidations count="1">
    <dataValidation type="list" allowBlank="1" showInputMessage="1" showErrorMessage="1" sqref="T18:BG41 T15:BG16 T43:BG46 T48:BG48 T50:BG72" xr:uid="{8200EB35-75B0-4C5C-B0EF-F570B2435857}">
      <formula1>OFFSET($D15,0,0,1,$C15)</formula1>
    </dataValidation>
  </dataValidations>
  <hyperlinks>
    <hyperlink ref="U12" location="●地域移行支援票_個票2!T15" display="●地域移行支援票_個票2" xr:uid="{85D281E4-1995-4941-A85D-89265E209B79}"/>
    <hyperlink ref="U75" location="●地域移行支援票_個票2!T15" display="●地域移行支援票_個票2" xr:uid="{39D68CEB-1BE6-4387-9762-0B90C499548F}"/>
  </hyperlinks>
  <pageMargins left="0.7" right="0.7" top="0.75" bottom="0.75" header="0.3" footer="0.3"/>
  <pageSetup paperSize="9" scale="2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A1EC-3DFA-4F2F-8703-7756B3BCC94F}">
  <sheetPr>
    <tabColor theme="5"/>
    <pageSetUpPr fitToPage="1"/>
  </sheetPr>
  <dimension ref="B1:BG73"/>
  <sheetViews>
    <sheetView showGridLines="0" zoomScale="85" zoomScaleNormal="85" workbookViewId="0">
      <pane xSplit="19" ySplit="14" topLeftCell="T15" activePane="bottomRight" state="frozen"/>
      <selection pane="topRight" activeCell="I55" sqref="I55:O55"/>
      <selection pane="bottomLeft" activeCell="I55" sqref="I55:O55"/>
      <selection pane="bottomRight" activeCell="T17" sqref="T17"/>
    </sheetView>
  </sheetViews>
  <sheetFormatPr defaultColWidth="9" defaultRowHeight="14.4"/>
  <cols>
    <col min="1" max="1" width="1.3984375" style="9" customWidth="1"/>
    <col min="2" max="3" width="6.59765625" style="9" hidden="1" customWidth="1"/>
    <col min="4" max="14" width="4" style="9" hidden="1" customWidth="1"/>
    <col min="15" max="15" width="6.59765625" style="9" hidden="1" customWidth="1"/>
    <col min="16" max="16" width="9.3984375" style="9" customWidth="1"/>
    <col min="17" max="17" width="13.09765625" style="9" customWidth="1"/>
    <col min="18" max="18" width="60.09765625" style="9" customWidth="1"/>
    <col min="19" max="19" width="8.59765625" style="9" bestFit="1" customWidth="1"/>
    <col min="20" max="59" width="12.69921875" style="50" customWidth="1"/>
    <col min="60" max="16384" width="9" style="9"/>
  </cols>
  <sheetData>
    <row r="1" spans="2:59" s="1" customFormat="1" ht="6" customHeight="1">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row>
    <row r="2" spans="2:59" s="1" customFormat="1" ht="24.9" customHeight="1">
      <c r="P2" s="162" t="s">
        <v>5576</v>
      </c>
      <c r="Q2" s="163"/>
      <c r="R2" s="164"/>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row>
    <row r="3" spans="2:59" s="1" customFormat="1" ht="6" customHeight="1">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row>
    <row r="4" spans="2:59" s="1" customFormat="1">
      <c r="P4" s="12" t="s">
        <v>5759</v>
      </c>
      <c r="T4" s="39"/>
      <c r="U4" s="39"/>
      <c r="V4" s="39"/>
      <c r="W4" s="39"/>
      <c r="X4" s="39"/>
      <c r="Y4" s="53"/>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row>
    <row r="5" spans="2:59" s="1" customFormat="1" ht="6" customHeight="1">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row>
    <row r="6" spans="2:59" s="1" customFormat="1">
      <c r="P6" s="13"/>
      <c r="Q6" s="14" t="s">
        <v>5578</v>
      </c>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row>
    <row r="7" spans="2:59" s="1" customFormat="1" ht="1.5" customHeight="1">
      <c r="Q7" s="14"/>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2:59" s="1" customFormat="1">
      <c r="P8" s="15"/>
      <c r="Q8" s="14" t="s">
        <v>5579</v>
      </c>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row>
    <row r="9" spans="2:59">
      <c r="B9" s="1"/>
      <c r="C9" s="1"/>
      <c r="D9" s="1"/>
      <c r="E9" s="1"/>
      <c r="F9" s="1"/>
      <c r="G9" s="1"/>
      <c r="H9" s="1"/>
      <c r="I9" s="1"/>
      <c r="J9" s="1"/>
      <c r="K9" s="1"/>
      <c r="L9" s="1"/>
      <c r="M9" s="1"/>
      <c r="N9" s="1"/>
      <c r="O9" s="1"/>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row>
    <row r="10" spans="2:59" ht="14.25" customHeight="1">
      <c r="B10" s="1"/>
      <c r="C10" s="1"/>
      <c r="D10" s="1"/>
      <c r="E10" s="1"/>
      <c r="F10" s="1"/>
      <c r="G10" s="1"/>
      <c r="H10" s="1"/>
      <c r="I10" s="1"/>
      <c r="J10" s="1"/>
      <c r="K10" s="1"/>
      <c r="L10" s="1"/>
      <c r="M10" s="1"/>
      <c r="N10" s="1"/>
      <c r="O10" s="1"/>
      <c r="P10" s="1" t="s">
        <v>5760</v>
      </c>
      <c r="Q10" s="1"/>
      <c r="R10" s="1"/>
      <c r="S10" s="1"/>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row>
    <row r="11" spans="2:59">
      <c r="B11" s="1"/>
      <c r="C11" s="1"/>
      <c r="D11" s="1"/>
      <c r="E11" s="1"/>
      <c r="F11" s="1"/>
      <c r="G11" s="1"/>
      <c r="H11" s="1"/>
      <c r="I11" s="1"/>
      <c r="J11" s="1"/>
      <c r="K11" s="1"/>
      <c r="L11" s="1"/>
      <c r="M11" s="1"/>
      <c r="N11" s="1"/>
      <c r="O11" s="1"/>
      <c r="P11" s="14" t="s">
        <v>5581</v>
      </c>
      <c r="Q11" s="31"/>
      <c r="R11" s="31"/>
      <c r="S11" s="31"/>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row>
    <row r="12" spans="2:59" ht="29.25" customHeight="1">
      <c r="B12" s="1"/>
      <c r="C12" s="1"/>
      <c r="D12" s="1"/>
      <c r="E12" s="1"/>
      <c r="F12" s="1"/>
      <c r="G12" s="1"/>
      <c r="H12" s="1"/>
      <c r="I12" s="1"/>
      <c r="J12" s="1"/>
      <c r="K12" s="1"/>
      <c r="L12" s="1"/>
      <c r="M12" s="1"/>
      <c r="N12" s="1"/>
      <c r="O12" s="1"/>
      <c r="P12" s="113" t="s">
        <v>5583</v>
      </c>
      <c r="Q12" s="113"/>
      <c r="R12" s="30" t="str">
        <f>"（自動計算）"&amp;40-COUNTBLANK(T15:BG15)&amp;"人"</f>
        <v>（自動計算）0人</v>
      </c>
      <c r="S12" s="1"/>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row>
    <row r="13" spans="2:59" s="1" customFormat="1" ht="6" customHeight="1">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row>
    <row r="14" spans="2:59" ht="15" thickBot="1">
      <c r="B14" s="10" t="s">
        <v>5584</v>
      </c>
      <c r="C14" s="10"/>
      <c r="D14" s="10"/>
      <c r="E14" s="10"/>
      <c r="F14" s="10"/>
      <c r="G14" s="10"/>
      <c r="H14" s="10"/>
      <c r="I14" s="10"/>
      <c r="J14" s="10"/>
      <c r="K14" s="10"/>
      <c r="L14" s="10"/>
      <c r="M14" s="10"/>
      <c r="N14" s="10"/>
      <c r="O14" s="10"/>
      <c r="P14" s="160"/>
      <c r="Q14" s="160"/>
      <c r="R14" s="160"/>
      <c r="S14" s="160"/>
      <c r="T14" s="65">
        <v>1</v>
      </c>
      <c r="U14" s="65">
        <v>2</v>
      </c>
      <c r="V14" s="65">
        <v>3</v>
      </c>
      <c r="W14" s="65">
        <v>4</v>
      </c>
      <c r="X14" s="65">
        <v>5</v>
      </c>
      <c r="Y14" s="65">
        <v>6</v>
      </c>
      <c r="Z14" s="65">
        <v>7</v>
      </c>
      <c r="AA14" s="65">
        <v>8</v>
      </c>
      <c r="AB14" s="65">
        <v>9</v>
      </c>
      <c r="AC14" s="65">
        <v>10</v>
      </c>
      <c r="AD14" s="65">
        <v>11</v>
      </c>
      <c r="AE14" s="65">
        <v>12</v>
      </c>
      <c r="AF14" s="65">
        <v>13</v>
      </c>
      <c r="AG14" s="65">
        <v>14</v>
      </c>
      <c r="AH14" s="65">
        <v>15</v>
      </c>
      <c r="AI14" s="65">
        <v>16</v>
      </c>
      <c r="AJ14" s="65">
        <v>17</v>
      </c>
      <c r="AK14" s="65">
        <v>18</v>
      </c>
      <c r="AL14" s="65">
        <v>19</v>
      </c>
      <c r="AM14" s="65">
        <v>20</v>
      </c>
      <c r="AN14" s="65">
        <v>21</v>
      </c>
      <c r="AO14" s="65">
        <v>22</v>
      </c>
      <c r="AP14" s="65">
        <v>23</v>
      </c>
      <c r="AQ14" s="65">
        <v>24</v>
      </c>
      <c r="AR14" s="65">
        <v>25</v>
      </c>
      <c r="AS14" s="65">
        <v>26</v>
      </c>
      <c r="AT14" s="65">
        <v>27</v>
      </c>
      <c r="AU14" s="65">
        <v>28</v>
      </c>
      <c r="AV14" s="65">
        <v>29</v>
      </c>
      <c r="AW14" s="65">
        <v>30</v>
      </c>
      <c r="AX14" s="65">
        <v>31</v>
      </c>
      <c r="AY14" s="65">
        <v>32</v>
      </c>
      <c r="AZ14" s="65">
        <v>33</v>
      </c>
      <c r="BA14" s="65">
        <v>34</v>
      </c>
      <c r="BB14" s="65">
        <v>35</v>
      </c>
      <c r="BC14" s="65">
        <v>36</v>
      </c>
      <c r="BD14" s="65">
        <v>37</v>
      </c>
      <c r="BE14" s="65">
        <v>38</v>
      </c>
      <c r="BF14" s="65">
        <v>39</v>
      </c>
      <c r="BG14" s="65">
        <v>40</v>
      </c>
    </row>
    <row r="15" spans="2:59" ht="28.8">
      <c r="B15" s="18" t="s">
        <v>5586</v>
      </c>
      <c r="C15" s="19">
        <f>COUNTA(D15:O15)</f>
        <v>12</v>
      </c>
      <c r="D15" s="20" t="s">
        <v>5761</v>
      </c>
      <c r="E15" s="20" t="s">
        <v>5762</v>
      </c>
      <c r="F15" s="20" t="s">
        <v>5763</v>
      </c>
      <c r="G15" s="20" t="s">
        <v>5764</v>
      </c>
      <c r="H15" s="20" t="s">
        <v>5765</v>
      </c>
      <c r="I15" s="20" t="s">
        <v>5766</v>
      </c>
      <c r="J15" s="20" t="s">
        <v>5767</v>
      </c>
      <c r="K15" s="20" t="s">
        <v>5768</v>
      </c>
      <c r="L15" s="20" t="s">
        <v>5769</v>
      </c>
      <c r="M15" s="20" t="s">
        <v>5770</v>
      </c>
      <c r="N15" s="20" t="s">
        <v>5771</v>
      </c>
      <c r="O15" s="20" t="s">
        <v>5772</v>
      </c>
      <c r="P15" s="160" t="s">
        <v>5589</v>
      </c>
      <c r="Q15" s="16">
        <v>2</v>
      </c>
      <c r="R15" s="17" t="s">
        <v>5773</v>
      </c>
      <c r="S15" s="11" t="s">
        <v>5592</v>
      </c>
      <c r="T15" s="66"/>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8"/>
    </row>
    <row r="16" spans="2:59" ht="28.8">
      <c r="B16" s="18" t="s">
        <v>5586</v>
      </c>
      <c r="C16" s="19">
        <f>COUNTA(D16:O16)</f>
        <v>2</v>
      </c>
      <c r="D16" s="20" t="s">
        <v>5774</v>
      </c>
      <c r="E16" s="20" t="s">
        <v>5775</v>
      </c>
      <c r="F16" s="10"/>
      <c r="G16" s="10"/>
      <c r="H16" s="10"/>
      <c r="I16" s="10"/>
      <c r="J16" s="10"/>
      <c r="K16" s="10"/>
      <c r="L16" s="10"/>
      <c r="M16" s="10"/>
      <c r="N16" s="10"/>
      <c r="O16" s="10"/>
      <c r="P16" s="160"/>
      <c r="Q16" s="16" t="s">
        <v>5776</v>
      </c>
      <c r="R16" s="21" t="s">
        <v>5591</v>
      </c>
      <c r="S16" s="11" t="s">
        <v>5592</v>
      </c>
      <c r="T16" s="69"/>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70"/>
    </row>
    <row r="17" spans="2:59" ht="43.2">
      <c r="B17" s="18" t="s">
        <v>5586</v>
      </c>
      <c r="C17" s="19">
        <f>COUNTA(D17:O17)</f>
        <v>6</v>
      </c>
      <c r="D17" s="20" t="s">
        <v>5593</v>
      </c>
      <c r="E17" s="20" t="s">
        <v>5594</v>
      </c>
      <c r="F17" s="20" t="s">
        <v>5595</v>
      </c>
      <c r="G17" s="20" t="s">
        <v>5596</v>
      </c>
      <c r="H17" s="20" t="s">
        <v>5597</v>
      </c>
      <c r="I17" s="10" t="s">
        <v>5598</v>
      </c>
      <c r="J17" s="10"/>
      <c r="K17" s="10"/>
      <c r="L17" s="10"/>
      <c r="M17" s="10"/>
      <c r="N17" s="10"/>
      <c r="O17" s="10"/>
      <c r="P17" s="160"/>
      <c r="Q17" s="161" t="s">
        <v>5777</v>
      </c>
      <c r="R17" s="17" t="s">
        <v>5778</v>
      </c>
      <c r="S17" s="11" t="s">
        <v>5592</v>
      </c>
      <c r="T17" s="69"/>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70"/>
    </row>
    <row r="18" spans="2:59" ht="148.94999999999999" customHeight="1">
      <c r="B18" s="18"/>
      <c r="C18" s="19"/>
      <c r="D18" s="20"/>
      <c r="E18" s="20"/>
      <c r="F18" s="20"/>
      <c r="G18" s="20"/>
      <c r="H18" s="20"/>
      <c r="I18" s="10"/>
      <c r="J18" s="10"/>
      <c r="K18" s="10"/>
      <c r="L18" s="10"/>
      <c r="M18" s="10"/>
      <c r="N18" s="10"/>
      <c r="O18" s="10"/>
      <c r="P18" s="160"/>
      <c r="Q18" s="161"/>
      <c r="R18" s="17" t="s">
        <v>5602</v>
      </c>
      <c r="S18" s="11" t="s">
        <v>5603</v>
      </c>
      <c r="T18" s="71"/>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72"/>
    </row>
    <row r="19" spans="2:59" ht="18" customHeight="1">
      <c r="B19" s="23" t="s">
        <v>5604</v>
      </c>
      <c r="C19" s="19">
        <f>COUNTA(D19:N19)</f>
        <v>2</v>
      </c>
      <c r="D19" s="20" t="s">
        <v>5605</v>
      </c>
      <c r="E19" s="20" t="s">
        <v>5606</v>
      </c>
      <c r="F19" s="20"/>
      <c r="G19" s="20"/>
      <c r="H19" s="10"/>
      <c r="I19" s="10"/>
      <c r="J19" s="10"/>
      <c r="K19" s="10"/>
      <c r="L19" s="10"/>
      <c r="M19" s="10"/>
      <c r="N19" s="10"/>
      <c r="O19" s="10"/>
      <c r="P19" s="160"/>
      <c r="Q19" s="160" t="s">
        <v>5779</v>
      </c>
      <c r="R19" s="17" t="s">
        <v>5608</v>
      </c>
      <c r="S19" s="11" t="s">
        <v>5609</v>
      </c>
      <c r="T19" s="69"/>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70"/>
    </row>
    <row r="20" spans="2:59" ht="18" customHeight="1">
      <c r="B20" s="23" t="s">
        <v>5610</v>
      </c>
      <c r="C20" s="19">
        <f t="shared" ref="C20:C30" si="0">COUNTA(D20:N20)</f>
        <v>2</v>
      </c>
      <c r="D20" s="20" t="s">
        <v>5605</v>
      </c>
      <c r="E20" s="20" t="s">
        <v>5606</v>
      </c>
      <c r="F20" s="20"/>
      <c r="G20" s="20"/>
      <c r="H20" s="10"/>
      <c r="I20" s="10"/>
      <c r="J20" s="10"/>
      <c r="K20" s="10"/>
      <c r="L20" s="10"/>
      <c r="M20" s="10"/>
      <c r="N20" s="10"/>
      <c r="O20" s="10"/>
      <c r="P20" s="160"/>
      <c r="Q20" s="160"/>
      <c r="R20" s="17" t="s">
        <v>5611</v>
      </c>
      <c r="S20" s="11" t="s">
        <v>5612</v>
      </c>
      <c r="T20" s="69"/>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70"/>
    </row>
    <row r="21" spans="2:59" ht="18" customHeight="1">
      <c r="B21" s="23" t="s">
        <v>5613</v>
      </c>
      <c r="C21" s="19">
        <f t="shared" si="0"/>
        <v>2</v>
      </c>
      <c r="D21" s="20" t="s">
        <v>5605</v>
      </c>
      <c r="E21" s="20" t="s">
        <v>5606</v>
      </c>
      <c r="F21" s="20"/>
      <c r="G21" s="20"/>
      <c r="H21" s="10"/>
      <c r="I21" s="10"/>
      <c r="J21" s="10"/>
      <c r="K21" s="10"/>
      <c r="L21" s="10"/>
      <c r="M21" s="10"/>
      <c r="N21" s="10"/>
      <c r="O21" s="10"/>
      <c r="P21" s="160"/>
      <c r="Q21" s="160"/>
      <c r="R21" s="17" t="s">
        <v>5614</v>
      </c>
      <c r="S21" s="11" t="s">
        <v>5612</v>
      </c>
      <c r="T21" s="69"/>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70"/>
    </row>
    <row r="22" spans="2:59" ht="18" customHeight="1">
      <c r="B22" s="23" t="s">
        <v>5615</v>
      </c>
      <c r="C22" s="19">
        <f t="shared" si="0"/>
        <v>2</v>
      </c>
      <c r="D22" s="20" t="s">
        <v>5605</v>
      </c>
      <c r="E22" s="20" t="s">
        <v>5606</v>
      </c>
      <c r="F22" s="20"/>
      <c r="G22" s="20"/>
      <c r="H22" s="10"/>
      <c r="I22" s="10"/>
      <c r="J22" s="10"/>
      <c r="K22" s="10"/>
      <c r="L22" s="10"/>
      <c r="M22" s="10"/>
      <c r="N22" s="10"/>
      <c r="O22" s="10"/>
      <c r="P22" s="160"/>
      <c r="Q22" s="160"/>
      <c r="R22" s="17" t="s">
        <v>5616</v>
      </c>
      <c r="S22" s="11" t="s">
        <v>5612</v>
      </c>
      <c r="T22" s="69"/>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70"/>
    </row>
    <row r="23" spans="2:59" ht="18" customHeight="1">
      <c r="B23" s="23" t="s">
        <v>5617</v>
      </c>
      <c r="C23" s="19">
        <f t="shared" si="0"/>
        <v>1</v>
      </c>
      <c r="D23" s="20" t="s">
        <v>5606</v>
      </c>
      <c r="E23" s="20"/>
      <c r="F23" s="20"/>
      <c r="G23" s="20"/>
      <c r="H23" s="10"/>
      <c r="I23" s="10"/>
      <c r="J23" s="10"/>
      <c r="K23" s="10"/>
      <c r="L23" s="10"/>
      <c r="M23" s="10"/>
      <c r="N23" s="10"/>
      <c r="O23" s="10"/>
      <c r="P23" s="160"/>
      <c r="Q23" s="160" t="s">
        <v>5780</v>
      </c>
      <c r="R23" s="17" t="s">
        <v>5619</v>
      </c>
      <c r="S23" s="11" t="s">
        <v>5620</v>
      </c>
      <c r="T23" s="69"/>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70"/>
    </row>
    <row r="24" spans="2:59" ht="18" customHeight="1">
      <c r="B24" s="23" t="s">
        <v>5621</v>
      </c>
      <c r="C24" s="19">
        <f t="shared" si="0"/>
        <v>1</v>
      </c>
      <c r="D24" s="20" t="s">
        <v>5606</v>
      </c>
      <c r="E24" s="20"/>
      <c r="F24" s="20"/>
      <c r="G24" s="20"/>
      <c r="H24" s="10"/>
      <c r="I24" s="10"/>
      <c r="J24" s="10"/>
      <c r="K24" s="10"/>
      <c r="L24" s="10"/>
      <c r="M24" s="10"/>
      <c r="N24" s="10"/>
      <c r="O24" s="10"/>
      <c r="P24" s="160"/>
      <c r="Q24" s="160"/>
      <c r="R24" s="17" t="s">
        <v>5622</v>
      </c>
      <c r="S24" s="11" t="s">
        <v>5620</v>
      </c>
      <c r="T24" s="69"/>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70"/>
    </row>
    <row r="25" spans="2:59" ht="18" customHeight="1">
      <c r="B25" s="23" t="s">
        <v>5613</v>
      </c>
      <c r="C25" s="19">
        <f t="shared" si="0"/>
        <v>1</v>
      </c>
      <c r="D25" s="20" t="s">
        <v>5606</v>
      </c>
      <c r="E25" s="20"/>
      <c r="F25" s="20"/>
      <c r="G25" s="20"/>
      <c r="H25" s="10"/>
      <c r="I25" s="10"/>
      <c r="J25" s="10"/>
      <c r="K25" s="10"/>
      <c r="L25" s="10"/>
      <c r="M25" s="10"/>
      <c r="N25" s="10"/>
      <c r="O25" s="10"/>
      <c r="P25" s="160"/>
      <c r="Q25" s="160"/>
      <c r="R25" s="17" t="s">
        <v>5623</v>
      </c>
      <c r="S25" s="11" t="s">
        <v>5620</v>
      </c>
      <c r="T25" s="69"/>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70"/>
    </row>
    <row r="26" spans="2:59" ht="18" customHeight="1">
      <c r="B26" s="23" t="s">
        <v>5615</v>
      </c>
      <c r="C26" s="19">
        <f t="shared" si="0"/>
        <v>1</v>
      </c>
      <c r="D26" s="20" t="s">
        <v>5606</v>
      </c>
      <c r="E26" s="20"/>
      <c r="F26" s="20"/>
      <c r="G26" s="20"/>
      <c r="H26" s="10"/>
      <c r="I26" s="10"/>
      <c r="J26" s="10"/>
      <c r="K26" s="10"/>
      <c r="L26" s="10"/>
      <c r="M26" s="10"/>
      <c r="N26" s="10"/>
      <c r="O26" s="10"/>
      <c r="P26" s="160"/>
      <c r="Q26" s="160"/>
      <c r="R26" s="17" t="s">
        <v>5624</v>
      </c>
      <c r="S26" s="11" t="s">
        <v>5620</v>
      </c>
      <c r="T26" s="69"/>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70"/>
    </row>
    <row r="27" spans="2:59" ht="18" customHeight="1">
      <c r="B27" s="23" t="s">
        <v>5625</v>
      </c>
      <c r="C27" s="19">
        <f t="shared" si="0"/>
        <v>1</v>
      </c>
      <c r="D27" s="20" t="s">
        <v>5606</v>
      </c>
      <c r="E27" s="20"/>
      <c r="F27" s="20"/>
      <c r="G27" s="20"/>
      <c r="H27" s="10"/>
      <c r="I27" s="10"/>
      <c r="J27" s="10"/>
      <c r="K27" s="10"/>
      <c r="L27" s="10"/>
      <c r="M27" s="10"/>
      <c r="N27" s="10"/>
      <c r="O27" s="10"/>
      <c r="P27" s="160"/>
      <c r="Q27" s="160"/>
      <c r="R27" s="17" t="s">
        <v>5626</v>
      </c>
      <c r="S27" s="11" t="s">
        <v>5620</v>
      </c>
      <c r="T27" s="69"/>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70"/>
    </row>
    <row r="28" spans="2:59" ht="18" customHeight="1">
      <c r="B28" s="23" t="s">
        <v>5627</v>
      </c>
      <c r="C28" s="19">
        <f t="shared" si="0"/>
        <v>1</v>
      </c>
      <c r="D28" s="20" t="s">
        <v>5606</v>
      </c>
      <c r="E28" s="20"/>
      <c r="F28" s="20"/>
      <c r="G28" s="20"/>
      <c r="H28" s="10"/>
      <c r="I28" s="10"/>
      <c r="J28" s="10"/>
      <c r="K28" s="10"/>
      <c r="L28" s="10"/>
      <c r="M28" s="10"/>
      <c r="N28" s="10"/>
      <c r="O28" s="10"/>
      <c r="P28" s="160"/>
      <c r="Q28" s="160"/>
      <c r="R28" s="17" t="s">
        <v>5628</v>
      </c>
      <c r="S28" s="11" t="s">
        <v>5620</v>
      </c>
      <c r="T28" s="69"/>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70"/>
    </row>
    <row r="29" spans="2:59" ht="18" customHeight="1">
      <c r="B29" s="23" t="s">
        <v>5629</v>
      </c>
      <c r="C29" s="19">
        <f t="shared" si="0"/>
        <v>1</v>
      </c>
      <c r="D29" s="20" t="s">
        <v>5606</v>
      </c>
      <c r="E29" s="20"/>
      <c r="F29" s="20"/>
      <c r="G29" s="20"/>
      <c r="H29" s="10"/>
      <c r="I29" s="10"/>
      <c r="J29" s="10"/>
      <c r="K29" s="10"/>
      <c r="L29" s="10"/>
      <c r="M29" s="10"/>
      <c r="N29" s="10"/>
      <c r="O29" s="10"/>
      <c r="P29" s="160"/>
      <c r="Q29" s="160"/>
      <c r="R29" s="25" t="s">
        <v>5630</v>
      </c>
      <c r="S29" s="11" t="s">
        <v>5620</v>
      </c>
      <c r="T29" s="69"/>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70"/>
    </row>
    <row r="30" spans="2:59" ht="18" customHeight="1">
      <c r="B30" s="23" t="s">
        <v>5631</v>
      </c>
      <c r="C30" s="19">
        <f t="shared" si="0"/>
        <v>1</v>
      </c>
      <c r="D30" s="20" t="s">
        <v>5606</v>
      </c>
      <c r="E30" s="20"/>
      <c r="F30" s="20"/>
      <c r="G30" s="20"/>
      <c r="H30" s="20"/>
      <c r="I30" s="20"/>
      <c r="J30" s="20"/>
      <c r="K30" s="20"/>
      <c r="L30" s="10"/>
      <c r="M30" s="10"/>
      <c r="N30" s="10"/>
      <c r="O30" s="10"/>
      <c r="P30" s="160"/>
      <c r="Q30" s="160"/>
      <c r="R30" s="17" t="s">
        <v>5632</v>
      </c>
      <c r="S30" s="11" t="s">
        <v>5620</v>
      </c>
      <c r="T30" s="69"/>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70"/>
    </row>
    <row r="31" spans="2:59" ht="19.2" customHeight="1">
      <c r="B31" s="18" t="s">
        <v>5586</v>
      </c>
      <c r="C31" s="19">
        <f t="shared" ref="C31:C42" si="1">COUNTA(D31:O31)</f>
        <v>8</v>
      </c>
      <c r="D31" s="1" t="s">
        <v>5633</v>
      </c>
      <c r="E31" s="1" t="s">
        <v>5634</v>
      </c>
      <c r="F31" s="1" t="s">
        <v>5635</v>
      </c>
      <c r="G31" s="1" t="s">
        <v>5636</v>
      </c>
      <c r="H31" s="1" t="s">
        <v>5637</v>
      </c>
      <c r="I31" s="1" t="s">
        <v>5638</v>
      </c>
      <c r="J31" s="1" t="s">
        <v>5639</v>
      </c>
      <c r="K31" s="1" t="s">
        <v>5640</v>
      </c>
      <c r="L31" s="10"/>
      <c r="M31" s="10"/>
      <c r="N31" s="10"/>
      <c r="O31" s="10"/>
      <c r="P31" s="160"/>
      <c r="Q31" s="16">
        <v>6</v>
      </c>
      <c r="R31" s="17" t="s">
        <v>5641</v>
      </c>
      <c r="S31" s="11" t="s">
        <v>5592</v>
      </c>
      <c r="T31" s="69"/>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70"/>
    </row>
    <row r="32" spans="2:59" ht="18" customHeight="1">
      <c r="B32" s="23" t="s">
        <v>5604</v>
      </c>
      <c r="C32" s="19">
        <f t="shared" si="1"/>
        <v>1</v>
      </c>
      <c r="D32" s="20" t="s">
        <v>5606</v>
      </c>
      <c r="E32" s="20"/>
      <c r="F32" s="20"/>
      <c r="G32" s="20"/>
      <c r="H32" s="20"/>
      <c r="I32" s="20"/>
      <c r="J32" s="20"/>
      <c r="K32" s="20"/>
      <c r="L32" s="20"/>
      <c r="M32" s="10"/>
      <c r="N32" s="10"/>
      <c r="O32" s="10"/>
      <c r="P32" s="160"/>
      <c r="Q32" s="161" t="s">
        <v>5781</v>
      </c>
      <c r="R32" s="25" t="s">
        <v>5782</v>
      </c>
      <c r="S32" s="11" t="s">
        <v>5606</v>
      </c>
      <c r="T32" s="69"/>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70"/>
    </row>
    <row r="33" spans="2:59" ht="31.2" customHeight="1">
      <c r="B33" s="23" t="s">
        <v>5610</v>
      </c>
      <c r="C33" s="19">
        <f t="shared" si="1"/>
        <v>1</v>
      </c>
      <c r="D33" s="20" t="s">
        <v>5606</v>
      </c>
      <c r="E33" s="20"/>
      <c r="F33" s="20"/>
      <c r="G33" s="20"/>
      <c r="H33" s="20"/>
      <c r="I33" s="20"/>
      <c r="J33" s="20"/>
      <c r="K33" s="20"/>
      <c r="L33" s="20"/>
      <c r="M33" s="10"/>
      <c r="N33" s="10"/>
      <c r="O33" s="10"/>
      <c r="P33" s="160"/>
      <c r="Q33" s="161"/>
      <c r="R33" s="25" t="s">
        <v>5644</v>
      </c>
      <c r="S33" s="11" t="s">
        <v>5606</v>
      </c>
      <c r="T33" s="69"/>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70"/>
    </row>
    <row r="34" spans="2:59" ht="35.4" customHeight="1">
      <c r="B34" s="23" t="s">
        <v>5783</v>
      </c>
      <c r="C34" s="19">
        <f t="shared" si="1"/>
        <v>1</v>
      </c>
      <c r="D34" s="20" t="s">
        <v>5606</v>
      </c>
      <c r="E34" s="20"/>
      <c r="F34" s="20"/>
      <c r="G34" s="20"/>
      <c r="H34" s="20"/>
      <c r="I34" s="20"/>
      <c r="J34" s="20"/>
      <c r="K34" s="20"/>
      <c r="L34" s="20"/>
      <c r="M34" s="10"/>
      <c r="N34" s="10"/>
      <c r="O34" s="10"/>
      <c r="P34" s="160"/>
      <c r="Q34" s="161"/>
      <c r="R34" s="25" t="s">
        <v>5784</v>
      </c>
      <c r="S34" s="11" t="s">
        <v>5606</v>
      </c>
      <c r="T34" s="69"/>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70"/>
    </row>
    <row r="35" spans="2:59" ht="18" customHeight="1">
      <c r="B35" s="18" t="s">
        <v>5586</v>
      </c>
      <c r="C35" s="19">
        <f t="shared" si="1"/>
        <v>8</v>
      </c>
      <c r="D35" s="20" t="s">
        <v>5646</v>
      </c>
      <c r="E35" s="20" t="s">
        <v>5647</v>
      </c>
      <c r="F35" s="20" t="s">
        <v>5648</v>
      </c>
      <c r="G35" s="20" t="s">
        <v>5649</v>
      </c>
      <c r="H35" s="20" t="s">
        <v>5650</v>
      </c>
      <c r="I35" s="20" t="s">
        <v>5651</v>
      </c>
      <c r="J35" s="20" t="s">
        <v>5652</v>
      </c>
      <c r="K35" s="20" t="s">
        <v>5653</v>
      </c>
      <c r="L35" s="20"/>
      <c r="M35" s="10"/>
      <c r="N35" s="10"/>
      <c r="O35" s="10"/>
      <c r="P35" s="160"/>
      <c r="Q35" s="16">
        <v>8</v>
      </c>
      <c r="R35" s="25" t="s">
        <v>5785</v>
      </c>
      <c r="S35" s="11" t="s">
        <v>5592</v>
      </c>
      <c r="T35" s="69"/>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70"/>
    </row>
    <row r="36" spans="2:59">
      <c r="B36" s="18" t="s">
        <v>5586</v>
      </c>
      <c r="C36" s="19">
        <f t="shared" si="1"/>
        <v>3</v>
      </c>
      <c r="D36" s="1" t="s">
        <v>5655</v>
      </c>
      <c r="E36" s="1" t="s">
        <v>5656</v>
      </c>
      <c r="F36" s="1" t="s">
        <v>5657</v>
      </c>
      <c r="G36" s="20"/>
      <c r="H36" s="20"/>
      <c r="I36" s="20"/>
      <c r="J36" s="10"/>
      <c r="K36" s="10"/>
      <c r="L36" s="10"/>
      <c r="M36" s="10"/>
      <c r="N36" s="10"/>
      <c r="O36" s="10"/>
      <c r="P36" s="160"/>
      <c r="Q36" s="16">
        <v>9</v>
      </c>
      <c r="R36" s="25" t="s">
        <v>5786</v>
      </c>
      <c r="S36" s="11" t="s">
        <v>5592</v>
      </c>
      <c r="T36" s="69"/>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70"/>
    </row>
    <row r="37" spans="2:59" ht="28.8">
      <c r="B37" s="18" t="s">
        <v>5586</v>
      </c>
      <c r="C37" s="19">
        <f t="shared" si="1"/>
        <v>6</v>
      </c>
      <c r="D37" s="1" t="s">
        <v>5659</v>
      </c>
      <c r="E37" s="1" t="s">
        <v>5660</v>
      </c>
      <c r="F37" s="1" t="s">
        <v>5661</v>
      </c>
      <c r="G37" s="1" t="s">
        <v>5662</v>
      </c>
      <c r="H37" s="1" t="s">
        <v>5663</v>
      </c>
      <c r="I37" s="1" t="s">
        <v>5664</v>
      </c>
      <c r="J37" s="20"/>
      <c r="K37" s="20"/>
      <c r="L37" s="10"/>
      <c r="M37" s="10"/>
      <c r="N37" s="10"/>
      <c r="O37" s="10"/>
      <c r="P37" s="160"/>
      <c r="Q37" s="16">
        <v>10</v>
      </c>
      <c r="R37" s="17" t="s">
        <v>5787</v>
      </c>
      <c r="S37" s="11" t="s">
        <v>5592</v>
      </c>
      <c r="T37" s="69"/>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70"/>
    </row>
    <row r="38" spans="2:59">
      <c r="B38" s="18" t="s">
        <v>5586</v>
      </c>
      <c r="C38" s="19">
        <f t="shared" si="1"/>
        <v>8</v>
      </c>
      <c r="D38" s="1" t="s">
        <v>5666</v>
      </c>
      <c r="E38" s="1" t="s">
        <v>5667</v>
      </c>
      <c r="F38" s="1" t="s">
        <v>5668</v>
      </c>
      <c r="G38" s="1" t="s">
        <v>5669</v>
      </c>
      <c r="H38" s="1" t="s">
        <v>5670</v>
      </c>
      <c r="I38" s="1" t="s">
        <v>5671</v>
      </c>
      <c r="J38" s="1" t="s">
        <v>5672</v>
      </c>
      <c r="K38" s="1" t="s">
        <v>5673</v>
      </c>
      <c r="L38" s="10"/>
      <c r="M38" s="10"/>
      <c r="N38" s="10"/>
      <c r="O38" s="10"/>
      <c r="P38" s="160"/>
      <c r="Q38" s="16">
        <v>11</v>
      </c>
      <c r="R38" s="17" t="s">
        <v>5788</v>
      </c>
      <c r="S38" s="11" t="s">
        <v>5592</v>
      </c>
      <c r="T38" s="69"/>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70"/>
    </row>
    <row r="39" spans="2:59" ht="28.8">
      <c r="B39" s="18" t="s">
        <v>5586</v>
      </c>
      <c r="C39" s="19">
        <f t="shared" si="1"/>
        <v>2</v>
      </c>
      <c r="D39" s="20" t="s">
        <v>5675</v>
      </c>
      <c r="E39" s="20" t="s">
        <v>5676</v>
      </c>
      <c r="F39" s="1"/>
      <c r="G39" s="1"/>
      <c r="H39" s="1"/>
      <c r="I39" s="1"/>
      <c r="J39" s="1"/>
      <c r="K39" s="1"/>
      <c r="L39" s="10"/>
      <c r="M39" s="10"/>
      <c r="N39" s="10"/>
      <c r="O39" s="10"/>
      <c r="P39" s="160" t="s">
        <v>5677</v>
      </c>
      <c r="Q39" s="16">
        <v>1</v>
      </c>
      <c r="R39" s="25" t="s">
        <v>5789</v>
      </c>
      <c r="S39" s="11" t="s">
        <v>5592</v>
      </c>
      <c r="T39" s="69"/>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70"/>
    </row>
    <row r="40" spans="2:59" ht="28.8">
      <c r="B40" s="18" t="s">
        <v>5586</v>
      </c>
      <c r="C40" s="19">
        <f t="shared" si="1"/>
        <v>12</v>
      </c>
      <c r="D40" s="20" t="s">
        <v>5679</v>
      </c>
      <c r="E40" s="20" t="s">
        <v>5680</v>
      </c>
      <c r="F40" s="20" t="s">
        <v>5681</v>
      </c>
      <c r="G40" s="20" t="s">
        <v>5682</v>
      </c>
      <c r="H40" s="20" t="s">
        <v>5683</v>
      </c>
      <c r="I40" s="20" t="s">
        <v>5684</v>
      </c>
      <c r="J40" s="20" t="s">
        <v>5685</v>
      </c>
      <c r="K40" s="20" t="s">
        <v>5686</v>
      </c>
      <c r="L40" s="20" t="s">
        <v>5687</v>
      </c>
      <c r="M40" s="20" t="s">
        <v>5688</v>
      </c>
      <c r="N40" s="20" t="s">
        <v>5689</v>
      </c>
      <c r="O40" s="20" t="s">
        <v>5690</v>
      </c>
      <c r="P40" s="160"/>
      <c r="Q40" s="16">
        <v>2</v>
      </c>
      <c r="R40" s="17" t="s">
        <v>5790</v>
      </c>
      <c r="S40" s="11" t="s">
        <v>5592</v>
      </c>
      <c r="T40" s="69"/>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70"/>
    </row>
    <row r="41" spans="2:59" ht="28.8">
      <c r="B41" s="18" t="s">
        <v>5586</v>
      </c>
      <c r="C41" s="19">
        <f t="shared" si="1"/>
        <v>12</v>
      </c>
      <c r="D41" s="20" t="s">
        <v>5679</v>
      </c>
      <c r="E41" s="20" t="s">
        <v>5680</v>
      </c>
      <c r="F41" s="20" t="s">
        <v>5681</v>
      </c>
      <c r="G41" s="20" t="s">
        <v>5682</v>
      </c>
      <c r="H41" s="20" t="s">
        <v>5683</v>
      </c>
      <c r="I41" s="20" t="s">
        <v>5684</v>
      </c>
      <c r="J41" s="20" t="s">
        <v>5685</v>
      </c>
      <c r="K41" s="20" t="s">
        <v>5686</v>
      </c>
      <c r="L41" s="20" t="s">
        <v>5687</v>
      </c>
      <c r="M41" s="20" t="s">
        <v>5688</v>
      </c>
      <c r="N41" s="20" t="s">
        <v>5689</v>
      </c>
      <c r="O41" s="20" t="s">
        <v>5690</v>
      </c>
      <c r="P41" s="160"/>
      <c r="Q41" s="16">
        <v>3</v>
      </c>
      <c r="R41" s="17" t="s">
        <v>5791</v>
      </c>
      <c r="S41" s="11" t="s">
        <v>5592</v>
      </c>
      <c r="T41" s="69"/>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70"/>
    </row>
    <row r="42" spans="2:59" ht="28.8">
      <c r="B42" s="18" t="s">
        <v>5586</v>
      </c>
      <c r="C42" s="19">
        <f t="shared" si="1"/>
        <v>12</v>
      </c>
      <c r="D42" s="20" t="s">
        <v>5679</v>
      </c>
      <c r="E42" s="20" t="s">
        <v>5680</v>
      </c>
      <c r="F42" s="20" t="s">
        <v>5681</v>
      </c>
      <c r="G42" s="20" t="s">
        <v>5682</v>
      </c>
      <c r="H42" s="20" t="s">
        <v>5683</v>
      </c>
      <c r="I42" s="20" t="s">
        <v>5684</v>
      </c>
      <c r="J42" s="20" t="s">
        <v>5685</v>
      </c>
      <c r="K42" s="20" t="s">
        <v>5686</v>
      </c>
      <c r="L42" s="20" t="s">
        <v>5687</v>
      </c>
      <c r="M42" s="20" t="s">
        <v>5688</v>
      </c>
      <c r="N42" s="20" t="s">
        <v>5689</v>
      </c>
      <c r="O42" s="20" t="s">
        <v>5690</v>
      </c>
      <c r="P42" s="160"/>
      <c r="Q42" s="16">
        <v>4</v>
      </c>
      <c r="R42" s="17" t="s">
        <v>5792</v>
      </c>
      <c r="S42" s="11" t="s">
        <v>5592</v>
      </c>
      <c r="T42" s="69"/>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70"/>
    </row>
    <row r="43" spans="2:59" ht="27.6" customHeight="1">
      <c r="B43" s="22" t="s">
        <v>5694</v>
      </c>
      <c r="C43" s="19"/>
      <c r="D43" s="20"/>
      <c r="E43" s="20"/>
      <c r="F43" s="20"/>
      <c r="G43" s="20"/>
      <c r="H43" s="20"/>
      <c r="I43" s="20"/>
      <c r="J43" s="20"/>
      <c r="K43" s="20"/>
      <c r="L43" s="20"/>
      <c r="M43" s="20"/>
      <c r="N43" s="20"/>
      <c r="O43" s="20"/>
      <c r="P43" s="160" t="s">
        <v>5695</v>
      </c>
      <c r="Q43" s="16">
        <v>1</v>
      </c>
      <c r="R43" s="17" t="s">
        <v>5793</v>
      </c>
      <c r="S43" s="11" t="s">
        <v>5694</v>
      </c>
      <c r="T43" s="71"/>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72"/>
    </row>
    <row r="44" spans="2:59" ht="28.8">
      <c r="B44" s="18" t="s">
        <v>5586</v>
      </c>
      <c r="C44" s="19">
        <f t="shared" ref="C44:C46" si="2">COUNTA(D44:O44)</f>
        <v>11</v>
      </c>
      <c r="D44" s="20" t="s">
        <v>5679</v>
      </c>
      <c r="E44" s="20" t="s">
        <v>5680</v>
      </c>
      <c r="F44" s="20" t="s">
        <v>5681</v>
      </c>
      <c r="G44" s="20" t="s">
        <v>5682</v>
      </c>
      <c r="H44" s="20" t="s">
        <v>5683</v>
      </c>
      <c r="I44" s="20" t="s">
        <v>5684</v>
      </c>
      <c r="J44" s="20" t="s">
        <v>5685</v>
      </c>
      <c r="K44" s="20" t="s">
        <v>5686</v>
      </c>
      <c r="L44" s="20" t="s">
        <v>5687</v>
      </c>
      <c r="M44" s="20" t="s">
        <v>5688</v>
      </c>
      <c r="N44" s="20" t="s">
        <v>5697</v>
      </c>
      <c r="O44" s="10"/>
      <c r="P44" s="160"/>
      <c r="Q44" s="16">
        <v>2</v>
      </c>
      <c r="R44" s="17" t="s">
        <v>5794</v>
      </c>
      <c r="S44" s="11" t="s">
        <v>5592</v>
      </c>
      <c r="T44" s="69"/>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70"/>
    </row>
    <row r="45" spans="2:59" ht="28.8">
      <c r="B45" s="18" t="s">
        <v>5586</v>
      </c>
      <c r="C45" s="19">
        <f t="shared" si="2"/>
        <v>11</v>
      </c>
      <c r="D45" s="20" t="s">
        <v>5679</v>
      </c>
      <c r="E45" s="20" t="s">
        <v>5680</v>
      </c>
      <c r="F45" s="20" t="s">
        <v>5681</v>
      </c>
      <c r="G45" s="20" t="s">
        <v>5682</v>
      </c>
      <c r="H45" s="20" t="s">
        <v>5683</v>
      </c>
      <c r="I45" s="20" t="s">
        <v>5684</v>
      </c>
      <c r="J45" s="20" t="s">
        <v>5685</v>
      </c>
      <c r="K45" s="20" t="s">
        <v>5686</v>
      </c>
      <c r="L45" s="20" t="s">
        <v>5687</v>
      </c>
      <c r="M45" s="20" t="s">
        <v>5688</v>
      </c>
      <c r="N45" s="20" t="s">
        <v>5697</v>
      </c>
      <c r="O45" s="10"/>
      <c r="P45" s="160"/>
      <c r="Q45" s="16">
        <v>3</v>
      </c>
      <c r="R45" s="17" t="s">
        <v>5795</v>
      </c>
      <c r="S45" s="11" t="s">
        <v>5592</v>
      </c>
      <c r="T45" s="69"/>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70"/>
    </row>
    <row r="46" spans="2:59" ht="69.75" customHeight="1">
      <c r="B46" s="18" t="s">
        <v>5586</v>
      </c>
      <c r="C46" s="19">
        <f t="shared" si="2"/>
        <v>5</v>
      </c>
      <c r="D46" s="20" t="s">
        <v>5700</v>
      </c>
      <c r="E46" s="20" t="s">
        <v>5701</v>
      </c>
      <c r="F46" s="20" t="s">
        <v>5702</v>
      </c>
      <c r="G46" s="20" t="s">
        <v>5703</v>
      </c>
      <c r="H46" s="20" t="s">
        <v>5704</v>
      </c>
      <c r="I46" s="10"/>
      <c r="J46" s="10"/>
      <c r="K46" s="10"/>
      <c r="L46" s="10"/>
      <c r="M46" s="10"/>
      <c r="N46" s="10"/>
      <c r="O46" s="10"/>
      <c r="P46" s="160" t="s">
        <v>5705</v>
      </c>
      <c r="Q46" s="16">
        <v>1</v>
      </c>
      <c r="R46" s="17" t="s">
        <v>5796</v>
      </c>
      <c r="S46" s="11" t="s">
        <v>5592</v>
      </c>
      <c r="T46" s="69"/>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70"/>
    </row>
    <row r="47" spans="2:59" ht="52.5" customHeight="1">
      <c r="B47" s="18" t="s">
        <v>5586</v>
      </c>
      <c r="C47" s="19">
        <f t="shared" ref="C47" si="3">COUNTA(D47:O47)</f>
        <v>3</v>
      </c>
      <c r="D47" s="20" t="s">
        <v>5797</v>
      </c>
      <c r="E47" s="10" t="s">
        <v>5708</v>
      </c>
      <c r="F47" s="10" t="s">
        <v>5709</v>
      </c>
      <c r="G47" s="10"/>
      <c r="H47" s="10"/>
      <c r="I47" s="10"/>
      <c r="J47" s="10"/>
      <c r="K47" s="10"/>
      <c r="L47" s="10"/>
      <c r="M47" s="10"/>
      <c r="N47" s="10"/>
      <c r="O47" s="10"/>
      <c r="P47" s="160"/>
      <c r="Q47" s="161">
        <v>2</v>
      </c>
      <c r="R47" s="25" t="s">
        <v>5710</v>
      </c>
      <c r="S47" s="11" t="s">
        <v>5592</v>
      </c>
      <c r="T47" s="69"/>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70"/>
    </row>
    <row r="48" spans="2:59" ht="148.94999999999999" customHeight="1">
      <c r="B48" s="23"/>
      <c r="C48" s="19"/>
      <c r="D48" s="20"/>
      <c r="E48" s="20"/>
      <c r="F48" s="10"/>
      <c r="G48" s="10"/>
      <c r="H48" s="10"/>
      <c r="I48" s="10"/>
      <c r="J48" s="10"/>
      <c r="K48" s="10"/>
      <c r="L48" s="10"/>
      <c r="M48" s="10"/>
      <c r="N48" s="10"/>
      <c r="O48" s="10"/>
      <c r="P48" s="160"/>
      <c r="Q48" s="161"/>
      <c r="R48" s="17" t="s">
        <v>5711</v>
      </c>
      <c r="S48" s="11" t="s">
        <v>5603</v>
      </c>
      <c r="T48" s="71"/>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72"/>
    </row>
    <row r="49" spans="2:59" ht="28.95" customHeight="1">
      <c r="B49" s="18" t="s">
        <v>5712</v>
      </c>
      <c r="C49" s="19">
        <f>COUNTA(D49:N49)</f>
        <v>6</v>
      </c>
      <c r="D49" s="20" t="s">
        <v>5713</v>
      </c>
      <c r="E49" s="20" t="s">
        <v>5714</v>
      </c>
      <c r="F49" s="10" t="s">
        <v>5715</v>
      </c>
      <c r="G49" s="10" t="s">
        <v>5716</v>
      </c>
      <c r="H49" s="10" t="s">
        <v>5717</v>
      </c>
      <c r="I49" s="10" t="s">
        <v>5598</v>
      </c>
      <c r="J49" s="10"/>
      <c r="K49" s="10"/>
      <c r="L49" s="10"/>
      <c r="M49" s="10"/>
      <c r="N49" s="10"/>
      <c r="O49" s="10"/>
      <c r="P49" s="160" t="s">
        <v>5798</v>
      </c>
      <c r="Q49" s="161">
        <v>1</v>
      </c>
      <c r="R49" s="17" t="s">
        <v>5719</v>
      </c>
      <c r="S49" s="11" t="s">
        <v>5592</v>
      </c>
      <c r="T49" s="69"/>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70"/>
    </row>
    <row r="50" spans="2:59" ht="148.94999999999999" customHeight="1">
      <c r="B50" s="22" t="s">
        <v>5601</v>
      </c>
      <c r="F50" s="10"/>
      <c r="G50" s="10"/>
      <c r="H50" s="10"/>
      <c r="I50" s="10"/>
      <c r="J50" s="10"/>
      <c r="K50" s="10"/>
      <c r="L50" s="10"/>
      <c r="M50" s="10"/>
      <c r="N50" s="10"/>
      <c r="O50" s="10"/>
      <c r="P50" s="160"/>
      <c r="Q50" s="161"/>
      <c r="R50" s="17" t="s">
        <v>5602</v>
      </c>
      <c r="S50" s="11" t="s">
        <v>5603</v>
      </c>
      <c r="T50" s="71"/>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72"/>
    </row>
    <row r="51" spans="2:59" ht="18" customHeight="1">
      <c r="B51" s="23" t="s">
        <v>5604</v>
      </c>
      <c r="C51" s="19">
        <f t="shared" ref="C51:C73" si="4">COUNTA(D51:O51)</f>
        <v>1</v>
      </c>
      <c r="D51" s="20" t="s">
        <v>5606</v>
      </c>
      <c r="E51" s="20"/>
      <c r="F51" s="10"/>
      <c r="G51" s="10"/>
      <c r="H51" s="10"/>
      <c r="I51" s="10"/>
      <c r="J51" s="10"/>
      <c r="K51" s="10"/>
      <c r="L51" s="10"/>
      <c r="M51" s="10"/>
      <c r="N51" s="10"/>
      <c r="O51" s="10"/>
      <c r="P51" s="160"/>
      <c r="Q51" s="160" t="s">
        <v>5720</v>
      </c>
      <c r="R51" s="17" t="s">
        <v>5799</v>
      </c>
      <c r="S51" s="11" t="s">
        <v>5606</v>
      </c>
      <c r="T51" s="69"/>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70"/>
    </row>
    <row r="52" spans="2:59" ht="18" customHeight="1">
      <c r="B52" s="23" t="s">
        <v>5621</v>
      </c>
      <c r="C52" s="19">
        <f t="shared" si="4"/>
        <v>1</v>
      </c>
      <c r="D52" s="20" t="s">
        <v>5606</v>
      </c>
      <c r="E52" s="20"/>
      <c r="F52" s="10"/>
      <c r="G52" s="10"/>
      <c r="H52" s="10"/>
      <c r="I52" s="10"/>
      <c r="J52" s="10"/>
      <c r="K52" s="10"/>
      <c r="L52" s="10"/>
      <c r="M52" s="10"/>
      <c r="N52" s="10"/>
      <c r="O52" s="10"/>
      <c r="P52" s="160"/>
      <c r="Q52" s="160"/>
      <c r="R52" s="17" t="s">
        <v>5800</v>
      </c>
      <c r="S52" s="11" t="s">
        <v>5606</v>
      </c>
      <c r="T52" s="69"/>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70"/>
    </row>
    <row r="53" spans="2:59" ht="18" customHeight="1">
      <c r="B53" s="23" t="s">
        <v>5613</v>
      </c>
      <c r="C53" s="19">
        <f t="shared" si="4"/>
        <v>1</v>
      </c>
      <c r="D53" s="20" t="s">
        <v>5606</v>
      </c>
      <c r="E53" s="20"/>
      <c r="F53" s="10"/>
      <c r="G53" s="10"/>
      <c r="H53" s="10"/>
      <c r="I53" s="10"/>
      <c r="J53" s="10"/>
      <c r="K53" s="10"/>
      <c r="L53" s="10"/>
      <c r="M53" s="10"/>
      <c r="N53" s="10"/>
      <c r="O53" s="10"/>
      <c r="P53" s="160"/>
      <c r="Q53" s="160"/>
      <c r="R53" s="17" t="s">
        <v>5801</v>
      </c>
      <c r="S53" s="11" t="s">
        <v>5606</v>
      </c>
      <c r="T53" s="69"/>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70"/>
    </row>
    <row r="54" spans="2:59" ht="18" customHeight="1">
      <c r="B54" s="23" t="s">
        <v>5615</v>
      </c>
      <c r="C54" s="19">
        <f t="shared" si="4"/>
        <v>1</v>
      </c>
      <c r="D54" s="20" t="s">
        <v>5606</v>
      </c>
      <c r="E54" s="20"/>
      <c r="F54" s="10"/>
      <c r="G54" s="10"/>
      <c r="H54" s="10"/>
      <c r="I54" s="10"/>
      <c r="J54" s="10"/>
      <c r="K54" s="10"/>
      <c r="L54" s="10"/>
      <c r="M54" s="10"/>
      <c r="N54" s="10"/>
      <c r="O54" s="10"/>
      <c r="P54" s="160"/>
      <c r="Q54" s="160"/>
      <c r="R54" s="17" t="s">
        <v>5802</v>
      </c>
      <c r="S54" s="11" t="s">
        <v>5606</v>
      </c>
      <c r="T54" s="69"/>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70"/>
    </row>
    <row r="55" spans="2:59" ht="18" customHeight="1">
      <c r="B55" s="23" t="s">
        <v>5625</v>
      </c>
      <c r="C55" s="19">
        <f t="shared" si="4"/>
        <v>1</v>
      </c>
      <c r="D55" s="20" t="s">
        <v>5606</v>
      </c>
      <c r="E55" s="20"/>
      <c r="F55" s="10"/>
      <c r="G55" s="10"/>
      <c r="H55" s="10"/>
      <c r="I55" s="10"/>
      <c r="J55" s="10"/>
      <c r="K55" s="10"/>
      <c r="L55" s="10"/>
      <c r="M55" s="10"/>
      <c r="N55" s="10"/>
      <c r="O55" s="10"/>
      <c r="P55" s="160"/>
      <c r="Q55" s="160"/>
      <c r="R55" s="17" t="s">
        <v>5803</v>
      </c>
      <c r="S55" s="11" t="s">
        <v>5606</v>
      </c>
      <c r="T55" s="69"/>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70"/>
    </row>
    <row r="56" spans="2:59" ht="18" customHeight="1">
      <c r="B56" s="23" t="s">
        <v>5627</v>
      </c>
      <c r="C56" s="19">
        <f t="shared" si="4"/>
        <v>1</v>
      </c>
      <c r="D56" s="20" t="s">
        <v>5606</v>
      </c>
      <c r="E56" s="20"/>
      <c r="F56" s="10"/>
      <c r="G56" s="10"/>
      <c r="H56" s="10"/>
      <c r="I56" s="10"/>
      <c r="J56" s="10"/>
      <c r="K56" s="10"/>
      <c r="L56" s="10"/>
      <c r="M56" s="10"/>
      <c r="N56" s="10"/>
      <c r="O56" s="10"/>
      <c r="P56" s="160"/>
      <c r="Q56" s="160"/>
      <c r="R56" s="17" t="s">
        <v>5804</v>
      </c>
      <c r="S56" s="11" t="s">
        <v>5606</v>
      </c>
      <c r="T56" s="69"/>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70"/>
    </row>
    <row r="57" spans="2:59" ht="18" customHeight="1">
      <c r="B57" s="23" t="s">
        <v>5629</v>
      </c>
      <c r="C57" s="19">
        <f t="shared" si="4"/>
        <v>1</v>
      </c>
      <c r="D57" s="20" t="s">
        <v>5606</v>
      </c>
      <c r="E57" s="20"/>
      <c r="F57" s="10"/>
      <c r="G57" s="10"/>
      <c r="H57" s="10"/>
      <c r="I57" s="10"/>
      <c r="J57" s="10"/>
      <c r="K57" s="10"/>
      <c r="L57" s="10"/>
      <c r="M57" s="10"/>
      <c r="N57" s="10"/>
      <c r="O57" s="10"/>
      <c r="P57" s="160"/>
      <c r="Q57" s="160"/>
      <c r="R57" s="17" t="s">
        <v>5805</v>
      </c>
      <c r="S57" s="11" t="s">
        <v>5606</v>
      </c>
      <c r="T57" s="69"/>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70"/>
    </row>
    <row r="58" spans="2:59" ht="18" customHeight="1">
      <c r="B58" s="23" t="s">
        <v>5631</v>
      </c>
      <c r="C58" s="19">
        <f t="shared" si="4"/>
        <v>1</v>
      </c>
      <c r="D58" s="20" t="s">
        <v>5606</v>
      </c>
      <c r="E58" s="20"/>
      <c r="F58" s="10"/>
      <c r="G58" s="10"/>
      <c r="H58" s="10"/>
      <c r="I58" s="10"/>
      <c r="J58" s="10"/>
      <c r="K58" s="10"/>
      <c r="L58" s="10"/>
      <c r="M58" s="10"/>
      <c r="N58" s="10"/>
      <c r="O58" s="10"/>
      <c r="P58" s="160"/>
      <c r="Q58" s="160"/>
      <c r="R58" s="17" t="s">
        <v>5806</v>
      </c>
      <c r="S58" s="11" t="s">
        <v>5606</v>
      </c>
      <c r="T58" s="69"/>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70"/>
    </row>
    <row r="59" spans="2:59" ht="18" customHeight="1">
      <c r="B59" s="23" t="s">
        <v>5729</v>
      </c>
      <c r="C59" s="19">
        <f t="shared" si="4"/>
        <v>1</v>
      </c>
      <c r="D59" s="20" t="s">
        <v>5606</v>
      </c>
      <c r="E59" s="20"/>
      <c r="F59" s="10"/>
      <c r="G59" s="10"/>
      <c r="H59" s="10"/>
      <c r="I59" s="10"/>
      <c r="J59" s="10"/>
      <c r="K59" s="10"/>
      <c r="L59" s="10"/>
      <c r="M59" s="10"/>
      <c r="N59" s="10"/>
      <c r="O59" s="10"/>
      <c r="P59" s="160"/>
      <c r="Q59" s="160"/>
      <c r="R59" s="17" t="s">
        <v>5807</v>
      </c>
      <c r="S59" s="11" t="s">
        <v>5606</v>
      </c>
      <c r="T59" s="69"/>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70"/>
    </row>
    <row r="60" spans="2:59" ht="18" customHeight="1">
      <c r="B60" s="23" t="s">
        <v>5731</v>
      </c>
      <c r="C60" s="19">
        <f t="shared" si="4"/>
        <v>1</v>
      </c>
      <c r="D60" s="20" t="s">
        <v>5606</v>
      </c>
      <c r="E60" s="20"/>
      <c r="F60" s="10"/>
      <c r="G60" s="10"/>
      <c r="H60" s="10"/>
      <c r="I60" s="10"/>
      <c r="J60" s="10"/>
      <c r="K60" s="10"/>
      <c r="L60" s="10"/>
      <c r="M60" s="10"/>
      <c r="N60" s="10"/>
      <c r="O60" s="10"/>
      <c r="P60" s="160"/>
      <c r="Q60" s="160"/>
      <c r="R60" s="17" t="s">
        <v>5808</v>
      </c>
      <c r="S60" s="11" t="s">
        <v>5606</v>
      </c>
      <c r="T60" s="69"/>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70"/>
    </row>
    <row r="61" spans="2:59" ht="18" customHeight="1">
      <c r="B61" s="23" t="s">
        <v>5733</v>
      </c>
      <c r="C61" s="19">
        <f t="shared" si="4"/>
        <v>1</v>
      </c>
      <c r="D61" s="20" t="s">
        <v>5606</v>
      </c>
      <c r="E61" s="20"/>
      <c r="F61" s="10"/>
      <c r="G61" s="10"/>
      <c r="H61" s="10"/>
      <c r="I61" s="10"/>
      <c r="J61" s="10"/>
      <c r="K61" s="10"/>
      <c r="L61" s="10"/>
      <c r="M61" s="10"/>
      <c r="N61" s="10"/>
      <c r="O61" s="10"/>
      <c r="P61" s="160"/>
      <c r="Q61" s="160"/>
      <c r="R61" s="17" t="s">
        <v>5809</v>
      </c>
      <c r="S61" s="11" t="s">
        <v>5606</v>
      </c>
      <c r="T61" s="69"/>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70"/>
    </row>
    <row r="62" spans="2:59" ht="18" customHeight="1">
      <c r="B62" s="23" t="s">
        <v>5735</v>
      </c>
      <c r="C62" s="19">
        <f t="shared" si="4"/>
        <v>1</v>
      </c>
      <c r="D62" s="20" t="s">
        <v>5606</v>
      </c>
      <c r="E62" s="20"/>
      <c r="F62" s="10"/>
      <c r="G62" s="10"/>
      <c r="H62" s="10"/>
      <c r="I62" s="10"/>
      <c r="J62" s="10"/>
      <c r="K62" s="10"/>
      <c r="L62" s="10"/>
      <c r="M62" s="10"/>
      <c r="N62" s="10"/>
      <c r="O62" s="10"/>
      <c r="P62" s="160"/>
      <c r="Q62" s="160"/>
      <c r="R62" s="17" t="s">
        <v>5810</v>
      </c>
      <c r="S62" s="11" t="s">
        <v>5606</v>
      </c>
      <c r="T62" s="69"/>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70"/>
    </row>
    <row r="63" spans="2:59" ht="18" customHeight="1">
      <c r="B63" s="23" t="s">
        <v>5737</v>
      </c>
      <c r="C63" s="19">
        <f t="shared" si="4"/>
        <v>1</v>
      </c>
      <c r="D63" s="20" t="s">
        <v>5606</v>
      </c>
      <c r="E63" s="20"/>
      <c r="F63" s="10"/>
      <c r="G63" s="10"/>
      <c r="H63" s="10"/>
      <c r="I63" s="10"/>
      <c r="J63" s="10"/>
      <c r="K63" s="10"/>
      <c r="L63" s="10"/>
      <c r="M63" s="10"/>
      <c r="N63" s="10"/>
      <c r="O63" s="10"/>
      <c r="P63" s="160"/>
      <c r="Q63" s="160"/>
      <c r="R63" s="17" t="s">
        <v>5811</v>
      </c>
      <c r="S63" s="11" t="s">
        <v>5606</v>
      </c>
      <c r="T63" s="69"/>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70"/>
    </row>
    <row r="64" spans="2:59" ht="18" customHeight="1">
      <c r="B64" s="23" t="s">
        <v>5739</v>
      </c>
      <c r="C64" s="19">
        <f t="shared" si="4"/>
        <v>1</v>
      </c>
      <c r="D64" s="20" t="s">
        <v>5606</v>
      </c>
      <c r="E64" s="20"/>
      <c r="F64" s="10"/>
      <c r="G64" s="10"/>
      <c r="H64" s="10"/>
      <c r="I64" s="10"/>
      <c r="J64" s="10"/>
      <c r="K64" s="10"/>
      <c r="L64" s="10"/>
      <c r="M64" s="10"/>
      <c r="N64" s="10"/>
      <c r="O64" s="10"/>
      <c r="P64" s="160"/>
      <c r="Q64" s="160"/>
      <c r="R64" s="17" t="s">
        <v>5740</v>
      </c>
      <c r="S64" s="11" t="s">
        <v>5606</v>
      </c>
      <c r="T64" s="69"/>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70"/>
    </row>
    <row r="65" spans="2:59" ht="18" customHeight="1">
      <c r="B65" s="23" t="s">
        <v>5741</v>
      </c>
      <c r="C65" s="19">
        <f t="shared" si="4"/>
        <v>1</v>
      </c>
      <c r="D65" s="20" t="s">
        <v>5606</v>
      </c>
      <c r="E65" s="20"/>
      <c r="F65" s="10"/>
      <c r="G65" s="10"/>
      <c r="H65" s="10"/>
      <c r="I65" s="10"/>
      <c r="J65" s="10"/>
      <c r="K65" s="10"/>
      <c r="L65" s="10"/>
      <c r="M65" s="10"/>
      <c r="N65" s="10"/>
      <c r="O65" s="10"/>
      <c r="P65" s="160"/>
      <c r="Q65" s="160"/>
      <c r="R65" s="17" t="s">
        <v>5742</v>
      </c>
      <c r="S65" s="11" t="s">
        <v>5606</v>
      </c>
      <c r="T65" s="69"/>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70"/>
    </row>
    <row r="66" spans="2:59" ht="18" customHeight="1">
      <c r="B66" s="23" t="s">
        <v>5743</v>
      </c>
      <c r="C66" s="19">
        <f t="shared" si="4"/>
        <v>1</v>
      </c>
      <c r="D66" s="20" t="s">
        <v>5606</v>
      </c>
      <c r="E66" s="20"/>
      <c r="F66" s="10"/>
      <c r="G66" s="10"/>
      <c r="H66" s="10"/>
      <c r="I66" s="10"/>
      <c r="J66" s="10"/>
      <c r="K66" s="10"/>
      <c r="L66" s="10"/>
      <c r="M66" s="10"/>
      <c r="N66" s="10"/>
      <c r="O66" s="10"/>
      <c r="P66" s="160"/>
      <c r="Q66" s="160"/>
      <c r="R66" s="17" t="s">
        <v>5744</v>
      </c>
      <c r="S66" s="11" t="s">
        <v>5606</v>
      </c>
      <c r="T66" s="69"/>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70"/>
    </row>
    <row r="67" spans="2:59" ht="18" customHeight="1">
      <c r="B67" s="23" t="s">
        <v>5745</v>
      </c>
      <c r="C67" s="19">
        <f t="shared" si="4"/>
        <v>1</v>
      </c>
      <c r="D67" s="20" t="s">
        <v>5606</v>
      </c>
      <c r="E67" s="20"/>
      <c r="F67" s="10"/>
      <c r="G67" s="10"/>
      <c r="H67" s="10"/>
      <c r="I67" s="10"/>
      <c r="J67" s="10"/>
      <c r="K67" s="10"/>
      <c r="L67" s="10"/>
      <c r="M67" s="10"/>
      <c r="N67" s="10"/>
      <c r="O67" s="10"/>
      <c r="P67" s="160"/>
      <c r="Q67" s="160"/>
      <c r="R67" s="17" t="s">
        <v>5746</v>
      </c>
      <c r="S67" s="11" t="s">
        <v>5606</v>
      </c>
      <c r="T67" s="69"/>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70"/>
    </row>
    <row r="68" spans="2:59" ht="18" customHeight="1">
      <c r="B68" s="23" t="s">
        <v>5747</v>
      </c>
      <c r="C68" s="19">
        <f t="shared" si="4"/>
        <v>1</v>
      </c>
      <c r="D68" s="20" t="s">
        <v>5606</v>
      </c>
      <c r="E68" s="20"/>
      <c r="F68" s="10"/>
      <c r="G68" s="10"/>
      <c r="H68" s="10"/>
      <c r="I68" s="10"/>
      <c r="J68" s="10"/>
      <c r="K68" s="10"/>
      <c r="L68" s="10"/>
      <c r="M68" s="10"/>
      <c r="N68" s="10"/>
      <c r="O68" s="10"/>
      <c r="P68" s="160"/>
      <c r="Q68" s="160"/>
      <c r="R68" s="17" t="s">
        <v>5748</v>
      </c>
      <c r="S68" s="11" t="s">
        <v>5606</v>
      </c>
      <c r="T68" s="69"/>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70"/>
    </row>
    <row r="69" spans="2:59" ht="18" customHeight="1">
      <c r="B69" s="23" t="s">
        <v>5749</v>
      </c>
      <c r="C69" s="19">
        <f t="shared" si="4"/>
        <v>1</v>
      </c>
      <c r="D69" s="20" t="s">
        <v>5606</v>
      </c>
      <c r="E69" s="20"/>
      <c r="F69" s="10"/>
      <c r="G69" s="10"/>
      <c r="H69" s="10"/>
      <c r="I69" s="10"/>
      <c r="J69" s="10"/>
      <c r="K69" s="10"/>
      <c r="L69" s="10"/>
      <c r="M69" s="10"/>
      <c r="N69" s="10"/>
      <c r="O69" s="10"/>
      <c r="P69" s="160"/>
      <c r="Q69" s="160"/>
      <c r="R69" s="17" t="s">
        <v>5750</v>
      </c>
      <c r="S69" s="11" t="s">
        <v>5606</v>
      </c>
      <c r="T69" s="69"/>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70"/>
    </row>
    <row r="70" spans="2:59" ht="18" customHeight="1">
      <c r="B70" s="23" t="s">
        <v>5751</v>
      </c>
      <c r="C70" s="19">
        <f t="shared" si="4"/>
        <v>1</v>
      </c>
      <c r="D70" s="20" t="s">
        <v>5606</v>
      </c>
      <c r="E70" s="20"/>
      <c r="F70" s="10"/>
      <c r="G70" s="10"/>
      <c r="H70" s="10"/>
      <c r="I70" s="10"/>
      <c r="J70" s="10"/>
      <c r="K70" s="10"/>
      <c r="L70" s="10"/>
      <c r="M70" s="10"/>
      <c r="N70" s="10"/>
      <c r="O70" s="10"/>
      <c r="P70" s="160"/>
      <c r="Q70" s="160"/>
      <c r="R70" s="17" t="s">
        <v>5752</v>
      </c>
      <c r="S70" s="11" t="s">
        <v>5606</v>
      </c>
      <c r="T70" s="69"/>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70"/>
    </row>
    <row r="71" spans="2:59" ht="18" customHeight="1">
      <c r="B71" s="23" t="s">
        <v>5812</v>
      </c>
      <c r="C71" s="19">
        <f t="shared" si="4"/>
        <v>1</v>
      </c>
      <c r="D71" s="20" t="s">
        <v>5606</v>
      </c>
      <c r="E71" s="20"/>
      <c r="F71" s="10"/>
      <c r="G71" s="10"/>
      <c r="H71" s="10"/>
      <c r="I71" s="10"/>
      <c r="J71" s="10"/>
      <c r="K71" s="10"/>
      <c r="L71" s="10"/>
      <c r="M71" s="10"/>
      <c r="N71" s="10"/>
      <c r="O71" s="10"/>
      <c r="P71" s="160"/>
      <c r="Q71" s="160"/>
      <c r="R71" s="17" t="s">
        <v>5754</v>
      </c>
      <c r="S71" s="11" t="s">
        <v>5606</v>
      </c>
      <c r="T71" s="69"/>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70"/>
    </row>
    <row r="72" spans="2:59" ht="18" customHeight="1">
      <c r="B72" s="23" t="s">
        <v>5813</v>
      </c>
      <c r="C72" s="19">
        <f t="shared" si="4"/>
        <v>1</v>
      </c>
      <c r="D72" s="20" t="s">
        <v>5606</v>
      </c>
      <c r="E72" s="20"/>
      <c r="F72" s="10"/>
      <c r="G72" s="10"/>
      <c r="H72" s="10"/>
      <c r="I72" s="10"/>
      <c r="J72" s="10"/>
      <c r="K72" s="10"/>
      <c r="L72" s="10"/>
      <c r="M72" s="10"/>
      <c r="N72" s="10"/>
      <c r="O72" s="10"/>
      <c r="P72" s="160"/>
      <c r="Q72" s="160"/>
      <c r="R72" s="17" t="s">
        <v>5756</v>
      </c>
      <c r="S72" s="11" t="s">
        <v>5606</v>
      </c>
      <c r="T72" s="69"/>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70"/>
    </row>
    <row r="73" spans="2:59" ht="18" customHeight="1" thickBot="1">
      <c r="B73" s="23" t="s">
        <v>5814</v>
      </c>
      <c r="C73" s="19">
        <f t="shared" si="4"/>
        <v>1</v>
      </c>
      <c r="D73" s="20" t="s">
        <v>5606</v>
      </c>
      <c r="E73" s="20"/>
      <c r="F73" s="10"/>
      <c r="G73" s="10"/>
      <c r="H73" s="10"/>
      <c r="I73" s="10"/>
      <c r="J73" s="10"/>
      <c r="K73" s="10"/>
      <c r="L73" s="10"/>
      <c r="M73" s="10"/>
      <c r="N73" s="10"/>
      <c r="O73" s="10"/>
      <c r="P73" s="160"/>
      <c r="Q73" s="160"/>
      <c r="R73" s="17" t="s">
        <v>5758</v>
      </c>
      <c r="S73" s="11" t="s">
        <v>5606</v>
      </c>
      <c r="T73" s="73"/>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74"/>
      <c r="BD73" s="74"/>
      <c r="BE73" s="74"/>
      <c r="BF73" s="74"/>
      <c r="BG73" s="75"/>
    </row>
  </sheetData>
  <sheetProtection algorithmName="SHA-512" hashValue="KcXPwGl5GGCUyFpbLhKK4fFzmnI++sqYX/v8uQqKZ+zHHeMfrWNbqhPFgEd0DHjJkDtom9aw1zp7+MHIwiFgCw==" saltValue="TlGhF8dJ0YWeiLtjgukwmA==" spinCount="100000" sheet="1" selectLockedCells="1"/>
  <mergeCells count="15">
    <mergeCell ref="P2:R2"/>
    <mergeCell ref="Q17:Q18"/>
    <mergeCell ref="Q32:Q34"/>
    <mergeCell ref="P15:P38"/>
    <mergeCell ref="P39:P42"/>
    <mergeCell ref="Q19:Q22"/>
    <mergeCell ref="Q23:Q30"/>
    <mergeCell ref="P14:S14"/>
    <mergeCell ref="P12:Q12"/>
    <mergeCell ref="P43:P45"/>
    <mergeCell ref="Q49:Q50"/>
    <mergeCell ref="P49:P73"/>
    <mergeCell ref="P46:P48"/>
    <mergeCell ref="Q47:Q48"/>
    <mergeCell ref="Q51:Q73"/>
  </mergeCells>
  <phoneticPr fontId="2"/>
  <conditionalFormatting sqref="T17:BG18">
    <cfRule type="expression" dxfId="12" priority="2">
      <formula>T$16="1.利用中"</formula>
    </cfRule>
  </conditionalFormatting>
  <conditionalFormatting sqref="T47:BG48">
    <cfRule type="expression" dxfId="11" priority="1">
      <formula>T$46="1.1回"</formula>
    </cfRule>
  </conditionalFormatting>
  <dataValidations count="1">
    <dataValidation type="list" allowBlank="1" showInputMessage="1" showErrorMessage="1" sqref="T19:BG42 T44:BG47 T15:BG17 T49:BG49 T51:BG73" xr:uid="{592BDA1B-E343-489C-9184-9AA5A0732A51}">
      <formula1>OFFSET($D15,0,0,1,$C15)</formula1>
    </dataValidation>
  </dataValidations>
  <pageMargins left="0.7" right="0.7" top="0.75" bottom="0.75" header="0.3" footer="0.3"/>
  <pageSetup paperSize="9" scale="20" orientation="landscape"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FB2A44BAA25AA4B87E47CBD65FD52A8" ma:contentTypeVersion="13" ma:contentTypeDescription="新しいドキュメントを作成します。" ma:contentTypeScope="" ma:versionID="244e91cbd0ddf219b5abd6d091873173">
  <xsd:schema xmlns:xsd="http://www.w3.org/2001/XMLSchema" xmlns:xs="http://www.w3.org/2001/XMLSchema" xmlns:p="http://schemas.microsoft.com/office/2006/metadata/properties" xmlns:ns2="c67e48a8-aae3-4018-b34c-5da93bffd518" xmlns:ns3="0bd717cd-89dd-4996-ac0b-ed7070a357a6" targetNamespace="http://schemas.microsoft.com/office/2006/metadata/properties" ma:root="true" ma:fieldsID="a2360041a44c64f02cf6229daae7e626" ns2:_="" ns3:_="">
    <xsd:import namespace="c67e48a8-aae3-4018-b34c-5da93bffd518"/>
    <xsd:import namespace="0bd717cd-89dd-4996-ac0b-ed7070a357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7e48a8-aae3-4018-b34c-5da93bffd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d717cd-89dd-4996-ac0b-ed7070a357a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ca45eec-cc02-47f0-90a5-fce038e7e185}" ma:internalName="TaxCatchAll" ma:showField="CatchAllData" ma:web="0bd717cd-89dd-4996-ac0b-ed7070a357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67e48a8-aae3-4018-b34c-5da93bffd518">
      <Terms xmlns="http://schemas.microsoft.com/office/infopath/2007/PartnerControls"/>
    </lcf76f155ced4ddcb4097134ff3c332f>
    <TaxCatchAll xmlns="0bd717cd-89dd-4996-ac0b-ed7070a357a6" xsi:nil="true"/>
  </documentManagement>
</p:properties>
</file>

<file path=customXml/itemProps1.xml><?xml version="1.0" encoding="utf-8"?>
<ds:datastoreItem xmlns:ds="http://schemas.openxmlformats.org/officeDocument/2006/customXml" ds:itemID="{A0C14B03-5D19-43B1-8C3A-ADDE7D961D87}"/>
</file>

<file path=customXml/itemProps2.xml><?xml version="1.0" encoding="utf-8"?>
<ds:datastoreItem xmlns:ds="http://schemas.openxmlformats.org/officeDocument/2006/customXml" ds:itemID="{51118CAD-562C-4CBE-8D8A-C1AB6CBAC94C}">
  <ds:schemaRefs>
    <ds:schemaRef ds:uri="http://schemas.microsoft.com/sharepoint/v3/contenttype/forms"/>
  </ds:schemaRefs>
</ds:datastoreItem>
</file>

<file path=customXml/itemProps3.xml><?xml version="1.0" encoding="utf-8"?>
<ds:datastoreItem xmlns:ds="http://schemas.openxmlformats.org/officeDocument/2006/customXml" ds:itemID="{71BF6D2D-627B-43B8-8D1A-3EAAEF238149}">
  <ds:schemaRefs>
    <ds:schemaRef ds:uri="http://schemas.microsoft.com/office/2006/metadata/properties"/>
    <ds:schemaRef ds:uri="http://schemas.microsoft.com/office/infopath/2007/PartnerControls"/>
    <ds:schemaRef ds:uri="c67e48a8-aae3-4018-b34c-5da93bffd518"/>
    <ds:schemaRef ds:uri="0bd717cd-89dd-4996-ac0b-ed7070a357a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vt:i4>
      </vt:variant>
    </vt:vector>
  </HeadingPairs>
  <TitlesOfParts>
    <vt:vector size="19" baseType="lpstr">
      <vt:lpstr>【参照】ボタン</vt:lpstr>
      <vt:lpstr>都道府県リスト</vt:lpstr>
      <vt:lpstr>市区町村リスト</vt:lpstr>
      <vt:lpstr>【参照】市区町村リスト</vt:lpstr>
      <vt:lpstr>共通票</vt:lpstr>
      <vt:lpstr>補足資料</vt:lpstr>
      <vt:lpstr>●地域移行支援票</vt:lpstr>
      <vt:lpstr>●地域移行支援票_個票1</vt:lpstr>
      <vt:lpstr>●地域移行支援票_個票2</vt:lpstr>
      <vt:lpstr>●地域定着支援票</vt:lpstr>
      <vt:lpstr>●地域定着支援票_個票1</vt:lpstr>
      <vt:lpstr>●自立生活援助票</vt:lpstr>
      <vt:lpstr>●自立生活援助票_個票1</vt:lpstr>
      <vt:lpstr>●自立生活援助票!Print_Area</vt:lpstr>
      <vt:lpstr>●自立生活援助票_個票1!Print_Area</vt:lpstr>
      <vt:lpstr>●地域移行支援票!Print_Area</vt:lpstr>
      <vt:lpstr>●地域移行支援票_個票2!Print_Area</vt:lpstr>
      <vt:lpstr>●地域定着支援票!Print_Area</vt:lpstr>
      <vt:lpstr>共通票!Print_Area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東出 希実</dc:creator>
  <cp:keywords/>
  <dc:description/>
  <cp:lastModifiedBy>Masumi Kitamura (JP)</cp:lastModifiedBy>
  <cp:revision/>
  <dcterms:created xsi:type="dcterms:W3CDTF">2015-06-05T18:19:34Z</dcterms:created>
  <dcterms:modified xsi:type="dcterms:W3CDTF">2025-10-03T00:36:16Z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0x0101006FB2A44BAA25AA4B87E47CBD65FD52A8</vt:lpwstr>
  </property>
  <property fmtid="{D5CDD505-2E9C-101B-9397-08002B2CF9AE}" pid="3" name="MediaServiceImageTags">
    <vt:lpwstr/>
  </property>
</Properties>
</file>