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9451851A-0D96-4C75-94D7-5FE3CB4BACCF}"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s="1"/>
  <c r="BW35" i="10" s="1"/>
  <c r="BW36" i="10" s="1"/>
  <c r="BW37" i="10" s="1"/>
  <c r="BW38" i="10" s="1"/>
  <c r="BW39" i="10" s="1"/>
  <c r="BW40" i="10" s="1"/>
</calcChain>
</file>

<file path=xl/sharedStrings.xml><?xml version="1.0" encoding="utf-8"?>
<sst xmlns="http://schemas.openxmlformats.org/spreadsheetml/2006/main" count="1150" uniqueCount="568">
  <si>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</si>
  <si>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</si>
  <si>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</si>
  <si>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</si>
  <si>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</si>
  <si>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</si>
  <si>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</si>
  <si>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</si>
  <si>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</si>
  <si>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</si>
  <si>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</si>
  <si>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</si>
  <si>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</si>
  <si>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</si>
  <si>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</si>
  <si>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</si>
  <si>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</si>
  <si>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</si>
  <si>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</si>
  <si>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</si>
  <si>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</si>
  <si>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</si>
  <si>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</si>
  <si>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</si>
  <si>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</si>
  <si>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</si>
  <si>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</si>
  <si>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</si>
  <si>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</si>
  <si>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</si>
  <si>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</si>
  <si>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</si>
  <si>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</si>
  <si>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</si>
  <si>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</si>
  <si>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</si>
  <si>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</si>
  <si>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</si>
  <si>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</si>
  <si>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</si>
  <si>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</si>
  <si>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</si>
  <si>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</si>
  <si>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</si>
  <si>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</si>
  <si>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</si>
  <si>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</si>
  <si>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</si>
  <si>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</si>
  <si>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</si>
  <si>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</si>
  <si>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</si>
  <si>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</si>
  <si>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</si>
  <si>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</si>
  <si>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</si>
  <si>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</si>
  <si>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</si>
  <si>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</si>
  <si>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</si>
  <si>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</si>
  <si>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</si>
  <si>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</si>
  <si>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</si>
  <si>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</si>
  <si>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</si>
  <si>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</si>
  <si>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</si>
  <si>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</si>
  <si>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</si>
  <si>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</si>
  <si>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</si>
  <si>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</si>
  <si>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</si>
  <si>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</si>
  <si>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</si>
  <si>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</si>
  <si>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</si>
  <si>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</si>
  <si>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</si>
  <si>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</si>
  <si>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</si>
  <si>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</si>
  <si>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</si>
  <si>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</si>
  <si>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</si>
  <si>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</si>
  <si>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</si>
  <si>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</si>
  <si>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</si>
  <si>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</si>
  <si>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</si>
  <si>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</si>
  <si>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</si>
  <si>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八百津町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</si>
  <si>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</si>
  <si>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</si>
  <si>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</si>
  <si>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</si>
  <si>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</si>
  <si>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</si>
  <si>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</si>
  <si>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</si>
  <si>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</si>
  <si>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</si>
  <si>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</si>
  <si>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</si>
  <si>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</si>
  <si>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</si>
  <si>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</si>
  <si>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</si>
  <si>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</si>
  <si>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</si>
  <si>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</si>
  <si>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</si>
  <si>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</si>
  <si>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</si>
  <si>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</si>
  <si>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</si>
  <si>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</si>
  <si>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</si>
  <si>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</si>
  <si>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</si>
  <si>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</si>
  <si>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</si>
  <si>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</si>
  <si>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</si>
  <si>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</si>
  <si>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</si>
  <si>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</si>
  <si>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</si>
  <si>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</si>
  <si>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</si>
  <si>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</si>
  <si>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</si>
  <si>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</si>
  <si>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</si>
  <si>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</si>
  <si>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</si>
  <si>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</si>
  <si>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</si>
  <si>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</si>
  <si>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</si>
  <si>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</si>
  <si>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</si>
  <si>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</si>
  <si>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</si>
  <si>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</si>
  <si>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</si>
  <si>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</si>
  <si>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</si>
  <si>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</si>
  <si>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</si>
  <si>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</si>
  <si>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</si>
  <si>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</si>
  <si>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</si>
  <si>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</si>
  <si>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</si>
  <si>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</si>
  <si>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</si>
  <si>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</si>
  <si>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</si>
  <si>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</si>
  <si>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</si>
  <si>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</si>
  <si>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</si>
  <si>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</si>
  <si>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</si>
  <si>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</si>
  <si>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</si>
  <si>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</si>
  <si>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</si>
  <si>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</si>
  <si>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</si>
  <si>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</si>
  <si>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</si>
  <si>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</si>
  <si>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</si>
  <si>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</si>
  <si>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</si>
  <si>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</si>
  <si>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</si>
  <si>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</si>
  <si>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</si>
  <si>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</si>
  <si>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</si>
  <si>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</si>
  <si>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</si>
  <si>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</si>
  <si>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</si>
  <si>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</si>
  <si>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</si>
  <si>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</si>
  <si>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</si>
  <si>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</si>
  <si>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</si>
  <si>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</si>
  <si>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</si>
  <si>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</si>
  <si>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</si>
  <si>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</si>
  <si>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</si>
  <si>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岐阜県八百津町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</si>
  <si>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</si>
  <si>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</si>
  <si>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</si>
  <si>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</si>
  <si>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</si>
  <si>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</si>
  <si>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</si>
  <si>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</si>
  <si>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</si>
  <si>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</si>
  <si>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</si>
  <si>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</si>
  <si>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</si>
  <si>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</si>
  <si>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</si>
  <si>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</si>
  <si>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</si>
  <si>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</si>
  <si>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</si>
  <si>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</si>
  <si>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</si>
  <si>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</si>
  <si>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</si>
  <si>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</si>
  <si>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</si>
  <si>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</si>
  <si>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</si>
  <si>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</si>
  <si>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</si>
  <si>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</si>
  <si>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</si>
  <si>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</si>
  <si>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</si>
  <si>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</si>
  <si>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</si>
  <si>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</si>
  <si>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</si>
  <si>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</si>
  <si>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</si>
  <si>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</si>
  <si>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</si>
  <si>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</si>
  <si>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</si>
  <si>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</si>
  <si>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</si>
  <si>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</si>
  <si>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</si>
  <si>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</si>
  <si>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</si>
  <si>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</si>
  <si>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</si>
  <si>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</si>
  <si>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</si>
  <si>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</si>
  <si>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</si>
  <si>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</si>
  <si>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</si>
  <si>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</si>
  <si>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</si>
  <si>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</si>
  <si>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</si>
  <si>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</si>
  <si>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</si>
  <si>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</si>
  <si>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</si>
  <si>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</si>
  <si>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</si>
  <si>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</si>
  <si>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</si>
  <si>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</si>
  <si>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</si>
  <si>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</si>
  <si>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</si>
  <si>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</si>
  <si>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</si>
  <si>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</si>
  <si>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</si>
  <si>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</si>
  <si>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</si>
  <si>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</si>
  <si>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</si>
  <si>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</si>
  <si>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</si>
  <si>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</si>
  <si>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</si>
  <si>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</si>
  <si>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</si>
  <si>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</si>
  <si>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</si>
  <si>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</si>
  <si>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</si>
  <si>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</si>
  <si>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</si>
  <si>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</si>
  <si>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</si>
  <si>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</si>
  <si>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</si>
  <si>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</si>
  <si>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</si>
  <si>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</si>
  <si>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</si>
  <si>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</si>
  <si>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</si>
  <si>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</si>
  <si>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</si>
  <si>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</si>
  <si>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</si>
  <si>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</si>
  <si>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</si>
  <si>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</si>
  <si>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</si>
  <si>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</si>
  <si>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</si>
  <si>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</si>
  <si>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</si>
  <si>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</si>
  <si>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</si>
  <si>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</si>
  <si>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</si>
  <si>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</si>
  <si>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</si>
  <si>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</si>
  <si>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</si>
  <si>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</si>
  <si>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</si>
  <si>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</si>
  <si>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</si>
  <si>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</si>
  <si>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</si>
  <si>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</si>
  <si>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</si>
  <si>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</si>
  <si>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</si>
  <si>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</si>
  <si>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</si>
  <si>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</si>
  <si>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</si>
  <si>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</si>
  <si>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</si>
  <si>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</si>
  <si>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</si>
  <si>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</si>
  <si>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</si>
  <si>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</si>
  <si>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</si>
  <si>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</si>
  <si>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</si>
  <si>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</si>
  <si>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</si>
  <si>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</si>
  <si>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岐阜県八百津町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</si>
  <si>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</si>
  <si>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</si>
  <si>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</si>
  <si>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</si>
  <si>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</si>
  <si>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</si>
  <si>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</si>
  <si>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</si>
  <si>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</si>
  <si>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</si>
  <si>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</si>
  <si>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</si>
  <si>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</si>
  <si>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</si>
  <si>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</si>
  <si>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</si>
  <si>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</si>
  <si>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</si>
  <si>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</si>
  <si>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</si>
  <si>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</si>
  <si>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</si>
  <si>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</si>
  <si>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</si>
  <si>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</si>
  <si>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</si>
  <si>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</si>
  <si>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</si>
  <si>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</si>
  <si>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</si>
  <si>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</si>
  <si>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</si>
  <si>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</si>
  <si>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</si>
  <si>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</si>
  <si>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</si>
  <si>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</si>
  <si>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</si>
  <si>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</si>
  <si>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</si>
  <si>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</si>
  <si>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</si>
  <si>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</si>
  <si>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</si>
  <si>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</si>
  <si>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</si>
  <si>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</si>
  <si>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</si>
  <si>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</si>
  <si>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</si>
  <si>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</si>
  <si>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</si>
  <si>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</si>
  <si>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</si>
  <si>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</si>
  <si>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</si>
  <si>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</si>
  <si>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</si>
  <si>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</si>
  <si>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</si>
  <si>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</si>
  <si>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</si>
  <si>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</si>
  <si>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</si>
  <si>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</si>
  <si>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</si>
  <si>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</si>
  <si>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</si>
  <si>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</si>
  <si>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</si>
  <si>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</si>
  <si>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</si>
  <si>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</si>
  <si>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</si>
  <si>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</si>
  <si>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</si>
  <si>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</si>
  <si>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</si>
  <si>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</si>
  <si>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</si>
  <si>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</si>
  <si>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</si>
  <si>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</si>
  <si>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</si>
  <si>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</si>
  <si>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</si>
  <si>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</si>
  <si>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</si>
  <si>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</si>
  <si>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</si>
  <si>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</si>
  <si>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</si>
  <si>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</si>
  <si>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</si>
  <si>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</si>
  <si>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</si>
  <si>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</si>
  <si>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</si>
  <si>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</si>
  <si>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</si>
  <si>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</si>
  <si>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</si>
  <si>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</si>
  <si>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</si>
  <si>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</si>
  <si>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</si>
  <si>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</si>
  <si>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</si>
  <si>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</si>
  <si>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</si>
  <si>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</si>
  <si>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</si>
  <si>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</si>
  <si>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</si>
  <si>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</si>
  <si>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</si>
  <si>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</si>
  <si>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</si>
  <si>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</si>
  <si>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</si>
  <si>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</si>
  <si>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</si>
  <si>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</si>
  <si>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</si>
  <si>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</si>
  <si>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</si>
  <si>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</si>
  <si>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</si>
  <si>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</si>
  <si>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</si>
  <si>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</si>
  <si>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</si>
  <si>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</si>
  <si>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</si>
  <si>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</si>
  <si>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</si>
  <si>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</si>
  <si>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</si>
  <si>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</si>
  <si>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</si>
  <si>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</si>
  <si>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</si>
  <si>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</si>
  <si>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</si>
  <si>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</si>
  <si>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</si>
  <si>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</si>
  <si>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</si>
  <si>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</si>
  <si>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</si>
  <si>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</si>
  <si>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</si>
  <si>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</si>
  <si>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</si>
  <si>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</si>
  <si>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</si>
  <si>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</si>
  <si>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</si>
  <si>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</si>
  <si>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</si>
  <si>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</si>
  <si>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</si>
  <si>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</si>
  <si>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</si>
  <si>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</si>
  <si>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</si>
  <si>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</si>
  <si>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</si>
  <si>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</si>
  <si>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</si>
  <si>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</si>
  <si>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</si>
  <si>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</si>
  <si>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</si>
  <si>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</si>
  <si>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</si>
  <si>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国民健康保険特別会計</t>
  </si>
  <si>
    <t>下水道事業会計</t>
  </si>
  <si>
    <t>後期高齢者医療特別会計</t>
  </si>
  <si>
    <t>介護保険特別会計</t>
  </si>
  <si>
    <t>その他会計（赤字）</t>
  </si>
  <si>
    <t>その他会計（黒字）</t>
  </si>
  <si>
    <t>R01</t>
    <phoneticPr fontId="5"/>
  </si>
  <si>
    <t>R02</t>
    <phoneticPr fontId="5"/>
  </si>
  <si>
    <t>R03</t>
    <phoneticPr fontId="5"/>
  </si>
  <si>
    <t>R04</t>
    <phoneticPr fontId="5"/>
  </si>
  <si>
    <t>R05</t>
    <phoneticPr fontId="5"/>
  </si>
  <si>
    <t>-</t>
    <phoneticPr fontId="2"/>
  </si>
  <si>
    <t>可茂衛生施設利用組合</t>
    <rPh sb="0" eb="2">
      <t>カモ</t>
    </rPh>
    <rPh sb="2" eb="4">
      <t>エイセイ</t>
    </rPh>
    <rPh sb="4" eb="10">
      <t>シセツリヨウクミアイ</t>
    </rPh>
    <phoneticPr fontId="2"/>
  </si>
  <si>
    <t>岐阜県市町村会館組合</t>
    <rPh sb="0" eb="6">
      <t>ギフケンシチョウソン</t>
    </rPh>
    <rPh sb="6" eb="10">
      <t>カイカンクミアイ</t>
    </rPh>
    <phoneticPr fontId="2"/>
  </si>
  <si>
    <t>岐阜県市町村退職手当組合</t>
    <rPh sb="0" eb="6">
      <t>ギフケンシチョウソン</t>
    </rPh>
    <rPh sb="6" eb="12">
      <t>タイショクテアテクミアイ</t>
    </rPh>
    <phoneticPr fontId="2"/>
  </si>
  <si>
    <t>可茂消防事務組合</t>
    <rPh sb="0" eb="8">
      <t>カモショウボウジムクミアイ</t>
    </rPh>
    <phoneticPr fontId="2"/>
  </si>
  <si>
    <t>後期高齢者医療連合（一般会計分）</t>
    <rPh sb="0" eb="5">
      <t>コウキコウレイシャ</t>
    </rPh>
    <rPh sb="5" eb="9">
      <t>イリョウレンゴウ</t>
    </rPh>
    <rPh sb="10" eb="15">
      <t>イッパンカイケイブン</t>
    </rPh>
    <phoneticPr fontId="2"/>
  </si>
  <si>
    <t>後期高齢者医療連合（特別会計分）</t>
    <rPh sb="0" eb="5">
      <t>コウキコウレイシャ</t>
    </rPh>
    <rPh sb="5" eb="9">
      <t>イリョウレンゴウ</t>
    </rPh>
    <rPh sb="10" eb="12">
      <t>トクベツ</t>
    </rPh>
    <rPh sb="12" eb="14">
      <t>カイケイ</t>
    </rPh>
    <rPh sb="14" eb="15">
      <t>ブン</t>
    </rPh>
    <phoneticPr fontId="2"/>
  </si>
  <si>
    <t>可茂公設地方卸売市場組合</t>
    <rPh sb="0" eb="2">
      <t>カモ</t>
    </rPh>
    <rPh sb="2" eb="4">
      <t>コウセツ</t>
    </rPh>
    <rPh sb="4" eb="6">
      <t>チホウ</t>
    </rPh>
    <rPh sb="6" eb="8">
      <t>オロシウリ</t>
    </rPh>
    <rPh sb="8" eb="10">
      <t>シジョウ</t>
    </rPh>
    <rPh sb="10" eb="12">
      <t>クミアイ</t>
    </rPh>
    <phoneticPr fontId="2"/>
  </si>
  <si>
    <t>-</t>
    <phoneticPr fontId="2"/>
  </si>
  <si>
    <t>-</t>
    <phoneticPr fontId="2"/>
  </si>
  <si>
    <t>明日のまちづくり基金</t>
    <rPh sb="0" eb="2">
      <t>アス</t>
    </rPh>
    <rPh sb="8" eb="10">
      <t>キキン</t>
    </rPh>
    <phoneticPr fontId="5"/>
  </si>
  <si>
    <t>庁舎建設基金</t>
    <rPh sb="0" eb="6">
      <t>チョウシャケンセツキキン</t>
    </rPh>
    <phoneticPr fontId="2"/>
  </si>
  <si>
    <t>地域福祉基金</t>
    <rPh sb="0" eb="6">
      <t>チイキフクシキキン</t>
    </rPh>
    <phoneticPr fontId="2"/>
  </si>
  <si>
    <t>新丸山ダム対策基金</t>
    <rPh sb="0" eb="3">
      <t>シンマルヤマ</t>
    </rPh>
    <rPh sb="5" eb="9">
      <t>タイサクキキン</t>
    </rPh>
    <phoneticPr fontId="2"/>
  </si>
  <si>
    <t>杉原千畝記念基金</t>
    <rPh sb="0" eb="6">
      <t>スギハラチウネキネン</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</si>
  <si>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</si>
  <si>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</si>
  <si>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</si>
  <si>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</si>
  <si>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</si>
  <si>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将来負担比率および実質公債費比率は、いずれも類似団体内平均を大きく下回る水準にある。これは基金の積立や地方債の借入額を償還額以下を基本とし、町債残高の抑制を図ってきたことによるものである。
実質公債費比率は令和元年から減少傾向にあり、令和5年度の実質公債費比率は前年度より0.3ポイント減少し、3.4％となった。一方で</t>
    </r>
    <r>
      <rPr>
        <sz val="11"/>
        <rFont val="ＭＳ Ｐゴシック"/>
        <family val="3"/>
        <charset val="128"/>
      </rPr>
      <t>、令和3年度末に改訂した公共施設等総合管理計画に基づき、大型事業に伴う起債発行等により、</t>
    </r>
    <r>
      <rPr>
        <sz val="11"/>
        <color indexed="8"/>
        <rFont val="ＭＳ Ｐゴシック"/>
        <family val="3"/>
        <charset val="128"/>
      </rPr>
      <t xml:space="preserve">今後は実質公債費比率は上昇傾向が見込まれる。そのため、中長期的な視点に立ち、持続可能で健全な財政運営に努めていく必要がある。
</t>
    </r>
    <rPh sb="0" eb="2">
      <t>ショウライ</t>
    </rPh>
    <rPh sb="2" eb="4">
      <t>フタン</t>
    </rPh>
    <rPh sb="4" eb="6">
      <t>ヒリツ</t>
    </rPh>
    <rPh sb="9" eb="11">
      <t>ジッシツ</t>
    </rPh>
    <rPh sb="11" eb="14">
      <t>コウサイヒ</t>
    </rPh>
    <rPh sb="14" eb="16">
      <t>ヒリツ</t>
    </rPh>
    <rPh sb="22" eb="24">
      <t>ルイジ</t>
    </rPh>
    <rPh sb="24" eb="26">
      <t>ダンタイ</t>
    </rPh>
    <rPh sb="26" eb="27">
      <t>ナイ</t>
    </rPh>
    <rPh sb="27" eb="29">
      <t>ヘイキン</t>
    </rPh>
    <rPh sb="30" eb="31">
      <t>オオ</t>
    </rPh>
    <rPh sb="33" eb="35">
      <t>シタマワ</t>
    </rPh>
    <rPh sb="36" eb="38">
      <t>スイジュン</t>
    </rPh>
    <rPh sb="45" eb="47">
      <t>キキン</t>
    </rPh>
    <rPh sb="48" eb="50">
      <t>ツミタテ</t>
    </rPh>
    <rPh sb="55" eb="57">
      <t>カリイレ</t>
    </rPh>
    <rPh sb="57" eb="58">
      <t>ガク</t>
    </rPh>
    <rPh sb="59" eb="61">
      <t>ショウカン</t>
    </rPh>
    <rPh sb="61" eb="62">
      <t>ガク</t>
    </rPh>
    <rPh sb="62" eb="64">
      <t>イカ</t>
    </rPh>
    <rPh sb="65" eb="67">
      <t>キホン</t>
    </rPh>
    <rPh sb="72" eb="74">
      <t>ザンダカ</t>
    </rPh>
    <rPh sb="75" eb="77">
      <t>ヨクセイ</t>
    </rPh>
    <rPh sb="78" eb="79">
      <t>ハカ</t>
    </rPh>
    <rPh sb="123" eb="125">
      <t>ジッシツ</t>
    </rPh>
    <rPh sb="125" eb="128">
      <t>コウサイヒ</t>
    </rPh>
    <rPh sb="128" eb="130">
      <t>ヒリツ</t>
    </rPh>
    <rPh sb="131" eb="134">
      <t>ゼンネンド</t>
    </rPh>
    <rPh sb="143" eb="145">
      <t>ゲンショウ</t>
    </rPh>
    <rPh sb="156" eb="158">
      <t>イッポウ</t>
    </rPh>
    <rPh sb="165" eb="166">
      <t>マツ</t>
    </rPh>
    <rPh sb="192" eb="193">
      <t>トモナ</t>
    </rPh>
    <rPh sb="196" eb="198">
      <t>ハッコウ</t>
    </rPh>
    <rPh sb="198" eb="199">
      <t>ナド</t>
    </rPh>
    <rPh sb="203" eb="205">
      <t>コンゴ</t>
    </rPh>
    <rPh sb="206" eb="208">
      <t>ジッシツ</t>
    </rPh>
    <rPh sb="208" eb="211">
      <t>コウサイヒ</t>
    </rPh>
    <rPh sb="211" eb="213">
      <t>ヒリツ</t>
    </rPh>
    <rPh sb="214" eb="216">
      <t>ジョウショウ</t>
    </rPh>
    <rPh sb="216" eb="218">
      <t>ケイコウ</t>
    </rPh>
    <rPh sb="219" eb="221">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</si>
  <si>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</si>
  <si>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</si>
  <si>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</si>
  <si>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将来負担比率については、繰上償還や近年の計画的な基金積立により、0以下の値となっている。
　有形固定資産減価償却率については、依然として類似団体の平均値を上回る状況にあり、施設の老朽化が進行していることがうかがえる。令和3年度末に改訂した公共施設等総合管理計画に基づき、引き続き計画的かつ適切な施設の維持管理に取り込んでいく必要がある。</t>
    <rPh sb="13" eb="15">
      <t>クリアゲ</t>
    </rPh>
    <rPh sb="15" eb="17">
      <t>ショウカン</t>
    </rPh>
    <rPh sb="18" eb="20">
      <t>キンネン</t>
    </rPh>
    <rPh sb="21" eb="24">
      <t>ケイカクテキ</t>
    </rPh>
    <rPh sb="25" eb="27">
      <t>キキン</t>
    </rPh>
    <rPh sb="27" eb="29">
      <t>ツミタテ</t>
    </rPh>
    <rPh sb="34" eb="36">
      <t>イカ</t>
    </rPh>
    <rPh sb="37" eb="38">
      <t>アタイ</t>
    </rPh>
    <rPh sb="64" eb="66">
      <t>イゼン</t>
    </rPh>
    <rPh sb="109" eb="111">
      <t>レイワ</t>
    </rPh>
    <rPh sb="112" eb="114">
      <t>ネンド</t>
    </rPh>
    <rPh sb="114" eb="115">
      <t>マツ</t>
    </rPh>
    <rPh sb="116" eb="118">
      <t>カイテイ</t>
    </rPh>
    <rPh sb="136" eb="137">
      <t>ヒ</t>
    </rPh>
    <rPh sb="138" eb="139">
      <t>ツヅ</t>
    </rPh>
    <rPh sb="140" eb="142">
      <t>ケイカク</t>
    </rPh>
    <rPh sb="142" eb="143">
      <t>テキ</t>
    </rPh>
    <rPh sb="145" eb="147">
      <t>テキセツ</t>
    </rPh>
    <rPh sb="156" eb="157">
      <t>ト</t>
    </rPh>
    <rPh sb="158" eb="159">
      <t>コ</t>
    </rPh>
    <rPh sb="163" eb="165">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</si>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</sst>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B319694-8A43-4C8E-96B3-44DDA15DAC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784D-4EFA-AC41-DF9C6EA801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73111</c:v>
                </c:pt>
                <c:pt idx="1">
                  <c:v>87768</c:v>
                </c:pt>
                <c:pt idx="2">
                  <c:v>66949</c:v>
                </c:pt>
                <c:pt idx="3">
                  <c:v>69406</c:v>
                </c:pt>
                <c:pt idx="4">
                  <c:v>48883</c:v>
                </c:pt>
              </c:numCache>
            </c:numRef>
          </c:val>
          <c:smooth val="0"/>
          <c:extLst>
            <c:ext xmlns:c16="http://schemas.microsoft.com/office/drawing/2014/chart" uri="{C3380CC4-5D6E-409C-BE32-E72D297353CC}">
              <c16:uniqueId val="{00000001-784D-4EFA-AC41-DF9C6EA801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7.97</c:v>
                </c:pt>
                <c:pt idx="1">
                  <c:v>8.5399999999999991</c:v>
                </c:pt>
                <c:pt idx="2">
                  <c:v>9.0299999999999994</c:v>
                </c:pt>
                <c:pt idx="3">
                  <c:v>11.81</c:v>
                </c:pt>
                <c:pt idx="4">
                  <c:v>10.72</c:v>
                </c:pt>
              </c:numCache>
            </c:numRef>
          </c:val>
          <c:extLst>
            <c:ext xmlns:c16="http://schemas.microsoft.com/office/drawing/2014/chart" uri="{C3380CC4-5D6E-409C-BE32-E72D297353CC}">
              <c16:uniqueId val="{00000000-A522-4958-B25B-2DE326CE20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21.93</c:v>
                </c:pt>
                <c:pt idx="1">
                  <c:v>20.77</c:v>
                </c:pt>
                <c:pt idx="2">
                  <c:v>19.739999999999998</c:v>
                </c:pt>
                <c:pt idx="3">
                  <c:v>20.2</c:v>
                </c:pt>
                <c:pt idx="4">
                  <c:v>21.26</c:v>
                </c:pt>
              </c:numCache>
            </c:numRef>
          </c:val>
          <c:extLst>
            <c:ext xmlns:c16="http://schemas.microsoft.com/office/drawing/2014/chart" uri="{C3380CC4-5D6E-409C-BE32-E72D297353CC}">
              <c16:uniqueId val="{00000001-A522-4958-B25B-2DE326CE20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1.57</c:v>
                </c:pt>
                <c:pt idx="1">
                  <c:v>1.25</c:v>
                </c:pt>
                <c:pt idx="2">
                  <c:v>0.96</c:v>
                </c:pt>
                <c:pt idx="3">
                  <c:v>2.65</c:v>
                </c:pt>
                <c:pt idx="4">
                  <c:v>0.23</c:v>
                </c:pt>
              </c:numCache>
            </c:numRef>
          </c:val>
          <c:smooth val="0"/>
          <c:extLst>
            <c:ext xmlns:c16="http://schemas.microsoft.com/office/drawing/2014/chart" uri="{C3380CC4-5D6E-409C-BE32-E72D297353CC}">
              <c16:uniqueId val="{00000002-A522-4958-B25B-2DE326CE20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6A-46A2-BE81-44EF3EC5F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6A-46A2-BE81-44EF3EC5F8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6A-46A2-BE81-44EF3EC5F8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6A-46A2-BE81-44EF3EC5F84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1.45</c:v>
                </c:pt>
                <c:pt idx="4">
                  <c:v>#N/A</c:v>
                </c:pt>
                <c:pt idx="5">
                  <c:v>2.75</c:v>
                </c:pt>
                <c:pt idx="6">
                  <c:v>#N/A</c:v>
                </c:pt>
                <c:pt idx="7">
                  <c:v>1.99</c:v>
                </c:pt>
                <c:pt idx="8">
                  <c:v>#N/A</c:v>
                </c:pt>
                <c:pt idx="9">
                  <c:v>0.08</c:v>
                </c:pt>
              </c:numCache>
            </c:numRef>
          </c:val>
          <c:extLst>
            <c:ext xmlns:c16="http://schemas.microsoft.com/office/drawing/2014/chart" uri="{C3380CC4-5D6E-409C-BE32-E72D297353CC}">
              <c16:uniqueId val="{00000004-926A-46A2-BE81-44EF3EC5F8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0.11</c:v>
                </c:pt>
                <c:pt idx="4">
                  <c:v>#N/A</c:v>
                </c:pt>
                <c:pt idx="5">
                  <c:v>0.09</c:v>
                </c:pt>
                <c:pt idx="6">
                  <c:v>#N/A</c:v>
                </c:pt>
                <c:pt idx="7">
                  <c:v>0.12</c:v>
                </c:pt>
                <c:pt idx="8">
                  <c:v>#N/A</c:v>
                </c:pt>
                <c:pt idx="9">
                  <c:v>0.14000000000000001</c:v>
                </c:pt>
              </c:numCache>
            </c:numRef>
          </c:val>
          <c:extLst>
            <c:ext xmlns:c16="http://schemas.microsoft.com/office/drawing/2014/chart" uri="{C3380CC4-5D6E-409C-BE32-E72D297353CC}">
              <c16:uniqueId val="{00000005-926A-46A2-BE81-44EF3EC5F84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0.42</c:v>
                </c:pt>
                <c:pt idx="4">
                  <c:v>#N/A</c:v>
                </c:pt>
                <c:pt idx="5">
                  <c:v>0.23</c:v>
                </c:pt>
                <c:pt idx="6">
                  <c:v>#N/A</c:v>
                </c:pt>
                <c:pt idx="7">
                  <c:v>0.57999999999999996</c:v>
                </c:pt>
                <c:pt idx="8">
                  <c:v>#N/A</c:v>
                </c:pt>
                <c:pt idx="9">
                  <c:v>0.89</c:v>
                </c:pt>
              </c:numCache>
            </c:numRef>
          </c:val>
          <c:extLst>
            <c:ext xmlns:c16="http://schemas.microsoft.com/office/drawing/2014/chart" uri="{C3380CC4-5D6E-409C-BE32-E72D297353CC}">
              <c16:uniqueId val="{00000006-926A-46A2-BE81-44EF3EC5F84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0.48</c:v>
                </c:pt>
                <c:pt idx="2">
                  <c:v>#N/A</c:v>
                </c:pt>
                <c:pt idx="3">
                  <c:v>0.95</c:v>
                </c:pt>
                <c:pt idx="4">
                  <c:v>#N/A</c:v>
                </c:pt>
                <c:pt idx="5">
                  <c:v>1.68</c:v>
                </c:pt>
                <c:pt idx="6">
                  <c:v>#N/A</c:v>
                </c:pt>
                <c:pt idx="7">
                  <c:v>1.18</c:v>
                </c:pt>
                <c:pt idx="8">
                  <c:v>#N/A</c:v>
                </c:pt>
                <c:pt idx="9">
                  <c:v>1.23</c:v>
                </c:pt>
              </c:numCache>
            </c:numRef>
          </c:val>
          <c:extLst>
            <c:ext xmlns:c16="http://schemas.microsoft.com/office/drawing/2014/chart" uri="{C3380CC4-5D6E-409C-BE32-E72D297353CC}">
              <c16:uniqueId val="{00000007-926A-46A2-BE81-44EF3EC5F8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7.96</c:v>
                </c:pt>
                <c:pt idx="2">
                  <c:v>#N/A</c:v>
                </c:pt>
                <c:pt idx="3">
                  <c:v>8.5299999999999994</c:v>
                </c:pt>
                <c:pt idx="4">
                  <c:v>#N/A</c:v>
                </c:pt>
                <c:pt idx="5">
                  <c:v>9.0299999999999994</c:v>
                </c:pt>
                <c:pt idx="6">
                  <c:v>#N/A</c:v>
                </c:pt>
                <c:pt idx="7">
                  <c:v>11.8</c:v>
                </c:pt>
                <c:pt idx="8">
                  <c:v>#N/A</c:v>
                </c:pt>
                <c:pt idx="9">
                  <c:v>10.71</c:v>
                </c:pt>
              </c:numCache>
            </c:numRef>
          </c:val>
          <c:extLst>
            <c:ext xmlns:c16="http://schemas.microsoft.com/office/drawing/2014/chart" uri="{C3380CC4-5D6E-409C-BE32-E72D297353CC}">
              <c16:uniqueId val="{00000008-926A-46A2-BE81-44EF3EC5F8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15.62</c:v>
                </c:pt>
                <c:pt idx="2">
                  <c:v>#N/A</c:v>
                </c:pt>
                <c:pt idx="3">
                  <c:v>14.88</c:v>
                </c:pt>
                <c:pt idx="4">
                  <c:v>#N/A</c:v>
                </c:pt>
                <c:pt idx="5">
                  <c:v>14.95</c:v>
                </c:pt>
                <c:pt idx="6">
                  <c:v>#N/A</c:v>
                </c:pt>
                <c:pt idx="7">
                  <c:v>15.76</c:v>
                </c:pt>
                <c:pt idx="8">
                  <c:v>#N/A</c:v>
                </c:pt>
                <c:pt idx="9">
                  <c:v>17.940000000000001</c:v>
                </c:pt>
              </c:numCache>
            </c:numRef>
          </c:val>
          <c:extLst>
            <c:ext xmlns:c16="http://schemas.microsoft.com/office/drawing/2014/chart" uri="{C3380CC4-5D6E-409C-BE32-E72D297353CC}">
              <c16:uniqueId val="{00000009-926A-46A2-BE81-44EF3EC5F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533</c:v>
                </c:pt>
                <c:pt idx="5">
                  <c:v>547</c:v>
                </c:pt>
                <c:pt idx="8">
                  <c:v>536</c:v>
                </c:pt>
                <c:pt idx="11">
                  <c:v>557</c:v>
                </c:pt>
                <c:pt idx="14">
                  <c:v>527</c:v>
                </c:pt>
              </c:numCache>
            </c:numRef>
          </c:val>
          <c:extLst>
            <c:ext xmlns:c16="http://schemas.microsoft.com/office/drawing/2014/chart" uri="{C3380CC4-5D6E-409C-BE32-E72D297353CC}">
              <c16:uniqueId val="{00000000-0DBB-4423-8C73-F8DDB86A3D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BB-4423-8C73-F8DDB86A3D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BB-4423-8C73-F8DDB86A3D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c:v>
                </c:pt>
                <c:pt idx="3">
                  <c:v>24</c:v>
                </c:pt>
                <c:pt idx="6">
                  <c:v>30</c:v>
                </c:pt>
                <c:pt idx="9">
                  <c:v>33</c:v>
                </c:pt>
                <c:pt idx="12">
                  <c:v>36</c:v>
                </c:pt>
              </c:numCache>
            </c:numRef>
          </c:val>
          <c:extLst>
            <c:ext xmlns:c16="http://schemas.microsoft.com/office/drawing/2014/chart" uri="{C3380CC4-5D6E-409C-BE32-E72D297353CC}">
              <c16:uniqueId val="{00000003-0DBB-4423-8C73-F8DDB86A3D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264</c:v>
                </c:pt>
                <c:pt idx="3">
                  <c:v>218</c:v>
                </c:pt>
                <c:pt idx="6">
                  <c:v>189</c:v>
                </c:pt>
                <c:pt idx="9">
                  <c:v>193</c:v>
                </c:pt>
                <c:pt idx="12">
                  <c:v>191</c:v>
                </c:pt>
              </c:numCache>
            </c:numRef>
          </c:val>
          <c:extLst>
            <c:ext xmlns:c16="http://schemas.microsoft.com/office/drawing/2014/chart" uri="{C3380CC4-5D6E-409C-BE32-E72D297353CC}">
              <c16:uniqueId val="{00000004-0DBB-4423-8C73-F8DDB86A3D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BB-4423-8C73-F8DDB86A3D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BB-4423-8C73-F8DDB86A3D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464</c:v>
                </c:pt>
                <c:pt idx="3">
                  <c:v>479</c:v>
                </c:pt>
                <c:pt idx="6">
                  <c:v>435</c:v>
                </c:pt>
                <c:pt idx="9">
                  <c:v>456</c:v>
                </c:pt>
                <c:pt idx="12">
                  <c:v>439</c:v>
                </c:pt>
              </c:numCache>
            </c:numRef>
          </c:val>
          <c:extLst>
            <c:ext xmlns:c16="http://schemas.microsoft.com/office/drawing/2014/chart" uri="{C3380CC4-5D6E-409C-BE32-E72D297353CC}">
              <c16:uniqueId val="{00000007-0DBB-4423-8C73-F8DDB86A3D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217</c:v>
                </c:pt>
                <c:pt idx="2">
                  <c:v>#N/A</c:v>
                </c:pt>
                <c:pt idx="3">
                  <c:v>#N/A</c:v>
                </c:pt>
                <c:pt idx="4">
                  <c:v>174</c:v>
                </c:pt>
                <c:pt idx="5">
                  <c:v>#N/A</c:v>
                </c:pt>
                <c:pt idx="6">
                  <c:v>#N/A</c:v>
                </c:pt>
                <c:pt idx="7">
                  <c:v>118</c:v>
                </c:pt>
                <c:pt idx="8">
                  <c:v>#N/A</c:v>
                </c:pt>
                <c:pt idx="9">
                  <c:v>#N/A</c:v>
                </c:pt>
                <c:pt idx="10">
                  <c:v>125</c:v>
                </c:pt>
                <c:pt idx="11">
                  <c:v>#N/A</c:v>
                </c:pt>
                <c:pt idx="12">
                  <c:v>#N/A</c:v>
                </c:pt>
                <c:pt idx="13">
                  <c:v>139</c:v>
                </c:pt>
                <c:pt idx="14">
                  <c:v>#N/A</c:v>
                </c:pt>
              </c:numCache>
            </c:numRef>
          </c:val>
          <c:smooth val="0"/>
          <c:extLst>
            <c:ext xmlns:c16="http://schemas.microsoft.com/office/drawing/2014/chart" uri="{C3380CC4-5D6E-409C-BE32-E72D297353CC}">
              <c16:uniqueId val="{00000008-0DBB-4423-8C73-F8DDB86A3D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5160</c:v>
                </c:pt>
                <c:pt idx="5">
                  <c:v>5051</c:v>
                </c:pt>
                <c:pt idx="8">
                  <c:v>5028</c:v>
                </c:pt>
                <c:pt idx="11">
                  <c:v>4583</c:v>
                </c:pt>
                <c:pt idx="14">
                  <c:v>4293</c:v>
                </c:pt>
              </c:numCache>
            </c:numRef>
          </c:val>
          <c:extLst>
            <c:ext xmlns:c16="http://schemas.microsoft.com/office/drawing/2014/chart" uri="{C3380CC4-5D6E-409C-BE32-E72D297353CC}">
              <c16:uniqueId val="{00000000-DF4E-477A-AB07-1442E3C691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59</c:v>
                </c:pt>
                <c:pt idx="5">
                  <c:v>38</c:v>
                </c:pt>
                <c:pt idx="8">
                  <c:v>22</c:v>
                </c:pt>
                <c:pt idx="11">
                  <c:v>17</c:v>
                </c:pt>
                <c:pt idx="14">
                  <c:v>15</c:v>
                </c:pt>
              </c:numCache>
            </c:numRef>
          </c:val>
          <c:extLst>
            <c:ext xmlns:c16="http://schemas.microsoft.com/office/drawing/2014/chart" uri="{C3380CC4-5D6E-409C-BE32-E72D297353CC}">
              <c16:uniqueId val="{00000001-DF4E-477A-AB07-1442E3C691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2609</c:v>
                </c:pt>
                <c:pt idx="5">
                  <c:v>2910</c:v>
                </c:pt>
                <c:pt idx="8">
                  <c:v>3751</c:v>
                </c:pt>
                <c:pt idx="11">
                  <c:v>4264</c:v>
                </c:pt>
                <c:pt idx="14">
                  <c:v>4805</c:v>
                </c:pt>
              </c:numCache>
            </c:numRef>
          </c:val>
          <c:extLst>
            <c:ext xmlns:c16="http://schemas.microsoft.com/office/drawing/2014/chart" uri="{C3380CC4-5D6E-409C-BE32-E72D297353CC}">
              <c16:uniqueId val="{00000002-DF4E-477A-AB07-1442E3C691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4E-477A-AB07-1442E3C691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4E-477A-AB07-1442E3C691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4E-477A-AB07-1442E3C691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1284</c:v>
                </c:pt>
                <c:pt idx="3">
                  <c:v>1268</c:v>
                </c:pt>
                <c:pt idx="6">
                  <c:v>1235</c:v>
                </c:pt>
                <c:pt idx="9">
                  <c:v>1224</c:v>
                </c:pt>
                <c:pt idx="12">
                  <c:v>1225</c:v>
                </c:pt>
              </c:numCache>
            </c:numRef>
          </c:val>
          <c:extLst>
            <c:ext xmlns:c16="http://schemas.microsoft.com/office/drawing/2014/chart" uri="{C3380CC4-5D6E-409C-BE32-E72D297353CC}">
              <c16:uniqueId val="{00000006-DF4E-477A-AB07-1442E3C691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219</c:v>
                </c:pt>
                <c:pt idx="3">
                  <c:v>234</c:v>
                </c:pt>
                <c:pt idx="6">
                  <c:v>222</c:v>
                </c:pt>
                <c:pt idx="9">
                  <c:v>220</c:v>
                </c:pt>
                <c:pt idx="12">
                  <c:v>191</c:v>
                </c:pt>
              </c:numCache>
            </c:numRef>
          </c:val>
          <c:extLst>
            <c:ext xmlns:c16="http://schemas.microsoft.com/office/drawing/2014/chart" uri="{C3380CC4-5D6E-409C-BE32-E72D297353CC}">
              <c16:uniqueId val="{00000007-DF4E-477A-AB07-1442E3C691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2255</c:v>
                </c:pt>
                <c:pt idx="3">
                  <c:v>1839</c:v>
                </c:pt>
                <c:pt idx="6">
                  <c:v>1350</c:v>
                </c:pt>
                <c:pt idx="9">
                  <c:v>1225</c:v>
                </c:pt>
                <c:pt idx="12">
                  <c:v>934</c:v>
                </c:pt>
              </c:numCache>
            </c:numRef>
          </c:val>
          <c:extLst>
            <c:ext xmlns:c16="http://schemas.microsoft.com/office/drawing/2014/chart" uri="{C3380CC4-5D6E-409C-BE32-E72D297353CC}">
              <c16:uniqueId val="{00000008-DF4E-477A-AB07-1442E3C691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4E-477A-AB07-1442E3C691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3269</c:v>
                </c:pt>
                <c:pt idx="3">
                  <c:v>3226</c:v>
                </c:pt>
                <c:pt idx="6">
                  <c:v>3226</c:v>
                </c:pt>
                <c:pt idx="9">
                  <c:v>2941</c:v>
                </c:pt>
                <c:pt idx="12">
                  <c:v>2664</c:v>
                </c:pt>
              </c:numCache>
            </c:numRef>
          </c:val>
          <c:extLst>
            <c:ext xmlns:c16="http://schemas.microsoft.com/office/drawing/2014/chart" uri="{C3380CC4-5D6E-409C-BE32-E72D297353CC}">
              <c16:uniqueId val="{0000000A-DF4E-477A-AB07-1442E3C691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4E-477A-AB07-1442E3C691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840</c:v>
                </c:pt>
                <c:pt idx="1">
                  <c:v>841</c:v>
                </c:pt>
                <c:pt idx="2">
                  <c:v>892</c:v>
                </c:pt>
              </c:numCache>
            </c:numRef>
          </c:val>
          <c:extLst>
            <c:ext xmlns:c16="http://schemas.microsoft.com/office/drawing/2014/chart" uri="{C3380CC4-5D6E-409C-BE32-E72D297353CC}">
              <c16:uniqueId val="{00000000-F79E-4A63-8CAE-C39466DA38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c:v>
                </c:pt>
                <c:pt idx="1">
                  <c:v>64</c:v>
                </c:pt>
                <c:pt idx="2">
                  <c:v>64</c:v>
                </c:pt>
              </c:numCache>
            </c:numRef>
          </c:val>
          <c:extLst>
            <c:ext xmlns:c16="http://schemas.microsoft.com/office/drawing/2014/chart" uri="{C3380CC4-5D6E-409C-BE32-E72D297353CC}">
              <c16:uniqueId val="{00000001-F79E-4A63-8CAE-C39466DA38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2176</c:v>
                </c:pt>
                <c:pt idx="1">
                  <c:v>2627</c:v>
                </c:pt>
                <c:pt idx="2">
                  <c:v>3169</c:v>
                </c:pt>
              </c:numCache>
            </c:numRef>
          </c:val>
          <c:extLst>
            <c:ext xmlns:c16="http://schemas.microsoft.com/office/drawing/2014/chart" uri="{C3380CC4-5D6E-409C-BE32-E72D297353CC}">
              <c16:uniqueId val="{00000002-F79E-4A63-8CAE-C39466DA38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{3B6BAB4A-C3DE-4A11-955E-8A78C8ED51AE}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7F9-4580-8DF5-31C5B00FB3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{BDEDB990-50C8-4F5F-9F5B-8C959ADCCBE4}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F9-4580-8DF5-31C5B00FB3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{C3771838-154E-425F-937C-829D88C91F28}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F9-4580-8DF5-31C5B00FB3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{1533975C-DDF4-4C8C-B6C6-1C64A121EFA5}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F9-4580-8DF5-31C5B00FB3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{A2195B2A-2003-4B02-A2DA-674B0C6C3C60}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F9-4580-8DF5-31C5B00FB38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{047D4EEE-7D9E-4AC3-8620-539B5AB904C3}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7F9-4580-8DF5-31C5B00FB38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{E2166E78-2372-4FF2-BEE9-F7B635FF7DA8}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7F9-4580-8DF5-31C5B00FB3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{8D565F31-D0FA-42A5-80A4-678B370C4C8E}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7F9-4580-8DF5-31C5B00FB3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{C06CAD78-D82E-49C9-BE6D-9F6732EEE447}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7F9-4580-8DF5-31C5B00FB3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66.900000000000006</c:v>
                </c:pt>
                <c:pt idx="16">
                  <c:v>68.5</c:v>
                </c:pt>
                <c:pt idx="24">
                  <c:v>68.8</c:v>
                </c:pt>
                <c:pt idx="32">
                  <c:v>70.2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F9-4580-8DF5-31C5B00FB3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{D36A52EA-8ED7-4ED7-91CF-6208D918202B}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7F9-4580-8DF5-31C5B00FB3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{C52AA481-1CEE-4D36-9587-D44B0B1ECE05}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F9-4580-8DF5-31C5B00FB3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{28A396C5-A0C4-4D61-BBE9-5AA39FD14074}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F9-4580-8DF5-31C5B00FB3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{04460A6B-EC5F-420F-AB59-9A001629E67C}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F9-4580-8DF5-31C5B00FB3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{10B87E09-A0A8-4957-98B2-643014D4AD12}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F9-4580-8DF5-31C5B00FB38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{15585390-877A-4B3A-95B1-9CE921BE1F18}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7F9-4580-8DF5-31C5B00FB38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{14FA5F40-CF23-4B09-B581-5DFDE82F5CA9}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7F9-4580-8DF5-31C5B00FB38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{D78B98D5-94D6-458A-A68F-50E835845D25}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7F9-4580-8DF5-31C5B00FB38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{D3DCE790-C895-4590-9EE6-1DD8AB11E115}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7F9-4580-8DF5-31C5B00FB3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F7F9-4580-8DF5-31C5B00FB38C}"/>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{7DFAEB8E-9B4A-4F80-A858-D5455B47F9BA}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FDB-4ADE-A157-B3B580F671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{2C3EECB3-201C-4DBF-AF41-A6C446EFDAB0}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DB-4ADE-A157-B3B580F671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{1CEFC287-581C-467A-A287-CDCED664EDE4}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DB-4ADE-A157-B3B580F671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{51B1D0A3-482E-473F-8B9A-FD357B881037}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DB-4ADE-A157-B3B580F671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{EA0606F8-EF56-48C8-9A14-7577745C8227}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DB-4ADE-A157-B3B580F671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{ABD2091A-255A-4744-A4F1-A57F430A12D3}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FDB-4ADE-A157-B3B580F671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{BB5881CE-301C-44D4-9AAF-0CF80B2771CB}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FDB-4ADE-A157-B3B580F671F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{4E022B82-03D5-4791-B1EB-4DE8C77F3FB2}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FDB-4ADE-A157-B3B580F671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{A66BA2CD-4237-4FD2-BF38-5664353D3520}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FDB-4ADE-A157-B3B580F671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5.6</c:v>
                </c:pt>
                <c:pt idx="16">
                  <c:v>4.9000000000000004</c:v>
                </c:pt>
                <c:pt idx="24">
                  <c:v>3.7</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FDB-4ADE-A157-B3B580F671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{F0871698-07D8-4D75-B569-0BE77B30C708}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FDB-4ADE-A157-B3B580F671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{D037165D-8D68-4B66-AC35-D633276B4F3A}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DB-4ADE-A157-B3B580F671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{F678B986-E3B8-42FB-AD2F-02124BF814ED}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DB-4ADE-A157-B3B580F671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{FD284886-8092-41F9-8112-2B5AA8D14BE8}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DB-4ADE-A157-B3B580F671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{DA186138-F6E7-4A80-A4A7-44333B9B76D3}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DB-4ADE-A157-B3B580F671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{CB74028E-FEB4-4797-9146-0AE220B58A94}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FDB-4ADE-A157-B3B580F671F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{24B5DB78-26D3-42EB-935B-702ECCA281E8}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FDB-4ADE-A157-B3B580F671F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{C52E8CC1-DE3D-49E8-9732-442621A2CCBA}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FDB-4ADE-A157-B3B580F671F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{99D27C08-A308-42DA-B1B1-5429ED7938BF}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FDB-4ADE-A157-B3B580F671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FDB-4ADE-A157-B3B580F671FE}"/>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過去の借入償還終了などに伴い前年度と比べ</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百万円減少、</a:t>
          </a:r>
          <a:r>
            <a:rPr kumimoji="1" lang="ja-JP" altLang="ja-JP" sz="1100">
              <a:solidFill>
                <a:schemeClr val="dk1"/>
              </a:solidFill>
              <a:effectLst/>
              <a:latin typeface="+mn-lt"/>
              <a:ea typeface="+mn-ea"/>
              <a:cs typeface="+mn-cs"/>
            </a:rPr>
            <a:t>公営企業債の元利償還金に対する繰入金は、下水道事業会計の</a:t>
          </a:r>
          <a:r>
            <a:rPr kumimoji="1" lang="ja-JP" altLang="en-US" sz="1100">
              <a:solidFill>
                <a:schemeClr val="dk1"/>
              </a:solidFill>
              <a:effectLst/>
              <a:latin typeface="+mn-lt"/>
              <a:ea typeface="+mn-ea"/>
              <a:cs typeface="+mn-cs"/>
            </a:rPr>
            <a:t>借入償還終了などにより前年度と比べ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百万円減少した。</a:t>
          </a:r>
          <a:endParaRPr lang="ja-JP" altLang="ja-JP" sz="1400">
            <a:effectLst/>
          </a:endParaRPr>
        </a:p>
        <a:p>
          <a:r>
            <a:rPr kumimoji="1" lang="ja-JP" altLang="en-US" sz="1100">
              <a:solidFill>
                <a:schemeClr val="dk1"/>
              </a:solidFill>
              <a:effectLst/>
              <a:latin typeface="+mn-lt"/>
              <a:ea typeface="+mn-ea"/>
              <a:cs typeface="+mn-cs"/>
            </a:rPr>
            <a:t>算入公債費等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過去に借入れた災害復旧債の償還が終了したことなどに伴い、</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以上から実質公債費比率の分子は、</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百万円増加し、単年度実質公債費比率では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年間の平均</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実質公債費比率は、早期健全化基準未満であるが、今後とも町債発行の抑制を基調として、比率の更なる改善を図る。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将来負担額は、一般会計等に係る地方債の現在高の増減要因となる地方債新規発行額が元金償還額以下となったため、地方債の現在高が</a:t>
          </a:r>
          <a:r>
            <a:rPr kumimoji="1" lang="en-US" altLang="ja-JP" sz="1100">
              <a:solidFill>
                <a:schemeClr val="dk1"/>
              </a:solidFill>
              <a:effectLst/>
              <a:latin typeface="+mn-lt"/>
              <a:ea typeface="+mn-ea"/>
              <a:cs typeface="+mn-cs"/>
            </a:rPr>
            <a:t>277</a:t>
          </a:r>
          <a:r>
            <a:rPr kumimoji="1" lang="ja-JP" altLang="en-US" sz="1100">
              <a:solidFill>
                <a:schemeClr val="dk1"/>
              </a:solidFill>
              <a:effectLst/>
              <a:latin typeface="+mn-lt"/>
              <a:ea typeface="+mn-ea"/>
              <a:cs typeface="+mn-cs"/>
            </a:rPr>
            <a:t>百万円減、公営企業債等繰入見込額が、水道事業及び下水道事業の地方債の現在高の減少により、</a:t>
          </a:r>
          <a:r>
            <a:rPr kumimoji="1" lang="en-US" altLang="ja-JP" sz="1100">
              <a:solidFill>
                <a:schemeClr val="dk1"/>
              </a:solidFill>
              <a:effectLst/>
              <a:latin typeface="+mn-lt"/>
              <a:ea typeface="+mn-ea"/>
              <a:cs typeface="+mn-cs"/>
            </a:rPr>
            <a:t>291</a:t>
          </a:r>
          <a:r>
            <a:rPr kumimoji="1" lang="ja-JP" altLang="en-US" sz="1100">
              <a:solidFill>
                <a:schemeClr val="dk1"/>
              </a:solidFill>
              <a:effectLst/>
              <a:latin typeface="+mn-lt"/>
              <a:ea typeface="+mn-ea"/>
              <a:cs typeface="+mn-cs"/>
            </a:rPr>
            <a:t>百万円減となったことなど</a:t>
          </a:r>
          <a:r>
            <a:rPr kumimoji="1" lang="ja-JP" altLang="ja-JP" sz="1100">
              <a:solidFill>
                <a:schemeClr val="dk1"/>
              </a:solidFill>
              <a:effectLst/>
              <a:latin typeface="+mn-lt"/>
              <a:ea typeface="+mn-ea"/>
              <a:cs typeface="+mn-cs"/>
            </a:rPr>
            <a:t>より、将来負担額全体で</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基準財政需要額算入見込額は、</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百万円の減となったが、基金残高は、明日のまちづくり基金積立等の増などにより</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百万の増となり、充当可能財源等全体で</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将来負担比率の分子については、将来負担額を充当可能財源等が上回っているため負数となった。</a:t>
          </a:r>
          <a:endParaRPr lang="ja-JP" altLang="ja-JP" sz="1400">
            <a:effectLst/>
          </a:endParaRPr>
        </a:p>
        <a:p>
          <a:r>
            <a:rPr kumimoji="1" lang="ja-JP" altLang="ja-JP" sz="1100">
              <a:solidFill>
                <a:schemeClr val="dk1"/>
              </a:solidFill>
              <a:effectLst/>
              <a:latin typeface="+mn-lt"/>
              <a:ea typeface="+mn-ea"/>
              <a:cs typeface="+mn-cs"/>
            </a:rPr>
            <a:t>将来負担比率は算定されていないが、今後も町債発行の抑制を基調として、現状の維持を図る。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岐阜県八百津町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基金全体では</a:t>
          </a:r>
          <a:r>
            <a:rPr kumimoji="1" lang="en-US" altLang="ja-JP" sz="1100">
              <a:solidFill>
                <a:schemeClr val="dk1"/>
              </a:solidFill>
              <a:effectLst/>
              <a:latin typeface="+mn-lt"/>
              <a:ea typeface="+mn-ea"/>
              <a:cs typeface="+mn-cs"/>
            </a:rPr>
            <a:t>624</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百万円を取り崩した結果、令和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年度末残高は前年度末残高から</a:t>
          </a:r>
          <a:r>
            <a:rPr kumimoji="1" lang="en-US" altLang="ja-JP" sz="1100">
              <a:solidFill>
                <a:schemeClr val="dk1"/>
              </a:solidFill>
              <a:effectLst/>
              <a:latin typeface="+mn-lt"/>
              <a:ea typeface="+mn-ea"/>
              <a:cs typeface="+mn-cs"/>
            </a:rPr>
            <a:t>593</a:t>
          </a:r>
          <a:r>
            <a:rPr kumimoji="1" lang="ja-JP" altLang="ja-JP" sz="1100">
              <a:solidFill>
                <a:schemeClr val="dk1"/>
              </a:solidFill>
              <a:effectLst/>
              <a:latin typeface="+mn-lt"/>
              <a:ea typeface="+mn-ea"/>
              <a:cs typeface="+mn-cs"/>
            </a:rPr>
            <a:t>百万円増加、</a:t>
          </a:r>
          <a:r>
            <a:rPr kumimoji="1" lang="en-US" altLang="ja-JP" sz="1100">
              <a:solidFill>
                <a:schemeClr val="dk1"/>
              </a:solidFill>
              <a:effectLst/>
              <a:latin typeface="+mn-lt"/>
              <a:ea typeface="+mn-ea"/>
              <a:cs typeface="+mn-cs"/>
            </a:rPr>
            <a:t>4,126</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財政調整基金は、運用益の</a:t>
          </a:r>
          <a:r>
            <a:rPr kumimoji="1" lang="ja-JP" altLang="en-US" sz="1100">
              <a:solidFill>
                <a:schemeClr val="dk1"/>
              </a:solidFill>
              <a:effectLst/>
              <a:latin typeface="+mn-lt"/>
              <a:ea typeface="+mn-ea"/>
              <a:cs typeface="+mn-cs"/>
            </a:rPr>
            <a:t>積立てのほか、剰余金</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百万円を積み立てたことにより、</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減債基金は、</a:t>
          </a:r>
          <a:r>
            <a:rPr kumimoji="1" lang="ja-JP" altLang="en-US" sz="1100">
              <a:solidFill>
                <a:schemeClr val="dk1"/>
              </a:solidFill>
              <a:effectLst/>
              <a:latin typeface="+mn-lt"/>
              <a:ea typeface="+mn-ea"/>
              <a:cs typeface="+mn-cs"/>
            </a:rPr>
            <a:t>運用益の積立てのみのため、増減はほとんどない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その他の主な内訳は、下記のとおり。</a:t>
          </a:r>
          <a:endParaRPr lang="ja-JP" altLang="ja-JP" sz="1400">
            <a:effectLst/>
          </a:endParaRPr>
        </a:p>
        <a:p>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百万円積み立てた。</a:t>
          </a:r>
          <a:endParaRPr lang="ja-JP" altLang="ja-JP" sz="1400">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一方、事業に充当するために</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・杉原千畝記念基金は、ふるさと納税制度の運用等において、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積み立てた</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事業に活用するために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老朽化した公共施設の改修にあたり、特定目的基金を取り崩して事業を実施することが予想され、中長期的には基金残高は減少傾向となるため、基金の適切な管理運営に努めていく。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・明日のまちづくり基金：学校施設整備・社会教育施設整備・体育施設整備・観光施設整備・防災対策等、まちづくりの推進に要する資金に充てるために設置された基金。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・地域福祉基金：福祉施設整備・各種福祉計画策定等、地域福祉の増進に要する資金に充てるために設置された基金。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・庁舎建設基金：将来の庁舎建替（時期未定）に要する資金に充てるために設置された基金。</a:t>
          </a:r>
          <a:endParaRPr lang="ja-JP" altLang="ja-JP" sz="1400">
            <a:effectLst/>
          </a:endParaRPr>
        </a:p>
        <a:p>
          <a:r>
            <a:rPr kumimoji="1" lang="ja-JP" altLang="ja-JP" sz="1100">
              <a:solidFill>
                <a:schemeClr val="dk1"/>
              </a:solidFill>
              <a:effectLst/>
              <a:latin typeface="+mn-lt"/>
              <a:ea typeface="+mn-ea"/>
              <a:cs typeface="+mn-cs"/>
            </a:rPr>
            <a:t>・新丸山ダム対策基金：新丸山ダム建設に要する基金のために設置された基金。</a:t>
          </a:r>
          <a:endParaRPr lang="ja-JP" altLang="ja-JP" sz="1400">
            <a:effectLst/>
          </a:endParaRPr>
        </a:p>
        <a:p>
          <a:r>
            <a:rPr kumimoji="1" lang="ja-JP" altLang="ja-JP" sz="1100">
              <a:solidFill>
                <a:schemeClr val="dk1"/>
              </a:solidFill>
              <a:effectLst/>
              <a:latin typeface="+mn-lt"/>
              <a:ea typeface="+mn-ea"/>
              <a:cs typeface="+mn-cs"/>
            </a:rPr>
            <a:t>・杉原千畝記念基金：</a:t>
          </a:r>
          <a:r>
            <a:rPr lang="ja-JP" altLang="ja-JP" sz="1100">
              <a:solidFill>
                <a:schemeClr val="dk1"/>
              </a:solidFill>
              <a:effectLst/>
              <a:latin typeface="+mn-lt"/>
              <a:ea typeface="+mn-ea"/>
              <a:cs typeface="+mn-cs"/>
            </a:rPr>
            <a:t>八百津町出身の元リトアニア国領事杉原千畝氏の功績を永遠に顕彰するために設置された基金。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・明日のまちづくり基金：ふるさと納税制度での運用等において、</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百万円を積み立てた一方、各種施設改修および補助金等のために</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・庁舎建設基金：将来の庁舎建替（時期未定）に備えるため、</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百万円積み立てた。</a:t>
          </a:r>
          <a:endParaRPr lang="ja-JP" altLang="ja-JP" sz="1400">
            <a:effectLst/>
          </a:endParaRPr>
        </a:p>
        <a:p>
          <a:r>
            <a:rPr kumimoji="1" lang="ja-JP" altLang="ja-JP" sz="1100">
              <a:solidFill>
                <a:schemeClr val="dk1"/>
              </a:solidFill>
              <a:effectLst/>
              <a:latin typeface="+mn-lt"/>
              <a:ea typeface="+mn-ea"/>
              <a:cs typeface="+mn-cs"/>
            </a:rPr>
            <a:t>・地域福祉基金：ふるさと納税制度での運用等において、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・新丸山ダム対策基金：国交省からの財産貸付収入や立木等売払収入等により</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積み立てた一方、事業に充当するために</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百万円を取り崩した。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・杉原千畝記念基金は、</a:t>
          </a:r>
          <a:r>
            <a:rPr kumimoji="1" lang="ja-JP" altLang="en-US" sz="1100">
              <a:solidFill>
                <a:schemeClr val="dk1"/>
              </a:solidFill>
              <a:effectLst/>
              <a:latin typeface="+mn-lt"/>
              <a:ea typeface="+mn-ea"/>
              <a:cs typeface="+mn-cs"/>
            </a:rPr>
            <a:t>ふるさと納税制度の運用等において、</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百万円積み立てた一方、事業に活用するために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百万円を取り崩した。</a:t>
          </a: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・庁舎建設基金：将来の庁舎建替（時期未定）に備えるため、毎年の財政状況により年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百万円程度を積み立てる予定。</a:t>
          </a:r>
          <a:endParaRPr lang="ja-JP" altLang="ja-JP" sz="1400">
            <a:effectLst/>
          </a:endParaRPr>
        </a:p>
        <a:p>
          <a:r>
            <a:rPr kumimoji="1" lang="ja-JP" altLang="ja-JP" sz="1100">
              <a:solidFill>
                <a:schemeClr val="dk1"/>
              </a:solidFill>
              <a:effectLst/>
              <a:latin typeface="+mn-lt"/>
              <a:ea typeface="+mn-ea"/>
              <a:cs typeface="+mn-cs"/>
            </a:rPr>
            <a:t>・今後、老朽化した公共施設の改修にあたり、特定目的基金を取り崩して事業を実施することが予想され、中長期的には基金残高は減少傾向となるため、基金の適切な管理運営に努めていく。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en-US" sz="1100">
              <a:solidFill>
                <a:schemeClr val="dk1"/>
              </a:solidFill>
              <a:effectLst/>
              <a:latin typeface="+mn-lt"/>
              <a:ea typeface="+mn-ea"/>
              <a:cs typeface="+mn-cs"/>
            </a:rPr>
            <a:t>剰余金</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運用益の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百万円の積立てを行い、前年度末残高から</a:t>
          </a: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年度間の財源調整や不測の事態における財源であることから、財政調整基金に依存しない財政運営に努めていく。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運用益の積立てのみであり、増減はほとんどない。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起債償還の補填財源として活用する基金であるが、既借入債については利率も低いことから繰上償還等は考えていない。</a:t>
          </a:r>
          <a:endParaRPr lang="ja-JP" altLang="ja-JP" sz="1400">
            <a:effectLst/>
          </a:endParaRPr>
        </a:p>
        <a:p>
          <a:r>
            <a:rPr kumimoji="1" lang="ja-JP" altLang="ja-JP" sz="1100">
              <a:solidFill>
                <a:schemeClr val="dk1"/>
              </a:solidFill>
              <a:effectLst/>
              <a:latin typeface="+mn-lt"/>
              <a:ea typeface="+mn-ea"/>
              <a:cs typeface="+mn-cs"/>
            </a:rPr>
            <a:t>施設更新の実施や現状サービス水準維持を前提とし、単年度が実質赤字となる見通しとなった場合は、減債積立金での充当を視野に入れていくことも必要と考えている。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2BB4E4-857D-4DF6-8875-D2C19A4C2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917F7C7-514B-4929-9245-BA509F4B22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CAB76A3-D09F-4C46-8B8E-6D63473F2CD3}"/>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C67A90D-9C7E-4CA7-8114-D599140396DD}"/>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C6EEA37-1CF4-415C-AE10-673513CAA73E}"/>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2345338-B5CE-408E-8E83-01438F8778B9}"/>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68B07D1-DA2C-4FA8-BB39-C76EA9458737}"/>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A181051-21AE-4482-8FD6-55048D6901A9}"/>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37BFB9C-59ED-42C8-AD57-AB50239AED7A}"/>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7083591-F81A-40CB-8030-CCC6005A37D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7EF744D-E435-477D-946B-032D7A21E4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21232F-4AAC-4A35-BEAE-0DDD52F35784}"/>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E406218-A2D3-407B-8101-569EBB991521}"/>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AFDFFF9-DE41-4EAB-938F-7EA5DEDCB11C}"/>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714053A-EF63-4260-94A5-FBBE6F89CC5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FF1F63A-9364-423C-97F2-F7132392125F}"/>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BF8E756-3CAA-4863-BA41-9265167EB5F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1426FA2-391C-4A71-9421-96D70949D70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800664F-C062-44E3-B563-ADD7D58DCC91}"/>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7E61B32-2059-40A0-B215-DD609928F35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C3286D1-00FB-4483-95C0-571C731CD42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D3DDD91-C457-4E14-9D36-C93E6BC1A67F}"/>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C529E80-B362-4FBC-9259-9F6E5D6F1A1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9275349-C70C-44A0-8042-0E3F7AEF777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5C041D2-B03B-4E69-9296-5E27CCBBE06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41D2496-A99F-4AF5-8074-CF61FE3A92A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72CCEB4-79AA-4B5C-932C-548DB8F22B2F}"/>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6EAF4A-8376-4C91-B01B-838DC650AEFC}"/>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DAB419F-9E99-4C1E-AA8D-5987FACA795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F126314-5A16-498B-AA2A-895BB27B9521}"/>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2FA2465-8EE6-404C-9F54-E5365613E27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B309E72-34B1-471C-AD0E-5C13677E7C8E}"/>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23C1C73-3FEF-4E9B-B717-8B5A5DE43F32}"/>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304984A-5066-4295-95DD-B0993680A0A2}"/>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1F46208-F3E8-4F1C-8CB1-05B0F17DDB2C}"/>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45E4962-4F1D-49BA-B61F-AAB04E857691}"/>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BA62EA6-0F1A-4490-A2DF-8AF21831B193}"/>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A80F555-D08A-4815-A954-3513BBD6450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B118608-DF65-4654-AD8F-CF5FAF81539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81F374C-EF89-4065-BF1D-9B5CB57FE075}"/>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537B62F-D055-4348-9E50-3086BCFC8FC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9C75B4A-240D-48F3-BFC9-43B99190655C}"/>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7E6F034-14B4-4AD6-8424-34E2E14D57F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32843CF-3AE1-4524-BE29-E58170E69DEF}"/>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E77DE95-9E32-4170-9944-C72B4559D319}"/>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4DD0D9C-CB24-4DC0-8D0C-F3C48992BC64}"/>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69D3AE0-58AC-447A-82FA-26712C1E4768}"/>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2E19800-7CB9-43D3-9B74-10906DEB4F51}"/>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33011F4-AC1F-4C91-B4F6-06165445F1BA}"/>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0EAE37F-28BA-4AF8-B064-BD04E692735C}"/>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1A40949-AB2F-4DE7-9EBD-8353CE5B70D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43C4F3A-A07F-4F93-9A6F-2B9EDE5C817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A6D3554-75F5-4F4F-9C10-26789E65251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02075F3-177D-4630-8FD3-06DBD6DCF78B}"/>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1200B43-E994-4C13-B3E3-B023D0AD3738}"/>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B6EB281-CFA3-4417-8FF9-30E74AE195A9}"/>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A90DD5-FD22-4667-9BCE-FE2FD972D95D}"/>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令和元年以降、有形固定資産減価償却率は上昇傾向にあり、令和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ポイントの上昇となり、若干であるが老朽化の進行を示すものである。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一方で、類似団体平均値が前年度より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ポイント減少し、他団体より老朽化が加速している。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施設総量の適正化と建物の長寿命化の両視点からの対応が必要であるため、令和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にて改訂した公共施設等総合管理計画に基づき、今後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全町</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的に取り組んでいく。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53BC380-F6C6-4DB8-8E90-880357B8F24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E1D14C5-C986-49C5-B8D9-535A43B89BA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3ACC76B-DD47-49F0-95E2-0C95A170349F}"/>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E76A400D-1D51-42E0-B242-D971AA732CE4}"/>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2F996695-C5C4-4968-853B-9F755AFFD425}"/>
            </a:ext>
          </a:extLst>
        </xdr:cNvPr>
        <xdr:cNvSpPr txBox="1"/>
      </xdr:nvSpPr>
      <xdr:spPr>
        <a:xfrm>
          <a:off x="77281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3BD40C8F-D8CD-4F3C-8BB4-DA59C41FB52B}"/>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7CC56D0D-6AB1-4879-8AB1-A7069DB7AD6C}"/>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10A464B-1B23-47A3-A33B-84742178FC13}"/>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1C38C90-3942-4BBE-9E66-0CAEB4410994}"/>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1AEBAAF-5935-4AB0-804D-F97A4E68DFDC}"/>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175CF21-FBAB-4B4C-AB5D-0B6093E4E1E9}"/>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F28C1BC-A587-425E-9069-7401107C742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7023F13F-EE50-436A-BE11-8F002AA5E9C6}"/>
            </a:ext>
          </a:extLst>
        </xdr:cNvPr>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63B640E-39A4-44A6-8FA6-D0A452DF9039}"/>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2CE1CA65-09F6-4A08-9321-CFD602AFC9F4}"/>
            </a:ext>
          </a:extLst>
        </xdr:cNvPr>
        <xdr:cNvCxnSpPr/>
      </xdr:nvCxnSpPr>
      <xdr:spPr>
        <a:xfrm flipV="1">
          <a:off x="4206240" y="4724654"/>
          <a:ext cx="1270" cy="106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C2416EBA-F52A-4B07-BC30-00233A7B2020}"/>
            </a:ext>
          </a:extLst>
        </xdr:cNvPr>
        <xdr:cNvSpPr txBox="1"/>
      </xdr:nvSpPr>
      <xdr:spPr>
        <a:xfrm>
          <a:off x="4258945" y="57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CBEDAB6F-5B1B-4CEF-BE56-CDFB203E47B8}"/>
            </a:ext>
          </a:extLst>
        </xdr:cNvPr>
        <xdr:cNvCxnSpPr/>
      </xdr:nvCxnSpPr>
      <xdr:spPr>
        <a:xfrm>
          <a:off x="4119245" y="579208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3D20AB82-4A2C-426F-B77A-7F1B8BB62D77}"/>
            </a:ext>
          </a:extLst>
        </xdr:cNvPr>
        <xdr:cNvSpPr txBox="1"/>
      </xdr:nvSpPr>
      <xdr:spPr>
        <a:xfrm>
          <a:off x="4258945" y="450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293BB749-95AD-49C7-A3C1-53A603BDE914}"/>
            </a:ext>
          </a:extLst>
        </xdr:cNvPr>
        <xdr:cNvCxnSpPr/>
      </xdr:nvCxnSpPr>
      <xdr:spPr>
        <a:xfrm>
          <a:off x="4119245" y="472465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8" name="有形固定資産減価償却率平均値テキスト">
          <a:extLst>
            <a:ext uri="{FF2B5EF4-FFF2-40B4-BE49-F238E27FC236}">
              <a16:creationId xmlns:a16="http://schemas.microsoft.com/office/drawing/2014/main" id="{50C0920F-FFE0-43C2-8F71-436638F2C8BB}"/>
            </a:ext>
          </a:extLst>
        </xdr:cNvPr>
        <xdr:cNvSpPr txBox="1"/>
      </xdr:nvSpPr>
      <xdr:spPr>
        <a:xfrm>
          <a:off x="4258945" y="5226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FBCE7591-DDA9-4A1E-A8CA-C0D0C716D46A}"/>
            </a:ext>
          </a:extLst>
        </xdr:cNvPr>
        <xdr:cNvSpPr/>
      </xdr:nvSpPr>
      <xdr:spPr>
        <a:xfrm>
          <a:off x="4157345" y="537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576FFECC-B498-48D8-95DD-F94C7A60BC8A}"/>
            </a:ext>
          </a:extLst>
        </xdr:cNvPr>
        <xdr:cNvSpPr/>
      </xdr:nvSpPr>
      <xdr:spPr>
        <a:xfrm>
          <a:off x="3537585" y="5379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FDAED95A-B98E-4D18-972F-E137C60450D4}"/>
            </a:ext>
          </a:extLst>
        </xdr:cNvPr>
        <xdr:cNvSpPr/>
      </xdr:nvSpPr>
      <xdr:spPr>
        <a:xfrm>
          <a:off x="2867025" y="5351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827A8DB4-5623-4A01-BECA-D7EA07332A98}"/>
            </a:ext>
          </a:extLst>
        </xdr:cNvPr>
        <xdr:cNvSpPr/>
      </xdr:nvSpPr>
      <xdr:spPr>
        <a:xfrm>
          <a:off x="2196465" y="5351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E60735CC-809D-4B2D-85E1-CCD23DD956D2}"/>
            </a:ext>
          </a:extLst>
        </xdr:cNvPr>
        <xdr:cNvSpPr/>
      </xdr:nvSpPr>
      <xdr:spPr>
        <a:xfrm>
          <a:off x="1525905" y="53381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0A21B76-9046-4E24-8491-E84C46B60BB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AC85F85-9D81-4623-8259-F5763E5131BF}"/>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2D0E4DD-A508-4919-B6F9-2E81F51AAC7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EDE1AE5-5E8E-474E-9D35-6152A7920834}"/>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784D56F-2855-4577-BC80-FEA6D7EC291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159893</xdr:rowOff>
    </xdr:from>
    <xdr:to>
      <xdr:col>23</xdr:col>
      <xdr:colOff>136525</xdr:colOff>
      <xdr:row>33</xdr:row>
      <xdr:rowOff>90043</xdr:rowOff>
    </xdr:to>
    <xdr:sp macro="" textlink="">
      <xdr:nvSpPr>
        <xdr:cNvPr id="89" name="楕円 88">
          <a:extLst>
            <a:ext uri="{FF2B5EF4-FFF2-40B4-BE49-F238E27FC236}">
              <a16:creationId xmlns:a16="http://schemas.microsoft.com/office/drawing/2014/main" id="{8562FEEE-E90F-44A1-8D4B-D7E13270FCC4}"/>
            </a:ext>
          </a:extLst>
        </xdr:cNvPr>
        <xdr:cNvSpPr/>
      </xdr:nvSpPr>
      <xdr:spPr>
        <a:xfrm>
          <a:off x="4157345" y="5524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138320</xdr:rowOff>
    </xdr:from>
    <xdr:ext cx="405111" cy="259045"/>
    <xdr:sp macro="" textlink="">
      <xdr:nvSpPr>
        <xdr:cNvPr id="90" name="有形固定資産減価償却率該当値テキスト">
          <a:extLst>
            <a:ext uri="{FF2B5EF4-FFF2-40B4-BE49-F238E27FC236}">
              <a16:creationId xmlns:a16="http://schemas.microsoft.com/office/drawing/2014/main" id="{6B00C7D4-A586-4191-8843-3FB0636E1EE2}"/>
            </a:ext>
          </a:extLst>
        </xdr:cNvPr>
        <xdr:cNvSpPr txBox="1"/>
      </xdr:nvSpPr>
      <xdr:spPr>
        <a:xfrm>
          <a:off x="4258945" y="5502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129667</xdr:rowOff>
    </xdr:from>
    <xdr:to>
      <xdr:col>19</xdr:col>
      <xdr:colOff>187325</xdr:colOff>
      <xdr:row>33</xdr:row>
      <xdr:rowOff>59817</xdr:rowOff>
    </xdr:to>
    <xdr:sp macro="" textlink="">
      <xdr:nvSpPr>
        <xdr:cNvPr id="91" name="楕円 90">
          <a:extLst>
            <a:ext uri="{FF2B5EF4-FFF2-40B4-BE49-F238E27FC236}">
              <a16:creationId xmlns:a16="http://schemas.microsoft.com/office/drawing/2014/main" id="{82B0A621-4A78-4DF2-9015-5B3EF59FB517}"/>
            </a:ext>
          </a:extLst>
        </xdr:cNvPr>
        <xdr:cNvSpPr/>
      </xdr:nvSpPr>
      <xdr:spPr>
        <a:xfrm>
          <a:off x="3537585" y="5494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9017</xdr:rowOff>
    </xdr:from>
    <xdr:to>
      <xdr:col>23</xdr:col>
      <xdr:colOff>85725</xdr:colOff>
      <xdr:row>33</xdr:row>
      <xdr:rowOff>39243</xdr:rowOff>
    </xdr:to>
    <xdr:cxnSp macro="">
      <xdr:nvCxnSpPr>
        <xdr:cNvPr id="92" name="直線コネクタ 91">
          <a:extLst>
            <a:ext uri="{FF2B5EF4-FFF2-40B4-BE49-F238E27FC236}">
              <a16:creationId xmlns:a16="http://schemas.microsoft.com/office/drawing/2014/main" id="{4373FB51-D3A6-4206-BD9C-49738E072407}"/>
            </a:ext>
          </a:extLst>
        </xdr:cNvPr>
        <xdr:cNvCxnSpPr/>
      </xdr:nvCxnSpPr>
      <xdr:spPr>
        <a:xfrm>
          <a:off x="3588385" y="5541137"/>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123190</xdr:rowOff>
    </xdr:from>
    <xdr:to>
      <xdr:col>15</xdr:col>
      <xdr:colOff>187325</xdr:colOff>
      <xdr:row>33</xdr:row>
      <xdr:rowOff>53340</xdr:rowOff>
    </xdr:to>
    <xdr:sp macro="" textlink="">
      <xdr:nvSpPr>
        <xdr:cNvPr id="93" name="楕円 92">
          <a:extLst>
            <a:ext uri="{FF2B5EF4-FFF2-40B4-BE49-F238E27FC236}">
              <a16:creationId xmlns:a16="http://schemas.microsoft.com/office/drawing/2014/main" id="{3FAE4016-55A1-4184-8309-B40F103F44E6}"/>
            </a:ext>
          </a:extLst>
        </xdr:cNvPr>
        <xdr:cNvSpPr/>
      </xdr:nvSpPr>
      <xdr:spPr>
        <a:xfrm>
          <a:off x="2867025" y="548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2540</xdr:rowOff>
    </xdr:from>
    <xdr:to>
      <xdr:col>19</xdr:col>
      <xdr:colOff>136525</xdr:colOff>
      <xdr:row>33</xdr:row>
      <xdr:rowOff>9017</xdr:rowOff>
    </xdr:to>
    <xdr:cxnSp macro="">
      <xdr:nvCxnSpPr>
        <xdr:cNvPr id="94" name="直線コネクタ 93">
          <a:extLst>
            <a:ext uri="{FF2B5EF4-FFF2-40B4-BE49-F238E27FC236}">
              <a16:creationId xmlns:a16="http://schemas.microsoft.com/office/drawing/2014/main" id="{23886D0F-7A1A-4B60-8820-27A67E011479}"/>
            </a:ext>
          </a:extLst>
        </xdr:cNvPr>
        <xdr:cNvCxnSpPr/>
      </xdr:nvCxnSpPr>
      <xdr:spPr>
        <a:xfrm>
          <a:off x="2917825" y="5534660"/>
          <a:ext cx="670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88646</xdr:rowOff>
    </xdr:from>
    <xdr:to>
      <xdr:col>11</xdr:col>
      <xdr:colOff>187325</xdr:colOff>
      <xdr:row>33</xdr:row>
      <xdr:rowOff>18796</xdr:rowOff>
    </xdr:to>
    <xdr:sp macro="" textlink="">
      <xdr:nvSpPr>
        <xdr:cNvPr id="95" name="楕円 94">
          <a:extLst>
            <a:ext uri="{FF2B5EF4-FFF2-40B4-BE49-F238E27FC236}">
              <a16:creationId xmlns:a16="http://schemas.microsoft.com/office/drawing/2014/main" id="{264691CD-1F0C-4B85-9571-0E20E861E06D}"/>
            </a:ext>
          </a:extLst>
        </xdr:cNvPr>
        <xdr:cNvSpPr/>
      </xdr:nvSpPr>
      <xdr:spPr>
        <a:xfrm>
          <a:off x="2196465" y="5453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139446</xdr:rowOff>
    </xdr:from>
    <xdr:to>
      <xdr:col>15</xdr:col>
      <xdr:colOff>136525</xdr:colOff>
      <xdr:row>33</xdr:row>
      <xdr:rowOff>2540</xdr:rowOff>
    </xdr:to>
    <xdr:cxnSp macro="">
      <xdr:nvCxnSpPr>
        <xdr:cNvPr id="96" name="直線コネクタ 95">
          <a:extLst>
            <a:ext uri="{FF2B5EF4-FFF2-40B4-BE49-F238E27FC236}">
              <a16:creationId xmlns:a16="http://schemas.microsoft.com/office/drawing/2014/main" id="{F1279185-485E-475A-9EB0-8FDA8BDD328C}"/>
            </a:ext>
          </a:extLst>
        </xdr:cNvPr>
        <xdr:cNvCxnSpPr/>
      </xdr:nvCxnSpPr>
      <xdr:spPr>
        <a:xfrm>
          <a:off x="2247265" y="5503926"/>
          <a:ext cx="67056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97" name="楕円 96">
          <a:extLst>
            <a:ext uri="{FF2B5EF4-FFF2-40B4-BE49-F238E27FC236}">
              <a16:creationId xmlns:a16="http://schemas.microsoft.com/office/drawing/2014/main" id="{E1261479-3956-49FD-97AD-1F795E13A10E}"/>
            </a:ext>
          </a:extLst>
        </xdr:cNvPr>
        <xdr:cNvSpPr/>
      </xdr:nvSpPr>
      <xdr:spPr>
        <a:xfrm>
          <a:off x="1525905" y="542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139446</xdr:rowOff>
    </xdr:to>
    <xdr:cxnSp macro="">
      <xdr:nvCxnSpPr>
        <xdr:cNvPr id="98" name="直線コネクタ 97">
          <a:extLst>
            <a:ext uri="{FF2B5EF4-FFF2-40B4-BE49-F238E27FC236}">
              <a16:creationId xmlns:a16="http://schemas.microsoft.com/office/drawing/2014/main" id="{52F0E387-D6A5-4074-9997-A01A75EA2002}"/>
            </a:ext>
          </a:extLst>
        </xdr:cNvPr>
        <xdr:cNvCxnSpPr/>
      </xdr:nvCxnSpPr>
      <xdr:spPr>
        <a:xfrm>
          <a:off x="1576705" y="5473700"/>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9" name="n_1aveValue有形固定資産減価償却率">
          <a:extLst>
            <a:ext uri="{FF2B5EF4-FFF2-40B4-BE49-F238E27FC236}">
              <a16:creationId xmlns:a16="http://schemas.microsoft.com/office/drawing/2014/main" id="{CE04BF73-B776-44D3-80FC-70B40167A854}"/>
            </a:ext>
          </a:extLst>
        </xdr:cNvPr>
        <xdr:cNvSpPr txBox="1"/>
      </xdr:nvSpPr>
      <xdr:spPr>
        <a:xfrm>
          <a:off x="3395989"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100" name="n_2aveValue有形固定資産減価償却率">
          <a:extLst>
            <a:ext uri="{FF2B5EF4-FFF2-40B4-BE49-F238E27FC236}">
              <a16:creationId xmlns:a16="http://schemas.microsoft.com/office/drawing/2014/main" id="{469CCDE3-E5ED-4B74-824E-661C82B567C0}"/>
            </a:ext>
          </a:extLst>
        </xdr:cNvPr>
        <xdr:cNvSpPr txBox="1"/>
      </xdr:nvSpPr>
      <xdr:spPr>
        <a:xfrm>
          <a:off x="2738129"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101" name="n_3aveValue有形固定資産減価償却率">
          <a:extLst>
            <a:ext uri="{FF2B5EF4-FFF2-40B4-BE49-F238E27FC236}">
              <a16:creationId xmlns:a16="http://schemas.microsoft.com/office/drawing/2014/main" id="{7A2A0058-73FC-48DF-9994-F760C35FAA4F}"/>
            </a:ext>
          </a:extLst>
        </xdr:cNvPr>
        <xdr:cNvSpPr txBox="1"/>
      </xdr:nvSpPr>
      <xdr:spPr>
        <a:xfrm>
          <a:off x="2067569"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88028</xdr:rowOff>
    </xdr:from>
    <xdr:ext cx="405111" cy="259045"/>
    <xdr:sp macro="" textlink="">
      <xdr:nvSpPr>
        <xdr:cNvPr id="102" name="n_4aveValue有形固定資産減価償却率">
          <a:extLst>
            <a:ext uri="{FF2B5EF4-FFF2-40B4-BE49-F238E27FC236}">
              <a16:creationId xmlns:a16="http://schemas.microsoft.com/office/drawing/2014/main" id="{581948E0-95D1-46BF-8E61-E2C08CB82868}"/>
            </a:ext>
          </a:extLst>
        </xdr:cNvPr>
        <xdr:cNvSpPr txBox="1"/>
      </xdr:nvSpPr>
      <xdr:spPr>
        <a:xfrm>
          <a:off x="1397009"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50944</xdr:rowOff>
    </xdr:from>
    <xdr:ext cx="405111" cy="259045"/>
    <xdr:sp macro="" textlink="">
      <xdr:nvSpPr>
        <xdr:cNvPr id="103" name="n_1mainValue有形固定資産減価償却率">
          <a:extLst>
            <a:ext uri="{FF2B5EF4-FFF2-40B4-BE49-F238E27FC236}">
              <a16:creationId xmlns:a16="http://schemas.microsoft.com/office/drawing/2014/main" id="{F1AC78F6-8456-42BC-A551-FA4F3F96AD7D}"/>
            </a:ext>
          </a:extLst>
        </xdr:cNvPr>
        <xdr:cNvSpPr txBox="1"/>
      </xdr:nvSpPr>
      <xdr:spPr>
        <a:xfrm>
          <a:off x="3395989" y="5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44467</xdr:rowOff>
    </xdr:from>
    <xdr:ext cx="405111" cy="259045"/>
    <xdr:sp macro="" textlink="">
      <xdr:nvSpPr>
        <xdr:cNvPr id="104" name="n_2mainValue有形固定資産減価償却率">
          <a:extLst>
            <a:ext uri="{FF2B5EF4-FFF2-40B4-BE49-F238E27FC236}">
              <a16:creationId xmlns:a16="http://schemas.microsoft.com/office/drawing/2014/main" id="{E2A23BF9-652D-4CEE-B342-688A4D312DB3}"/>
            </a:ext>
          </a:extLst>
        </xdr:cNvPr>
        <xdr:cNvSpPr txBox="1"/>
      </xdr:nvSpPr>
      <xdr:spPr>
        <a:xfrm>
          <a:off x="2738129"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9923</xdr:rowOff>
    </xdr:from>
    <xdr:ext cx="405111" cy="259045"/>
    <xdr:sp macro="" textlink="">
      <xdr:nvSpPr>
        <xdr:cNvPr id="105" name="n_3mainValue有形固定資産減価償却率">
          <a:extLst>
            <a:ext uri="{FF2B5EF4-FFF2-40B4-BE49-F238E27FC236}">
              <a16:creationId xmlns:a16="http://schemas.microsoft.com/office/drawing/2014/main" id="{6895E50B-B38D-4CC5-BF58-C7B717550195}"/>
            </a:ext>
          </a:extLst>
        </xdr:cNvPr>
        <xdr:cNvSpPr txBox="1"/>
      </xdr:nvSpPr>
      <xdr:spPr>
        <a:xfrm>
          <a:off x="2067569" y="55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106" name="n_4mainValue有形固定資産減価償却率">
          <a:extLst>
            <a:ext uri="{FF2B5EF4-FFF2-40B4-BE49-F238E27FC236}">
              <a16:creationId xmlns:a16="http://schemas.microsoft.com/office/drawing/2014/main" id="{C3E613F7-9DC9-49A1-859B-1C6D595712F8}"/>
            </a:ext>
          </a:extLst>
        </xdr:cNvPr>
        <xdr:cNvSpPr txBox="1"/>
      </xdr:nvSpPr>
      <xdr:spPr>
        <a:xfrm>
          <a:off x="1397009"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067A608-EE15-40D6-996F-3A35A88D04BC}"/>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5116974-BB07-483E-A6E5-DD241721B7C6}"/>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5C36583C-8D1D-4998-921B-0EA66E4E681C}"/>
            </a:ext>
          </a:extLst>
        </xdr:cNvPr>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122EDE5-8D2B-42F3-AB31-E31B35ADFF9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D049962-B40A-48E2-AE39-192F0C34711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3124717-99E7-4667-AA04-D79C528B7AFA}"/>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6CA5C9-7F9D-419F-B1FF-A1C068C76F91}"/>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749D548-2688-402E-924D-15B78CF0591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FA1A4D5-5F8C-4DA2-82EE-63F4A8413FE9}"/>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A1BEF83-3F45-4199-9791-A95800542BC5}"/>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FADB63B-97BB-49D2-9B1C-A54A5A576405}"/>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1D15885-4DF4-4F8A-8436-4F86A1359D73}"/>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B2C07E2-96F2-4BAA-92BF-E509CC90703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本町では、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地方債の借入額を償還額以下を基本とし地方債残高を抑制したことにより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令和元年度以降、年々減少傾向にあり、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ポイントの大幅な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減少を示しており、財政の健全化が一定程度進んでいるといえる。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一方で、今後は大型事業の実施や老朽化した公共施設への対応</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が見込まれており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債務償還比率が上昇する可能性がある。そのため、中長期的な視点</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に立ち</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、持続可能で健全な財政運営に努めていく必要がある。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2E66FF2-F5C9-4582-B702-982FF0E0C1D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C7AE97E-CEE6-4D9F-8033-373EAEBB53B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565280A-B69C-494D-9961-5343F7F9406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75866BD-4984-4270-BC7B-BFA5312EF6B6}"/>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9045B32-213B-4FAC-A834-A09FFF03D697}"/>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931BD97-7861-4622-88A8-71DA59C80C9A}"/>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79E85A0E-DC0E-497E-A329-6784D272AD9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475FAE7-F10C-455F-A322-08D4DECA1C15}"/>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7CE07C50-A4D3-4FA7-8AE0-092186BC5A1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1D5EC0E-6849-4CFA-8DD9-FBAD1BE955BB}"/>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8702249-A74F-4DF5-B0FC-B3320CCBB789}"/>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0185825-B15A-46E8-BA0C-C9E5F74D3E6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B3A737D-8394-4657-AF74-D230261DE92A}"/>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19E53FA-8BE6-448A-B8A2-DC30866175D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5EF7E5F9-B8BC-4472-A73D-55AB50B7BCD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885F73D4-15E2-4942-BADC-AAD5C7097853}"/>
            </a:ext>
          </a:extLst>
        </xdr:cNvPr>
        <xdr:cNvCxnSpPr/>
      </xdr:nvCxnSpPr>
      <xdr:spPr>
        <a:xfrm flipV="1">
          <a:off x="13027660" y="4442248"/>
          <a:ext cx="1269" cy="1427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1596CC3C-61C2-48A2-B742-F2376321EBD7}"/>
            </a:ext>
          </a:extLst>
        </xdr:cNvPr>
        <xdr:cNvSpPr txBox="1"/>
      </xdr:nvSpPr>
      <xdr:spPr>
        <a:xfrm>
          <a:off x="13080365" y="58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14E8B6B2-70A6-4AA3-AAE5-2D9A989A0FD8}"/>
            </a:ext>
          </a:extLst>
        </xdr:cNvPr>
        <xdr:cNvCxnSpPr/>
      </xdr:nvCxnSpPr>
      <xdr:spPr>
        <a:xfrm>
          <a:off x="12963525" y="5870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7B570F6-3052-4A4F-84FF-AD73E34E1D2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8ACB5F3-03DE-49D0-8567-ACB479F6B5A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44FE92A6-C244-4C5D-9AB9-963DC9EC1B9A}"/>
            </a:ext>
          </a:extLst>
        </xdr:cNvPr>
        <xdr:cNvSpPr txBox="1"/>
      </xdr:nvSpPr>
      <xdr:spPr>
        <a:xfrm>
          <a:off x="13080365" y="506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A98794CC-1724-4CB8-8B85-CE57B9B682F4}"/>
            </a:ext>
          </a:extLst>
        </xdr:cNvPr>
        <xdr:cNvSpPr/>
      </xdr:nvSpPr>
      <xdr:spPr>
        <a:xfrm>
          <a:off x="13001625" y="5083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2EE53CE4-F49A-4EE4-8677-25BCD5BB1424}"/>
            </a:ext>
          </a:extLst>
        </xdr:cNvPr>
        <xdr:cNvSpPr/>
      </xdr:nvSpPr>
      <xdr:spPr>
        <a:xfrm>
          <a:off x="12359005" y="50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8E0097C4-E640-4548-9E34-1EA5855BAE46}"/>
            </a:ext>
          </a:extLst>
        </xdr:cNvPr>
        <xdr:cNvSpPr/>
      </xdr:nvSpPr>
      <xdr:spPr>
        <a:xfrm>
          <a:off x="11688445" y="50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AA1958A5-F4BD-41E7-9F88-D6EC9CFEBF09}"/>
            </a:ext>
          </a:extLst>
        </xdr:cNvPr>
        <xdr:cNvSpPr/>
      </xdr:nvSpPr>
      <xdr:spPr>
        <a:xfrm>
          <a:off x="11017885" y="5324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DD55C711-6FAC-420F-8082-5012A40633BD}"/>
            </a:ext>
          </a:extLst>
        </xdr:cNvPr>
        <xdr:cNvSpPr/>
      </xdr:nvSpPr>
      <xdr:spPr>
        <a:xfrm>
          <a:off x="10347325" y="5299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4D5F25C-29D5-4A08-AFB2-43AEC40405C4}"/>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608F2DC-3E35-4067-9800-4157016F113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CC75E18-C144-4B0B-B20E-A51813B26B87}"/>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535D401-FE41-497D-9134-9CA176331A1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4911C5B-64F9-40F6-905A-74592F8A5E75}"/>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58536</xdr:rowOff>
    </xdr:from>
    <xdr:to>
      <xdr:col>76</xdr:col>
      <xdr:colOff>73025</xdr:colOff>
      <xdr:row>26</xdr:row>
      <xdr:rowOff>160136</xdr:rowOff>
    </xdr:to>
    <xdr:sp macro="" textlink="">
      <xdr:nvSpPr>
        <xdr:cNvPr id="151" name="楕円 150">
          <a:extLst>
            <a:ext uri="{FF2B5EF4-FFF2-40B4-BE49-F238E27FC236}">
              <a16:creationId xmlns:a16="http://schemas.microsoft.com/office/drawing/2014/main" id="{9397F2AA-C842-4E79-A120-1C4A2855D307}"/>
            </a:ext>
          </a:extLst>
        </xdr:cNvPr>
        <xdr:cNvSpPr/>
      </xdr:nvSpPr>
      <xdr:spPr>
        <a:xfrm>
          <a:off x="13001625" y="4417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2" name="債務償還比率該当値テキスト">
          <a:extLst>
            <a:ext uri="{FF2B5EF4-FFF2-40B4-BE49-F238E27FC236}">
              <a16:creationId xmlns:a16="http://schemas.microsoft.com/office/drawing/2014/main" id="{B45B9336-4105-4653-A6D2-4404F21A72A6}"/>
            </a:ext>
          </a:extLst>
        </xdr:cNvPr>
        <xdr:cNvSpPr txBox="1"/>
      </xdr:nvSpPr>
      <xdr:spPr>
        <a:xfrm>
          <a:off x="13080365" y="434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25262</xdr:rowOff>
    </xdr:from>
    <xdr:to>
      <xdr:col>72</xdr:col>
      <xdr:colOff>123825</xdr:colOff>
      <xdr:row>27</xdr:row>
      <xdr:rowOff>126862</xdr:rowOff>
    </xdr:to>
    <xdr:sp macro="" textlink="">
      <xdr:nvSpPr>
        <xdr:cNvPr id="153" name="楕円 152">
          <a:extLst>
            <a:ext uri="{FF2B5EF4-FFF2-40B4-BE49-F238E27FC236}">
              <a16:creationId xmlns:a16="http://schemas.microsoft.com/office/drawing/2014/main" id="{F34EF5C9-BDFB-4A01-AAFC-DC290A50B24B}"/>
            </a:ext>
          </a:extLst>
        </xdr:cNvPr>
        <xdr:cNvSpPr/>
      </xdr:nvSpPr>
      <xdr:spPr>
        <a:xfrm>
          <a:off x="12359005" y="45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109336</xdr:rowOff>
    </xdr:from>
    <xdr:to>
      <xdr:col>76</xdr:col>
      <xdr:colOff>22225</xdr:colOff>
      <xdr:row>27</xdr:row>
      <xdr:rowOff>76062</xdr:rowOff>
    </xdr:to>
    <xdr:cxnSp macro="">
      <xdr:nvCxnSpPr>
        <xdr:cNvPr id="154" name="直線コネクタ 153">
          <a:extLst>
            <a:ext uri="{FF2B5EF4-FFF2-40B4-BE49-F238E27FC236}">
              <a16:creationId xmlns:a16="http://schemas.microsoft.com/office/drawing/2014/main" id="{61BAB75B-4EB7-41CF-8F8F-B1596D348DF7}"/>
            </a:ext>
          </a:extLst>
        </xdr:cNvPr>
        <xdr:cNvCxnSpPr/>
      </xdr:nvCxnSpPr>
      <xdr:spPr>
        <a:xfrm flipV="1">
          <a:off x="12409805" y="4467976"/>
          <a:ext cx="61976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105865</xdr:rowOff>
    </xdr:from>
    <xdr:to>
      <xdr:col>68</xdr:col>
      <xdr:colOff>123825</xdr:colOff>
      <xdr:row>28</xdr:row>
      <xdr:rowOff>36015</xdr:rowOff>
    </xdr:to>
    <xdr:sp macro="" textlink="">
      <xdr:nvSpPr>
        <xdr:cNvPr id="155" name="楕円 154">
          <a:extLst>
            <a:ext uri="{FF2B5EF4-FFF2-40B4-BE49-F238E27FC236}">
              <a16:creationId xmlns:a16="http://schemas.microsoft.com/office/drawing/2014/main" id="{819C6154-6CF9-470C-A007-04BA91A956CC}"/>
            </a:ext>
          </a:extLst>
        </xdr:cNvPr>
        <xdr:cNvSpPr/>
      </xdr:nvSpPr>
      <xdr:spPr>
        <a:xfrm>
          <a:off x="11688445" y="463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76062</xdr:rowOff>
    </xdr:from>
    <xdr:to>
      <xdr:col>72</xdr:col>
      <xdr:colOff>73025</xdr:colOff>
      <xdr:row>27</xdr:row>
      <xdr:rowOff>156665</xdr:rowOff>
    </xdr:to>
    <xdr:cxnSp macro="">
      <xdr:nvCxnSpPr>
        <xdr:cNvPr id="156" name="直線コネクタ 155">
          <a:extLst>
            <a:ext uri="{FF2B5EF4-FFF2-40B4-BE49-F238E27FC236}">
              <a16:creationId xmlns:a16="http://schemas.microsoft.com/office/drawing/2014/main" id="{40F9C754-E175-495D-AF1F-FA4DA17A1248}"/>
            </a:ext>
          </a:extLst>
        </xdr:cNvPr>
        <xdr:cNvCxnSpPr/>
      </xdr:nvCxnSpPr>
      <xdr:spPr>
        <a:xfrm flipV="1">
          <a:off x="11739245" y="4602342"/>
          <a:ext cx="67056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11250</xdr:rowOff>
    </xdr:from>
    <xdr:to>
      <xdr:col>64</xdr:col>
      <xdr:colOff>123825</xdr:colOff>
      <xdr:row>29</xdr:row>
      <xdr:rowOff>112850</xdr:rowOff>
    </xdr:to>
    <xdr:sp macro="" textlink="">
      <xdr:nvSpPr>
        <xdr:cNvPr id="157" name="楕円 156">
          <a:extLst>
            <a:ext uri="{FF2B5EF4-FFF2-40B4-BE49-F238E27FC236}">
              <a16:creationId xmlns:a16="http://schemas.microsoft.com/office/drawing/2014/main" id="{1B5D8573-9B7D-41A6-A39B-21A84B3FF1EF}"/>
            </a:ext>
          </a:extLst>
        </xdr:cNvPr>
        <xdr:cNvSpPr/>
      </xdr:nvSpPr>
      <xdr:spPr>
        <a:xfrm>
          <a:off x="11017885" y="48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156665</xdr:rowOff>
    </xdr:from>
    <xdr:to>
      <xdr:col>68</xdr:col>
      <xdr:colOff>73025</xdr:colOff>
      <xdr:row>29</xdr:row>
      <xdr:rowOff>62050</xdr:rowOff>
    </xdr:to>
    <xdr:cxnSp macro="">
      <xdr:nvCxnSpPr>
        <xdr:cNvPr id="158" name="直線コネクタ 157">
          <a:extLst>
            <a:ext uri="{FF2B5EF4-FFF2-40B4-BE49-F238E27FC236}">
              <a16:creationId xmlns:a16="http://schemas.microsoft.com/office/drawing/2014/main" id="{60323DBB-62B4-48C9-A4C8-66341AE73FE3}"/>
            </a:ext>
          </a:extLst>
        </xdr:cNvPr>
        <xdr:cNvCxnSpPr/>
      </xdr:nvCxnSpPr>
      <xdr:spPr>
        <a:xfrm flipV="1">
          <a:off x="11068685" y="4682945"/>
          <a:ext cx="670560" cy="2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35549</xdr:rowOff>
    </xdr:from>
    <xdr:to>
      <xdr:col>60</xdr:col>
      <xdr:colOff>123825</xdr:colOff>
      <xdr:row>30</xdr:row>
      <xdr:rowOff>137149</xdr:rowOff>
    </xdr:to>
    <xdr:sp macro="" textlink="">
      <xdr:nvSpPr>
        <xdr:cNvPr id="159" name="楕円 158">
          <a:extLst>
            <a:ext uri="{FF2B5EF4-FFF2-40B4-BE49-F238E27FC236}">
              <a16:creationId xmlns:a16="http://schemas.microsoft.com/office/drawing/2014/main" id="{29B3B1F0-6169-4ECF-9BAD-10575EAD9132}"/>
            </a:ext>
          </a:extLst>
        </xdr:cNvPr>
        <xdr:cNvSpPr/>
      </xdr:nvSpPr>
      <xdr:spPr>
        <a:xfrm>
          <a:off x="10347325" y="506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62050</xdr:rowOff>
    </xdr:from>
    <xdr:to>
      <xdr:col>64</xdr:col>
      <xdr:colOff>73025</xdr:colOff>
      <xdr:row>30</xdr:row>
      <xdr:rowOff>86349</xdr:rowOff>
    </xdr:to>
    <xdr:cxnSp macro="">
      <xdr:nvCxnSpPr>
        <xdr:cNvPr id="160" name="直線コネクタ 159">
          <a:extLst>
            <a:ext uri="{FF2B5EF4-FFF2-40B4-BE49-F238E27FC236}">
              <a16:creationId xmlns:a16="http://schemas.microsoft.com/office/drawing/2014/main" id="{5B106015-CB88-4C98-A48B-39D917F9510E}"/>
            </a:ext>
          </a:extLst>
        </xdr:cNvPr>
        <xdr:cNvCxnSpPr/>
      </xdr:nvCxnSpPr>
      <xdr:spPr>
        <a:xfrm flipV="1">
          <a:off x="10398125" y="4923610"/>
          <a:ext cx="670560" cy="19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9C631B88-6CB8-4421-9845-58B6DD92033A}"/>
            </a:ext>
          </a:extLst>
        </xdr:cNvPr>
        <xdr:cNvSpPr txBox="1"/>
      </xdr:nvSpPr>
      <xdr:spPr>
        <a:xfrm>
          <a:off x="12185092" y="519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C92E1774-626E-4578-BA0F-42D84CA13196}"/>
            </a:ext>
          </a:extLst>
        </xdr:cNvPr>
        <xdr:cNvSpPr txBox="1"/>
      </xdr:nvSpPr>
      <xdr:spPr>
        <a:xfrm>
          <a:off x="11527232" y="51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61ED21EE-2B12-4D9E-8C66-6F353DA661EA}"/>
            </a:ext>
          </a:extLst>
        </xdr:cNvPr>
        <xdr:cNvSpPr txBox="1"/>
      </xdr:nvSpPr>
      <xdr:spPr>
        <a:xfrm>
          <a:off x="10856672" y="541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7E67D67E-DF0D-489D-A3AC-D2C1BFCC3A33}"/>
            </a:ext>
          </a:extLst>
        </xdr:cNvPr>
        <xdr:cNvSpPr txBox="1"/>
      </xdr:nvSpPr>
      <xdr:spPr>
        <a:xfrm>
          <a:off x="10186112" y="538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143389</xdr:rowOff>
    </xdr:from>
    <xdr:ext cx="405111" cy="259045"/>
    <xdr:sp macro="" textlink="">
      <xdr:nvSpPr>
        <xdr:cNvPr id="165" name="n_1mainValue債務償還比率">
          <a:extLst>
            <a:ext uri="{FF2B5EF4-FFF2-40B4-BE49-F238E27FC236}">
              <a16:creationId xmlns:a16="http://schemas.microsoft.com/office/drawing/2014/main" id="{D8E35519-9806-4B7B-B346-B8E950DEFD2F}"/>
            </a:ext>
          </a:extLst>
        </xdr:cNvPr>
        <xdr:cNvSpPr txBox="1"/>
      </xdr:nvSpPr>
      <xdr:spPr>
        <a:xfrm>
          <a:off x="12217409" y="4334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52542</xdr:rowOff>
    </xdr:from>
    <xdr:ext cx="469744" cy="259045"/>
    <xdr:sp macro="" textlink="">
      <xdr:nvSpPr>
        <xdr:cNvPr id="166" name="n_2mainValue債務償還比率">
          <a:extLst>
            <a:ext uri="{FF2B5EF4-FFF2-40B4-BE49-F238E27FC236}">
              <a16:creationId xmlns:a16="http://schemas.microsoft.com/office/drawing/2014/main" id="{3BB7145D-804D-46ED-8370-21AAB6148C1B}"/>
            </a:ext>
          </a:extLst>
        </xdr:cNvPr>
        <xdr:cNvSpPr txBox="1"/>
      </xdr:nvSpPr>
      <xdr:spPr>
        <a:xfrm>
          <a:off x="11527232" y="44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129377</xdr:rowOff>
    </xdr:from>
    <xdr:ext cx="469744" cy="259045"/>
    <xdr:sp macro="" textlink="">
      <xdr:nvSpPr>
        <xdr:cNvPr id="167" name="n_3mainValue債務償還比率">
          <a:extLst>
            <a:ext uri="{FF2B5EF4-FFF2-40B4-BE49-F238E27FC236}">
              <a16:creationId xmlns:a16="http://schemas.microsoft.com/office/drawing/2014/main" id="{2D5783BB-738D-469E-9584-77FD90CEEA64}"/>
            </a:ext>
          </a:extLst>
        </xdr:cNvPr>
        <xdr:cNvSpPr txBox="1"/>
      </xdr:nvSpPr>
      <xdr:spPr>
        <a:xfrm>
          <a:off x="10856672" y="46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153676</xdr:rowOff>
    </xdr:from>
    <xdr:ext cx="469744" cy="259045"/>
    <xdr:sp macro="" textlink="">
      <xdr:nvSpPr>
        <xdr:cNvPr id="168" name="n_4mainValue債務償還比率">
          <a:extLst>
            <a:ext uri="{FF2B5EF4-FFF2-40B4-BE49-F238E27FC236}">
              <a16:creationId xmlns:a16="http://schemas.microsoft.com/office/drawing/2014/main" id="{6AAADD18-0DD4-4A76-9E6D-6CF29036853A}"/>
            </a:ext>
          </a:extLst>
        </xdr:cNvPr>
        <xdr:cNvSpPr txBox="1"/>
      </xdr:nvSpPr>
      <xdr:spPr>
        <a:xfrm>
          <a:off x="10186112" y="48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FE6669C4-5C4B-4F21-B696-8215139F8FA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106ECE36-036E-48C4-9BCF-DFA033579A0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261A54E-0EA7-4B2A-910A-12751D206E5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296DC5F-5214-439B-80E4-47FB2336DACA}"/>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711A2ED1-381D-443A-925A-C7E28E58158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61E4EDF-0D96-4DF5-965C-70F25E93BC56}"/>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1E1659-5F9A-471C-ABEB-1E38161C58A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E3E775-2934-45FA-A314-ADDC5CEE3A6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108F43-F86E-40B3-96D9-181E2D7855E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15CC40-FEA5-4E47-888B-24FAB2EA07D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9E23ED-67DB-40F0-B2D1-E9404CAA3B2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E62771-9FE7-40CF-90DB-FEB9B98DE02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5E739A-FEC3-4642-BDA4-60BD70607BE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60A401-B198-432A-A938-C0DC036108D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95097B-1D20-439C-9A80-86345157E4D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1EDC44-BFAD-47BC-8DA0-F37482C0434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073C47-9124-4D91-8E74-A1D287EA920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F1F41B-588A-4A6E-A49F-797326591F0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3C805E-5352-4461-B514-DFB1270986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895821-91A0-4FB2-A9B5-95A879C2D04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57B3FA-E951-4C5A-B02E-354BF7A873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2A7876-0FD6-42B2-A590-7D2095FA5DA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296294-0AC2-40B3-AFE6-7B0C7314DD5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6683DC-78F6-4496-B548-CB048F30DA5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EAD096-2DA3-49A9-BDB7-5EF9AFF8912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E279E7-EF66-4C62-A3CA-C67DA558FC4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13F1D7-97FC-4846-8777-50D320B065A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C69476-8F0A-41DD-8D81-AA930C7D6F6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3E827C-B692-4AC1-A0CF-EACF3063011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C230735-1A90-46AF-9556-440C5F09A87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A15257-D276-4B8D-9B36-A21D95A83E0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7F605E-3010-4C06-A3DF-F7DB7764FAA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74FA13-106F-489E-9C1C-7D215184D7E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890DAC-8D7B-40D9-B1EB-1601DEE783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437D31-E9C0-43F0-8411-130B28F21A0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7E2617-59A3-4DAB-AE18-C1229BB8A1C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E31925-4F2B-4434-9509-26333D336A2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D5C26F-08B9-461D-9296-DA7DE6F8495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80959E-A8A4-44F5-AD06-813C5113252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5E0CE7-F9BE-40D0-AFA9-6B5B19E9F9E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BB2526-AC14-4EA8-944E-17438DAAD69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B96BA4-410F-412B-8F7E-464432885FD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EE1866-C66E-4DF8-BAA8-2741B21933B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F8CCAF-CFE7-40CE-A03A-B2AEE44890C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ABC300-FA62-4753-9641-A2E026D93B8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5E2546-0D22-455D-A059-395BE672786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934F6D-3DB3-4029-B30D-64A702A543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E0DEC19-7A3A-4860-8C7A-2825730D17A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E5C324-6655-4DBA-AD60-625F4952CC0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E180C1-D709-44EB-87FD-96A4EB32ED3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DEF1228-2A26-4279-A912-4F8914FF8FE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54B202-31F0-4B21-8EA7-3E05141C300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CC214D-6C60-466E-9AF3-4A9F0D3CB79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520162-67FF-4374-8B2E-411B7B66480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418547-027B-491E-A5E0-8AA362A3163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7DE4AE-5A0C-436C-BBF9-E825F538B90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2C7DC1-1F55-42B0-B6FE-11503DBA03C3}"/>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BFAB98-9CD1-4623-B390-4B4537532AA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1F80263-4190-47B2-A044-3F2646F3C76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3D3A4A3-F382-4587-BDFF-0F4234E2CB2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E50D1F4-1079-4EA4-98A1-A38BE9EC831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EF193A0B-41CD-4B79-828A-6C584BF094D3}"/>
            </a:ext>
          </a:extLst>
        </xdr:cNvPr>
        <xdr:cNvCxnSpPr/>
      </xdr:nvCxnSpPr>
      <xdr:spPr>
        <a:xfrm flipV="1">
          <a:off x="4086225" y="573405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65638A17-2864-46B5-AC2E-E7028FB38054}"/>
            </a:ext>
          </a:extLst>
        </xdr:cNvPr>
        <xdr:cNvSpPr txBox="1"/>
      </xdr:nvSpPr>
      <xdr:spPr>
        <a:xfrm>
          <a:off x="412496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841D17D8-C0E2-4F0F-99F9-EF11F898154D}"/>
            </a:ext>
          </a:extLst>
        </xdr:cNvPr>
        <xdr:cNvCxnSpPr/>
      </xdr:nvCxnSpPr>
      <xdr:spPr>
        <a:xfrm>
          <a:off x="402082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24287997-F161-4270-8BCE-43AAC6A9029D}"/>
            </a:ext>
          </a:extLst>
        </xdr:cNvPr>
        <xdr:cNvSpPr txBox="1"/>
      </xdr:nvSpPr>
      <xdr:spPr>
        <a:xfrm>
          <a:off x="41249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8C2738CD-FA90-492F-B0CB-3CDC2FEAF4AC}"/>
            </a:ext>
          </a:extLst>
        </xdr:cNvPr>
        <xdr:cNvCxnSpPr/>
      </xdr:nvCxnSpPr>
      <xdr:spPr>
        <a:xfrm>
          <a:off x="402082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783C573-E035-4C2A-B13A-7858E71C18D7}"/>
            </a:ext>
          </a:extLst>
        </xdr:cNvPr>
        <xdr:cNvSpPr txBox="1"/>
      </xdr:nvSpPr>
      <xdr:spPr>
        <a:xfrm>
          <a:off x="412496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7A20318-2CDD-443F-9F96-9A179C7BE3AD}"/>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74237F15-7720-4EA9-80C6-01CC377B07A4}"/>
            </a:ext>
          </a:extLst>
        </xdr:cNvPr>
        <xdr:cNvSpPr/>
      </xdr:nvSpPr>
      <xdr:spPr>
        <a:xfrm>
          <a:off x="331216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D50F474B-2587-4850-B3E1-21F8902D5964}"/>
            </a:ext>
          </a:extLst>
        </xdr:cNvPr>
        <xdr:cNvSpPr/>
      </xdr:nvSpPr>
      <xdr:spPr>
        <a:xfrm>
          <a:off x="251460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B1C2506A-D01D-4339-9BB6-ED5109ECB4FC}"/>
            </a:ext>
          </a:extLst>
        </xdr:cNvPr>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5ADE236E-51D3-48CB-BDC8-8C24BDB5E151}"/>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A30C35-D752-4CA5-97AF-5B6483767EC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98CCCE-6A13-4382-B6F5-2EEB6295D82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FAE65B-A30D-4B0C-8786-09F5F79D802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C89BCC-A1CA-43B1-920D-F4337D280EE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778D16-0906-489A-AB1C-8B42399F8F8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67310</xdr:rowOff>
    </xdr:from>
    <xdr:to>
      <xdr:col>24</xdr:col>
      <xdr:colOff>114300</xdr:colOff>
      <xdr:row>38</xdr:row>
      <xdr:rowOff>168910</xdr:rowOff>
    </xdr:to>
    <xdr:sp macro="" textlink="">
      <xdr:nvSpPr>
        <xdr:cNvPr id="73" name="楕円 72">
          <a:extLst>
            <a:ext uri="{FF2B5EF4-FFF2-40B4-BE49-F238E27FC236}">
              <a16:creationId xmlns:a16="http://schemas.microsoft.com/office/drawing/2014/main" id="{3104B0CA-44AC-4A66-B85C-E21D6D4C96A6}"/>
            </a:ext>
          </a:extLst>
        </xdr:cNvPr>
        <xdr:cNvSpPr/>
      </xdr:nvSpPr>
      <xdr:spPr>
        <a:xfrm>
          <a:off x="403606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47695018-6A2E-43F0-B360-FA084B925749}"/>
            </a:ext>
          </a:extLst>
        </xdr:cNvPr>
        <xdr:cNvSpPr txBox="1"/>
      </xdr:nvSpPr>
      <xdr:spPr>
        <a:xfrm>
          <a:off x="412496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293675C0-3B69-4940-BC9D-CF1CEE456B46}"/>
            </a:ext>
          </a:extLst>
        </xdr:cNvPr>
        <xdr:cNvSpPr/>
      </xdr:nvSpPr>
      <xdr:spPr>
        <a:xfrm>
          <a:off x="3312160" y="6407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118110</xdr:rowOff>
    </xdr:to>
    <xdr:cxnSp macro="">
      <xdr:nvCxnSpPr>
        <xdr:cNvPr id="76" name="直線コネクタ 75">
          <a:extLst>
            <a:ext uri="{FF2B5EF4-FFF2-40B4-BE49-F238E27FC236}">
              <a16:creationId xmlns:a16="http://schemas.microsoft.com/office/drawing/2014/main" id="{618BC00B-F2BB-4E65-BCCF-C3EF30CCBD92}"/>
            </a:ext>
          </a:extLst>
        </xdr:cNvPr>
        <xdr:cNvCxnSpPr/>
      </xdr:nvCxnSpPr>
      <xdr:spPr>
        <a:xfrm>
          <a:off x="3355340" y="645795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a:extLst>
            <a:ext uri="{FF2B5EF4-FFF2-40B4-BE49-F238E27FC236}">
              <a16:creationId xmlns:a16="http://schemas.microsoft.com/office/drawing/2014/main" id="{8D5C11D8-8EDE-45CE-988E-FB6E47966E3D}"/>
            </a:ext>
          </a:extLst>
        </xdr:cNvPr>
        <xdr:cNvSpPr/>
      </xdr:nvSpPr>
      <xdr:spPr>
        <a:xfrm>
          <a:off x="25146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40D64121-B412-4874-ACA6-46C41828FE7C}"/>
            </a:ext>
          </a:extLst>
        </xdr:cNvPr>
        <xdr:cNvCxnSpPr/>
      </xdr:nvCxnSpPr>
      <xdr:spPr>
        <a:xfrm flipV="1">
          <a:off x="2565400" y="645795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FD7E47B1-8B3E-4032-8D2E-FBDF49CE9007}"/>
            </a:ext>
          </a:extLst>
        </xdr:cNvPr>
        <xdr:cNvSpPr/>
      </xdr:nvSpPr>
      <xdr:spPr>
        <a:xfrm>
          <a:off x="17399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116205</xdr:rowOff>
    </xdr:to>
    <xdr:cxnSp macro="">
      <xdr:nvCxnSpPr>
        <xdr:cNvPr id="80" name="直線コネクタ 79">
          <a:extLst>
            <a:ext uri="{FF2B5EF4-FFF2-40B4-BE49-F238E27FC236}">
              <a16:creationId xmlns:a16="http://schemas.microsoft.com/office/drawing/2014/main" id="{90889FB0-CE35-496C-B960-784AEDA435CA}"/>
            </a:ext>
          </a:extLst>
        </xdr:cNvPr>
        <xdr:cNvCxnSpPr/>
      </xdr:nvCxnSpPr>
      <xdr:spPr>
        <a:xfrm>
          <a:off x="1790700" y="645223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96520</xdr:rowOff>
    </xdr:to>
    <xdr:sp macro="" textlink="">
      <xdr:nvSpPr>
        <xdr:cNvPr id="81" name="楕円 80">
          <a:extLst>
            <a:ext uri="{FF2B5EF4-FFF2-40B4-BE49-F238E27FC236}">
              <a16:creationId xmlns:a16="http://schemas.microsoft.com/office/drawing/2014/main" id="{DDFE4D59-9D8A-42E0-962C-1A73443E7F6A}"/>
            </a:ext>
          </a:extLst>
        </xdr:cNvPr>
        <xdr:cNvSpPr/>
      </xdr:nvSpPr>
      <xdr:spPr>
        <a:xfrm>
          <a:off x="96520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45720</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B3A97A17-7454-406D-9F86-65C95AB96F1F}"/>
            </a:ext>
          </a:extLst>
        </xdr:cNvPr>
        <xdr:cNvCxnSpPr/>
      </xdr:nvCxnSpPr>
      <xdr:spPr>
        <a:xfrm>
          <a:off x="1008380" y="641604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49BDC30C-3D71-4D2E-BA2E-94DD65B88824}"/>
            </a:ext>
          </a:extLst>
        </xdr:cNvPr>
        <xdr:cNvSpPr txBox="1"/>
      </xdr:nvSpPr>
      <xdr:spPr>
        <a:xfrm>
          <a:off x="317056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728DAE40-37C8-43CF-BD02-7D4D67064618}"/>
            </a:ext>
          </a:extLst>
        </xdr:cNvPr>
        <xdr:cNvSpPr txBox="1"/>
      </xdr:nvSpPr>
      <xdr:spPr>
        <a:xfrm>
          <a:off x="238570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9A769F53-FF9F-4A67-B1D1-822F012981C3}"/>
            </a:ext>
          </a:extLst>
        </xdr:cNvPr>
        <xdr:cNvSpPr txBox="1"/>
      </xdr:nvSpPr>
      <xdr:spPr>
        <a:xfrm>
          <a:off x="16110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35C2EFFE-CAE0-49A7-A609-AAFFEE29944C}"/>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4F855F78-2F79-4137-A30D-2ECAC56E0E87}"/>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D9563EFC-BD14-41E4-B461-8ECCEDCEFB92}"/>
            </a:ext>
          </a:extLst>
        </xdr:cNvPr>
        <xdr:cNvSpPr txBox="1"/>
      </xdr:nvSpPr>
      <xdr:spPr>
        <a:xfrm>
          <a:off x="238570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8D5C7656-9C1E-447D-9FE0-C1ECBAAC9B84}"/>
            </a:ext>
          </a:extLst>
        </xdr:cNvPr>
        <xdr:cNvSpPr txBox="1"/>
      </xdr:nvSpPr>
      <xdr:spPr>
        <a:xfrm>
          <a:off x="161100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87647</xdr:rowOff>
    </xdr:from>
    <xdr:ext cx="405111" cy="259045"/>
    <xdr:sp macro="" textlink="">
      <xdr:nvSpPr>
        <xdr:cNvPr id="90" name="n_4mainValue【道路】&#10;有形固定資産減価償却率">
          <a:extLst>
            <a:ext uri="{FF2B5EF4-FFF2-40B4-BE49-F238E27FC236}">
              <a16:creationId xmlns:a16="http://schemas.microsoft.com/office/drawing/2014/main" id="{DB45632D-A677-4A71-9759-F421AAB96D07}"/>
            </a:ext>
          </a:extLst>
        </xdr:cNvPr>
        <xdr:cNvSpPr txBox="1"/>
      </xdr:nvSpPr>
      <xdr:spPr>
        <a:xfrm>
          <a:off x="8363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1D6304D-F086-44F7-AFD2-089834A4957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8043A3D-A820-45A1-B98E-6600D89C623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45F990D-3526-41A0-9346-69BFC9BC5F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2238687-C1D0-4F31-9C18-9B5BBF73609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DE118D-FC56-4CB6-97D0-9FE483DDC0D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49AE0F-FEA7-40CF-96FD-F4341D47F3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8D9CA31-7383-4686-AE67-A460D30A58F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553F78-D24D-4DAE-90FB-CF0AC2B3075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02EBE9D-E4B7-477E-85FD-552E74E33D1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21C24C-B818-441F-808B-3FA63AD69E3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898BDC2-F553-43C3-9781-F6C03A6118E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F8623DB-4326-4252-9811-C4870E217A5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0D55774-B6A5-4076-A335-26667C94478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D2572ED-C7B2-4725-9EFD-9CA83A0A6DD2}"/>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E5B9EC2-4DD7-49CC-8E71-943325EAA7D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63344B1-A74E-4505-9324-3E14CDEC5BB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792D314-ABFA-45D1-B938-1D9833DE10C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FE31A93-55DC-45EB-9348-7FBE477A496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FC2DE9E-5029-4333-B33C-08B798B9237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97C3B30-B1CA-42BA-8504-6DF21BAD8F8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34C2285-9AA4-4470-99C4-0755780D45B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D0BB909-10A2-49C7-81B2-0BF7C87A1BAF}"/>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E71279-850E-44DB-B2F0-17BAAFA2D88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EDC12E17-9F52-480A-812F-80E82073CBA5}"/>
            </a:ext>
          </a:extLst>
        </xdr:cNvPr>
        <xdr:cNvCxnSpPr/>
      </xdr:nvCxnSpPr>
      <xdr:spPr>
        <a:xfrm flipV="1">
          <a:off x="9219565" y="5742013"/>
          <a:ext cx="0"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F6720093-5C32-428B-8869-E25D333C2B99}"/>
            </a:ext>
          </a:extLst>
        </xdr:cNvPr>
        <xdr:cNvSpPr txBox="1"/>
      </xdr:nvSpPr>
      <xdr:spPr>
        <a:xfrm>
          <a:off x="925830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D56D7DBC-4AD8-4D39-ACE7-5081C0223BBD}"/>
            </a:ext>
          </a:extLst>
        </xdr:cNvPr>
        <xdr:cNvCxnSpPr/>
      </xdr:nvCxnSpPr>
      <xdr:spPr>
        <a:xfrm>
          <a:off x="915416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5DE78D38-308F-4138-A2AB-592EB32C2AEE}"/>
            </a:ext>
          </a:extLst>
        </xdr:cNvPr>
        <xdr:cNvSpPr txBox="1"/>
      </xdr:nvSpPr>
      <xdr:spPr>
        <a:xfrm>
          <a:off x="9258300" y="55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E7A69C21-00AB-4667-8DE7-688B3A2F3B3E}"/>
            </a:ext>
          </a:extLst>
        </xdr:cNvPr>
        <xdr:cNvCxnSpPr/>
      </xdr:nvCxnSpPr>
      <xdr:spPr>
        <a:xfrm>
          <a:off x="9154160" y="5742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CD4FBF9B-A56A-4604-8AD6-749939F774B7}"/>
            </a:ext>
          </a:extLst>
        </xdr:cNvPr>
        <xdr:cNvSpPr txBox="1"/>
      </xdr:nvSpPr>
      <xdr:spPr>
        <a:xfrm>
          <a:off x="9258300" y="6432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3FC62369-BDBD-44EB-8914-458E0C8020A6}"/>
            </a:ext>
          </a:extLst>
        </xdr:cNvPr>
        <xdr:cNvSpPr/>
      </xdr:nvSpPr>
      <xdr:spPr>
        <a:xfrm>
          <a:off x="9192260" y="64541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75CDF17F-D1D8-4649-94E3-EA5596EA71D1}"/>
            </a:ext>
          </a:extLst>
        </xdr:cNvPr>
        <xdr:cNvSpPr/>
      </xdr:nvSpPr>
      <xdr:spPr>
        <a:xfrm>
          <a:off x="8445500" y="643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1CCA9326-590A-468E-9086-73676D95C01B}"/>
            </a:ext>
          </a:extLst>
        </xdr:cNvPr>
        <xdr:cNvSpPr/>
      </xdr:nvSpPr>
      <xdr:spPr>
        <a:xfrm>
          <a:off x="7670800" y="6456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B7856D32-E7DB-4475-B2C9-7DAC9A64EF02}"/>
            </a:ext>
          </a:extLst>
        </xdr:cNvPr>
        <xdr:cNvSpPr/>
      </xdr:nvSpPr>
      <xdr:spPr>
        <a:xfrm>
          <a:off x="6873240" y="6460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E03EA51C-9D16-423E-BE4B-716C17F2C2A3}"/>
            </a:ext>
          </a:extLst>
        </xdr:cNvPr>
        <xdr:cNvSpPr/>
      </xdr:nvSpPr>
      <xdr:spPr>
        <a:xfrm>
          <a:off x="6098540" y="64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3D44ED-43B4-4E75-8903-9292277E324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015C79-8A33-4A40-832E-EB1F47BEFD8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B3787D-3F82-4816-879F-BD7A3C59EF4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CD01811-9F0C-4E48-901E-6177166DD8A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5D5A2D-768C-4F8A-84BD-E543A1FD636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3283</xdr:rowOff>
    </xdr:from>
    <xdr:to>
      <xdr:col>55</xdr:col>
      <xdr:colOff>50800</xdr:colOff>
      <xdr:row>36</xdr:row>
      <xdr:rowOff>104883</xdr:rowOff>
    </xdr:to>
    <xdr:sp macro="" textlink="">
      <xdr:nvSpPr>
        <xdr:cNvPr id="130" name="楕円 129">
          <a:extLst>
            <a:ext uri="{FF2B5EF4-FFF2-40B4-BE49-F238E27FC236}">
              <a16:creationId xmlns:a16="http://schemas.microsoft.com/office/drawing/2014/main" id="{7EF590B2-B6DB-41D4-8A7A-75D3658DA482}"/>
            </a:ext>
          </a:extLst>
        </xdr:cNvPr>
        <xdr:cNvSpPr/>
      </xdr:nvSpPr>
      <xdr:spPr>
        <a:xfrm>
          <a:off x="9192260" y="6038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26160</xdr:rowOff>
    </xdr:from>
    <xdr:ext cx="534377" cy="259045"/>
    <xdr:sp macro="" textlink="">
      <xdr:nvSpPr>
        <xdr:cNvPr id="131" name="【道路】&#10;一人当たり延長該当値テキスト">
          <a:extLst>
            <a:ext uri="{FF2B5EF4-FFF2-40B4-BE49-F238E27FC236}">
              <a16:creationId xmlns:a16="http://schemas.microsoft.com/office/drawing/2014/main" id="{8AC03361-8E76-4CE3-B80F-BB7B79027A6B}"/>
            </a:ext>
          </a:extLst>
        </xdr:cNvPr>
        <xdr:cNvSpPr txBox="1"/>
      </xdr:nvSpPr>
      <xdr:spPr>
        <a:xfrm>
          <a:off x="9258300" y="589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132994</xdr:rowOff>
    </xdr:from>
    <xdr:to>
      <xdr:col>50</xdr:col>
      <xdr:colOff>165100</xdr:colOff>
      <xdr:row>37</xdr:row>
      <xdr:rowOff>63144</xdr:rowOff>
    </xdr:to>
    <xdr:sp macro="" textlink="">
      <xdr:nvSpPr>
        <xdr:cNvPr id="132" name="楕円 131">
          <a:extLst>
            <a:ext uri="{FF2B5EF4-FFF2-40B4-BE49-F238E27FC236}">
              <a16:creationId xmlns:a16="http://schemas.microsoft.com/office/drawing/2014/main" id="{BA161210-715E-426B-AD56-8D7312BAE5C4}"/>
            </a:ext>
          </a:extLst>
        </xdr:cNvPr>
        <xdr:cNvSpPr/>
      </xdr:nvSpPr>
      <xdr:spPr>
        <a:xfrm>
          <a:off x="8445500" y="6168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54083</xdr:rowOff>
    </xdr:from>
    <xdr:to>
      <xdr:col>55</xdr:col>
      <xdr:colOff>0</xdr:colOff>
      <xdr:row>37</xdr:row>
      <xdr:rowOff>12344</xdr:rowOff>
    </xdr:to>
    <xdr:cxnSp macro="">
      <xdr:nvCxnSpPr>
        <xdr:cNvPr id="133" name="直線コネクタ 132">
          <a:extLst>
            <a:ext uri="{FF2B5EF4-FFF2-40B4-BE49-F238E27FC236}">
              <a16:creationId xmlns:a16="http://schemas.microsoft.com/office/drawing/2014/main" id="{A2F9BA86-45E5-4C85-AC51-FD5D78BF0047}"/>
            </a:ext>
          </a:extLst>
        </xdr:cNvPr>
        <xdr:cNvCxnSpPr/>
      </xdr:nvCxnSpPr>
      <xdr:spPr>
        <a:xfrm flipV="1">
          <a:off x="8496300" y="6089123"/>
          <a:ext cx="723900" cy="1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147529</xdr:rowOff>
    </xdr:from>
    <xdr:to>
      <xdr:col>46</xdr:col>
      <xdr:colOff>38100</xdr:colOff>
      <xdr:row>37</xdr:row>
      <xdr:rowOff>77679</xdr:rowOff>
    </xdr:to>
    <xdr:sp macro="" textlink="">
      <xdr:nvSpPr>
        <xdr:cNvPr id="134" name="楕円 133">
          <a:extLst>
            <a:ext uri="{FF2B5EF4-FFF2-40B4-BE49-F238E27FC236}">
              <a16:creationId xmlns:a16="http://schemas.microsoft.com/office/drawing/2014/main" id="{D368BFAF-D861-45E7-8039-A8F672E1A6B3}"/>
            </a:ext>
          </a:extLst>
        </xdr:cNvPr>
        <xdr:cNvSpPr/>
      </xdr:nvSpPr>
      <xdr:spPr>
        <a:xfrm>
          <a:off x="7670800" y="6182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12344</xdr:rowOff>
    </xdr:from>
    <xdr:to>
      <xdr:col>50</xdr:col>
      <xdr:colOff>114300</xdr:colOff>
      <xdr:row>37</xdr:row>
      <xdr:rowOff>26879</xdr:rowOff>
    </xdr:to>
    <xdr:cxnSp macro="">
      <xdr:nvCxnSpPr>
        <xdr:cNvPr id="135" name="直線コネクタ 134">
          <a:extLst>
            <a:ext uri="{FF2B5EF4-FFF2-40B4-BE49-F238E27FC236}">
              <a16:creationId xmlns:a16="http://schemas.microsoft.com/office/drawing/2014/main" id="{BA93E75C-1545-4CA9-B1D5-0C3CBD6F71C0}"/>
            </a:ext>
          </a:extLst>
        </xdr:cNvPr>
        <xdr:cNvCxnSpPr/>
      </xdr:nvCxnSpPr>
      <xdr:spPr>
        <a:xfrm flipV="1">
          <a:off x="7713980" y="6215024"/>
          <a:ext cx="78232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162636</xdr:rowOff>
    </xdr:from>
    <xdr:to>
      <xdr:col>41</xdr:col>
      <xdr:colOff>101600</xdr:colOff>
      <xdr:row>37</xdr:row>
      <xdr:rowOff>92786</xdr:rowOff>
    </xdr:to>
    <xdr:sp macro="" textlink="">
      <xdr:nvSpPr>
        <xdr:cNvPr id="136" name="楕円 135">
          <a:extLst>
            <a:ext uri="{FF2B5EF4-FFF2-40B4-BE49-F238E27FC236}">
              <a16:creationId xmlns:a16="http://schemas.microsoft.com/office/drawing/2014/main" id="{D4A29704-558B-4C9D-B8DB-44B0A8634C90}"/>
            </a:ext>
          </a:extLst>
        </xdr:cNvPr>
        <xdr:cNvSpPr/>
      </xdr:nvSpPr>
      <xdr:spPr>
        <a:xfrm>
          <a:off x="6873240" y="6197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26879</xdr:rowOff>
    </xdr:from>
    <xdr:to>
      <xdr:col>45</xdr:col>
      <xdr:colOff>177800</xdr:colOff>
      <xdr:row>37</xdr:row>
      <xdr:rowOff>41986</xdr:rowOff>
    </xdr:to>
    <xdr:cxnSp macro="">
      <xdr:nvCxnSpPr>
        <xdr:cNvPr id="137" name="直線コネクタ 136">
          <a:extLst>
            <a:ext uri="{FF2B5EF4-FFF2-40B4-BE49-F238E27FC236}">
              <a16:creationId xmlns:a16="http://schemas.microsoft.com/office/drawing/2014/main" id="{BCC5B7B8-460C-4445-96B5-1064F80EDB52}"/>
            </a:ext>
          </a:extLst>
        </xdr:cNvPr>
        <xdr:cNvCxnSpPr/>
      </xdr:nvCxnSpPr>
      <xdr:spPr>
        <a:xfrm flipV="1">
          <a:off x="6924040" y="6229559"/>
          <a:ext cx="78994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9760</xdr:rowOff>
    </xdr:from>
    <xdr:to>
      <xdr:col>36</xdr:col>
      <xdr:colOff>165100</xdr:colOff>
      <xdr:row>37</xdr:row>
      <xdr:rowOff>111360</xdr:rowOff>
    </xdr:to>
    <xdr:sp macro="" textlink="">
      <xdr:nvSpPr>
        <xdr:cNvPr id="138" name="楕円 137">
          <a:extLst>
            <a:ext uri="{FF2B5EF4-FFF2-40B4-BE49-F238E27FC236}">
              <a16:creationId xmlns:a16="http://schemas.microsoft.com/office/drawing/2014/main" id="{7239636C-9200-46AD-BB09-EF98CFE6CEFF}"/>
            </a:ext>
          </a:extLst>
        </xdr:cNvPr>
        <xdr:cNvSpPr/>
      </xdr:nvSpPr>
      <xdr:spPr>
        <a:xfrm>
          <a:off x="6098540" y="62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41986</xdr:rowOff>
    </xdr:from>
    <xdr:to>
      <xdr:col>41</xdr:col>
      <xdr:colOff>50800</xdr:colOff>
      <xdr:row>37</xdr:row>
      <xdr:rowOff>60560</xdr:rowOff>
    </xdr:to>
    <xdr:cxnSp macro="">
      <xdr:nvCxnSpPr>
        <xdr:cNvPr id="139" name="直線コネクタ 138">
          <a:extLst>
            <a:ext uri="{FF2B5EF4-FFF2-40B4-BE49-F238E27FC236}">
              <a16:creationId xmlns:a16="http://schemas.microsoft.com/office/drawing/2014/main" id="{63AAECA6-7BF5-40F2-B8AD-124535D07746}"/>
            </a:ext>
          </a:extLst>
        </xdr:cNvPr>
        <xdr:cNvCxnSpPr/>
      </xdr:nvCxnSpPr>
      <xdr:spPr>
        <a:xfrm flipV="1">
          <a:off x="6149340" y="6244666"/>
          <a:ext cx="7747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A909428F-259D-440E-9E52-F3665C02505E}"/>
            </a:ext>
          </a:extLst>
        </xdr:cNvPr>
        <xdr:cNvSpPr txBox="1"/>
      </xdr:nvSpPr>
      <xdr:spPr>
        <a:xfrm>
          <a:off x="8239271" y="65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2253FD1-D6D0-45C2-A448-AEE735DD10C8}"/>
            </a:ext>
          </a:extLst>
        </xdr:cNvPr>
        <xdr:cNvSpPr txBox="1"/>
      </xdr:nvSpPr>
      <xdr:spPr>
        <a:xfrm>
          <a:off x="7477271" y="654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0361277C-9A6D-4AA4-97CE-4162D8FFE49E}"/>
            </a:ext>
          </a:extLst>
        </xdr:cNvPr>
        <xdr:cNvSpPr txBox="1"/>
      </xdr:nvSpPr>
      <xdr:spPr>
        <a:xfrm>
          <a:off x="6702571" y="654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18878C92-3DA3-4BE1-B91B-8355140D16AE}"/>
            </a:ext>
          </a:extLst>
        </xdr:cNvPr>
        <xdr:cNvSpPr txBox="1"/>
      </xdr:nvSpPr>
      <xdr:spPr>
        <a:xfrm>
          <a:off x="5905011" y="65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79671</xdr:rowOff>
    </xdr:from>
    <xdr:ext cx="534377" cy="259045"/>
    <xdr:sp macro="" textlink="">
      <xdr:nvSpPr>
        <xdr:cNvPr id="144" name="n_1mainValue【道路】&#10;一人当たり延長">
          <a:extLst>
            <a:ext uri="{FF2B5EF4-FFF2-40B4-BE49-F238E27FC236}">
              <a16:creationId xmlns:a16="http://schemas.microsoft.com/office/drawing/2014/main" id="{B840EA83-07E5-4952-B99A-D203FB53E36E}"/>
            </a:ext>
          </a:extLst>
        </xdr:cNvPr>
        <xdr:cNvSpPr txBox="1"/>
      </xdr:nvSpPr>
      <xdr:spPr>
        <a:xfrm>
          <a:off x="8239271" y="59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94206</xdr:rowOff>
    </xdr:from>
    <xdr:ext cx="534377" cy="259045"/>
    <xdr:sp macro="" textlink="">
      <xdr:nvSpPr>
        <xdr:cNvPr id="145" name="n_2mainValue【道路】&#10;一人当たり延長">
          <a:extLst>
            <a:ext uri="{FF2B5EF4-FFF2-40B4-BE49-F238E27FC236}">
              <a16:creationId xmlns:a16="http://schemas.microsoft.com/office/drawing/2014/main" id="{029D02AA-3E9E-4C0C-984E-73698FF530E5}"/>
            </a:ext>
          </a:extLst>
        </xdr:cNvPr>
        <xdr:cNvSpPr txBox="1"/>
      </xdr:nvSpPr>
      <xdr:spPr>
        <a:xfrm>
          <a:off x="7477271" y="596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109313</xdr:rowOff>
    </xdr:from>
    <xdr:ext cx="534377" cy="259045"/>
    <xdr:sp macro="" textlink="">
      <xdr:nvSpPr>
        <xdr:cNvPr id="146" name="n_3mainValue【道路】&#10;一人当たり延長">
          <a:extLst>
            <a:ext uri="{FF2B5EF4-FFF2-40B4-BE49-F238E27FC236}">
              <a16:creationId xmlns:a16="http://schemas.microsoft.com/office/drawing/2014/main" id="{89F75349-0F43-4662-9F8A-CF3A287C1595}"/>
            </a:ext>
          </a:extLst>
        </xdr:cNvPr>
        <xdr:cNvSpPr txBox="1"/>
      </xdr:nvSpPr>
      <xdr:spPr>
        <a:xfrm>
          <a:off x="6702571" y="59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127887</xdr:rowOff>
    </xdr:from>
    <xdr:ext cx="534377" cy="259045"/>
    <xdr:sp macro="" textlink="">
      <xdr:nvSpPr>
        <xdr:cNvPr id="147" name="n_4mainValue【道路】&#10;一人当たり延長">
          <a:extLst>
            <a:ext uri="{FF2B5EF4-FFF2-40B4-BE49-F238E27FC236}">
              <a16:creationId xmlns:a16="http://schemas.microsoft.com/office/drawing/2014/main" id="{8733F464-E331-4121-B712-3DAA89A22753}"/>
            </a:ext>
          </a:extLst>
        </xdr:cNvPr>
        <xdr:cNvSpPr txBox="1"/>
      </xdr:nvSpPr>
      <xdr:spPr>
        <a:xfrm>
          <a:off x="5905011" y="599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EFD2EC7-AD81-4BC1-891D-17665B83C79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A733805-E96B-45FD-A39F-EB7521AF936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0B534E9-F142-40C9-AD96-9315E5E7195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B71C3DD-6B45-42D2-B15F-5C4932FAB28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2D15169-34C1-47CD-99EB-EF2CE85C4D7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8B58150-9DD2-40D3-A452-7147182DF85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B4EC8F4-ECCD-4A79-A888-B08973C2472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525FCBF-2A7F-471F-B123-CA361E83D3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6505B7-E4A8-4B06-B409-A4B1F1FDC90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4F6C696-CA93-4E7A-B8EE-9903A43406A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A2EB6C5-A69A-4FED-B9A3-EDA5D7E4B54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555303E-D6F5-4E23-91E2-5F0D67EE58A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FFD0FF0-1304-43C9-8E13-EF1A06147F1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9CAA951-750F-450D-84AA-E0DC217F508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79C154D-B621-4D68-8590-DAB6995C5BB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09A45B1-F0A2-4A84-81A6-CD39726904F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CCA2FDD-1FC7-4606-92F4-8AEC0F83554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101DB0C-D764-416F-B2A4-710BE2770EB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D7A8A0B-D473-4B81-8F82-C3D887A1F87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3B62E3B-F272-4C37-853C-26B4F16E070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2C29150-8F14-42D2-A42B-4F5CE36E426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DABC3EB-7531-46EF-B21D-316AA96DE00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CF421E0-D5DA-45F8-B717-E6027254493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4D96AAD-D8E4-4DED-9F11-6D30B924E63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43A7980-4E71-45BF-B2E2-1F4B72A67DD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72923FF-347A-4968-8069-04325102EF4D}"/>
            </a:ext>
          </a:extLst>
        </xdr:cNvPr>
        <xdr:cNvCxnSpPr/>
      </xdr:nvCxnSpPr>
      <xdr:spPr>
        <a:xfrm flipV="1">
          <a:off x="4086225" y="937368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26316DDA-630A-4955-9813-9C3036C03AC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1E64D854-6254-482B-97B3-C3EEAD2102FF}"/>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6EFC751-581B-4C11-8BA7-EF28E9C9F915}"/>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3391FCBF-DEAC-4129-9CC1-2966D65BDC35}"/>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2EEDDA2-1DF9-4CF8-B071-25C42B8C545A}"/>
            </a:ext>
          </a:extLst>
        </xdr:cNvPr>
        <xdr:cNvSpPr txBox="1"/>
      </xdr:nvSpPr>
      <xdr:spPr>
        <a:xfrm>
          <a:off x="412496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943FA5B9-62B0-4ADD-A058-604C0BFE0CD4}"/>
            </a:ext>
          </a:extLst>
        </xdr:cNvPr>
        <xdr:cNvSpPr/>
      </xdr:nvSpPr>
      <xdr:spPr>
        <a:xfrm>
          <a:off x="403606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DBA8D79F-E8CB-418B-A4AB-7FA1EFE730E3}"/>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6C71A621-49AF-47ED-9D27-4F7B251D01C8}"/>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729EFB11-4A11-42F8-B4FB-6A86F1622D41}"/>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A02B65AF-11A6-41A7-8991-AE7287BB9E79}"/>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DA05BD-E680-46A9-8F1A-6E1331C2587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629E2B-8E29-4C15-A8D5-BA01C247848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F8D184-478E-4EE9-90ED-7CAADC62041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199A31-A11A-4735-9235-FCCDA37FB8E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3683BA-9869-491E-8C00-74D0E24DCEF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9" name="楕円 188">
          <a:extLst>
            <a:ext uri="{FF2B5EF4-FFF2-40B4-BE49-F238E27FC236}">
              <a16:creationId xmlns:a16="http://schemas.microsoft.com/office/drawing/2014/main" id="{46CBD16E-9260-44AD-82DC-1AB039ACA9BA}"/>
            </a:ext>
          </a:extLst>
        </xdr:cNvPr>
        <xdr:cNvSpPr/>
      </xdr:nvSpPr>
      <xdr:spPr>
        <a:xfrm>
          <a:off x="403606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6EA6AC-D31A-4647-8083-8077AB69D91E}"/>
            </a:ext>
          </a:extLst>
        </xdr:cNvPr>
        <xdr:cNvSpPr txBox="1"/>
      </xdr:nvSpPr>
      <xdr:spPr>
        <a:xfrm>
          <a:off x="4124960"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xdr:rowOff>
    </xdr:from>
    <xdr:to>
      <xdr:col>20</xdr:col>
      <xdr:colOff>38100</xdr:colOff>
      <xdr:row>62</xdr:row>
      <xdr:rowOff>117747</xdr:rowOff>
    </xdr:to>
    <xdr:sp macro="" textlink="">
      <xdr:nvSpPr>
        <xdr:cNvPr id="191" name="楕円 190">
          <a:extLst>
            <a:ext uri="{FF2B5EF4-FFF2-40B4-BE49-F238E27FC236}">
              <a16:creationId xmlns:a16="http://schemas.microsoft.com/office/drawing/2014/main" id="{7C1D2158-CDA3-430F-851A-F92A3B6842C3}"/>
            </a:ext>
          </a:extLst>
        </xdr:cNvPr>
        <xdr:cNvSpPr/>
      </xdr:nvSpPr>
      <xdr:spPr>
        <a:xfrm>
          <a:off x="3312160" y="10409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66947</xdr:rowOff>
    </xdr:from>
    <xdr:to>
      <xdr:col>24</xdr:col>
      <xdr:colOff>63500</xdr:colOff>
      <xdr:row>62</xdr:row>
      <xdr:rowOff>81643</xdr:rowOff>
    </xdr:to>
    <xdr:cxnSp macro="">
      <xdr:nvCxnSpPr>
        <xdr:cNvPr id="192" name="直線コネクタ 191">
          <a:extLst>
            <a:ext uri="{FF2B5EF4-FFF2-40B4-BE49-F238E27FC236}">
              <a16:creationId xmlns:a16="http://schemas.microsoft.com/office/drawing/2014/main" id="{0068C2B7-47FC-4977-B4DC-1DCE1A6081F6}"/>
            </a:ext>
          </a:extLst>
        </xdr:cNvPr>
        <xdr:cNvCxnSpPr/>
      </xdr:nvCxnSpPr>
      <xdr:spPr>
        <a:xfrm>
          <a:off x="3355340" y="10460627"/>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158206</xdr:rowOff>
    </xdr:from>
    <xdr:to>
      <xdr:col>15</xdr:col>
      <xdr:colOff>101600</xdr:colOff>
      <xdr:row>62</xdr:row>
      <xdr:rowOff>88356</xdr:rowOff>
    </xdr:to>
    <xdr:sp macro="" textlink="">
      <xdr:nvSpPr>
        <xdr:cNvPr id="193" name="楕円 192">
          <a:extLst>
            <a:ext uri="{FF2B5EF4-FFF2-40B4-BE49-F238E27FC236}">
              <a16:creationId xmlns:a16="http://schemas.microsoft.com/office/drawing/2014/main" id="{D2E446E4-BF41-4306-9C07-D8099E5B8F98}"/>
            </a:ext>
          </a:extLst>
        </xdr:cNvPr>
        <xdr:cNvSpPr/>
      </xdr:nvSpPr>
      <xdr:spPr>
        <a:xfrm>
          <a:off x="2514600" y="10384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37556</xdr:rowOff>
    </xdr:from>
    <xdr:to>
      <xdr:col>19</xdr:col>
      <xdr:colOff>177800</xdr:colOff>
      <xdr:row>62</xdr:row>
      <xdr:rowOff>66947</xdr:rowOff>
    </xdr:to>
    <xdr:cxnSp macro="">
      <xdr:nvCxnSpPr>
        <xdr:cNvPr id="194" name="直線コネクタ 193">
          <a:extLst>
            <a:ext uri="{FF2B5EF4-FFF2-40B4-BE49-F238E27FC236}">
              <a16:creationId xmlns:a16="http://schemas.microsoft.com/office/drawing/2014/main" id="{A75A1AE5-B92B-4FCF-A580-5A071819E476}"/>
            </a:ext>
          </a:extLst>
        </xdr:cNvPr>
        <xdr:cNvCxnSpPr/>
      </xdr:nvCxnSpPr>
      <xdr:spPr>
        <a:xfrm>
          <a:off x="2565400" y="1043123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5" name="楕円 194">
          <a:extLst>
            <a:ext uri="{FF2B5EF4-FFF2-40B4-BE49-F238E27FC236}">
              <a16:creationId xmlns:a16="http://schemas.microsoft.com/office/drawing/2014/main" id="{09F2CE26-DE8E-4772-A373-CE32CD8E19F8}"/>
            </a:ext>
          </a:extLst>
        </xdr:cNvPr>
        <xdr:cNvSpPr/>
      </xdr:nvSpPr>
      <xdr:spPr>
        <a:xfrm>
          <a:off x="1739900" y="10366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37556</xdr:rowOff>
    </xdr:to>
    <xdr:cxnSp macro="">
      <xdr:nvCxnSpPr>
        <xdr:cNvPr id="196" name="直線コネクタ 195">
          <a:extLst>
            <a:ext uri="{FF2B5EF4-FFF2-40B4-BE49-F238E27FC236}">
              <a16:creationId xmlns:a16="http://schemas.microsoft.com/office/drawing/2014/main" id="{31F3589B-D807-43D1-9F67-24895FE8FCCC}"/>
            </a:ext>
          </a:extLst>
        </xdr:cNvPr>
        <xdr:cNvCxnSpPr/>
      </xdr:nvCxnSpPr>
      <xdr:spPr>
        <a:xfrm>
          <a:off x="1790700" y="1041327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7" name="楕円 196">
          <a:extLst>
            <a:ext uri="{FF2B5EF4-FFF2-40B4-BE49-F238E27FC236}">
              <a16:creationId xmlns:a16="http://schemas.microsoft.com/office/drawing/2014/main" id="{7FAD0D90-322B-43C1-9003-1B9BC0AC294D}"/>
            </a:ext>
          </a:extLst>
        </xdr:cNvPr>
        <xdr:cNvSpPr/>
      </xdr:nvSpPr>
      <xdr:spPr>
        <a:xfrm>
          <a:off x="965200" y="10336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19594</xdr:rowOff>
    </xdr:to>
    <xdr:cxnSp macro="">
      <xdr:nvCxnSpPr>
        <xdr:cNvPr id="198" name="直線コネクタ 197">
          <a:extLst>
            <a:ext uri="{FF2B5EF4-FFF2-40B4-BE49-F238E27FC236}">
              <a16:creationId xmlns:a16="http://schemas.microsoft.com/office/drawing/2014/main" id="{8015455E-A44B-4120-BD50-97B23F1FC19E}"/>
            </a:ext>
          </a:extLst>
        </xdr:cNvPr>
        <xdr:cNvCxnSpPr/>
      </xdr:nvCxnSpPr>
      <xdr:spPr>
        <a:xfrm>
          <a:off x="1008380" y="10387693"/>
          <a:ext cx="7823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A62B5C2-F95F-404A-A873-17BCE8A071DF}"/>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89B1800-C967-4CED-A4C2-5D73855BE311}"/>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B043890-E542-43D3-BAEC-DFF0D4785C35}"/>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D8E13EB-BDA2-4FDF-8FB3-B39B30B30D10}"/>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108874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B7B65C3-68C4-4F78-9E6A-924791E1EA2B}"/>
            </a:ext>
          </a:extLst>
        </xdr:cNvPr>
        <xdr:cNvSpPr txBox="1"/>
      </xdr:nvSpPr>
      <xdr:spPr>
        <a:xfrm>
          <a:off x="3170564" y="105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79483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4ABDE3E-437C-42C2-B788-26F3049AA690}"/>
            </a:ext>
          </a:extLst>
        </xdr:cNvPr>
        <xdr:cNvSpPr txBox="1"/>
      </xdr:nvSpPr>
      <xdr:spPr>
        <a:xfrm>
          <a:off x="2385704" y="1047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A44687F-B837-4EFF-9977-EFCA120CE1C3}"/>
            </a:ext>
          </a:extLst>
        </xdr:cNvPr>
        <xdr:cNvSpPr txBox="1"/>
      </xdr:nvSpPr>
      <xdr:spPr>
        <a:xfrm>
          <a:off x="1611004" y="104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1856EEB-6BF2-487E-BA9E-16E613E35440}"/>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7989EB6-6B09-4A84-8C1D-28A469F80CD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D8B6593-DA40-4CA5-8B20-317A652C17C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3FDC442-D261-47A9-A516-C4CB35AD43A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F29BADA-B626-4347-9C0D-EC92AEBEFBF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25BEF1E-B906-4FD5-B026-551DDAB85A0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6EBC981-F792-4510-AC52-1911643096F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D448128-9D9E-441C-9D8F-E9AFB0CA35B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5884B1E-D481-4875-9F1D-5FD8F324D12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B246A01-EB29-40A6-AD18-E3DA50B6ABB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A8C2D38-C4E7-42BB-A365-08EBD8A7834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33EA32B4-621B-42B9-8B2E-7EC4AE2207B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23930C3-F16E-4A42-B45D-E7591F264FE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DDE74C0-E664-4CC2-9977-9AAC9BCBD03D}"/>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BE41F36-58BC-4545-B486-9B3E6A0D307D}"/>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A87FC01-B11F-4E0C-B7A7-F9D77950DC3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6C75AE9B-1C5E-4D00-8B2F-876380FE954C}"/>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E8E948EB-7541-4B0B-8DA1-CD42C2C77DB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82628A6-2CB4-4C1C-A59F-DC16BDBF7A1C}"/>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F618BCE-0918-4902-A43D-66F4ECF37A8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4E767CB5-6240-449A-998B-E677F656ECA3}"/>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54772D5-4F4B-41B2-B119-831AA848E20B}"/>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BB2BE43-EB7A-421A-BBF0-3589A994C159}"/>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7A50FAF-2976-410A-96DD-3A441C11E87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6EA8152E-B1D1-4836-9DDA-CBD1F5B31584}"/>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B5EFF7C-043B-429B-9C23-5199F7974DA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471E5E58-555B-475F-AEAC-9FAC2C614530}"/>
            </a:ext>
          </a:extLst>
        </xdr:cNvPr>
        <xdr:cNvCxnSpPr/>
      </xdr:nvCxnSpPr>
      <xdr:spPr>
        <a:xfrm flipV="1">
          <a:off x="9219565" y="9336422"/>
          <a:ext cx="0" cy="151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9E57BEA-D11D-478A-9FAA-EC828D1D5E35}"/>
            </a:ext>
          </a:extLst>
        </xdr:cNvPr>
        <xdr:cNvSpPr txBox="1"/>
      </xdr:nvSpPr>
      <xdr:spPr>
        <a:xfrm>
          <a:off x="9258300" y="1085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82D5259F-CAAE-4BED-9AD4-6D9477C1AAD3}"/>
            </a:ext>
          </a:extLst>
        </xdr:cNvPr>
        <xdr:cNvCxnSpPr/>
      </xdr:nvCxnSpPr>
      <xdr:spPr>
        <a:xfrm>
          <a:off x="9154160" y="10853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B002EA0B-C762-4F40-B268-1F16406ED75E}"/>
            </a:ext>
          </a:extLst>
        </xdr:cNvPr>
        <xdr:cNvSpPr txBox="1"/>
      </xdr:nvSpPr>
      <xdr:spPr>
        <a:xfrm>
          <a:off x="9258300" y="9115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36FBAF48-51E8-442F-A8FF-7BDCDE0CDE6C}"/>
            </a:ext>
          </a:extLst>
        </xdr:cNvPr>
        <xdr:cNvCxnSpPr/>
      </xdr:nvCxnSpPr>
      <xdr:spPr>
        <a:xfrm>
          <a:off x="9154160" y="9336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2F84B06-52BB-4D07-994A-0DCF7203BF79}"/>
            </a:ext>
          </a:extLst>
        </xdr:cNvPr>
        <xdr:cNvSpPr txBox="1"/>
      </xdr:nvSpPr>
      <xdr:spPr>
        <a:xfrm>
          <a:off x="9258300" y="103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D4A91017-A09B-4349-AC80-4D398ADCF24B}"/>
            </a:ext>
          </a:extLst>
        </xdr:cNvPr>
        <xdr:cNvSpPr/>
      </xdr:nvSpPr>
      <xdr:spPr>
        <a:xfrm>
          <a:off x="9192260" y="10407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9D5623BD-3157-4ED8-8A21-044662C76B6C}"/>
            </a:ext>
          </a:extLst>
        </xdr:cNvPr>
        <xdr:cNvSpPr/>
      </xdr:nvSpPr>
      <xdr:spPr>
        <a:xfrm>
          <a:off x="8445500" y="10392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73FC86C2-C0EE-4300-890A-2AA16C19499E}"/>
            </a:ext>
          </a:extLst>
        </xdr:cNvPr>
        <xdr:cNvSpPr/>
      </xdr:nvSpPr>
      <xdr:spPr>
        <a:xfrm>
          <a:off x="7670800" y="104111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E726B666-E860-4B7A-A4FF-73C313656E74}"/>
            </a:ext>
          </a:extLst>
        </xdr:cNvPr>
        <xdr:cNvSpPr/>
      </xdr:nvSpPr>
      <xdr:spPr>
        <a:xfrm>
          <a:off x="6873240" y="1040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DC0A7D7E-F596-4830-A9D2-9FDE6D73BB30}"/>
            </a:ext>
          </a:extLst>
        </xdr:cNvPr>
        <xdr:cNvSpPr/>
      </xdr:nvSpPr>
      <xdr:spPr>
        <a:xfrm>
          <a:off x="6098540" y="1038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7EB128-1025-4334-84B1-20F22F74C7B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C63FBD2-2127-42C1-AB66-89D80E59A66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0417F20-D5C9-4D68-B0F9-D4FBDAE5AFB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D626B36-836B-45A6-9ECE-D113FD9840F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9C96CD9-5F06-4581-A2BB-E122EBA2769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139544</xdr:rowOff>
    </xdr:from>
    <xdr:to>
      <xdr:col>55</xdr:col>
      <xdr:colOff>50800</xdr:colOff>
      <xdr:row>62</xdr:row>
      <xdr:rowOff>69694</xdr:rowOff>
    </xdr:to>
    <xdr:sp macro="" textlink="">
      <xdr:nvSpPr>
        <xdr:cNvPr id="248" name="楕円 247">
          <a:extLst>
            <a:ext uri="{FF2B5EF4-FFF2-40B4-BE49-F238E27FC236}">
              <a16:creationId xmlns:a16="http://schemas.microsoft.com/office/drawing/2014/main" id="{02CC4167-F92A-409D-BE1E-552A550D38AD}"/>
            </a:ext>
          </a:extLst>
        </xdr:cNvPr>
        <xdr:cNvSpPr/>
      </xdr:nvSpPr>
      <xdr:spPr>
        <a:xfrm>
          <a:off x="9192260" y="10365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162421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61780DF-E9C6-47C0-9BB1-80A7C3684D71}"/>
            </a:ext>
          </a:extLst>
        </xdr:cNvPr>
        <xdr:cNvSpPr txBox="1"/>
      </xdr:nvSpPr>
      <xdr:spPr>
        <a:xfrm>
          <a:off x="9258300" y="1022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152871</xdr:rowOff>
    </xdr:from>
    <xdr:to>
      <xdr:col>50</xdr:col>
      <xdr:colOff>165100</xdr:colOff>
      <xdr:row>62</xdr:row>
      <xdr:rowOff>83021</xdr:rowOff>
    </xdr:to>
    <xdr:sp macro="" textlink="">
      <xdr:nvSpPr>
        <xdr:cNvPr id="250" name="楕円 249">
          <a:extLst>
            <a:ext uri="{FF2B5EF4-FFF2-40B4-BE49-F238E27FC236}">
              <a16:creationId xmlns:a16="http://schemas.microsoft.com/office/drawing/2014/main" id="{5B24F7C1-EDA3-41A3-8645-2AD2345393B2}"/>
            </a:ext>
          </a:extLst>
        </xdr:cNvPr>
        <xdr:cNvSpPr/>
      </xdr:nvSpPr>
      <xdr:spPr>
        <a:xfrm>
          <a:off x="8445500" y="1037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18894</xdr:rowOff>
    </xdr:from>
    <xdr:to>
      <xdr:col>55</xdr:col>
      <xdr:colOff>0</xdr:colOff>
      <xdr:row>62</xdr:row>
      <xdr:rowOff>32221</xdr:rowOff>
    </xdr:to>
    <xdr:cxnSp macro="">
      <xdr:nvCxnSpPr>
        <xdr:cNvPr id="251" name="直線コネクタ 250">
          <a:extLst>
            <a:ext uri="{FF2B5EF4-FFF2-40B4-BE49-F238E27FC236}">
              <a16:creationId xmlns:a16="http://schemas.microsoft.com/office/drawing/2014/main" id="{33A3A7F9-782F-4315-A4B5-BA1A4D08573C}"/>
            </a:ext>
          </a:extLst>
        </xdr:cNvPr>
        <xdr:cNvCxnSpPr/>
      </xdr:nvCxnSpPr>
      <xdr:spPr>
        <a:xfrm flipV="1">
          <a:off x="8496300" y="10412574"/>
          <a:ext cx="7239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160191</xdr:rowOff>
    </xdr:from>
    <xdr:to>
      <xdr:col>46</xdr:col>
      <xdr:colOff>38100</xdr:colOff>
      <xdr:row>62</xdr:row>
      <xdr:rowOff>90341</xdr:rowOff>
    </xdr:to>
    <xdr:sp macro="" textlink="">
      <xdr:nvSpPr>
        <xdr:cNvPr id="252" name="楕円 251">
          <a:extLst>
            <a:ext uri="{FF2B5EF4-FFF2-40B4-BE49-F238E27FC236}">
              <a16:creationId xmlns:a16="http://schemas.microsoft.com/office/drawing/2014/main" id="{F50126BE-54CA-4DB5-8FA2-F7B1B3B307B6}"/>
            </a:ext>
          </a:extLst>
        </xdr:cNvPr>
        <xdr:cNvSpPr/>
      </xdr:nvSpPr>
      <xdr:spPr>
        <a:xfrm>
          <a:off x="7670800" y="103862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32221</xdr:rowOff>
    </xdr:from>
    <xdr:to>
      <xdr:col>50</xdr:col>
      <xdr:colOff>114300</xdr:colOff>
      <xdr:row>62</xdr:row>
      <xdr:rowOff>39541</xdr:rowOff>
    </xdr:to>
    <xdr:cxnSp macro="">
      <xdr:nvCxnSpPr>
        <xdr:cNvPr id="253" name="直線コネクタ 252">
          <a:extLst>
            <a:ext uri="{FF2B5EF4-FFF2-40B4-BE49-F238E27FC236}">
              <a16:creationId xmlns:a16="http://schemas.microsoft.com/office/drawing/2014/main" id="{8E616BD1-35E0-4A66-8C86-13E104A88E54}"/>
            </a:ext>
          </a:extLst>
        </xdr:cNvPr>
        <xdr:cNvCxnSpPr/>
      </xdr:nvCxnSpPr>
      <xdr:spPr>
        <a:xfrm flipV="1">
          <a:off x="7713980" y="10425901"/>
          <a:ext cx="78232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4204</xdr:rowOff>
    </xdr:from>
    <xdr:to>
      <xdr:col>41</xdr:col>
      <xdr:colOff>101600</xdr:colOff>
      <xdr:row>62</xdr:row>
      <xdr:rowOff>105804</xdr:rowOff>
    </xdr:to>
    <xdr:sp macro="" textlink="">
      <xdr:nvSpPr>
        <xdr:cNvPr id="254" name="楕円 253">
          <a:extLst>
            <a:ext uri="{FF2B5EF4-FFF2-40B4-BE49-F238E27FC236}">
              <a16:creationId xmlns:a16="http://schemas.microsoft.com/office/drawing/2014/main" id="{426E4D00-8E57-451D-99F2-6ADF6EE5EF33}"/>
            </a:ext>
          </a:extLst>
        </xdr:cNvPr>
        <xdr:cNvSpPr/>
      </xdr:nvSpPr>
      <xdr:spPr>
        <a:xfrm>
          <a:off x="6873240" y="103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39541</xdr:rowOff>
    </xdr:from>
    <xdr:to>
      <xdr:col>45</xdr:col>
      <xdr:colOff>177800</xdr:colOff>
      <xdr:row>62</xdr:row>
      <xdr:rowOff>55004</xdr:rowOff>
    </xdr:to>
    <xdr:cxnSp macro="">
      <xdr:nvCxnSpPr>
        <xdr:cNvPr id="255" name="直線コネクタ 254">
          <a:extLst>
            <a:ext uri="{FF2B5EF4-FFF2-40B4-BE49-F238E27FC236}">
              <a16:creationId xmlns:a16="http://schemas.microsoft.com/office/drawing/2014/main" id="{4F1CB18C-7841-4352-961E-0A28B226CA46}"/>
            </a:ext>
          </a:extLst>
        </xdr:cNvPr>
        <xdr:cNvCxnSpPr/>
      </xdr:nvCxnSpPr>
      <xdr:spPr>
        <a:xfrm flipV="1">
          <a:off x="6924040" y="10433221"/>
          <a:ext cx="78994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12891</xdr:rowOff>
    </xdr:from>
    <xdr:to>
      <xdr:col>36</xdr:col>
      <xdr:colOff>165100</xdr:colOff>
      <xdr:row>62</xdr:row>
      <xdr:rowOff>114491</xdr:rowOff>
    </xdr:to>
    <xdr:sp macro="" textlink="">
      <xdr:nvSpPr>
        <xdr:cNvPr id="256" name="楕円 255">
          <a:extLst>
            <a:ext uri="{FF2B5EF4-FFF2-40B4-BE49-F238E27FC236}">
              <a16:creationId xmlns:a16="http://schemas.microsoft.com/office/drawing/2014/main" id="{6F406877-C0A6-47C4-9486-25F9077C1C8B}"/>
            </a:ext>
          </a:extLst>
        </xdr:cNvPr>
        <xdr:cNvSpPr/>
      </xdr:nvSpPr>
      <xdr:spPr>
        <a:xfrm>
          <a:off x="6098540" y="104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55004</xdr:rowOff>
    </xdr:from>
    <xdr:to>
      <xdr:col>41</xdr:col>
      <xdr:colOff>50800</xdr:colOff>
      <xdr:row>62</xdr:row>
      <xdr:rowOff>63691</xdr:rowOff>
    </xdr:to>
    <xdr:cxnSp macro="">
      <xdr:nvCxnSpPr>
        <xdr:cNvPr id="257" name="直線コネクタ 256">
          <a:extLst>
            <a:ext uri="{FF2B5EF4-FFF2-40B4-BE49-F238E27FC236}">
              <a16:creationId xmlns:a16="http://schemas.microsoft.com/office/drawing/2014/main" id="{A10432D1-B49B-4076-9549-FDCD4681E42B}"/>
            </a:ext>
          </a:extLst>
        </xdr:cNvPr>
        <xdr:cNvCxnSpPr/>
      </xdr:nvCxnSpPr>
      <xdr:spPr>
        <a:xfrm flipV="1">
          <a:off x="6149340" y="10448684"/>
          <a:ext cx="7747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18A43C3-45F4-43C8-AA00-D00806F0852D}"/>
            </a:ext>
          </a:extLst>
        </xdr:cNvPr>
        <xdr:cNvSpPr txBox="1"/>
      </xdr:nvSpPr>
      <xdr:spPr>
        <a:xfrm>
          <a:off x="8214575" y="104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93CBD51-742C-40D2-9E5A-1418580E3BC2}"/>
            </a:ext>
          </a:extLst>
        </xdr:cNvPr>
        <xdr:cNvSpPr txBox="1"/>
      </xdr:nvSpPr>
      <xdr:spPr>
        <a:xfrm>
          <a:off x="7444955" y="1050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56777ED-66E5-4C30-97EF-EAEAA92B03AD}"/>
            </a:ext>
          </a:extLst>
        </xdr:cNvPr>
        <xdr:cNvSpPr txBox="1"/>
      </xdr:nvSpPr>
      <xdr:spPr>
        <a:xfrm>
          <a:off x="6670255" y="1049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FFC4AD5B-D9FC-43B2-8BA6-327F9627B678}"/>
            </a:ext>
          </a:extLst>
        </xdr:cNvPr>
        <xdr:cNvSpPr txBox="1"/>
      </xdr:nvSpPr>
      <xdr:spPr>
        <a:xfrm>
          <a:off x="5872695" y="1016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99548</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8094CD7B-4029-4D1D-AA28-8604D90ED7C3}"/>
            </a:ext>
          </a:extLst>
        </xdr:cNvPr>
        <xdr:cNvSpPr txBox="1"/>
      </xdr:nvSpPr>
      <xdr:spPr>
        <a:xfrm>
          <a:off x="8214575" y="1015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106868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70EC56A6-EBE9-4693-9668-AE1DB08C5F79}"/>
            </a:ext>
          </a:extLst>
        </xdr:cNvPr>
        <xdr:cNvSpPr txBox="1"/>
      </xdr:nvSpPr>
      <xdr:spPr>
        <a:xfrm>
          <a:off x="7444955" y="101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122331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23120EA9-4202-41BC-8BF5-8BB218A4EFD7}"/>
            </a:ext>
          </a:extLst>
        </xdr:cNvPr>
        <xdr:cNvSpPr txBox="1"/>
      </xdr:nvSpPr>
      <xdr:spPr>
        <a:xfrm>
          <a:off x="6670255" y="1018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105618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303FED8-9F3E-4D77-947A-6364EB6CDF00}"/>
            </a:ext>
          </a:extLst>
        </xdr:cNvPr>
        <xdr:cNvSpPr txBox="1"/>
      </xdr:nvSpPr>
      <xdr:spPr>
        <a:xfrm>
          <a:off x="5872695" y="1049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8F975C5-88BA-46C2-989A-9940DAE4B33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CFE0EBD-0E36-43DE-8808-B362BB0AC66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EBA3899-B99C-4328-8BE0-10540BCE937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27D46CD-1787-4408-A974-77F7CCD1800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4E5CE3F-F8F0-4B2E-8335-83C70A70AA3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1AAD6B4-BC6D-467C-8456-1DA04D29849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E3A92B9-4E29-4D53-AD5F-5370F875F6B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011B5AC-6A0E-413C-8DB8-32314A20DBC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090A6AB-4AEC-48E8-A6A5-7B193C2934E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AFD22F3-AB5B-4AC5-92F2-50596BE855B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9E3F907-D527-4209-BB3C-7BCC9B8435D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DFC51EEF-E108-43E5-865C-7F1ECAF06D54}"/>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320B9EC5-1471-4B87-81BA-6AFBA2D0E7C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38D5691-8ADC-478D-94AA-68A05270A3C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C3B5279-2C67-424D-9AFF-6548006DEE0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55765F3-FE9F-4301-A0AE-D7940B4FF982}"/>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E1C80A9-34AA-4C12-AAD4-B3CC817033B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419A2D02-6FAB-449C-94DF-A0658A47F25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8A91CEE-7710-447A-9E71-F2B9B6156D1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209A017-1C62-4F0B-9A9B-45BF46BF4C5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39D9D13-AB30-40C4-AC59-4E0DF9D27BBE}"/>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C9B7A6E-2302-48FB-A075-1F40FB5BE6D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CA85CEE-2DEA-4662-ACD8-9D9D9C193D1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46B71D3-D758-4D4F-8FE8-275E5D016C5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27BB114-7011-4F69-9943-2455539F3305}"/>
            </a:ext>
          </a:extLst>
        </xdr:cNvPr>
        <xdr:cNvCxnSpPr/>
      </xdr:nvCxnSpPr>
      <xdr:spPr>
        <a:xfrm flipV="1">
          <a:off x="4086225" y="130721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BDEBABC9-10E3-474A-B235-5F99E7149BB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3C062984-4431-4C67-8BE6-23924122D7AD}"/>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CB7A282-D71E-4172-BF50-9289138AD3C3}"/>
            </a:ext>
          </a:extLst>
        </xdr:cNvPr>
        <xdr:cNvSpPr txBox="1"/>
      </xdr:nvSpPr>
      <xdr:spPr>
        <a:xfrm>
          <a:off x="412496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10512223-B94F-4292-8A0B-343A6301E9F2}"/>
            </a:ext>
          </a:extLst>
        </xdr:cNvPr>
        <xdr:cNvCxnSpPr/>
      </xdr:nvCxnSpPr>
      <xdr:spPr>
        <a:xfrm>
          <a:off x="402082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CDCFF39-F68A-4074-92E0-1DABF4F79899}"/>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754CEE0D-C31E-431D-BF53-74F32E76D7F4}"/>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409224AA-BEE9-4395-AC29-46BA5FEF9DA3}"/>
            </a:ext>
          </a:extLst>
        </xdr:cNvPr>
        <xdr:cNvSpPr/>
      </xdr:nvSpPr>
      <xdr:spPr>
        <a:xfrm>
          <a:off x="3312160" y="13768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FDD22ED2-83DA-4C8D-BC33-C2918C522A09}"/>
            </a:ext>
          </a:extLst>
        </xdr:cNvPr>
        <xdr:cNvSpPr/>
      </xdr:nvSpPr>
      <xdr:spPr>
        <a:xfrm>
          <a:off x="25146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BAC9CEEE-A510-4268-9EB1-BBD8D78E6153}"/>
            </a:ext>
          </a:extLst>
        </xdr:cNvPr>
        <xdr:cNvSpPr/>
      </xdr:nvSpPr>
      <xdr:spPr>
        <a:xfrm>
          <a:off x="173990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8E2B460C-B27B-4B50-8011-0FD1BA9ADBEE}"/>
            </a:ext>
          </a:extLst>
        </xdr:cNvPr>
        <xdr:cNvSpPr/>
      </xdr:nvSpPr>
      <xdr:spPr>
        <a:xfrm>
          <a:off x="96520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3627A7-B59A-4A20-9162-3AB5ABAFC4D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4D75807-880C-46AF-9CCA-A52088C5BF7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7DF327-AAA8-4592-9237-1B671F5AD35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CF039B8-C3F2-4449-B031-CA53F5D72E1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C427E6A-444D-481D-AD8C-FAE1BF0732F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6" name="楕円 305">
          <a:extLst>
            <a:ext uri="{FF2B5EF4-FFF2-40B4-BE49-F238E27FC236}">
              <a16:creationId xmlns:a16="http://schemas.microsoft.com/office/drawing/2014/main" id="{A8D8FB68-E481-49FE-A52C-D61EECB7DF78}"/>
            </a:ext>
          </a:extLst>
        </xdr:cNvPr>
        <xdr:cNvSpPr/>
      </xdr:nvSpPr>
      <xdr:spPr>
        <a:xfrm>
          <a:off x="403606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97172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135A457F-2FF7-44F7-91A9-761A28C5F1EE}"/>
            </a:ext>
          </a:extLst>
        </xdr:cNvPr>
        <xdr:cNvSpPr txBox="1"/>
      </xdr:nvSpPr>
      <xdr:spPr>
        <a:xfrm>
          <a:off x="4124960" y="140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8" name="楕円 307">
          <a:extLst>
            <a:ext uri="{FF2B5EF4-FFF2-40B4-BE49-F238E27FC236}">
              <a16:creationId xmlns:a16="http://schemas.microsoft.com/office/drawing/2014/main" id="{6C497FF1-A07A-4E27-9342-BF3F80916552}"/>
            </a:ext>
          </a:extLst>
        </xdr:cNvPr>
        <xdr:cNvSpPr/>
      </xdr:nvSpPr>
      <xdr:spPr>
        <a:xfrm>
          <a:off x="3312160" y="1401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169545</xdr:rowOff>
    </xdr:to>
    <xdr:cxnSp macro="">
      <xdr:nvCxnSpPr>
        <xdr:cNvPr id="309" name="直線コネクタ 308">
          <a:extLst>
            <a:ext uri="{FF2B5EF4-FFF2-40B4-BE49-F238E27FC236}">
              <a16:creationId xmlns:a16="http://schemas.microsoft.com/office/drawing/2014/main" id="{3BEC45A2-6166-4EC6-B468-C49140B79065}"/>
            </a:ext>
          </a:extLst>
        </xdr:cNvPr>
        <xdr:cNvCxnSpPr/>
      </xdr:nvCxnSpPr>
      <xdr:spPr>
        <a:xfrm>
          <a:off x="3355340" y="1406652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69214</xdr:rowOff>
    </xdr:from>
    <xdr:to>
      <xdr:col>15</xdr:col>
      <xdr:colOff>101600</xdr:colOff>
      <xdr:row>83</xdr:row>
      <xdr:rowOff>170814</xdr:rowOff>
    </xdr:to>
    <xdr:sp macro="" textlink="">
      <xdr:nvSpPr>
        <xdr:cNvPr id="310" name="楕円 309">
          <a:extLst>
            <a:ext uri="{FF2B5EF4-FFF2-40B4-BE49-F238E27FC236}">
              <a16:creationId xmlns:a16="http://schemas.microsoft.com/office/drawing/2014/main" id="{A9692307-CED6-42C5-A49C-4C3F322625F8}"/>
            </a:ext>
          </a:extLst>
        </xdr:cNvPr>
        <xdr:cNvSpPr/>
      </xdr:nvSpPr>
      <xdr:spPr>
        <a:xfrm>
          <a:off x="2514600" y="139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120014</xdr:rowOff>
    </xdr:from>
    <xdr:to>
      <xdr:col>19</xdr:col>
      <xdr:colOff>177800</xdr:colOff>
      <xdr:row>83</xdr:row>
      <xdr:rowOff>152400</xdr:rowOff>
    </xdr:to>
    <xdr:cxnSp macro="">
      <xdr:nvCxnSpPr>
        <xdr:cNvPr id="311" name="直線コネクタ 310">
          <a:extLst>
            <a:ext uri="{FF2B5EF4-FFF2-40B4-BE49-F238E27FC236}">
              <a16:creationId xmlns:a16="http://schemas.microsoft.com/office/drawing/2014/main" id="{A2CE6EB9-0D75-4D7D-8945-76327E773AF1}"/>
            </a:ext>
          </a:extLst>
        </xdr:cNvPr>
        <xdr:cNvCxnSpPr/>
      </xdr:nvCxnSpPr>
      <xdr:spPr>
        <a:xfrm>
          <a:off x="2565400" y="14034134"/>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2" name="楕円 311">
          <a:extLst>
            <a:ext uri="{FF2B5EF4-FFF2-40B4-BE49-F238E27FC236}">
              <a16:creationId xmlns:a16="http://schemas.microsoft.com/office/drawing/2014/main" id="{8A38F0C3-03E5-4FE0-B6C1-2DA3854E3D4E}"/>
            </a:ext>
          </a:extLst>
        </xdr:cNvPr>
        <xdr:cNvSpPr/>
      </xdr:nvSpPr>
      <xdr:spPr>
        <a:xfrm>
          <a:off x="1739900" y="13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120014</xdr:rowOff>
    </xdr:to>
    <xdr:cxnSp macro="">
      <xdr:nvCxnSpPr>
        <xdr:cNvPr id="313" name="直線コネクタ 312">
          <a:extLst>
            <a:ext uri="{FF2B5EF4-FFF2-40B4-BE49-F238E27FC236}">
              <a16:creationId xmlns:a16="http://schemas.microsoft.com/office/drawing/2014/main" id="{71E5BD27-D3D3-4BB4-959B-54327C255BC8}"/>
            </a:ext>
          </a:extLst>
        </xdr:cNvPr>
        <xdr:cNvCxnSpPr/>
      </xdr:nvCxnSpPr>
      <xdr:spPr>
        <a:xfrm>
          <a:off x="1790700" y="14007465"/>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314" name="楕円 313">
          <a:extLst>
            <a:ext uri="{FF2B5EF4-FFF2-40B4-BE49-F238E27FC236}">
              <a16:creationId xmlns:a16="http://schemas.microsoft.com/office/drawing/2014/main" id="{926A9F97-D3BC-418B-B5F9-CC7878C782D9}"/>
            </a:ext>
          </a:extLst>
        </xdr:cNvPr>
        <xdr:cNvSpPr/>
      </xdr:nvSpPr>
      <xdr:spPr>
        <a:xfrm>
          <a:off x="965200" y="13945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93345</xdr:rowOff>
    </xdr:to>
    <xdr:cxnSp macro="">
      <xdr:nvCxnSpPr>
        <xdr:cNvPr id="315" name="直線コネクタ 314">
          <a:extLst>
            <a:ext uri="{FF2B5EF4-FFF2-40B4-BE49-F238E27FC236}">
              <a16:creationId xmlns:a16="http://schemas.microsoft.com/office/drawing/2014/main" id="{240E3098-A446-412A-B2AA-B33CE471FD8E}"/>
            </a:ext>
          </a:extLst>
        </xdr:cNvPr>
        <xdr:cNvCxnSpPr/>
      </xdr:nvCxnSpPr>
      <xdr:spPr>
        <a:xfrm>
          <a:off x="1008380" y="1399603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A2F52B8C-790C-48F6-A67B-BDDF52DF7AD4}"/>
            </a:ext>
          </a:extLst>
        </xdr:cNvPr>
        <xdr:cNvSpPr txBox="1"/>
      </xdr:nvSpPr>
      <xdr:spPr>
        <a:xfrm>
          <a:off x="317056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C79B14D1-ABC6-4751-B5A2-DEF4E4F94FA5}"/>
            </a:ext>
          </a:extLst>
        </xdr:cNvPr>
        <xdr:cNvSpPr txBox="1"/>
      </xdr:nvSpPr>
      <xdr:spPr>
        <a:xfrm>
          <a:off x="23857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40E432BD-1D19-44A8-B57E-B6FAEC7B95C9}"/>
            </a:ext>
          </a:extLst>
        </xdr:cNvPr>
        <xdr:cNvSpPr txBox="1"/>
      </xdr:nvSpPr>
      <xdr:spPr>
        <a:xfrm>
          <a:off x="161100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F8E30D23-FB85-4438-BD07-8506D54B3F2F}"/>
            </a:ext>
          </a:extLst>
        </xdr:cNvPr>
        <xdr:cNvSpPr txBox="1"/>
      </xdr:nvSpPr>
      <xdr:spPr>
        <a:xfrm>
          <a:off x="83630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20" name="n_1mainValue【公営住宅】&#10;有形固定資産減価償却率">
          <a:extLst>
            <a:ext uri="{FF2B5EF4-FFF2-40B4-BE49-F238E27FC236}">
              <a16:creationId xmlns:a16="http://schemas.microsoft.com/office/drawing/2014/main" id="{47C2A1E5-F678-416D-B5D7-7C08BF0B824F}"/>
            </a:ext>
          </a:extLst>
        </xdr:cNvPr>
        <xdr:cNvSpPr txBox="1"/>
      </xdr:nvSpPr>
      <xdr:spPr>
        <a:xfrm>
          <a:off x="317056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161941</xdr:rowOff>
    </xdr:from>
    <xdr:ext cx="405111" cy="259045"/>
    <xdr:sp macro="" textlink="">
      <xdr:nvSpPr>
        <xdr:cNvPr id="321" name="n_2mainValue【公営住宅】&#10;有形固定資産減価償却率">
          <a:extLst>
            <a:ext uri="{FF2B5EF4-FFF2-40B4-BE49-F238E27FC236}">
              <a16:creationId xmlns:a16="http://schemas.microsoft.com/office/drawing/2014/main" id="{54DEA66A-E250-45A5-BB5B-E7CFD0700F66}"/>
            </a:ext>
          </a:extLst>
        </xdr:cNvPr>
        <xdr:cNvSpPr txBox="1"/>
      </xdr:nvSpPr>
      <xdr:spPr>
        <a:xfrm>
          <a:off x="2385704" y="1407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2" name="n_3mainValue【公営住宅】&#10;有形固定資産減価償却率">
          <a:extLst>
            <a:ext uri="{FF2B5EF4-FFF2-40B4-BE49-F238E27FC236}">
              <a16:creationId xmlns:a16="http://schemas.microsoft.com/office/drawing/2014/main" id="{17D27898-A4A0-434A-9AB0-9C3316F1E1EA}"/>
            </a:ext>
          </a:extLst>
        </xdr:cNvPr>
        <xdr:cNvSpPr txBox="1"/>
      </xdr:nvSpPr>
      <xdr:spPr>
        <a:xfrm>
          <a:off x="1611004" y="140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323" name="n_4mainValue【公営住宅】&#10;有形固定資産減価償却率">
          <a:extLst>
            <a:ext uri="{FF2B5EF4-FFF2-40B4-BE49-F238E27FC236}">
              <a16:creationId xmlns:a16="http://schemas.microsoft.com/office/drawing/2014/main" id="{8FCF6B74-8EBE-4353-8166-E49F895B95D5}"/>
            </a:ext>
          </a:extLst>
        </xdr:cNvPr>
        <xdr:cNvSpPr txBox="1"/>
      </xdr:nvSpPr>
      <xdr:spPr>
        <a:xfrm>
          <a:off x="83630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EB7A77D-861A-4019-8E73-E45B73BCAE2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A7335CE-9959-46AA-B54F-D97298E630C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4D23A8A-6B5E-4424-BD8E-38461FA474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E4F30E18-4974-4609-B924-42DF1C0A05A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570057D-E158-40AB-B4D4-F1B11D0FAC3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DC5FE81-F8E6-4A37-85FD-7CCC10C5F55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94D4031-FF40-4953-99B0-8B73B620194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56E3CD4-EA52-4713-BA0C-B3B0CF578E6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F7E73B9-3525-4489-9134-B49BCE98B2A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7E5088A-B881-41A8-B5A0-7006FD63EB6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AFB79FE6-3BFF-4D3B-9505-E01F1E2AFCC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3710485-DE3A-4AC4-90E1-BFD825AF2A9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DE53F5C-C767-49AD-B212-092084C0D01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D1054A15-083C-44CF-A993-8730977C107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659A5860-3C47-41CD-A2EB-8425C3C028A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E5A3D51-A999-4AFF-9E5F-85DDD8C477FF}"/>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60E6B07E-8CA9-4B2A-969C-3697E8E17F2C}"/>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C106E6B-CAF3-425E-A717-E7545FFF638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EFF2D52D-4228-4946-9EBC-59C52E268CE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5023F82-3162-4AFA-AC82-BC0A3789C452}"/>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BB969EE8-44A9-456C-9D68-65EC863F1ED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2A129F63-0BFB-4650-BF91-18DE8688364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E1614BE-40C5-4CFE-B1B5-919C1544CC9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A0C1999-B3CF-4765-8A3D-262263FEF23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7D6E4B3-AE45-4FFF-942A-C02B3815781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1ED97E9B-FA12-4130-B1D9-8D6607D5331E}"/>
            </a:ext>
          </a:extLst>
        </xdr:cNvPr>
        <xdr:cNvCxnSpPr/>
      </xdr:nvCxnSpPr>
      <xdr:spPr>
        <a:xfrm flipV="1">
          <a:off x="9219565" y="13115000"/>
          <a:ext cx="0" cy="145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61B76F7B-EB03-4622-AF0B-2ED1FDA90561}"/>
            </a:ext>
          </a:extLst>
        </xdr:cNvPr>
        <xdr:cNvSpPr txBox="1"/>
      </xdr:nvSpPr>
      <xdr:spPr>
        <a:xfrm>
          <a:off x="9258300" y="145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23D650B4-799F-48FD-AC33-C8224F141190}"/>
            </a:ext>
          </a:extLst>
        </xdr:cNvPr>
        <xdr:cNvCxnSpPr/>
      </xdr:nvCxnSpPr>
      <xdr:spPr>
        <a:xfrm>
          <a:off x="9154160" y="14571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C65FF3E-883D-4D9F-BA1A-85E622345ACC}"/>
            </a:ext>
          </a:extLst>
        </xdr:cNvPr>
        <xdr:cNvSpPr txBox="1"/>
      </xdr:nvSpPr>
      <xdr:spPr>
        <a:xfrm>
          <a:off x="9258300" y="128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31CAADED-868C-4C06-A58C-34D22AD1BAEB}"/>
            </a:ext>
          </a:extLst>
        </xdr:cNvPr>
        <xdr:cNvCxnSpPr/>
      </xdr:nvCxnSpPr>
      <xdr:spPr>
        <a:xfrm>
          <a:off x="9154160" y="1311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4652834E-4D92-432F-9A35-60E7F7620539}"/>
            </a:ext>
          </a:extLst>
        </xdr:cNvPr>
        <xdr:cNvSpPr txBox="1"/>
      </xdr:nvSpPr>
      <xdr:spPr>
        <a:xfrm>
          <a:off x="9258300" y="1430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8256C087-67B1-4ED9-92C6-DBF81D1C1203}"/>
            </a:ext>
          </a:extLst>
        </xdr:cNvPr>
        <xdr:cNvSpPr/>
      </xdr:nvSpPr>
      <xdr:spPr>
        <a:xfrm>
          <a:off x="9192260" y="14323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2801C835-BCE7-4D1F-A653-6A6EC653D9F8}"/>
            </a:ext>
          </a:extLst>
        </xdr:cNvPr>
        <xdr:cNvSpPr/>
      </xdr:nvSpPr>
      <xdr:spPr>
        <a:xfrm>
          <a:off x="844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6281C843-52CF-47BF-81C7-204637641CE1}"/>
            </a:ext>
          </a:extLst>
        </xdr:cNvPr>
        <xdr:cNvSpPr/>
      </xdr:nvSpPr>
      <xdr:spPr>
        <a:xfrm>
          <a:off x="7670800" y="14315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65297CB9-F094-4BB9-A22D-694408C67062}"/>
            </a:ext>
          </a:extLst>
        </xdr:cNvPr>
        <xdr:cNvSpPr/>
      </xdr:nvSpPr>
      <xdr:spPr>
        <a:xfrm>
          <a:off x="6873240" y="14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E1E9BB7B-6BB6-48CB-B966-CBCFE4C3CE8B}"/>
            </a:ext>
          </a:extLst>
        </xdr:cNvPr>
        <xdr:cNvSpPr/>
      </xdr:nvSpPr>
      <xdr:spPr>
        <a:xfrm>
          <a:off x="609854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246AB5E-BB7E-46A8-B888-4B6E31EAC0D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C5717F-BC25-4ED2-9947-8B1D0E21ADB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77C4648-947C-45EE-B58A-611B13294D1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5EA8E9DE-815B-428C-B14B-85CCBBEBDA0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F43D4D5-D288-4D15-ADA6-9DA66D895F5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65" name="楕円 364">
          <a:extLst>
            <a:ext uri="{FF2B5EF4-FFF2-40B4-BE49-F238E27FC236}">
              <a16:creationId xmlns:a16="http://schemas.microsoft.com/office/drawing/2014/main" id="{2EDF90E3-5B33-4053-9015-3136A83507A9}"/>
            </a:ext>
          </a:extLst>
        </xdr:cNvPr>
        <xdr:cNvSpPr/>
      </xdr:nvSpPr>
      <xdr:spPr>
        <a:xfrm>
          <a:off x="9192260" y="14124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65695</xdr:rowOff>
    </xdr:from>
    <xdr:ext cx="469744" cy="259045"/>
    <xdr:sp macro="" textlink="">
      <xdr:nvSpPr>
        <xdr:cNvPr id="366" name="【公営住宅】&#10;一人当たり面積該当値テキスト">
          <a:extLst>
            <a:ext uri="{FF2B5EF4-FFF2-40B4-BE49-F238E27FC236}">
              <a16:creationId xmlns:a16="http://schemas.microsoft.com/office/drawing/2014/main" id="{0AE1BE28-111B-419A-AF9F-BCA544C4EC1E}"/>
            </a:ext>
          </a:extLst>
        </xdr:cNvPr>
        <xdr:cNvSpPr txBox="1"/>
      </xdr:nvSpPr>
      <xdr:spPr>
        <a:xfrm>
          <a:off x="9258300" y="139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44123</xdr:rowOff>
    </xdr:from>
    <xdr:to>
      <xdr:col>50</xdr:col>
      <xdr:colOff>165100</xdr:colOff>
      <xdr:row>84</xdr:row>
      <xdr:rowOff>145723</xdr:rowOff>
    </xdr:to>
    <xdr:sp macro="" textlink="">
      <xdr:nvSpPr>
        <xdr:cNvPr id="367" name="楕円 366">
          <a:extLst>
            <a:ext uri="{FF2B5EF4-FFF2-40B4-BE49-F238E27FC236}">
              <a16:creationId xmlns:a16="http://schemas.microsoft.com/office/drawing/2014/main" id="{53EE792A-05FE-4F29-9725-8759B3F828AC}"/>
            </a:ext>
          </a:extLst>
        </xdr:cNvPr>
        <xdr:cNvSpPr/>
      </xdr:nvSpPr>
      <xdr:spPr>
        <a:xfrm>
          <a:off x="8445500" y="141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93618</xdr:rowOff>
    </xdr:from>
    <xdr:to>
      <xdr:col>55</xdr:col>
      <xdr:colOff>0</xdr:colOff>
      <xdr:row>84</xdr:row>
      <xdr:rowOff>94923</xdr:rowOff>
    </xdr:to>
    <xdr:cxnSp macro="">
      <xdr:nvCxnSpPr>
        <xdr:cNvPr id="368" name="直線コネクタ 367">
          <a:extLst>
            <a:ext uri="{FF2B5EF4-FFF2-40B4-BE49-F238E27FC236}">
              <a16:creationId xmlns:a16="http://schemas.microsoft.com/office/drawing/2014/main" id="{6FB18869-42B6-4212-ACCD-DE7586E279AB}"/>
            </a:ext>
          </a:extLst>
        </xdr:cNvPr>
        <xdr:cNvCxnSpPr/>
      </xdr:nvCxnSpPr>
      <xdr:spPr>
        <a:xfrm flipV="1">
          <a:off x="8496300" y="14175378"/>
          <a:ext cx="7239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50981</xdr:rowOff>
    </xdr:from>
    <xdr:to>
      <xdr:col>46</xdr:col>
      <xdr:colOff>38100</xdr:colOff>
      <xdr:row>84</xdr:row>
      <xdr:rowOff>152581</xdr:rowOff>
    </xdr:to>
    <xdr:sp macro="" textlink="">
      <xdr:nvSpPr>
        <xdr:cNvPr id="369" name="楕円 368">
          <a:extLst>
            <a:ext uri="{FF2B5EF4-FFF2-40B4-BE49-F238E27FC236}">
              <a16:creationId xmlns:a16="http://schemas.microsoft.com/office/drawing/2014/main" id="{BF7C8127-0D6C-49A3-95E8-03BFE4BF98E5}"/>
            </a:ext>
          </a:extLst>
        </xdr:cNvPr>
        <xdr:cNvSpPr/>
      </xdr:nvSpPr>
      <xdr:spPr>
        <a:xfrm>
          <a:off x="7670800" y="14132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94923</xdr:rowOff>
    </xdr:from>
    <xdr:to>
      <xdr:col>50</xdr:col>
      <xdr:colOff>114300</xdr:colOff>
      <xdr:row>84</xdr:row>
      <xdr:rowOff>101781</xdr:rowOff>
    </xdr:to>
    <xdr:cxnSp macro="">
      <xdr:nvCxnSpPr>
        <xdr:cNvPr id="370" name="直線コネクタ 369">
          <a:extLst>
            <a:ext uri="{FF2B5EF4-FFF2-40B4-BE49-F238E27FC236}">
              <a16:creationId xmlns:a16="http://schemas.microsoft.com/office/drawing/2014/main" id="{A85A46F7-47E7-4B76-B022-9108838ABC3B}"/>
            </a:ext>
          </a:extLst>
        </xdr:cNvPr>
        <xdr:cNvCxnSpPr/>
      </xdr:nvCxnSpPr>
      <xdr:spPr>
        <a:xfrm flipV="1">
          <a:off x="7713980" y="14176683"/>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53921</xdr:rowOff>
    </xdr:from>
    <xdr:to>
      <xdr:col>41</xdr:col>
      <xdr:colOff>101600</xdr:colOff>
      <xdr:row>84</xdr:row>
      <xdr:rowOff>155521</xdr:rowOff>
    </xdr:to>
    <xdr:sp macro="" textlink="">
      <xdr:nvSpPr>
        <xdr:cNvPr id="371" name="楕円 370">
          <a:extLst>
            <a:ext uri="{FF2B5EF4-FFF2-40B4-BE49-F238E27FC236}">
              <a16:creationId xmlns:a16="http://schemas.microsoft.com/office/drawing/2014/main" id="{DF889E8A-D76A-4E36-8505-A5AE629A8714}"/>
            </a:ext>
          </a:extLst>
        </xdr:cNvPr>
        <xdr:cNvSpPr/>
      </xdr:nvSpPr>
      <xdr:spPr>
        <a:xfrm>
          <a:off x="6873240" y="141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101781</xdr:rowOff>
    </xdr:from>
    <xdr:to>
      <xdr:col>45</xdr:col>
      <xdr:colOff>177800</xdr:colOff>
      <xdr:row>84</xdr:row>
      <xdr:rowOff>104721</xdr:rowOff>
    </xdr:to>
    <xdr:cxnSp macro="">
      <xdr:nvCxnSpPr>
        <xdr:cNvPr id="372" name="直線コネクタ 371">
          <a:extLst>
            <a:ext uri="{FF2B5EF4-FFF2-40B4-BE49-F238E27FC236}">
              <a16:creationId xmlns:a16="http://schemas.microsoft.com/office/drawing/2014/main" id="{A6D37936-DB1F-475A-97A8-216BC413A364}"/>
            </a:ext>
          </a:extLst>
        </xdr:cNvPr>
        <xdr:cNvCxnSpPr/>
      </xdr:nvCxnSpPr>
      <xdr:spPr>
        <a:xfrm flipV="1">
          <a:off x="6924040" y="14183541"/>
          <a:ext cx="78994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62412</xdr:rowOff>
    </xdr:from>
    <xdr:to>
      <xdr:col>36</xdr:col>
      <xdr:colOff>165100</xdr:colOff>
      <xdr:row>84</xdr:row>
      <xdr:rowOff>164012</xdr:rowOff>
    </xdr:to>
    <xdr:sp macro="" textlink="">
      <xdr:nvSpPr>
        <xdr:cNvPr id="373" name="楕円 372">
          <a:extLst>
            <a:ext uri="{FF2B5EF4-FFF2-40B4-BE49-F238E27FC236}">
              <a16:creationId xmlns:a16="http://schemas.microsoft.com/office/drawing/2014/main" id="{96C18B16-4FCB-4F34-9BC6-6EFFFF0D2313}"/>
            </a:ext>
          </a:extLst>
        </xdr:cNvPr>
        <xdr:cNvSpPr/>
      </xdr:nvSpPr>
      <xdr:spPr>
        <a:xfrm>
          <a:off x="6098540" y="141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104721</xdr:rowOff>
    </xdr:from>
    <xdr:to>
      <xdr:col>41</xdr:col>
      <xdr:colOff>50800</xdr:colOff>
      <xdr:row>84</xdr:row>
      <xdr:rowOff>113212</xdr:rowOff>
    </xdr:to>
    <xdr:cxnSp macro="">
      <xdr:nvCxnSpPr>
        <xdr:cNvPr id="374" name="直線コネクタ 373">
          <a:extLst>
            <a:ext uri="{FF2B5EF4-FFF2-40B4-BE49-F238E27FC236}">
              <a16:creationId xmlns:a16="http://schemas.microsoft.com/office/drawing/2014/main" id="{ECFF9367-FE26-488E-9C80-B5717E835B6F}"/>
            </a:ext>
          </a:extLst>
        </xdr:cNvPr>
        <xdr:cNvCxnSpPr/>
      </xdr:nvCxnSpPr>
      <xdr:spPr>
        <a:xfrm flipV="1">
          <a:off x="6149340" y="14186481"/>
          <a:ext cx="7747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DC93E176-301D-4DA7-A154-343D8B46FBB9}"/>
            </a:ext>
          </a:extLst>
        </xdr:cNvPr>
        <xdr:cNvSpPr txBox="1"/>
      </xdr:nvSpPr>
      <xdr:spPr>
        <a:xfrm>
          <a:off x="827158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40C52F62-1C64-4571-A1BD-699DB48B53C6}"/>
            </a:ext>
          </a:extLst>
        </xdr:cNvPr>
        <xdr:cNvSpPr txBox="1"/>
      </xdr:nvSpPr>
      <xdr:spPr>
        <a:xfrm>
          <a:off x="7509587" y="144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DC7DFA24-999B-4F05-BA19-D6FE24975FCA}"/>
            </a:ext>
          </a:extLst>
        </xdr:cNvPr>
        <xdr:cNvSpPr txBox="1"/>
      </xdr:nvSpPr>
      <xdr:spPr>
        <a:xfrm>
          <a:off x="6712027" y="144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2D64865C-083A-4525-9AA3-4A0B4EA428B6}"/>
            </a:ext>
          </a:extLst>
        </xdr:cNvPr>
        <xdr:cNvSpPr txBox="1"/>
      </xdr:nvSpPr>
      <xdr:spPr>
        <a:xfrm>
          <a:off x="5937327" y="1437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162250</xdr:rowOff>
    </xdr:from>
    <xdr:ext cx="469744" cy="259045"/>
    <xdr:sp macro="" textlink="">
      <xdr:nvSpPr>
        <xdr:cNvPr id="379" name="n_1mainValue【公営住宅】&#10;一人当たり面積">
          <a:extLst>
            <a:ext uri="{FF2B5EF4-FFF2-40B4-BE49-F238E27FC236}">
              <a16:creationId xmlns:a16="http://schemas.microsoft.com/office/drawing/2014/main" id="{C9E8AEB7-D087-4344-BCC1-A65808600DFB}"/>
            </a:ext>
          </a:extLst>
        </xdr:cNvPr>
        <xdr:cNvSpPr txBox="1"/>
      </xdr:nvSpPr>
      <xdr:spPr>
        <a:xfrm>
          <a:off x="8271587" y="1390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169108</xdr:rowOff>
    </xdr:from>
    <xdr:ext cx="469744" cy="259045"/>
    <xdr:sp macro="" textlink="">
      <xdr:nvSpPr>
        <xdr:cNvPr id="380" name="n_2mainValue【公営住宅】&#10;一人当たり面積">
          <a:extLst>
            <a:ext uri="{FF2B5EF4-FFF2-40B4-BE49-F238E27FC236}">
              <a16:creationId xmlns:a16="http://schemas.microsoft.com/office/drawing/2014/main" id="{DA52A74C-8821-4649-986D-21939560D424}"/>
            </a:ext>
          </a:extLst>
        </xdr:cNvPr>
        <xdr:cNvSpPr txBox="1"/>
      </xdr:nvSpPr>
      <xdr:spPr>
        <a:xfrm>
          <a:off x="7509587" y="1391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598</xdr:rowOff>
    </xdr:from>
    <xdr:ext cx="469744" cy="259045"/>
    <xdr:sp macro="" textlink="">
      <xdr:nvSpPr>
        <xdr:cNvPr id="381" name="n_3mainValue【公営住宅】&#10;一人当たり面積">
          <a:extLst>
            <a:ext uri="{FF2B5EF4-FFF2-40B4-BE49-F238E27FC236}">
              <a16:creationId xmlns:a16="http://schemas.microsoft.com/office/drawing/2014/main" id="{B57D1580-619F-45DD-B839-40E47054AB6C}"/>
            </a:ext>
          </a:extLst>
        </xdr:cNvPr>
        <xdr:cNvSpPr txBox="1"/>
      </xdr:nvSpPr>
      <xdr:spPr>
        <a:xfrm>
          <a:off x="6712027" y="1391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9089</xdr:rowOff>
    </xdr:from>
    <xdr:ext cx="469744" cy="259045"/>
    <xdr:sp macro="" textlink="">
      <xdr:nvSpPr>
        <xdr:cNvPr id="382" name="n_4mainValue【公営住宅】&#10;一人当たり面積">
          <a:extLst>
            <a:ext uri="{FF2B5EF4-FFF2-40B4-BE49-F238E27FC236}">
              <a16:creationId xmlns:a16="http://schemas.microsoft.com/office/drawing/2014/main" id="{C36078B7-FF66-4B1D-AA45-D6F16BCC8DAA}"/>
            </a:ext>
          </a:extLst>
        </xdr:cNvPr>
        <xdr:cNvSpPr txBox="1"/>
      </xdr:nvSpPr>
      <xdr:spPr>
        <a:xfrm>
          <a:off x="5937327" y="139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FE52E29-05F4-4128-AF50-F1E724B7327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3D15A64-6E34-47E0-96CD-C088B8FEA19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E7072171-3139-4ABB-A2AD-4010E6975F3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16E67BA-09FA-46B5-9048-267D34E94AF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82495F3-BC00-4D9D-9444-39397FABE92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ABA4A1EB-6530-44EF-A054-197A7B469F9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0F0A572-7AD0-4E2D-B582-A3E55FB0978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01949EB-6462-480A-9B05-7B6832C2121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D729D70F-34AC-4484-8292-D51FA7C2F2E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872D806-1AC1-4115-947E-B88211B18C1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F51624A-5778-4913-BADA-C73A0EE51C1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5895D74-4AE0-4C16-BD10-3F998257516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7AE44CE-5D3E-468C-951B-3AF93371D6A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49278BB-9456-47CA-BC9D-E6508221365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282C309F-3F9B-4D40-82DD-8478B90C690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4C419BA5-5B93-4482-8612-90D4B58F516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365EAAE-7B2A-4342-A18C-5EEC2FF12CF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C00EBD6-DC7A-4051-928A-6019234DB4F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14565D3-4C7D-4A9E-BB85-C4D47467E90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9E9E9023-B421-40BD-8F2C-77184B86895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BCC6168-DBB7-4A0D-9D02-BAC75814DA1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CAC2116-3079-46AD-ACDE-1A5ED1E4F09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C2B9BA3-4452-4D61-A28C-A4AF5DD61F9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C11E11D-7117-4B19-BCEE-96A684FAE01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1D08BE4-9A0C-4882-B1BB-31C4709FF6F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7ECA48C5-19D1-4873-B152-0C87142E192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F5971A8-2947-448F-BFA2-CF38BA1CB56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E123B2DE-BF2B-4D6D-AE83-E601A6C914C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41813C80-03D5-4C41-80EC-9EE99EDE803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D148CA45-806E-4954-B7A6-807A91B4DDE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345B9EC8-813A-4AAF-AF90-8B5CDEA7985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823DCB17-FAF9-43CE-8EDA-01990C4CB48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DB9F5FA-039C-4AF5-AED5-7C32627D8DE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19560AB6-E783-467D-BE7A-0CAF205C3AB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C6E89698-1B0D-4285-A0FD-32AE01B485DA}"/>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4EF594F5-5CEB-4CAE-9A18-C459000C375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A9542EAA-3D38-49D9-AF2B-461BFD85E83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5F28300-0A4A-497B-9B8A-96D99011314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34A00AC-3C5B-404E-BEC0-6A5E8CC9F62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4BB1CC50-0409-4B7C-8228-E8872B8DED9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D0B830FE-29EE-4B9F-880B-794DC7F2F30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BB74EA28-E669-4515-A3FD-B40A9246DC96}"/>
            </a:ext>
          </a:extLst>
        </xdr:cNvPr>
        <xdr:cNvCxnSpPr/>
      </xdr:nvCxnSpPr>
      <xdr:spPr>
        <a:xfrm flipV="1">
          <a:off x="14375764" y="569812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6CC90CBD-9B3A-4494-AC05-CDE79C32DF2C}"/>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8B6E8E38-A33F-4A0D-8294-9528EAA1E0A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B91F8185-3268-4B60-BF08-56958C16A876}"/>
            </a:ext>
          </a:extLst>
        </xdr:cNvPr>
        <xdr:cNvSpPr txBox="1"/>
      </xdr:nvSpPr>
      <xdr:spPr>
        <a:xfrm>
          <a:off x="14414500" y="547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5752F582-883F-4643-812E-D20B18EAA94F}"/>
            </a:ext>
          </a:extLst>
        </xdr:cNvPr>
        <xdr:cNvCxnSpPr/>
      </xdr:nvCxnSpPr>
      <xdr:spPr>
        <a:xfrm>
          <a:off x="142875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40F99B6F-2BB7-49EB-B062-E1D53CE2B7BF}"/>
            </a:ext>
          </a:extLst>
        </xdr:cNvPr>
        <xdr:cNvSpPr txBox="1"/>
      </xdr:nvSpPr>
      <xdr:spPr>
        <a:xfrm>
          <a:off x="144145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66EAD535-5AF0-41EE-BBD5-F6CEA9D1F3E9}"/>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4C94CE2D-78EC-4D15-B719-D190AD7D6763}"/>
            </a:ext>
          </a:extLst>
        </xdr:cNvPr>
        <xdr:cNvSpPr/>
      </xdr:nvSpPr>
      <xdr:spPr>
        <a:xfrm>
          <a:off x="1357884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4369F63-1DB4-4784-BC54-EB120D23A403}"/>
            </a:ext>
          </a:extLst>
        </xdr:cNvPr>
        <xdr:cNvSpPr/>
      </xdr:nvSpPr>
      <xdr:spPr>
        <a:xfrm>
          <a:off x="1280414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EB5EF856-D2BE-4195-9442-B00494785FA3}"/>
            </a:ext>
          </a:extLst>
        </xdr:cNvPr>
        <xdr:cNvSpPr/>
      </xdr:nvSpPr>
      <xdr:spPr>
        <a:xfrm>
          <a:off x="1202944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9A8E1FFB-58FE-44BB-94DA-E264332741B9}"/>
            </a:ext>
          </a:extLst>
        </xdr:cNvPr>
        <xdr:cNvSpPr/>
      </xdr:nvSpPr>
      <xdr:spPr>
        <a:xfrm>
          <a:off x="112318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692F900-90AF-4255-A981-500621EC3D5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7A1FBC0-701F-424A-A7F4-3E0F8EAAFAF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E7FDD6B-A969-4AAB-9C60-0C9E1C054E7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E9CE801-6DCB-4C5C-BB01-E757771B5BE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E2BFCEB9-2ECE-44AB-B393-3BE714D3D9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64589</xdr:rowOff>
    </xdr:from>
    <xdr:to>
      <xdr:col>85</xdr:col>
      <xdr:colOff>177800</xdr:colOff>
      <xdr:row>37</xdr:row>
      <xdr:rowOff>166188</xdr:rowOff>
    </xdr:to>
    <xdr:sp macro="" textlink="">
      <xdr:nvSpPr>
        <xdr:cNvPr id="440" name="楕円 439">
          <a:extLst>
            <a:ext uri="{FF2B5EF4-FFF2-40B4-BE49-F238E27FC236}">
              <a16:creationId xmlns:a16="http://schemas.microsoft.com/office/drawing/2014/main" id="{EAD013F4-2D6C-4EA8-AEF4-423AC8CF431A}"/>
            </a:ext>
          </a:extLst>
        </xdr:cNvPr>
        <xdr:cNvSpPr/>
      </xdr:nvSpPr>
      <xdr:spPr>
        <a:xfrm>
          <a:off x="14325600" y="6267269"/>
          <a:ext cx="9398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87466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73CE7EB7-A2F5-411F-8CA1-6D998603CBCE}"/>
            </a:ext>
          </a:extLst>
        </xdr:cNvPr>
        <xdr:cNvSpPr txBox="1"/>
      </xdr:nvSpPr>
      <xdr:spPr>
        <a:xfrm>
          <a:off x="14414500" y="612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17236</xdr:rowOff>
    </xdr:from>
    <xdr:to>
      <xdr:col>81</xdr:col>
      <xdr:colOff>101600</xdr:colOff>
      <xdr:row>37</xdr:row>
      <xdr:rowOff>118836</xdr:rowOff>
    </xdr:to>
    <xdr:sp macro="" textlink="">
      <xdr:nvSpPr>
        <xdr:cNvPr id="442" name="楕円 441">
          <a:extLst>
            <a:ext uri="{FF2B5EF4-FFF2-40B4-BE49-F238E27FC236}">
              <a16:creationId xmlns:a16="http://schemas.microsoft.com/office/drawing/2014/main" id="{C9CC05E0-89AA-4FFF-B4A6-379C65E19D03}"/>
            </a:ext>
          </a:extLst>
        </xdr:cNvPr>
        <xdr:cNvSpPr/>
      </xdr:nvSpPr>
      <xdr:spPr>
        <a:xfrm>
          <a:off x="1357884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68036</xdr:rowOff>
    </xdr:from>
    <xdr:to>
      <xdr:col>85</xdr:col>
      <xdr:colOff>127000</xdr:colOff>
      <xdr:row>37</xdr:row>
      <xdr:rowOff>115389</xdr:rowOff>
    </xdr:to>
    <xdr:cxnSp macro="">
      <xdr:nvCxnSpPr>
        <xdr:cNvPr id="443" name="直線コネクタ 442">
          <a:extLst>
            <a:ext uri="{FF2B5EF4-FFF2-40B4-BE49-F238E27FC236}">
              <a16:creationId xmlns:a16="http://schemas.microsoft.com/office/drawing/2014/main" id="{E18ADB30-2249-47A9-8429-9413DE1D90D9}"/>
            </a:ext>
          </a:extLst>
        </xdr:cNvPr>
        <xdr:cNvCxnSpPr/>
      </xdr:nvCxnSpPr>
      <xdr:spPr>
        <a:xfrm>
          <a:off x="13629640" y="6270716"/>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44" name="楕円 443">
          <a:extLst>
            <a:ext uri="{FF2B5EF4-FFF2-40B4-BE49-F238E27FC236}">
              <a16:creationId xmlns:a16="http://schemas.microsoft.com/office/drawing/2014/main" id="{1EC84A10-B911-4375-8A28-102E8B8F7FE3}"/>
            </a:ext>
          </a:extLst>
        </xdr:cNvPr>
        <xdr:cNvSpPr/>
      </xdr:nvSpPr>
      <xdr:spPr>
        <a:xfrm>
          <a:off x="12804140" y="6173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17417</xdr:rowOff>
    </xdr:from>
    <xdr:to>
      <xdr:col>81</xdr:col>
      <xdr:colOff>50800</xdr:colOff>
      <xdr:row>37</xdr:row>
      <xdr:rowOff>68036</xdr:rowOff>
    </xdr:to>
    <xdr:cxnSp macro="">
      <xdr:nvCxnSpPr>
        <xdr:cNvPr id="445" name="直線コネクタ 444">
          <a:extLst>
            <a:ext uri="{FF2B5EF4-FFF2-40B4-BE49-F238E27FC236}">
              <a16:creationId xmlns:a16="http://schemas.microsoft.com/office/drawing/2014/main" id="{5A2BC516-A8A8-4993-9590-AFC4194F79F9}"/>
            </a:ext>
          </a:extLst>
        </xdr:cNvPr>
        <xdr:cNvCxnSpPr/>
      </xdr:nvCxnSpPr>
      <xdr:spPr>
        <a:xfrm>
          <a:off x="12854940" y="6220097"/>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446" name="楕円 445">
          <a:extLst>
            <a:ext uri="{FF2B5EF4-FFF2-40B4-BE49-F238E27FC236}">
              <a16:creationId xmlns:a16="http://schemas.microsoft.com/office/drawing/2014/main" id="{86D4F0CA-AB39-4587-A55F-63973F64805F}"/>
            </a:ext>
          </a:extLst>
        </xdr:cNvPr>
        <xdr:cNvSpPr/>
      </xdr:nvSpPr>
      <xdr:spPr>
        <a:xfrm>
          <a:off x="12029440" y="6097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113756</xdr:rowOff>
    </xdr:from>
    <xdr:to>
      <xdr:col>76</xdr:col>
      <xdr:colOff>114300</xdr:colOff>
      <xdr:row>37</xdr:row>
      <xdr:rowOff>17417</xdr:rowOff>
    </xdr:to>
    <xdr:cxnSp macro="">
      <xdr:nvCxnSpPr>
        <xdr:cNvPr id="447" name="直線コネクタ 446">
          <a:extLst>
            <a:ext uri="{FF2B5EF4-FFF2-40B4-BE49-F238E27FC236}">
              <a16:creationId xmlns:a16="http://schemas.microsoft.com/office/drawing/2014/main" id="{17279B3F-32ED-4BA3-8497-A6A86C7DC4CD}"/>
            </a:ext>
          </a:extLst>
        </xdr:cNvPr>
        <xdr:cNvCxnSpPr/>
      </xdr:nvCxnSpPr>
      <xdr:spPr>
        <a:xfrm>
          <a:off x="12072620" y="6148796"/>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66222</xdr:rowOff>
    </xdr:from>
    <xdr:to>
      <xdr:col>67</xdr:col>
      <xdr:colOff>101600</xdr:colOff>
      <xdr:row>36</xdr:row>
      <xdr:rowOff>167822</xdr:rowOff>
    </xdr:to>
    <xdr:sp macro="" textlink="">
      <xdr:nvSpPr>
        <xdr:cNvPr id="448" name="楕円 447">
          <a:extLst>
            <a:ext uri="{FF2B5EF4-FFF2-40B4-BE49-F238E27FC236}">
              <a16:creationId xmlns:a16="http://schemas.microsoft.com/office/drawing/2014/main" id="{45635E00-170C-469A-BB08-E855835C4FF7}"/>
            </a:ext>
          </a:extLst>
        </xdr:cNvPr>
        <xdr:cNvSpPr/>
      </xdr:nvSpPr>
      <xdr:spPr>
        <a:xfrm>
          <a:off x="11231880" y="610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36</xdr:row>
      <xdr:rowOff>117022</xdr:rowOff>
    </xdr:to>
    <xdr:cxnSp macro="">
      <xdr:nvCxnSpPr>
        <xdr:cNvPr id="449" name="直線コネクタ 448">
          <a:extLst>
            <a:ext uri="{FF2B5EF4-FFF2-40B4-BE49-F238E27FC236}">
              <a16:creationId xmlns:a16="http://schemas.microsoft.com/office/drawing/2014/main" id="{0D6CA68A-2EE9-424F-BC0F-8E513F911A3C}"/>
            </a:ext>
          </a:extLst>
        </xdr:cNvPr>
        <xdr:cNvCxnSpPr/>
      </xdr:nvCxnSpPr>
      <xdr:spPr>
        <a:xfrm flipV="1">
          <a:off x="11282680" y="614879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1B10CE51-85C9-496E-8837-A8C89623A6F1}"/>
            </a:ext>
          </a:extLst>
        </xdr:cNvPr>
        <xdr:cNvSpPr txBox="1"/>
      </xdr:nvSpPr>
      <xdr:spPr>
        <a:xfrm>
          <a:off x="134372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D25CB937-F830-4FB8-A86A-3AD8B6E13D5B}"/>
            </a:ext>
          </a:extLst>
        </xdr:cNvPr>
        <xdr:cNvSpPr txBox="1"/>
      </xdr:nvSpPr>
      <xdr:spPr>
        <a:xfrm>
          <a:off x="1267524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3FA7B9F9-3F6F-430E-A0B8-3420B18E584F}"/>
            </a:ext>
          </a:extLst>
        </xdr:cNvPr>
        <xdr:cNvSpPr txBox="1"/>
      </xdr:nvSpPr>
      <xdr:spPr>
        <a:xfrm>
          <a:off x="119005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A702B9AE-2CB9-4D9B-9A58-10CACE4A2588}"/>
            </a:ext>
          </a:extLst>
        </xdr:cNvPr>
        <xdr:cNvSpPr txBox="1"/>
      </xdr:nvSpPr>
      <xdr:spPr>
        <a:xfrm>
          <a:off x="1110298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135363</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10005554-A416-4C60-A2A3-9F0D36597074}"/>
            </a:ext>
          </a:extLst>
        </xdr:cNvPr>
        <xdr:cNvSpPr txBox="1"/>
      </xdr:nvSpPr>
      <xdr:spPr>
        <a:xfrm>
          <a:off x="1343724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9DFE2259-2330-4D14-92C4-8A15A61847ED}"/>
            </a:ext>
          </a:extLst>
        </xdr:cNvPr>
        <xdr:cNvSpPr txBox="1"/>
      </xdr:nvSpPr>
      <xdr:spPr>
        <a:xfrm>
          <a:off x="12675244" y="59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259AB7C9-6498-4CD0-AB64-9B9828EF662B}"/>
            </a:ext>
          </a:extLst>
        </xdr:cNvPr>
        <xdr:cNvSpPr txBox="1"/>
      </xdr:nvSpPr>
      <xdr:spPr>
        <a:xfrm>
          <a:off x="11900544" y="587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12899</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2A11A6D1-6E77-4FAA-98F9-411314D6B3B9}"/>
            </a:ext>
          </a:extLst>
        </xdr:cNvPr>
        <xdr:cNvSpPr txBox="1"/>
      </xdr:nvSpPr>
      <xdr:spPr>
        <a:xfrm>
          <a:off x="11102984" y="588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54511F74-6137-4413-89E8-A0617FF436A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3BF6B84D-D622-43CB-9881-53990BA6EC5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3164043E-5CE8-4B0D-95AF-1FB840E1750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2524471C-254D-42AC-8CB3-694F1A443C9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BD5B13FC-38FF-4C7E-8BAB-D3E48EF99F3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EDD70C84-7210-4D43-8300-64642544248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96981DD4-F8E4-4B67-B98C-BE464D05348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F77D9AE-B8AE-44BF-B65D-307FE277F30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373B834A-4583-41D9-A5AC-78CC79EE6B4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EE2EAE23-9042-4FFD-8E0D-EE1D3CB7BFB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D070FC09-5978-455B-AB09-A379C57BDD9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78D70052-5DFC-4026-827D-632411909F29}"/>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B3D7C36F-BC01-417D-B062-78AF191A3E5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9269E992-2ACD-4C50-BFC8-6A65E969C169}"/>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4BC1FFC-9A85-4425-999C-9AE7342BD94B}"/>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AFE4EF60-CCFF-4584-950B-CF200A3E1A1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19A7408A-AE98-48E9-B840-3FE7CFE781E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5A8D2A65-02B0-4E03-9C25-C6ED0C12798E}"/>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7DBF170-A7D6-43AC-A6EC-AC2A34ED3C6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2798CC29-5F81-4BF7-BE2D-0CB1562F861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56951CF-2060-4FCC-8CD0-887E6157FD6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F679C851-E391-4991-AC9E-5893F509C7F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3121BA8-90D8-41F6-8EB9-D2491FB3D9E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ABCBDCA5-A290-4301-873D-3278F3F82103}"/>
            </a:ext>
          </a:extLst>
        </xdr:cNvPr>
        <xdr:cNvCxnSpPr/>
      </xdr:nvCxnSpPr>
      <xdr:spPr>
        <a:xfrm flipV="1">
          <a:off x="19509104" y="56845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0F05016-DFFA-41D6-BC86-225CD73E46CB}"/>
            </a:ext>
          </a:extLst>
        </xdr:cNvPr>
        <xdr:cNvSpPr txBox="1"/>
      </xdr:nvSpPr>
      <xdr:spPr>
        <a:xfrm>
          <a:off x="19547840"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67579A83-FC9F-4EFB-99B5-75139A4B9617}"/>
            </a:ext>
          </a:extLst>
        </xdr:cNvPr>
        <xdr:cNvCxnSpPr/>
      </xdr:nvCxnSpPr>
      <xdr:spPr>
        <a:xfrm>
          <a:off x="19443700" y="701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B708DAA6-1A9D-4FCE-8F31-EEBEF8E3EA25}"/>
            </a:ext>
          </a:extLst>
        </xdr:cNvPr>
        <xdr:cNvSpPr txBox="1"/>
      </xdr:nvSpPr>
      <xdr:spPr>
        <a:xfrm>
          <a:off x="1954784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133D305E-B4EB-487F-874A-E07F82BF6862}"/>
            </a:ext>
          </a:extLst>
        </xdr:cNvPr>
        <xdr:cNvCxnSpPr/>
      </xdr:nvCxnSpPr>
      <xdr:spPr>
        <a:xfrm>
          <a:off x="194437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E9164EE7-5059-4CAA-8934-1663A9E052ED}"/>
            </a:ext>
          </a:extLst>
        </xdr:cNvPr>
        <xdr:cNvSpPr txBox="1"/>
      </xdr:nvSpPr>
      <xdr:spPr>
        <a:xfrm>
          <a:off x="19547840" y="647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54BB9B04-CE53-496B-916A-4310CA8FB682}"/>
            </a:ext>
          </a:extLst>
        </xdr:cNvPr>
        <xdr:cNvSpPr/>
      </xdr:nvSpPr>
      <xdr:spPr>
        <a:xfrm>
          <a:off x="1945894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EC6FBA72-E1DD-480C-A68B-FABB837E871B}"/>
            </a:ext>
          </a:extLst>
        </xdr:cNvPr>
        <xdr:cNvSpPr/>
      </xdr:nvSpPr>
      <xdr:spPr>
        <a:xfrm>
          <a:off x="18735040" y="6519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4293E159-8B19-4164-A971-C58C1DAF9D1E}"/>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5B8B8A97-1314-423B-BBB1-9DA6125AD623}"/>
            </a:ext>
          </a:extLst>
        </xdr:cNvPr>
        <xdr:cNvSpPr/>
      </xdr:nvSpPr>
      <xdr:spPr>
        <a:xfrm>
          <a:off x="1716278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F90282EA-F732-4779-9EAD-BFE7AF9720B2}"/>
            </a:ext>
          </a:extLst>
        </xdr:cNvPr>
        <xdr:cNvSpPr/>
      </xdr:nvSpPr>
      <xdr:spPr>
        <a:xfrm>
          <a:off x="16388080" y="645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3F5C649-EF5E-4D08-9AF6-9AFEBCCFE6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07EF5D6-5B22-4BDF-BF2C-BC967173AA8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2E839DF-9768-4125-9B70-282175D6FD0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7CA012E-5929-4FC6-A017-E31CEA8A750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A64EC3BB-EE1B-4ED2-BE1C-3BC90EEF4CF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101600</xdr:rowOff>
    </xdr:from>
    <xdr:to>
      <xdr:col>116</xdr:col>
      <xdr:colOff>114300</xdr:colOff>
      <xdr:row>34</xdr:row>
      <xdr:rowOff>31750</xdr:rowOff>
    </xdr:to>
    <xdr:sp macro="" textlink="">
      <xdr:nvSpPr>
        <xdr:cNvPr id="497" name="楕円 496">
          <a:extLst>
            <a:ext uri="{FF2B5EF4-FFF2-40B4-BE49-F238E27FC236}">
              <a16:creationId xmlns:a16="http://schemas.microsoft.com/office/drawing/2014/main" id="{17322446-B772-46A2-B2CC-A4CEF2064B71}"/>
            </a:ext>
          </a:extLst>
        </xdr:cNvPr>
        <xdr:cNvSpPr/>
      </xdr:nvSpPr>
      <xdr:spPr>
        <a:xfrm>
          <a:off x="19458940" y="5633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54627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BBB0ACB-25EC-4C01-9305-72A631BD2117}"/>
            </a:ext>
          </a:extLst>
        </xdr:cNvPr>
        <xdr:cNvSpPr txBox="1"/>
      </xdr:nvSpPr>
      <xdr:spPr>
        <a:xfrm>
          <a:off x="19547840"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61595</xdr:rowOff>
    </xdr:from>
    <xdr:to>
      <xdr:col>112</xdr:col>
      <xdr:colOff>38100</xdr:colOff>
      <xdr:row>36</xdr:row>
      <xdr:rowOff>163195</xdr:rowOff>
    </xdr:to>
    <xdr:sp macro="" textlink="">
      <xdr:nvSpPr>
        <xdr:cNvPr id="499" name="楕円 498">
          <a:extLst>
            <a:ext uri="{FF2B5EF4-FFF2-40B4-BE49-F238E27FC236}">
              <a16:creationId xmlns:a16="http://schemas.microsoft.com/office/drawing/2014/main" id="{BD365947-30EB-4DAE-AC47-54E24E0B2164}"/>
            </a:ext>
          </a:extLst>
        </xdr:cNvPr>
        <xdr:cNvSpPr/>
      </xdr:nvSpPr>
      <xdr:spPr>
        <a:xfrm>
          <a:off x="18735040" y="609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152400</xdr:rowOff>
    </xdr:from>
    <xdr:to>
      <xdr:col>116</xdr:col>
      <xdr:colOff>63500</xdr:colOff>
      <xdr:row>36</xdr:row>
      <xdr:rowOff>112395</xdr:rowOff>
    </xdr:to>
    <xdr:cxnSp macro="">
      <xdr:nvCxnSpPr>
        <xdr:cNvPr id="500" name="直線コネクタ 499">
          <a:extLst>
            <a:ext uri="{FF2B5EF4-FFF2-40B4-BE49-F238E27FC236}">
              <a16:creationId xmlns:a16="http://schemas.microsoft.com/office/drawing/2014/main" id="{C920EEB3-4723-4A64-B8EA-0FD84B3C4721}"/>
            </a:ext>
          </a:extLst>
        </xdr:cNvPr>
        <xdr:cNvCxnSpPr/>
      </xdr:nvCxnSpPr>
      <xdr:spPr>
        <a:xfrm flipV="1">
          <a:off x="18778220" y="5684520"/>
          <a:ext cx="731520" cy="4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76835</xdr:rowOff>
    </xdr:from>
    <xdr:to>
      <xdr:col>107</xdr:col>
      <xdr:colOff>101600</xdr:colOff>
      <xdr:row>37</xdr:row>
      <xdr:rowOff>6985</xdr:rowOff>
    </xdr:to>
    <xdr:sp macro="" textlink="">
      <xdr:nvSpPr>
        <xdr:cNvPr id="501" name="楕円 500">
          <a:extLst>
            <a:ext uri="{FF2B5EF4-FFF2-40B4-BE49-F238E27FC236}">
              <a16:creationId xmlns:a16="http://schemas.microsoft.com/office/drawing/2014/main" id="{63E97A34-1D2A-44C1-A547-F5E513B846CC}"/>
            </a:ext>
          </a:extLst>
        </xdr:cNvPr>
        <xdr:cNvSpPr/>
      </xdr:nvSpPr>
      <xdr:spPr>
        <a:xfrm>
          <a:off x="17937480" y="611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112395</xdr:rowOff>
    </xdr:from>
    <xdr:to>
      <xdr:col>111</xdr:col>
      <xdr:colOff>177800</xdr:colOff>
      <xdr:row>36</xdr:row>
      <xdr:rowOff>127635</xdr:rowOff>
    </xdr:to>
    <xdr:cxnSp macro="">
      <xdr:nvCxnSpPr>
        <xdr:cNvPr id="502" name="直線コネクタ 501">
          <a:extLst>
            <a:ext uri="{FF2B5EF4-FFF2-40B4-BE49-F238E27FC236}">
              <a16:creationId xmlns:a16="http://schemas.microsoft.com/office/drawing/2014/main" id="{B34E12D0-BEC2-4566-81B7-FC758F452F77}"/>
            </a:ext>
          </a:extLst>
        </xdr:cNvPr>
        <xdr:cNvCxnSpPr/>
      </xdr:nvCxnSpPr>
      <xdr:spPr>
        <a:xfrm flipV="1">
          <a:off x="17988280" y="614743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21590</xdr:rowOff>
    </xdr:from>
    <xdr:to>
      <xdr:col>102</xdr:col>
      <xdr:colOff>165100</xdr:colOff>
      <xdr:row>38</xdr:row>
      <xdr:rowOff>123190</xdr:rowOff>
    </xdr:to>
    <xdr:sp macro="" textlink="">
      <xdr:nvSpPr>
        <xdr:cNvPr id="503" name="楕円 502">
          <a:extLst>
            <a:ext uri="{FF2B5EF4-FFF2-40B4-BE49-F238E27FC236}">
              <a16:creationId xmlns:a16="http://schemas.microsoft.com/office/drawing/2014/main" id="{889AC114-5375-40B4-9FF6-4BA9375C234B}"/>
            </a:ext>
          </a:extLst>
        </xdr:cNvPr>
        <xdr:cNvSpPr/>
      </xdr:nvSpPr>
      <xdr:spPr>
        <a:xfrm>
          <a:off x="1716278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127635</xdr:rowOff>
    </xdr:from>
    <xdr:to>
      <xdr:col>107</xdr:col>
      <xdr:colOff>50800</xdr:colOff>
      <xdr:row>38</xdr:row>
      <xdr:rowOff>72390</xdr:rowOff>
    </xdr:to>
    <xdr:cxnSp macro="">
      <xdr:nvCxnSpPr>
        <xdr:cNvPr id="504" name="直線コネクタ 503">
          <a:extLst>
            <a:ext uri="{FF2B5EF4-FFF2-40B4-BE49-F238E27FC236}">
              <a16:creationId xmlns:a16="http://schemas.microsoft.com/office/drawing/2014/main" id="{9586CC0E-E707-400C-91E6-92C3FC6ABADD}"/>
            </a:ext>
          </a:extLst>
        </xdr:cNvPr>
        <xdr:cNvCxnSpPr/>
      </xdr:nvCxnSpPr>
      <xdr:spPr>
        <a:xfrm flipV="1">
          <a:off x="17213580" y="6162675"/>
          <a:ext cx="7747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107315</xdr:rowOff>
    </xdr:from>
    <xdr:to>
      <xdr:col>98</xdr:col>
      <xdr:colOff>38100</xdr:colOff>
      <xdr:row>38</xdr:row>
      <xdr:rowOff>37465</xdr:rowOff>
    </xdr:to>
    <xdr:sp macro="" textlink="">
      <xdr:nvSpPr>
        <xdr:cNvPr id="505" name="楕円 504">
          <a:extLst>
            <a:ext uri="{FF2B5EF4-FFF2-40B4-BE49-F238E27FC236}">
              <a16:creationId xmlns:a16="http://schemas.microsoft.com/office/drawing/2014/main" id="{B04FF40C-6299-45B8-9AA9-8C76DA9B76DE}"/>
            </a:ext>
          </a:extLst>
        </xdr:cNvPr>
        <xdr:cNvSpPr/>
      </xdr:nvSpPr>
      <xdr:spPr>
        <a:xfrm>
          <a:off x="16388080" y="6309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158115</xdr:rowOff>
    </xdr:from>
    <xdr:to>
      <xdr:col>102</xdr:col>
      <xdr:colOff>114300</xdr:colOff>
      <xdr:row>38</xdr:row>
      <xdr:rowOff>72390</xdr:rowOff>
    </xdr:to>
    <xdr:cxnSp macro="">
      <xdr:nvCxnSpPr>
        <xdr:cNvPr id="506" name="直線コネクタ 505">
          <a:extLst>
            <a:ext uri="{FF2B5EF4-FFF2-40B4-BE49-F238E27FC236}">
              <a16:creationId xmlns:a16="http://schemas.microsoft.com/office/drawing/2014/main" id="{5896E1AE-75FF-46D4-B134-CEDA0BE74B3F}"/>
            </a:ext>
          </a:extLst>
        </xdr:cNvPr>
        <xdr:cNvCxnSpPr/>
      </xdr:nvCxnSpPr>
      <xdr:spPr>
        <a:xfrm>
          <a:off x="16431260" y="6360795"/>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A8A032CC-468D-45EF-A6FB-F7610CA51BE3}"/>
            </a:ext>
          </a:extLst>
        </xdr:cNvPr>
        <xdr:cNvSpPr txBox="1"/>
      </xdr:nvSpPr>
      <xdr:spPr>
        <a:xfrm>
          <a:off x="18561127" y="660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4B5688DD-7485-4E8A-8AC2-E6ECA1E19C64}"/>
            </a:ext>
          </a:extLst>
        </xdr:cNvPr>
        <xdr:cNvSpPr txBox="1"/>
      </xdr:nvSpPr>
      <xdr:spPr>
        <a:xfrm>
          <a:off x="177762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B23DFF09-A933-40CD-AE47-E232C1AB7EB3}"/>
            </a:ext>
          </a:extLst>
        </xdr:cNvPr>
        <xdr:cNvSpPr txBox="1"/>
      </xdr:nvSpPr>
      <xdr:spPr>
        <a:xfrm>
          <a:off x="1700156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CE7E8B08-2419-4EE3-81C3-E18D2C6131E1}"/>
            </a:ext>
          </a:extLst>
        </xdr:cNvPr>
        <xdr:cNvSpPr txBox="1"/>
      </xdr:nvSpPr>
      <xdr:spPr>
        <a:xfrm>
          <a:off x="16226867" y="65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8272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8AA37F0-46DC-442E-8D12-09BDECD4C734}"/>
            </a:ext>
          </a:extLst>
        </xdr:cNvPr>
        <xdr:cNvSpPr txBox="1"/>
      </xdr:nvSpPr>
      <xdr:spPr>
        <a:xfrm>
          <a:off x="18561127" y="58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23512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29215C93-5C44-4F94-B486-60F7B8C74AD3}"/>
            </a:ext>
          </a:extLst>
        </xdr:cNvPr>
        <xdr:cNvSpPr txBox="1"/>
      </xdr:nvSpPr>
      <xdr:spPr>
        <a:xfrm>
          <a:off x="17776267" y="58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139717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9E4D5060-C2D8-4E49-9E7D-EAE440368E2E}"/>
            </a:ext>
          </a:extLst>
        </xdr:cNvPr>
        <xdr:cNvSpPr txBox="1"/>
      </xdr:nvSpPr>
      <xdr:spPr>
        <a:xfrm>
          <a:off x="1700156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53992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2F2D7108-7622-439D-B398-7CFF7168AD24}"/>
            </a:ext>
          </a:extLst>
        </xdr:cNvPr>
        <xdr:cNvSpPr txBox="1"/>
      </xdr:nvSpPr>
      <xdr:spPr>
        <a:xfrm>
          <a:off x="16226867"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5ECAB41B-2FEB-42A1-A896-DF672405C2F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98E6F65A-EDDA-4E59-AA60-80A6F3A3B02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C74D08F7-1F19-4640-8B13-65E97E01390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ADA1A790-DD0A-4E6B-A28B-C0056F873CA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B8B90B79-EEC0-4260-A5D5-07ACE769460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7BA07633-F646-4045-BB87-DD6AAA2EF3B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3C60787-C74A-4E75-9E32-0D0C173AB44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A48149B8-A70C-45ED-BC2D-A8B4120C7A6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C3FA1C99-913D-41EF-9537-FE025DEE67D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A9756A86-4898-4D90-8EC0-7A093ADBB58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CE9B9AE3-780C-4258-A3C9-135542A13D0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1B06C09D-9B5F-4EDE-9687-E03B0FADEE5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36A1B220-B72C-4484-8BB9-7F883C50059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6F432597-F3EF-417C-BF07-77F5CC2EBF4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C54F8EF-D783-4FBF-BF21-96A05148483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20688A6F-C87C-4DBE-A64D-BF6FDA640FC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A4AB56C5-ADE2-43A0-AB8B-9DCFF9700DB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D431FCD0-6691-466F-977E-96E5E7B31C0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350EA822-4986-4C49-96E0-D10527DAE62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931CD7EA-6585-4F76-9151-3A95E95BDF2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2398AAA3-26A4-4E6E-977D-8865B7369E7C}"/>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0F02BEB-51F5-4DAA-8514-CEF137382F2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28BD49F0-9CAF-48FA-9F08-A6D817BB646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EC948055-A173-4402-8444-99A32E0DB8B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B59C4320-E905-4169-963D-20679BD9843B}"/>
            </a:ext>
          </a:extLst>
        </xdr:cNvPr>
        <xdr:cNvCxnSpPr/>
      </xdr:nvCxnSpPr>
      <xdr:spPr>
        <a:xfrm flipV="1">
          <a:off x="14375764" y="936307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B3BE0AF6-68CF-40B0-B28E-DC136D1469C2}"/>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1959D0C1-8C4E-488E-A216-45589EA152B9}"/>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FE2AD604-46D2-4E65-98B1-15F4231098D9}"/>
            </a:ext>
          </a:extLst>
        </xdr:cNvPr>
        <xdr:cNvSpPr txBox="1"/>
      </xdr:nvSpPr>
      <xdr:spPr>
        <a:xfrm>
          <a:off x="14414500" y="914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3CEE9DF9-E3E9-406C-A569-F9DF67D056DB}"/>
            </a:ext>
          </a:extLst>
        </xdr:cNvPr>
        <xdr:cNvCxnSpPr/>
      </xdr:nvCxnSpPr>
      <xdr:spPr>
        <a:xfrm>
          <a:off x="14287500" y="936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104D695D-376E-45E7-A234-CAE4ECE8199C}"/>
            </a:ext>
          </a:extLst>
        </xdr:cNvPr>
        <xdr:cNvSpPr txBox="1"/>
      </xdr:nvSpPr>
      <xdr:spPr>
        <a:xfrm>
          <a:off x="144145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9E545F1-EE56-4483-AFA2-F0255B3562DA}"/>
            </a:ext>
          </a:extLst>
        </xdr:cNvPr>
        <xdr:cNvSpPr/>
      </xdr:nvSpPr>
      <xdr:spPr>
        <a:xfrm>
          <a:off x="14325600" y="101066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C1D374F2-82F8-4497-833D-078CA06A80D4}"/>
            </a:ext>
          </a:extLst>
        </xdr:cNvPr>
        <xdr:cNvSpPr/>
      </xdr:nvSpPr>
      <xdr:spPr>
        <a:xfrm>
          <a:off x="1357884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9C4B29FC-D6B1-4CC6-9DF5-17BBB2294038}"/>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18C4B1D1-5E5D-47AE-9B2A-24C9D5A273D5}"/>
            </a:ext>
          </a:extLst>
        </xdr:cNvPr>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4F2D1F7B-F7C2-48DA-82A5-82B79F1FCD1C}"/>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6D05C73-D148-4FAE-868C-E36E6A85F14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D0FE37B-CC08-4F57-A606-146EA1AAD47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73D775C-C50E-44B4-8401-4421131A851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E3B3132-F3E2-46B9-93A4-216104D234A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8FB9EE5-B1D4-4EA6-A1D8-204CDE6A934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50165</xdr:rowOff>
    </xdr:from>
    <xdr:to>
      <xdr:col>85</xdr:col>
      <xdr:colOff>177800</xdr:colOff>
      <xdr:row>62</xdr:row>
      <xdr:rowOff>151765</xdr:rowOff>
    </xdr:to>
    <xdr:sp macro="" textlink="">
      <xdr:nvSpPr>
        <xdr:cNvPr id="555" name="楕円 554">
          <a:extLst>
            <a:ext uri="{FF2B5EF4-FFF2-40B4-BE49-F238E27FC236}">
              <a16:creationId xmlns:a16="http://schemas.microsoft.com/office/drawing/2014/main" id="{FC265C91-33A9-4416-94FE-15A666A54571}"/>
            </a:ext>
          </a:extLst>
        </xdr:cNvPr>
        <xdr:cNvSpPr/>
      </xdr:nvSpPr>
      <xdr:spPr>
        <a:xfrm>
          <a:off x="14325600" y="10443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28592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7210F5E-3428-4444-B738-6250CBD3B0CF}"/>
            </a:ext>
          </a:extLst>
        </xdr:cNvPr>
        <xdr:cNvSpPr txBox="1"/>
      </xdr:nvSpPr>
      <xdr:spPr>
        <a:xfrm>
          <a:off x="144145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557" name="楕円 556">
          <a:extLst>
            <a:ext uri="{FF2B5EF4-FFF2-40B4-BE49-F238E27FC236}">
              <a16:creationId xmlns:a16="http://schemas.microsoft.com/office/drawing/2014/main" id="{EFD771A6-F107-4F0D-B93A-92D4D1527B18}"/>
            </a:ext>
          </a:extLst>
        </xdr:cNvPr>
        <xdr:cNvSpPr/>
      </xdr:nvSpPr>
      <xdr:spPr>
        <a:xfrm>
          <a:off x="1357884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60960</xdr:rowOff>
    </xdr:from>
    <xdr:to>
      <xdr:col>85</xdr:col>
      <xdr:colOff>127000</xdr:colOff>
      <xdr:row>62</xdr:row>
      <xdr:rowOff>100965</xdr:rowOff>
    </xdr:to>
    <xdr:cxnSp macro="">
      <xdr:nvCxnSpPr>
        <xdr:cNvPr id="558" name="直線コネクタ 557">
          <a:extLst>
            <a:ext uri="{FF2B5EF4-FFF2-40B4-BE49-F238E27FC236}">
              <a16:creationId xmlns:a16="http://schemas.microsoft.com/office/drawing/2014/main" id="{A9CCF5D9-7EF4-4826-843C-FD2D1C7EA81E}"/>
            </a:ext>
          </a:extLst>
        </xdr:cNvPr>
        <xdr:cNvCxnSpPr/>
      </xdr:nvCxnSpPr>
      <xdr:spPr>
        <a:xfrm>
          <a:off x="13629640" y="1045464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macro="" textlink="">
      <xdr:nvSpPr>
        <xdr:cNvPr id="559" name="楕円 558">
          <a:extLst>
            <a:ext uri="{FF2B5EF4-FFF2-40B4-BE49-F238E27FC236}">
              <a16:creationId xmlns:a16="http://schemas.microsoft.com/office/drawing/2014/main" id="{C43DB3E3-DE4D-48CB-965F-1CBFDEBABEF0}"/>
            </a:ext>
          </a:extLst>
        </xdr:cNvPr>
        <xdr:cNvSpPr/>
      </xdr:nvSpPr>
      <xdr:spPr>
        <a:xfrm>
          <a:off x="1280414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60960</xdr:rowOff>
    </xdr:to>
    <xdr:cxnSp macro="">
      <xdr:nvCxnSpPr>
        <xdr:cNvPr id="560" name="直線コネクタ 559">
          <a:extLst>
            <a:ext uri="{FF2B5EF4-FFF2-40B4-BE49-F238E27FC236}">
              <a16:creationId xmlns:a16="http://schemas.microsoft.com/office/drawing/2014/main" id="{AF08A873-623D-44E0-A751-7750A946A557}"/>
            </a:ext>
          </a:extLst>
        </xdr:cNvPr>
        <xdr:cNvCxnSpPr/>
      </xdr:nvCxnSpPr>
      <xdr:spPr>
        <a:xfrm>
          <a:off x="12854940" y="1041273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61" name="楕円 560">
          <a:extLst>
            <a:ext uri="{FF2B5EF4-FFF2-40B4-BE49-F238E27FC236}">
              <a16:creationId xmlns:a16="http://schemas.microsoft.com/office/drawing/2014/main" id="{1548F51E-52B1-4062-97E6-ACD00D5E93D6}"/>
            </a:ext>
          </a:extLst>
        </xdr:cNvPr>
        <xdr:cNvSpPr/>
      </xdr:nvSpPr>
      <xdr:spPr>
        <a:xfrm>
          <a:off x="1202944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62</xdr:row>
      <xdr:rowOff>19050</xdr:rowOff>
    </xdr:to>
    <xdr:cxnSp macro="">
      <xdr:nvCxnSpPr>
        <xdr:cNvPr id="562" name="直線コネクタ 561">
          <a:extLst>
            <a:ext uri="{FF2B5EF4-FFF2-40B4-BE49-F238E27FC236}">
              <a16:creationId xmlns:a16="http://schemas.microsoft.com/office/drawing/2014/main" id="{617FFC96-704E-4BE2-8AE7-9E8733C03DB6}"/>
            </a:ext>
          </a:extLst>
        </xdr:cNvPr>
        <xdr:cNvCxnSpPr/>
      </xdr:nvCxnSpPr>
      <xdr:spPr>
        <a:xfrm>
          <a:off x="12072620" y="103708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563" name="楕円 562">
          <a:extLst>
            <a:ext uri="{FF2B5EF4-FFF2-40B4-BE49-F238E27FC236}">
              <a16:creationId xmlns:a16="http://schemas.microsoft.com/office/drawing/2014/main" id="{8EA6E9AF-C1DD-4F02-BFD7-244397647A57}"/>
            </a:ext>
          </a:extLst>
        </xdr:cNvPr>
        <xdr:cNvSpPr/>
      </xdr:nvSpPr>
      <xdr:spPr>
        <a:xfrm>
          <a:off x="1123188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120015</xdr:rowOff>
    </xdr:from>
    <xdr:to>
      <xdr:col>71</xdr:col>
      <xdr:colOff>177800</xdr:colOff>
      <xdr:row>61</xdr:row>
      <xdr:rowOff>144780</xdr:rowOff>
    </xdr:to>
    <xdr:cxnSp macro="">
      <xdr:nvCxnSpPr>
        <xdr:cNvPr id="564" name="直線コネクタ 563">
          <a:extLst>
            <a:ext uri="{FF2B5EF4-FFF2-40B4-BE49-F238E27FC236}">
              <a16:creationId xmlns:a16="http://schemas.microsoft.com/office/drawing/2014/main" id="{D5A148A8-2412-465D-9017-896D7A57BC68}"/>
            </a:ext>
          </a:extLst>
        </xdr:cNvPr>
        <xdr:cNvCxnSpPr/>
      </xdr:nvCxnSpPr>
      <xdr:spPr>
        <a:xfrm>
          <a:off x="11282680" y="1034605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65" name="n_1aveValue【学校施設】&#10;有形固定資産減価償却率">
          <a:extLst>
            <a:ext uri="{FF2B5EF4-FFF2-40B4-BE49-F238E27FC236}">
              <a16:creationId xmlns:a16="http://schemas.microsoft.com/office/drawing/2014/main" id="{473C1652-6D4A-4227-AB4E-19D29AF57A51}"/>
            </a:ext>
          </a:extLst>
        </xdr:cNvPr>
        <xdr:cNvSpPr txBox="1"/>
      </xdr:nvSpPr>
      <xdr:spPr>
        <a:xfrm>
          <a:off x="134372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6" name="n_2aveValue【学校施設】&#10;有形固定資産減価償却率">
          <a:extLst>
            <a:ext uri="{FF2B5EF4-FFF2-40B4-BE49-F238E27FC236}">
              <a16:creationId xmlns:a16="http://schemas.microsoft.com/office/drawing/2014/main" id="{62BE37B9-4B1E-4EA9-AC7D-542EE511125E}"/>
            </a:ext>
          </a:extLst>
        </xdr:cNvPr>
        <xdr:cNvSpPr txBox="1"/>
      </xdr:nvSpPr>
      <xdr:spPr>
        <a:xfrm>
          <a:off x="12675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67" name="n_3aveValue【学校施設】&#10;有形固定資産減価償却率">
          <a:extLst>
            <a:ext uri="{FF2B5EF4-FFF2-40B4-BE49-F238E27FC236}">
              <a16:creationId xmlns:a16="http://schemas.microsoft.com/office/drawing/2014/main" id="{CAA718AB-FA0B-4130-A770-10E40E87D0F6}"/>
            </a:ext>
          </a:extLst>
        </xdr:cNvPr>
        <xdr:cNvSpPr txBox="1"/>
      </xdr:nvSpPr>
      <xdr:spPr>
        <a:xfrm>
          <a:off x="119005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a:extLst>
            <a:ext uri="{FF2B5EF4-FFF2-40B4-BE49-F238E27FC236}">
              <a16:creationId xmlns:a16="http://schemas.microsoft.com/office/drawing/2014/main" id="{79173A83-DA30-48BC-AD28-A718507D1AA7}"/>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569" name="n_1mainValue【学校施設】&#10;有形固定資産減価償却率">
          <a:extLst>
            <a:ext uri="{FF2B5EF4-FFF2-40B4-BE49-F238E27FC236}">
              <a16:creationId xmlns:a16="http://schemas.microsoft.com/office/drawing/2014/main" id="{825F337D-E179-45F0-9B03-7DED5740EC06}"/>
            </a:ext>
          </a:extLst>
        </xdr:cNvPr>
        <xdr:cNvSpPr txBox="1"/>
      </xdr:nvSpPr>
      <xdr:spPr>
        <a:xfrm>
          <a:off x="134372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570" name="n_2mainValue【学校施設】&#10;有形固定資産減価償却率">
          <a:extLst>
            <a:ext uri="{FF2B5EF4-FFF2-40B4-BE49-F238E27FC236}">
              <a16:creationId xmlns:a16="http://schemas.microsoft.com/office/drawing/2014/main" id="{9D4A0463-D14B-484B-85FB-10B7F37D7965}"/>
            </a:ext>
          </a:extLst>
        </xdr:cNvPr>
        <xdr:cNvSpPr txBox="1"/>
      </xdr:nvSpPr>
      <xdr:spPr>
        <a:xfrm>
          <a:off x="126752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71" name="n_3mainValue【学校施設】&#10;有形固定資産減価償却率">
          <a:extLst>
            <a:ext uri="{FF2B5EF4-FFF2-40B4-BE49-F238E27FC236}">
              <a16:creationId xmlns:a16="http://schemas.microsoft.com/office/drawing/2014/main" id="{C95376AD-CE63-4B5E-9B52-02A678903632}"/>
            </a:ext>
          </a:extLst>
        </xdr:cNvPr>
        <xdr:cNvSpPr txBox="1"/>
      </xdr:nvSpPr>
      <xdr:spPr>
        <a:xfrm>
          <a:off x="119005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572" name="n_4mainValue【学校施設】&#10;有形固定資産減価償却率">
          <a:extLst>
            <a:ext uri="{FF2B5EF4-FFF2-40B4-BE49-F238E27FC236}">
              <a16:creationId xmlns:a16="http://schemas.microsoft.com/office/drawing/2014/main" id="{5824E04C-D829-4C40-99FF-1F80E8F76784}"/>
            </a:ext>
          </a:extLst>
        </xdr:cNvPr>
        <xdr:cNvSpPr txBox="1"/>
      </xdr:nvSpPr>
      <xdr:spPr>
        <a:xfrm>
          <a:off x="1110298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4623A4A5-E012-477A-B7CB-6A2B7F4297A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6BECA838-0E93-4522-87AF-C86DC7C90CF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C0F3AC9E-D62A-44F4-8244-DC5DB727785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E24261D5-3D55-4572-B2F2-F3F7C372AF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1D9AF70-A076-40C8-B905-B1B7A2E603D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74BA2D13-6230-4898-A0B1-515DC96CFAE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2A6A233-1683-416B-B1D6-63348D707D1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A370319-843F-44BA-BD38-E402C1773C3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DEB64CD-C0A8-4505-B580-C453620EACC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8EDA16EA-68C3-4FC6-80E3-4BC0144291F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29DACAD0-FAA6-4147-8087-7D62DCC5970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662E22B0-425F-4613-90CF-AD7C7F16E87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8D668FD8-C59C-4CB7-94D5-8692BC124D5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84863BC5-BCDE-4878-88A3-D3991D02318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81ED21C0-1EFD-4B0D-B081-4E4CC3AED60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C17194BA-4583-4BEE-84FD-5C9D448D166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9A5E2919-570A-4980-9DC6-82AD93331C8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C1316CB6-1B91-4F61-9512-37BFC05B6BB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C49EF70-CD5A-4CE7-96FA-3D958211FBA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740201B9-9720-41BA-AC66-318FF703077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89C885B4-0760-4095-B704-BCF81D9D168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AC2E88A-371E-443B-83AA-41443DA1B72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7FAF7928-B7E5-4CF9-B742-AA3268A2DB7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77B0B505-8D62-46BA-ADC5-FFCC1C1B333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48BA3565-5715-4D00-BF0D-E2FFA002E370}"/>
            </a:ext>
          </a:extLst>
        </xdr:cNvPr>
        <xdr:cNvCxnSpPr/>
      </xdr:nvCxnSpPr>
      <xdr:spPr>
        <a:xfrm flipV="1">
          <a:off x="19509104" y="922020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13033CA5-8BE9-424C-B32F-B5BF96E685B6}"/>
            </a:ext>
          </a:extLst>
        </xdr:cNvPr>
        <xdr:cNvSpPr txBox="1"/>
      </xdr:nvSpPr>
      <xdr:spPr>
        <a:xfrm>
          <a:off x="1954784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B0C36DD0-13ED-4A1A-A553-A51D9F88A181}"/>
            </a:ext>
          </a:extLst>
        </xdr:cNvPr>
        <xdr:cNvCxnSpPr/>
      </xdr:nvCxnSpPr>
      <xdr:spPr>
        <a:xfrm>
          <a:off x="194437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DAB7F6D5-8ABC-452B-A5AE-ED2FC78F3806}"/>
            </a:ext>
          </a:extLst>
        </xdr:cNvPr>
        <xdr:cNvSpPr txBox="1"/>
      </xdr:nvSpPr>
      <xdr:spPr>
        <a:xfrm>
          <a:off x="19547840" y="900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B688377A-38D6-4FF1-8D21-30C3183E35E6}"/>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DB9803FE-047E-4026-829A-5A2678A7EB35}"/>
            </a:ext>
          </a:extLst>
        </xdr:cNvPr>
        <xdr:cNvSpPr txBox="1"/>
      </xdr:nvSpPr>
      <xdr:spPr>
        <a:xfrm>
          <a:off x="19547840" y="10225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7657E319-6925-4174-9C22-1CEF9A242097}"/>
            </a:ext>
          </a:extLst>
        </xdr:cNvPr>
        <xdr:cNvSpPr/>
      </xdr:nvSpPr>
      <xdr:spPr>
        <a:xfrm>
          <a:off x="1945894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35B85B9B-14D8-441C-8B1A-E027254597FE}"/>
            </a:ext>
          </a:extLst>
        </xdr:cNvPr>
        <xdr:cNvSpPr/>
      </xdr:nvSpPr>
      <xdr:spPr>
        <a:xfrm>
          <a:off x="18735040" y="10269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ADE08E53-DDE0-4440-9F7B-E3A88A0038D2}"/>
            </a:ext>
          </a:extLst>
        </xdr:cNvPr>
        <xdr:cNvSpPr/>
      </xdr:nvSpPr>
      <xdr:spPr>
        <a:xfrm>
          <a:off x="17937480" y="102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4D3B1D5D-EBD7-4FDB-B9EC-752D94AC718C}"/>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AC9E0176-6E21-4355-A8FE-262C9C346CBA}"/>
            </a:ext>
          </a:extLst>
        </xdr:cNvPr>
        <xdr:cNvSpPr/>
      </xdr:nvSpPr>
      <xdr:spPr>
        <a:xfrm>
          <a:off x="16388080" y="102754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24ABB40-CA66-40E0-9520-92B51212857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813BBA3-2D51-4278-8F6E-7ACA5075C4D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0D0D317-0C77-4486-B643-3E3BF64882E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0C006A8-8CE9-4B4A-A058-8035900EC5C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50D248C-8B7D-4263-8200-FD662863712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162560</xdr:rowOff>
    </xdr:from>
    <xdr:to>
      <xdr:col>116</xdr:col>
      <xdr:colOff>114300</xdr:colOff>
      <xdr:row>57</xdr:row>
      <xdr:rowOff>92710</xdr:rowOff>
    </xdr:to>
    <xdr:sp macro="" textlink="">
      <xdr:nvSpPr>
        <xdr:cNvPr id="613" name="楕円 612">
          <a:extLst>
            <a:ext uri="{FF2B5EF4-FFF2-40B4-BE49-F238E27FC236}">
              <a16:creationId xmlns:a16="http://schemas.microsoft.com/office/drawing/2014/main" id="{C3733BA6-8F81-4BD4-BD6B-8AA7E765BD8D}"/>
            </a:ext>
          </a:extLst>
        </xdr:cNvPr>
        <xdr:cNvSpPr/>
      </xdr:nvSpPr>
      <xdr:spPr>
        <a:xfrm>
          <a:off x="19458940" y="955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13987</xdr:rowOff>
    </xdr:from>
    <xdr:ext cx="469744" cy="259045"/>
    <xdr:sp macro="" textlink="">
      <xdr:nvSpPr>
        <xdr:cNvPr id="614" name="【学校施設】&#10;一人当たり面積該当値テキスト">
          <a:extLst>
            <a:ext uri="{FF2B5EF4-FFF2-40B4-BE49-F238E27FC236}">
              <a16:creationId xmlns:a16="http://schemas.microsoft.com/office/drawing/2014/main" id="{D7AB952A-8AF9-4BF0-B510-8E88F3CFC9D9}"/>
            </a:ext>
          </a:extLst>
        </xdr:cNvPr>
        <xdr:cNvSpPr txBox="1"/>
      </xdr:nvSpPr>
      <xdr:spPr>
        <a:xfrm>
          <a:off x="19547840"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86741</xdr:rowOff>
    </xdr:from>
    <xdr:to>
      <xdr:col>112</xdr:col>
      <xdr:colOff>38100</xdr:colOff>
      <xdr:row>59</xdr:row>
      <xdr:rowOff>16891</xdr:rowOff>
    </xdr:to>
    <xdr:sp macro="" textlink="">
      <xdr:nvSpPr>
        <xdr:cNvPr id="615" name="楕円 614">
          <a:extLst>
            <a:ext uri="{FF2B5EF4-FFF2-40B4-BE49-F238E27FC236}">
              <a16:creationId xmlns:a16="http://schemas.microsoft.com/office/drawing/2014/main" id="{A123284F-3900-4389-B536-87DC8D23B9D1}"/>
            </a:ext>
          </a:extLst>
        </xdr:cNvPr>
        <xdr:cNvSpPr/>
      </xdr:nvSpPr>
      <xdr:spPr>
        <a:xfrm>
          <a:off x="18735040" y="9809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41910</xdr:rowOff>
    </xdr:from>
    <xdr:to>
      <xdr:col>116</xdr:col>
      <xdr:colOff>63500</xdr:colOff>
      <xdr:row>58</xdr:row>
      <xdr:rowOff>137541</xdr:rowOff>
    </xdr:to>
    <xdr:cxnSp macro="">
      <xdr:nvCxnSpPr>
        <xdr:cNvPr id="616" name="直線コネクタ 615">
          <a:extLst>
            <a:ext uri="{FF2B5EF4-FFF2-40B4-BE49-F238E27FC236}">
              <a16:creationId xmlns:a16="http://schemas.microsoft.com/office/drawing/2014/main" id="{7DBDE977-75E1-4CEB-81C4-7AB0E9A60315}"/>
            </a:ext>
          </a:extLst>
        </xdr:cNvPr>
        <xdr:cNvCxnSpPr/>
      </xdr:nvCxnSpPr>
      <xdr:spPr>
        <a:xfrm flipV="1">
          <a:off x="18778220" y="9597390"/>
          <a:ext cx="731520" cy="2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108839</xdr:rowOff>
    </xdr:from>
    <xdr:to>
      <xdr:col>107</xdr:col>
      <xdr:colOff>101600</xdr:colOff>
      <xdr:row>59</xdr:row>
      <xdr:rowOff>38989</xdr:rowOff>
    </xdr:to>
    <xdr:sp macro="" textlink="">
      <xdr:nvSpPr>
        <xdr:cNvPr id="617" name="楕円 616">
          <a:extLst>
            <a:ext uri="{FF2B5EF4-FFF2-40B4-BE49-F238E27FC236}">
              <a16:creationId xmlns:a16="http://schemas.microsoft.com/office/drawing/2014/main" id="{37B48064-78A1-4C8E-AC92-9877A37C8C67}"/>
            </a:ext>
          </a:extLst>
        </xdr:cNvPr>
        <xdr:cNvSpPr/>
      </xdr:nvSpPr>
      <xdr:spPr>
        <a:xfrm>
          <a:off x="17937480" y="9831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137541</xdr:rowOff>
    </xdr:from>
    <xdr:to>
      <xdr:col>111</xdr:col>
      <xdr:colOff>177800</xdr:colOff>
      <xdr:row>58</xdr:row>
      <xdr:rowOff>159639</xdr:rowOff>
    </xdr:to>
    <xdr:cxnSp macro="">
      <xdr:nvCxnSpPr>
        <xdr:cNvPr id="618" name="直線コネクタ 617">
          <a:extLst>
            <a:ext uri="{FF2B5EF4-FFF2-40B4-BE49-F238E27FC236}">
              <a16:creationId xmlns:a16="http://schemas.microsoft.com/office/drawing/2014/main" id="{DD609B16-931B-47E9-989F-BAF34436A049}"/>
            </a:ext>
          </a:extLst>
        </xdr:cNvPr>
        <xdr:cNvCxnSpPr/>
      </xdr:nvCxnSpPr>
      <xdr:spPr>
        <a:xfrm flipV="1">
          <a:off x="17988280" y="9860661"/>
          <a:ext cx="78994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xdr:rowOff>
    </xdr:from>
    <xdr:to>
      <xdr:col>102</xdr:col>
      <xdr:colOff>165100</xdr:colOff>
      <xdr:row>60</xdr:row>
      <xdr:rowOff>115951</xdr:rowOff>
    </xdr:to>
    <xdr:sp macro="" textlink="">
      <xdr:nvSpPr>
        <xdr:cNvPr id="619" name="楕円 618">
          <a:extLst>
            <a:ext uri="{FF2B5EF4-FFF2-40B4-BE49-F238E27FC236}">
              <a16:creationId xmlns:a16="http://schemas.microsoft.com/office/drawing/2014/main" id="{8E945053-181F-4A40-9A21-A3161FBD16DB}"/>
            </a:ext>
          </a:extLst>
        </xdr:cNvPr>
        <xdr:cNvSpPr/>
      </xdr:nvSpPr>
      <xdr:spPr>
        <a:xfrm>
          <a:off x="17162780" y="100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159639</xdr:rowOff>
    </xdr:from>
    <xdr:to>
      <xdr:col>107</xdr:col>
      <xdr:colOff>50800</xdr:colOff>
      <xdr:row>60</xdr:row>
      <xdr:rowOff>65151</xdr:rowOff>
    </xdr:to>
    <xdr:cxnSp macro="">
      <xdr:nvCxnSpPr>
        <xdr:cNvPr id="620" name="直線コネクタ 619">
          <a:extLst>
            <a:ext uri="{FF2B5EF4-FFF2-40B4-BE49-F238E27FC236}">
              <a16:creationId xmlns:a16="http://schemas.microsoft.com/office/drawing/2014/main" id="{D998DAF3-5C2E-4F41-B9D0-ED893BC960E1}"/>
            </a:ext>
          </a:extLst>
        </xdr:cNvPr>
        <xdr:cNvCxnSpPr/>
      </xdr:nvCxnSpPr>
      <xdr:spPr>
        <a:xfrm flipV="1">
          <a:off x="17213580" y="9882759"/>
          <a:ext cx="774700" cy="2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36830</xdr:rowOff>
    </xdr:from>
    <xdr:to>
      <xdr:col>98</xdr:col>
      <xdr:colOff>38100</xdr:colOff>
      <xdr:row>60</xdr:row>
      <xdr:rowOff>138430</xdr:rowOff>
    </xdr:to>
    <xdr:sp macro="" textlink="">
      <xdr:nvSpPr>
        <xdr:cNvPr id="621" name="楕円 620">
          <a:extLst>
            <a:ext uri="{FF2B5EF4-FFF2-40B4-BE49-F238E27FC236}">
              <a16:creationId xmlns:a16="http://schemas.microsoft.com/office/drawing/2014/main" id="{27F222B3-9885-40E2-B645-B10EB7D167C3}"/>
            </a:ext>
          </a:extLst>
        </xdr:cNvPr>
        <xdr:cNvSpPr/>
      </xdr:nvSpPr>
      <xdr:spPr>
        <a:xfrm>
          <a:off x="1638808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65151</xdr:rowOff>
    </xdr:from>
    <xdr:to>
      <xdr:col>102</xdr:col>
      <xdr:colOff>114300</xdr:colOff>
      <xdr:row>60</xdr:row>
      <xdr:rowOff>87630</xdr:rowOff>
    </xdr:to>
    <xdr:cxnSp macro="">
      <xdr:nvCxnSpPr>
        <xdr:cNvPr id="622" name="直線コネクタ 621">
          <a:extLst>
            <a:ext uri="{FF2B5EF4-FFF2-40B4-BE49-F238E27FC236}">
              <a16:creationId xmlns:a16="http://schemas.microsoft.com/office/drawing/2014/main" id="{9AC5F22E-4C00-4ED6-B322-F2C74EB46021}"/>
            </a:ext>
          </a:extLst>
        </xdr:cNvPr>
        <xdr:cNvCxnSpPr/>
      </xdr:nvCxnSpPr>
      <xdr:spPr>
        <a:xfrm flipV="1">
          <a:off x="16431260" y="10123551"/>
          <a:ext cx="78232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623" name="n_1aveValue【学校施設】&#10;一人当たり面積">
          <a:extLst>
            <a:ext uri="{FF2B5EF4-FFF2-40B4-BE49-F238E27FC236}">
              <a16:creationId xmlns:a16="http://schemas.microsoft.com/office/drawing/2014/main" id="{DCD1C3E8-BAC6-48C6-BDFE-DBF3D37786C7}"/>
            </a:ext>
          </a:extLst>
        </xdr:cNvPr>
        <xdr:cNvSpPr txBox="1"/>
      </xdr:nvSpPr>
      <xdr:spPr>
        <a:xfrm>
          <a:off x="18561127" y="1036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624" name="n_2aveValue【学校施設】&#10;一人当たり面積">
          <a:extLst>
            <a:ext uri="{FF2B5EF4-FFF2-40B4-BE49-F238E27FC236}">
              <a16:creationId xmlns:a16="http://schemas.microsoft.com/office/drawing/2014/main" id="{10BC6461-AA95-480D-9D1C-91416425F0DA}"/>
            </a:ext>
          </a:extLst>
        </xdr:cNvPr>
        <xdr:cNvSpPr txBox="1"/>
      </xdr:nvSpPr>
      <xdr:spPr>
        <a:xfrm>
          <a:off x="17776267" y="1033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25" name="n_3aveValue【学校施設】&#10;一人当たり面積">
          <a:extLst>
            <a:ext uri="{FF2B5EF4-FFF2-40B4-BE49-F238E27FC236}">
              <a16:creationId xmlns:a16="http://schemas.microsoft.com/office/drawing/2014/main" id="{1C56D26B-549E-41CA-A92C-72AAAA508419}"/>
            </a:ext>
          </a:extLst>
        </xdr:cNvPr>
        <xdr:cNvSpPr txBox="1"/>
      </xdr:nvSpPr>
      <xdr:spPr>
        <a:xfrm>
          <a:off x="170015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6" name="n_4aveValue【学校施設】&#10;一人当たり面積">
          <a:extLst>
            <a:ext uri="{FF2B5EF4-FFF2-40B4-BE49-F238E27FC236}">
              <a16:creationId xmlns:a16="http://schemas.microsoft.com/office/drawing/2014/main" id="{538B16F9-44F3-4AEB-83A1-DEECDA1CC5B7}"/>
            </a:ext>
          </a:extLst>
        </xdr:cNvPr>
        <xdr:cNvSpPr txBox="1"/>
      </xdr:nvSpPr>
      <xdr:spPr>
        <a:xfrm>
          <a:off x="16226867" y="103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33418</xdr:rowOff>
    </xdr:from>
    <xdr:ext cx="469744" cy="259045"/>
    <xdr:sp macro="" textlink="">
      <xdr:nvSpPr>
        <xdr:cNvPr id="627" name="n_1mainValue【学校施設】&#10;一人当たり面積">
          <a:extLst>
            <a:ext uri="{FF2B5EF4-FFF2-40B4-BE49-F238E27FC236}">
              <a16:creationId xmlns:a16="http://schemas.microsoft.com/office/drawing/2014/main" id="{C4131E20-E0A7-461A-9DC1-C334738D58CB}"/>
            </a:ext>
          </a:extLst>
        </xdr:cNvPr>
        <xdr:cNvSpPr txBox="1"/>
      </xdr:nvSpPr>
      <xdr:spPr>
        <a:xfrm>
          <a:off x="18561127" y="95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55516</xdr:rowOff>
    </xdr:from>
    <xdr:ext cx="469744" cy="259045"/>
    <xdr:sp macro="" textlink="">
      <xdr:nvSpPr>
        <xdr:cNvPr id="628" name="n_2mainValue【学校施設】&#10;一人当たり面積">
          <a:extLst>
            <a:ext uri="{FF2B5EF4-FFF2-40B4-BE49-F238E27FC236}">
              <a16:creationId xmlns:a16="http://schemas.microsoft.com/office/drawing/2014/main" id="{1094B280-C6A2-407F-8105-60692245B463}"/>
            </a:ext>
          </a:extLst>
        </xdr:cNvPr>
        <xdr:cNvSpPr txBox="1"/>
      </xdr:nvSpPr>
      <xdr:spPr>
        <a:xfrm>
          <a:off x="17776267" y="96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132478</xdr:rowOff>
    </xdr:from>
    <xdr:ext cx="469744" cy="259045"/>
    <xdr:sp macro="" textlink="">
      <xdr:nvSpPr>
        <xdr:cNvPr id="629" name="n_3mainValue【学校施設】&#10;一人当たり面積">
          <a:extLst>
            <a:ext uri="{FF2B5EF4-FFF2-40B4-BE49-F238E27FC236}">
              <a16:creationId xmlns:a16="http://schemas.microsoft.com/office/drawing/2014/main" id="{35CCDB5B-5990-4ABD-A88D-E3701A241ABB}"/>
            </a:ext>
          </a:extLst>
        </xdr:cNvPr>
        <xdr:cNvSpPr txBox="1"/>
      </xdr:nvSpPr>
      <xdr:spPr>
        <a:xfrm>
          <a:off x="17001567" y="985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154957</xdr:rowOff>
    </xdr:from>
    <xdr:ext cx="469744" cy="259045"/>
    <xdr:sp macro="" textlink="">
      <xdr:nvSpPr>
        <xdr:cNvPr id="630" name="n_4mainValue【学校施設】&#10;一人当たり面積">
          <a:extLst>
            <a:ext uri="{FF2B5EF4-FFF2-40B4-BE49-F238E27FC236}">
              <a16:creationId xmlns:a16="http://schemas.microsoft.com/office/drawing/2014/main" id="{F01A3983-1660-465C-8E17-5E6D1AA8A4B9}"/>
            </a:ext>
          </a:extLst>
        </xdr:cNvPr>
        <xdr:cNvSpPr txBox="1"/>
      </xdr:nvSpPr>
      <xdr:spPr>
        <a:xfrm>
          <a:off x="16226867" y="987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386C24DC-4537-43E4-AC5F-882A4A0AEBF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0795000-842B-4E00-A41C-B707EDDCB1A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2CA2B105-3094-4434-944E-4AC7A9BD9BC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42A0842E-2CB6-42CA-AAC8-C135CB2149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2F0EAED4-861A-426D-8CE7-C43C72F4E73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EB150566-E7A9-4644-B082-568D8360DC8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C4B05350-27E5-4F3B-BD3F-451ABFF81BA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A3B3C3B9-7F45-4472-8FCE-7158DF4CB1E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B835C255-BA9D-4C2F-873C-0267A610933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3BDF76C4-9C4A-409E-951B-A26D2599689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1B6EBEE4-902D-400D-AE7E-0E21D798B2E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C7FACC8F-A1CA-4FC4-9594-91108A5977A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DCAE2F1C-DC47-4F56-BFF7-DAD5E68A48B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3DFDAD0A-8A5B-4AFA-95B5-BC5BE4243E5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7E9C23CF-17E7-4B8F-8EB2-F625B0275FD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8762CD-F41D-4FDD-AFB0-59CBF5DB7AA4}"/>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9D830899-FDE6-4417-8C7F-D8436441192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1E088A-C96C-47B1-B926-01C4D4E4325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3B3B836D-06B3-4F35-8075-700A2085392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E146EF22-002A-48D2-B05D-5A0B032ABCF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BB2323C1-AA75-437A-B489-2D4780F9F02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2205A367-B38A-49E3-97CC-8F8B91BC118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9F768282-5576-4366-892A-26A96F0C04A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AA7C9AFD-EE51-4B83-80DE-59493241F4F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7C064BDC-B493-4770-82AB-8AB77308669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82CAB124-637C-485E-96F3-07A5A4BDDF4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B9C48A50-97AB-42CF-A31B-00DAD772DF5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2AF9B66D-B7D4-487A-9D94-4BD44014306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67664924-A128-4635-A00F-5C74B4B533A9}"/>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BAA8B320-377B-4CBB-A17C-FBADC74E45F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21541F3B-693A-4C64-9DA8-2A159A34BD7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C568B291-6F92-4A96-B728-854BFDEB423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1992E165-3CBE-46C2-ADC7-4BF77877058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DCCBAA59-BA0C-42DC-8E89-96A01C9DA5F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372F7068-41F6-4742-BABA-42CDEE07AFF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E438BFE2-A168-4F19-8981-88C90E54ED7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8CCBE643-053F-49FA-94EE-C1A2192DA2B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CE6873E-3F1E-4D5A-99EB-DE9F441DDF8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E4ECBDEE-8835-4D08-AF82-DD62D530D54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C732B65C-82CD-4B5E-AC63-F0437A98B33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101B294F-E081-4773-A697-4861929540CC}"/>
            </a:ext>
          </a:extLst>
        </xdr:cNvPr>
        <xdr:cNvCxnSpPr/>
      </xdr:nvCxnSpPr>
      <xdr:spPr>
        <a:xfrm flipV="1">
          <a:off x="14375764" y="167030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461D3F1C-4D91-4B0B-A8FC-D337AB22DD0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124E44DB-FAA9-470A-AB44-76E1E7179F35}"/>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3A552339-6A56-46D4-8FF6-4E7E2D49E6FA}"/>
            </a:ext>
          </a:extLst>
        </xdr:cNvPr>
        <xdr:cNvSpPr txBox="1"/>
      </xdr:nvSpPr>
      <xdr:spPr>
        <a:xfrm>
          <a:off x="1441450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CE035172-3B65-46B7-8D9A-9FA91157E654}"/>
            </a:ext>
          </a:extLst>
        </xdr:cNvPr>
        <xdr:cNvCxnSpPr/>
      </xdr:nvCxnSpPr>
      <xdr:spPr>
        <a:xfrm>
          <a:off x="1428750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a:extLst>
            <a:ext uri="{FF2B5EF4-FFF2-40B4-BE49-F238E27FC236}">
              <a16:creationId xmlns:a16="http://schemas.microsoft.com/office/drawing/2014/main" id="{5536695E-E15E-4783-9569-1FBCBDE743ED}"/>
            </a:ext>
          </a:extLst>
        </xdr:cNvPr>
        <xdr:cNvSpPr txBox="1"/>
      </xdr:nvSpPr>
      <xdr:spPr>
        <a:xfrm>
          <a:off x="14414500" y="1755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99E9803B-462F-42AB-8D73-205AC171B4D0}"/>
            </a:ext>
          </a:extLst>
        </xdr:cNvPr>
        <xdr:cNvSpPr/>
      </xdr:nvSpPr>
      <xdr:spPr>
        <a:xfrm>
          <a:off x="14325600" y="1770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D03F0449-722A-43CB-BB57-9C893A478A3B}"/>
            </a:ext>
          </a:extLst>
        </xdr:cNvPr>
        <xdr:cNvSpPr/>
      </xdr:nvSpPr>
      <xdr:spPr>
        <a:xfrm>
          <a:off x="13578840" y="17549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DC290AD0-831A-444B-8DCA-8EA527A6D7C5}"/>
            </a:ext>
          </a:extLst>
        </xdr:cNvPr>
        <xdr:cNvSpPr/>
      </xdr:nvSpPr>
      <xdr:spPr>
        <a:xfrm>
          <a:off x="128041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F39E6C48-F032-4F8C-AC65-93130CD151D7}"/>
            </a:ext>
          </a:extLst>
        </xdr:cNvPr>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6EF72F1A-84E2-4DE5-B6A9-D3171DECD609}"/>
            </a:ext>
          </a:extLst>
        </xdr:cNvPr>
        <xdr:cNvSpPr/>
      </xdr:nvSpPr>
      <xdr:spPr>
        <a:xfrm>
          <a:off x="1123188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8CDD0B1-2018-41B7-96F6-2C15B2FD361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0C82063-DA1A-414C-93CB-81A92EFEEEA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E7A08DD3-5E92-4D07-91EC-D5CE41B1F14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B3D931C7-8048-49DA-B3FC-01409D8C37C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5A10718D-6AE2-45FB-9F9F-0C108500B92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687" name="楕円 686">
          <a:extLst>
            <a:ext uri="{FF2B5EF4-FFF2-40B4-BE49-F238E27FC236}">
              <a16:creationId xmlns:a16="http://schemas.microsoft.com/office/drawing/2014/main" id="{078A380C-2882-4343-9181-210AAE4CDE43}"/>
            </a:ext>
          </a:extLst>
        </xdr:cNvPr>
        <xdr:cNvSpPr/>
      </xdr:nvSpPr>
      <xdr:spPr>
        <a:xfrm>
          <a:off x="14325600" y="177552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688" name="【公民館】&#10;有形固定資産減価償却率該当値テキスト">
          <a:extLst>
            <a:ext uri="{FF2B5EF4-FFF2-40B4-BE49-F238E27FC236}">
              <a16:creationId xmlns:a16="http://schemas.microsoft.com/office/drawing/2014/main" id="{230C7F02-683F-436B-A51C-68E83E731AE5}"/>
            </a:ext>
          </a:extLst>
        </xdr:cNvPr>
        <xdr:cNvSpPr txBox="1"/>
      </xdr:nvSpPr>
      <xdr:spPr>
        <a:xfrm>
          <a:off x="14414500"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111125</xdr:rowOff>
    </xdr:from>
    <xdr:to>
      <xdr:col>81</xdr:col>
      <xdr:colOff>101600</xdr:colOff>
      <xdr:row>106</xdr:row>
      <xdr:rowOff>41275</xdr:rowOff>
    </xdr:to>
    <xdr:sp macro="" textlink="">
      <xdr:nvSpPr>
        <xdr:cNvPr id="689" name="楕円 688">
          <a:extLst>
            <a:ext uri="{FF2B5EF4-FFF2-40B4-BE49-F238E27FC236}">
              <a16:creationId xmlns:a16="http://schemas.microsoft.com/office/drawing/2014/main" id="{748E6A30-281C-4621-8230-BEA9ED7F559E}"/>
            </a:ext>
          </a:extLst>
        </xdr:cNvPr>
        <xdr:cNvSpPr/>
      </xdr:nvSpPr>
      <xdr:spPr>
        <a:xfrm>
          <a:off x="13578840" y="1771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161925</xdr:rowOff>
    </xdr:from>
    <xdr:to>
      <xdr:col>85</xdr:col>
      <xdr:colOff>127000</xdr:colOff>
      <xdr:row>106</xdr:row>
      <xdr:rowOff>32386</xdr:rowOff>
    </xdr:to>
    <xdr:cxnSp macro="">
      <xdr:nvCxnSpPr>
        <xdr:cNvPr id="690" name="直線コネクタ 689">
          <a:extLst>
            <a:ext uri="{FF2B5EF4-FFF2-40B4-BE49-F238E27FC236}">
              <a16:creationId xmlns:a16="http://schemas.microsoft.com/office/drawing/2014/main" id="{5043E602-2115-46A8-B29B-7BCEE579270F}"/>
            </a:ext>
          </a:extLst>
        </xdr:cNvPr>
        <xdr:cNvCxnSpPr/>
      </xdr:nvCxnSpPr>
      <xdr:spPr>
        <a:xfrm>
          <a:off x="13629640" y="17764125"/>
          <a:ext cx="74676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91" name="楕円 690">
          <a:extLst>
            <a:ext uri="{FF2B5EF4-FFF2-40B4-BE49-F238E27FC236}">
              <a16:creationId xmlns:a16="http://schemas.microsoft.com/office/drawing/2014/main" id="{E3A99C3E-7E44-4C3C-918B-1571156320C4}"/>
            </a:ext>
          </a:extLst>
        </xdr:cNvPr>
        <xdr:cNvSpPr/>
      </xdr:nvSpPr>
      <xdr:spPr>
        <a:xfrm>
          <a:off x="128041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161925</xdr:rowOff>
    </xdr:to>
    <xdr:cxnSp macro="">
      <xdr:nvCxnSpPr>
        <xdr:cNvPr id="692" name="直線コネクタ 691">
          <a:extLst>
            <a:ext uri="{FF2B5EF4-FFF2-40B4-BE49-F238E27FC236}">
              <a16:creationId xmlns:a16="http://schemas.microsoft.com/office/drawing/2014/main" id="{ED70D353-C547-4CC4-840B-BB8F0D00F9C5}"/>
            </a:ext>
          </a:extLst>
        </xdr:cNvPr>
        <xdr:cNvCxnSpPr/>
      </xdr:nvCxnSpPr>
      <xdr:spPr>
        <a:xfrm>
          <a:off x="12854940" y="177165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109220</xdr:rowOff>
    </xdr:from>
    <xdr:to>
      <xdr:col>72</xdr:col>
      <xdr:colOff>38100</xdr:colOff>
      <xdr:row>104</xdr:row>
      <xdr:rowOff>39370</xdr:rowOff>
    </xdr:to>
    <xdr:sp macro="" textlink="">
      <xdr:nvSpPr>
        <xdr:cNvPr id="693" name="楕円 692">
          <a:extLst>
            <a:ext uri="{FF2B5EF4-FFF2-40B4-BE49-F238E27FC236}">
              <a16:creationId xmlns:a16="http://schemas.microsoft.com/office/drawing/2014/main" id="{E83337BC-8E49-47D9-BC99-528B8E225943}"/>
            </a:ext>
          </a:extLst>
        </xdr:cNvPr>
        <xdr:cNvSpPr/>
      </xdr:nvSpPr>
      <xdr:spPr>
        <a:xfrm>
          <a:off x="12029440" y="17376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160020</xdr:rowOff>
    </xdr:from>
    <xdr:to>
      <xdr:col>76</xdr:col>
      <xdr:colOff>114300</xdr:colOff>
      <xdr:row>105</xdr:row>
      <xdr:rowOff>114300</xdr:rowOff>
    </xdr:to>
    <xdr:cxnSp macro="">
      <xdr:nvCxnSpPr>
        <xdr:cNvPr id="694" name="直線コネクタ 693">
          <a:extLst>
            <a:ext uri="{FF2B5EF4-FFF2-40B4-BE49-F238E27FC236}">
              <a16:creationId xmlns:a16="http://schemas.microsoft.com/office/drawing/2014/main" id="{A77FA54C-9E6E-4998-B768-B9597BB78BB9}"/>
            </a:ext>
          </a:extLst>
        </xdr:cNvPr>
        <xdr:cNvCxnSpPr/>
      </xdr:nvCxnSpPr>
      <xdr:spPr>
        <a:xfrm>
          <a:off x="12072620" y="17426940"/>
          <a:ext cx="78232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76836</xdr:rowOff>
    </xdr:from>
    <xdr:to>
      <xdr:col>67</xdr:col>
      <xdr:colOff>101600</xdr:colOff>
      <xdr:row>104</xdr:row>
      <xdr:rowOff>6986</xdr:rowOff>
    </xdr:to>
    <xdr:sp macro="" textlink="">
      <xdr:nvSpPr>
        <xdr:cNvPr id="695" name="楕円 694">
          <a:extLst>
            <a:ext uri="{FF2B5EF4-FFF2-40B4-BE49-F238E27FC236}">
              <a16:creationId xmlns:a16="http://schemas.microsoft.com/office/drawing/2014/main" id="{F7762619-CD21-4FA1-BA76-31E9B91FAD9E}"/>
            </a:ext>
          </a:extLst>
        </xdr:cNvPr>
        <xdr:cNvSpPr/>
      </xdr:nvSpPr>
      <xdr:spPr>
        <a:xfrm>
          <a:off x="11231880" y="1734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127636</xdr:rowOff>
    </xdr:from>
    <xdr:to>
      <xdr:col>71</xdr:col>
      <xdr:colOff>177800</xdr:colOff>
      <xdr:row>103</xdr:row>
      <xdr:rowOff>160020</xdr:rowOff>
    </xdr:to>
    <xdr:cxnSp macro="">
      <xdr:nvCxnSpPr>
        <xdr:cNvPr id="696" name="直線コネクタ 695">
          <a:extLst>
            <a:ext uri="{FF2B5EF4-FFF2-40B4-BE49-F238E27FC236}">
              <a16:creationId xmlns:a16="http://schemas.microsoft.com/office/drawing/2014/main" id="{D58BD225-9E48-4450-B6E5-B90DD1ADA3F8}"/>
            </a:ext>
          </a:extLst>
        </xdr:cNvPr>
        <xdr:cNvCxnSpPr/>
      </xdr:nvCxnSpPr>
      <xdr:spPr>
        <a:xfrm>
          <a:off x="11282680" y="1739455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a:extLst>
            <a:ext uri="{FF2B5EF4-FFF2-40B4-BE49-F238E27FC236}">
              <a16:creationId xmlns:a16="http://schemas.microsoft.com/office/drawing/2014/main" id="{190764FC-91A5-44BF-BE4D-F5BAA5140D2D}"/>
            </a:ext>
          </a:extLst>
        </xdr:cNvPr>
        <xdr:cNvSpPr txBox="1"/>
      </xdr:nvSpPr>
      <xdr:spPr>
        <a:xfrm>
          <a:off x="1343724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a:extLst>
            <a:ext uri="{FF2B5EF4-FFF2-40B4-BE49-F238E27FC236}">
              <a16:creationId xmlns:a16="http://schemas.microsoft.com/office/drawing/2014/main" id="{11A3D02E-7AFD-4F8A-9F64-62C10FB0DC6F}"/>
            </a:ext>
          </a:extLst>
        </xdr:cNvPr>
        <xdr:cNvSpPr txBox="1"/>
      </xdr:nvSpPr>
      <xdr:spPr>
        <a:xfrm>
          <a:off x="12675244" y="17414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9" name="n_3aveValue【公民館】&#10;有形固定資産減価償却率">
          <a:extLst>
            <a:ext uri="{FF2B5EF4-FFF2-40B4-BE49-F238E27FC236}">
              <a16:creationId xmlns:a16="http://schemas.microsoft.com/office/drawing/2014/main" id="{AD375ADA-0C81-4368-AD06-4EBD5567851E}"/>
            </a:ext>
          </a:extLst>
        </xdr:cNvPr>
        <xdr:cNvSpPr txBox="1"/>
      </xdr:nvSpPr>
      <xdr:spPr>
        <a:xfrm>
          <a:off x="119005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00" name="n_4aveValue【公民館】&#10;有形固定資産減価償却率">
          <a:extLst>
            <a:ext uri="{FF2B5EF4-FFF2-40B4-BE49-F238E27FC236}">
              <a16:creationId xmlns:a16="http://schemas.microsoft.com/office/drawing/2014/main" id="{004279B9-80A7-47B9-8DDD-366465F55C91}"/>
            </a:ext>
          </a:extLst>
        </xdr:cNvPr>
        <xdr:cNvSpPr txBox="1"/>
      </xdr:nvSpPr>
      <xdr:spPr>
        <a:xfrm>
          <a:off x="1110298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32402</xdr:rowOff>
    </xdr:from>
    <xdr:ext cx="405111" cy="259045"/>
    <xdr:sp macro="" textlink="">
      <xdr:nvSpPr>
        <xdr:cNvPr id="701" name="n_1mainValue【公民館】&#10;有形固定資産減価償却率">
          <a:extLst>
            <a:ext uri="{FF2B5EF4-FFF2-40B4-BE49-F238E27FC236}">
              <a16:creationId xmlns:a16="http://schemas.microsoft.com/office/drawing/2014/main" id="{441E3423-DDD6-4E92-ABF9-4F3F2FB661A6}"/>
            </a:ext>
          </a:extLst>
        </xdr:cNvPr>
        <xdr:cNvSpPr txBox="1"/>
      </xdr:nvSpPr>
      <xdr:spPr>
        <a:xfrm>
          <a:off x="13437244" y="178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02" name="n_2mainValue【公民館】&#10;有形固定資産減価償却率">
          <a:extLst>
            <a:ext uri="{FF2B5EF4-FFF2-40B4-BE49-F238E27FC236}">
              <a16:creationId xmlns:a16="http://schemas.microsoft.com/office/drawing/2014/main" id="{4781714D-5814-4905-AB86-FD31ED40ABE3}"/>
            </a:ext>
          </a:extLst>
        </xdr:cNvPr>
        <xdr:cNvSpPr txBox="1"/>
      </xdr:nvSpPr>
      <xdr:spPr>
        <a:xfrm>
          <a:off x="12675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55897</xdr:rowOff>
    </xdr:from>
    <xdr:ext cx="405111" cy="259045"/>
    <xdr:sp macro="" textlink="">
      <xdr:nvSpPr>
        <xdr:cNvPr id="703" name="n_3mainValue【公民館】&#10;有形固定資産減価償却率">
          <a:extLst>
            <a:ext uri="{FF2B5EF4-FFF2-40B4-BE49-F238E27FC236}">
              <a16:creationId xmlns:a16="http://schemas.microsoft.com/office/drawing/2014/main" id="{73E5ED71-2DCB-4B72-8455-C1000402092A}"/>
            </a:ext>
          </a:extLst>
        </xdr:cNvPr>
        <xdr:cNvSpPr txBox="1"/>
      </xdr:nvSpPr>
      <xdr:spPr>
        <a:xfrm>
          <a:off x="119005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23513</xdr:rowOff>
    </xdr:from>
    <xdr:ext cx="405111" cy="259045"/>
    <xdr:sp macro="" textlink="">
      <xdr:nvSpPr>
        <xdr:cNvPr id="704" name="n_4mainValue【公民館】&#10;有形固定資産減価償却率">
          <a:extLst>
            <a:ext uri="{FF2B5EF4-FFF2-40B4-BE49-F238E27FC236}">
              <a16:creationId xmlns:a16="http://schemas.microsoft.com/office/drawing/2014/main" id="{0A11564A-3A47-4D90-9BA8-6C5DF8405CD6}"/>
            </a:ext>
          </a:extLst>
        </xdr:cNvPr>
        <xdr:cNvSpPr txBox="1"/>
      </xdr:nvSpPr>
      <xdr:spPr>
        <a:xfrm>
          <a:off x="11102984" y="1712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A86BBDD0-BAF8-4C29-A7A4-3D2A6BECFAA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F013E1E8-B6B0-4282-B510-A4A03A5B09C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84ED9232-13FC-43DA-8EFD-180DFCAA889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E6DDD522-90DC-4869-94DF-DEB637CF34F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B3C770DD-8697-43D0-AAC2-E8513E0BD2F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90FA0864-CDCA-4DAD-817D-C0A5971F3087}"/>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20EFA999-90CA-4F38-848B-FDF34D39DA4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42A250B0-B75E-429A-B0C0-07DC1451074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B85E98E1-4ED0-43AA-897F-BDF7E9D66CE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463A094E-DE78-477C-9B8A-2DFBE4DCA1C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A640B13C-51CF-4010-8B4B-6AFB9D15D42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6DF4AD0D-5848-4000-A655-D44D49B694C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E381D519-B60B-4AFA-8E8F-E38C886F705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B6A7EF36-A382-4896-9581-3C4E0DE5273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D192EF20-1CBD-4D68-A290-39BB9C54722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33E1A5FA-2712-4AAA-8F7A-C0987C75269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DF5CE9AF-BF24-4CEC-87FD-C52F1E9FF88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A2FDC4CB-BE2F-44E8-A5DE-95BEB5D36B1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739D743D-8C61-4F2E-B7E4-70E869CB5A6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A9351105-2BF3-4110-B219-00C28231B4E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B8F7E6CC-8105-4832-94EB-EEABED68FBC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FE3A1EE0-EB2E-41B1-9E54-18CEC9F6654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1C98ECB6-716B-4B85-9BD4-D95BB8A4622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9697BD19-8E29-4872-84BF-81A5EED6864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D79593E4-39CD-47D9-B875-90370313CEF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AE8C8BFF-F733-42F8-AE59-234B94BFCFDC}"/>
            </a:ext>
          </a:extLst>
        </xdr:cNvPr>
        <xdr:cNvCxnSpPr/>
      </xdr:nvCxnSpPr>
      <xdr:spPr>
        <a:xfrm flipV="1">
          <a:off x="19509104" y="16731887"/>
          <a:ext cx="0" cy="156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C33860BF-0E27-4E55-B974-F1F23B38C549}"/>
            </a:ext>
          </a:extLst>
        </xdr:cNvPr>
        <xdr:cNvSpPr txBox="1"/>
      </xdr:nvSpPr>
      <xdr:spPr>
        <a:xfrm>
          <a:off x="19547840" y="183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CD5F1899-C3A0-4B91-B147-1C10D5C5B076}"/>
            </a:ext>
          </a:extLst>
        </xdr:cNvPr>
        <xdr:cNvCxnSpPr/>
      </xdr:nvCxnSpPr>
      <xdr:spPr>
        <a:xfrm>
          <a:off x="19443700" y="1829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8C771E01-D3A0-4514-B681-B292FE0622A4}"/>
            </a:ext>
          </a:extLst>
        </xdr:cNvPr>
        <xdr:cNvSpPr txBox="1"/>
      </xdr:nvSpPr>
      <xdr:spPr>
        <a:xfrm>
          <a:off x="19547840" y="165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1D9EC54D-C3CC-412B-94BA-BBA61234CA16}"/>
            </a:ext>
          </a:extLst>
        </xdr:cNvPr>
        <xdr:cNvCxnSpPr/>
      </xdr:nvCxnSpPr>
      <xdr:spPr>
        <a:xfrm>
          <a:off x="19443700" y="1673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735" name="【公民館】&#10;一人当たり面積平均値テキスト">
          <a:extLst>
            <a:ext uri="{FF2B5EF4-FFF2-40B4-BE49-F238E27FC236}">
              <a16:creationId xmlns:a16="http://schemas.microsoft.com/office/drawing/2014/main" id="{2CDD3D6A-0916-4FC9-AC0B-B8236B66AAC0}"/>
            </a:ext>
          </a:extLst>
        </xdr:cNvPr>
        <xdr:cNvSpPr txBox="1"/>
      </xdr:nvSpPr>
      <xdr:spPr>
        <a:xfrm>
          <a:off x="19547840" y="17883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0391112E-E0AD-49FD-BF21-B7616748A93F}"/>
            </a:ext>
          </a:extLst>
        </xdr:cNvPr>
        <xdr:cNvSpPr/>
      </xdr:nvSpPr>
      <xdr:spPr>
        <a:xfrm>
          <a:off x="19458940" y="1790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AC873E09-323C-4072-9AD6-4F4ED7E20823}"/>
            </a:ext>
          </a:extLst>
        </xdr:cNvPr>
        <xdr:cNvSpPr/>
      </xdr:nvSpPr>
      <xdr:spPr>
        <a:xfrm>
          <a:off x="1873504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2AC3405B-9460-43B2-8E84-7697B76FFD98}"/>
            </a:ext>
          </a:extLst>
        </xdr:cNvPr>
        <xdr:cNvSpPr/>
      </xdr:nvSpPr>
      <xdr:spPr>
        <a:xfrm>
          <a:off x="17937480" y="179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EABBCD21-57EE-48E2-996D-C55496C645FF}"/>
            </a:ext>
          </a:extLst>
        </xdr:cNvPr>
        <xdr:cNvSpPr/>
      </xdr:nvSpPr>
      <xdr:spPr>
        <a:xfrm>
          <a:off x="171627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6F03F936-C357-4467-8706-9C22B1AA7D18}"/>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A8CD9EA-952F-4159-911C-8F5DAB9C9E5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2443106-DE12-494D-B306-0C4D549EE80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1C0BDE3-8750-44FE-97E2-ABCCAA9FAAE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0A00080-B1ED-48C3-8AFA-5E1CCEF1CC0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DEA5211-4362-4F82-B092-8F49E05BB3A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70576</xdr:rowOff>
    </xdr:from>
    <xdr:to>
      <xdr:col>116</xdr:col>
      <xdr:colOff>114300</xdr:colOff>
      <xdr:row>104</xdr:row>
      <xdr:rowOff>726</xdr:rowOff>
    </xdr:to>
    <xdr:sp macro="" textlink="">
      <xdr:nvSpPr>
        <xdr:cNvPr id="746" name="楕円 745">
          <a:extLst>
            <a:ext uri="{FF2B5EF4-FFF2-40B4-BE49-F238E27FC236}">
              <a16:creationId xmlns:a16="http://schemas.microsoft.com/office/drawing/2014/main" id="{F218BC66-0BAD-40E1-BA2E-359CF025E861}"/>
            </a:ext>
          </a:extLst>
        </xdr:cNvPr>
        <xdr:cNvSpPr/>
      </xdr:nvSpPr>
      <xdr:spPr>
        <a:xfrm>
          <a:off x="19458940" y="17337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93453</xdr:rowOff>
    </xdr:from>
    <xdr:ext cx="469744" cy="259045"/>
    <xdr:sp macro="" textlink="">
      <xdr:nvSpPr>
        <xdr:cNvPr id="747" name="【公民館】&#10;一人当たり面積該当値テキスト">
          <a:extLst>
            <a:ext uri="{FF2B5EF4-FFF2-40B4-BE49-F238E27FC236}">
              <a16:creationId xmlns:a16="http://schemas.microsoft.com/office/drawing/2014/main" id="{C8058209-6AA3-4AA7-AF36-5CEF68E280ED}"/>
            </a:ext>
          </a:extLst>
        </xdr:cNvPr>
        <xdr:cNvSpPr txBox="1"/>
      </xdr:nvSpPr>
      <xdr:spPr>
        <a:xfrm>
          <a:off x="19547840" y="1719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135889</xdr:rowOff>
    </xdr:from>
    <xdr:to>
      <xdr:col>112</xdr:col>
      <xdr:colOff>38100</xdr:colOff>
      <xdr:row>104</xdr:row>
      <xdr:rowOff>66039</xdr:rowOff>
    </xdr:to>
    <xdr:sp macro="" textlink="">
      <xdr:nvSpPr>
        <xdr:cNvPr id="748" name="楕円 747">
          <a:extLst>
            <a:ext uri="{FF2B5EF4-FFF2-40B4-BE49-F238E27FC236}">
              <a16:creationId xmlns:a16="http://schemas.microsoft.com/office/drawing/2014/main" id="{DC9DC012-BD34-4DBF-AA57-68B563536EAE}"/>
            </a:ext>
          </a:extLst>
        </xdr:cNvPr>
        <xdr:cNvSpPr/>
      </xdr:nvSpPr>
      <xdr:spPr>
        <a:xfrm>
          <a:off x="18735040" y="17402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121376</xdr:rowOff>
    </xdr:from>
    <xdr:to>
      <xdr:col>116</xdr:col>
      <xdr:colOff>63500</xdr:colOff>
      <xdr:row>104</xdr:row>
      <xdr:rowOff>15239</xdr:rowOff>
    </xdr:to>
    <xdr:cxnSp macro="">
      <xdr:nvCxnSpPr>
        <xdr:cNvPr id="749" name="直線コネクタ 748">
          <a:extLst>
            <a:ext uri="{FF2B5EF4-FFF2-40B4-BE49-F238E27FC236}">
              <a16:creationId xmlns:a16="http://schemas.microsoft.com/office/drawing/2014/main" id="{5545CB2A-5D1B-4472-9E41-5F45276CA6AA}"/>
            </a:ext>
          </a:extLst>
        </xdr:cNvPr>
        <xdr:cNvCxnSpPr/>
      </xdr:nvCxnSpPr>
      <xdr:spPr>
        <a:xfrm flipV="1">
          <a:off x="18778220" y="17388296"/>
          <a:ext cx="731520" cy="6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750" name="楕円 749">
          <a:extLst>
            <a:ext uri="{FF2B5EF4-FFF2-40B4-BE49-F238E27FC236}">
              <a16:creationId xmlns:a16="http://schemas.microsoft.com/office/drawing/2014/main" id="{27217896-80E4-4F4D-B523-213B49919E37}"/>
            </a:ext>
          </a:extLst>
        </xdr:cNvPr>
        <xdr:cNvSpPr/>
      </xdr:nvSpPr>
      <xdr:spPr>
        <a:xfrm>
          <a:off x="1793748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15239</xdr:rowOff>
    </xdr:from>
    <xdr:to>
      <xdr:col>111</xdr:col>
      <xdr:colOff>177800</xdr:colOff>
      <xdr:row>104</xdr:row>
      <xdr:rowOff>30480</xdr:rowOff>
    </xdr:to>
    <xdr:cxnSp macro="">
      <xdr:nvCxnSpPr>
        <xdr:cNvPr id="751" name="直線コネクタ 750">
          <a:extLst>
            <a:ext uri="{FF2B5EF4-FFF2-40B4-BE49-F238E27FC236}">
              <a16:creationId xmlns:a16="http://schemas.microsoft.com/office/drawing/2014/main" id="{60E9D62F-D2E7-4E6A-8AC1-0DC10604FA13}"/>
            </a:ext>
          </a:extLst>
        </xdr:cNvPr>
        <xdr:cNvCxnSpPr/>
      </xdr:nvCxnSpPr>
      <xdr:spPr>
        <a:xfrm flipV="1">
          <a:off x="17988280" y="1744979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158206</xdr:rowOff>
    </xdr:from>
    <xdr:to>
      <xdr:col>102</xdr:col>
      <xdr:colOff>165100</xdr:colOff>
      <xdr:row>105</xdr:row>
      <xdr:rowOff>88356</xdr:rowOff>
    </xdr:to>
    <xdr:sp macro="" textlink="">
      <xdr:nvSpPr>
        <xdr:cNvPr id="752" name="楕円 751">
          <a:extLst>
            <a:ext uri="{FF2B5EF4-FFF2-40B4-BE49-F238E27FC236}">
              <a16:creationId xmlns:a16="http://schemas.microsoft.com/office/drawing/2014/main" id="{9A66FB61-0FB2-4B86-811C-01D0B64C2017}"/>
            </a:ext>
          </a:extLst>
        </xdr:cNvPr>
        <xdr:cNvSpPr/>
      </xdr:nvSpPr>
      <xdr:spPr>
        <a:xfrm>
          <a:off x="17162780" y="17592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105</xdr:row>
      <xdr:rowOff>37556</xdr:rowOff>
    </xdr:to>
    <xdr:cxnSp macro="">
      <xdr:nvCxnSpPr>
        <xdr:cNvPr id="753" name="直線コネクタ 752">
          <a:extLst>
            <a:ext uri="{FF2B5EF4-FFF2-40B4-BE49-F238E27FC236}">
              <a16:creationId xmlns:a16="http://schemas.microsoft.com/office/drawing/2014/main" id="{186E3854-A29F-4778-90C7-9DD0178ED887}"/>
            </a:ext>
          </a:extLst>
        </xdr:cNvPr>
        <xdr:cNvCxnSpPr/>
      </xdr:nvCxnSpPr>
      <xdr:spPr>
        <a:xfrm flipV="1">
          <a:off x="17213580" y="17465040"/>
          <a:ext cx="7747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754" name="楕円 753">
          <a:extLst>
            <a:ext uri="{FF2B5EF4-FFF2-40B4-BE49-F238E27FC236}">
              <a16:creationId xmlns:a16="http://schemas.microsoft.com/office/drawing/2014/main" id="{6E18552B-A48E-44A1-A220-1A2260D1B483}"/>
            </a:ext>
          </a:extLst>
        </xdr:cNvPr>
        <xdr:cNvSpPr/>
      </xdr:nvSpPr>
      <xdr:spPr>
        <a:xfrm>
          <a:off x="16388080" y="176031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37556</xdr:rowOff>
    </xdr:from>
    <xdr:to>
      <xdr:col>102</xdr:col>
      <xdr:colOff>114300</xdr:colOff>
      <xdr:row>105</xdr:row>
      <xdr:rowOff>51707</xdr:rowOff>
    </xdr:to>
    <xdr:cxnSp macro="">
      <xdr:nvCxnSpPr>
        <xdr:cNvPr id="755" name="直線コネクタ 754">
          <a:extLst>
            <a:ext uri="{FF2B5EF4-FFF2-40B4-BE49-F238E27FC236}">
              <a16:creationId xmlns:a16="http://schemas.microsoft.com/office/drawing/2014/main" id="{21489DA7-3A1E-470B-9E15-E4EE1E5D783E}"/>
            </a:ext>
          </a:extLst>
        </xdr:cNvPr>
        <xdr:cNvCxnSpPr/>
      </xdr:nvCxnSpPr>
      <xdr:spPr>
        <a:xfrm flipV="1">
          <a:off x="16431260" y="17639756"/>
          <a:ext cx="78232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56" name="n_1aveValue【公民館】&#10;一人当たり面積">
          <a:extLst>
            <a:ext uri="{FF2B5EF4-FFF2-40B4-BE49-F238E27FC236}">
              <a16:creationId xmlns:a16="http://schemas.microsoft.com/office/drawing/2014/main" id="{5F2688FA-AF48-4365-A1F7-9407757816F5}"/>
            </a:ext>
          </a:extLst>
        </xdr:cNvPr>
        <xdr:cNvSpPr txBox="1"/>
      </xdr:nvSpPr>
      <xdr:spPr>
        <a:xfrm>
          <a:off x="1856112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757" name="n_2aveValue【公民館】&#10;一人当たり面積">
          <a:extLst>
            <a:ext uri="{FF2B5EF4-FFF2-40B4-BE49-F238E27FC236}">
              <a16:creationId xmlns:a16="http://schemas.microsoft.com/office/drawing/2014/main" id="{E31F66AE-6664-46E0-852A-5DC5690DC5EF}"/>
            </a:ext>
          </a:extLst>
        </xdr:cNvPr>
        <xdr:cNvSpPr txBox="1"/>
      </xdr:nvSpPr>
      <xdr:spPr>
        <a:xfrm>
          <a:off x="17776267" y="1803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8" name="n_3aveValue【公民館】&#10;一人当たり面積">
          <a:extLst>
            <a:ext uri="{FF2B5EF4-FFF2-40B4-BE49-F238E27FC236}">
              <a16:creationId xmlns:a16="http://schemas.microsoft.com/office/drawing/2014/main" id="{CCF64FB9-72E2-49A5-AAE5-2ABBBBA610CE}"/>
            </a:ext>
          </a:extLst>
        </xdr:cNvPr>
        <xdr:cNvSpPr txBox="1"/>
      </xdr:nvSpPr>
      <xdr:spPr>
        <a:xfrm>
          <a:off x="170015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9" name="n_4aveValue【公民館】&#10;一人当たり面積">
          <a:extLst>
            <a:ext uri="{FF2B5EF4-FFF2-40B4-BE49-F238E27FC236}">
              <a16:creationId xmlns:a16="http://schemas.microsoft.com/office/drawing/2014/main" id="{0C7D2F7C-B5C2-4F65-B0A1-EFEE3EAF7350}"/>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82566</xdr:rowOff>
    </xdr:from>
    <xdr:ext cx="469744" cy="259045"/>
    <xdr:sp macro="" textlink="">
      <xdr:nvSpPr>
        <xdr:cNvPr id="760" name="n_1mainValue【公民館】&#10;一人当たり面積">
          <a:extLst>
            <a:ext uri="{FF2B5EF4-FFF2-40B4-BE49-F238E27FC236}">
              <a16:creationId xmlns:a16="http://schemas.microsoft.com/office/drawing/2014/main" id="{BA2B0BB4-A056-4541-8B2F-72429652DC96}"/>
            </a:ext>
          </a:extLst>
        </xdr:cNvPr>
        <xdr:cNvSpPr txBox="1"/>
      </xdr:nvSpPr>
      <xdr:spPr>
        <a:xfrm>
          <a:off x="18561127"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761" name="n_2mainValue【公民館】&#10;一人当たり面積">
          <a:extLst>
            <a:ext uri="{FF2B5EF4-FFF2-40B4-BE49-F238E27FC236}">
              <a16:creationId xmlns:a16="http://schemas.microsoft.com/office/drawing/2014/main" id="{1A8D23DC-B8CC-4A04-A91B-99EA6FD1B130}"/>
            </a:ext>
          </a:extLst>
        </xdr:cNvPr>
        <xdr:cNvSpPr txBox="1"/>
      </xdr:nvSpPr>
      <xdr:spPr>
        <a:xfrm>
          <a:off x="17776267" y="171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104883</xdr:rowOff>
    </xdr:from>
    <xdr:ext cx="469744" cy="259045"/>
    <xdr:sp macro="" textlink="">
      <xdr:nvSpPr>
        <xdr:cNvPr id="762" name="n_3mainValue【公民館】&#10;一人当たり面積">
          <a:extLst>
            <a:ext uri="{FF2B5EF4-FFF2-40B4-BE49-F238E27FC236}">
              <a16:creationId xmlns:a16="http://schemas.microsoft.com/office/drawing/2014/main" id="{B346B8E5-EF4A-416A-BC63-5AF2D7EFC4B5}"/>
            </a:ext>
          </a:extLst>
        </xdr:cNvPr>
        <xdr:cNvSpPr txBox="1"/>
      </xdr:nvSpPr>
      <xdr:spPr>
        <a:xfrm>
          <a:off x="17001567" y="1737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763" name="n_4mainValue【公民館】&#10;一人当たり面積">
          <a:extLst>
            <a:ext uri="{FF2B5EF4-FFF2-40B4-BE49-F238E27FC236}">
              <a16:creationId xmlns:a16="http://schemas.microsoft.com/office/drawing/2014/main" id="{A7CD915C-1A9F-4E1B-B4B4-E90D76F7A092}"/>
            </a:ext>
          </a:extLst>
        </xdr:cNvPr>
        <xdr:cNvSpPr txBox="1"/>
      </xdr:nvSpPr>
      <xdr:spPr>
        <a:xfrm>
          <a:off x="16226867" y="1738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16E322D1-27D5-40D8-A1EE-7E5E521DA2E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7A720DA9-ACC0-4D31-8E8A-DACF98847DF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F8D981DC-1233-42FA-8B96-5A53E92E33D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latin typeface="ＭＳ Ｐゴシック" panose="020B0600070205080204" pitchFamily="50" charset="-128"/>
              <a:ea typeface="ＭＳ Ｐゴシック" panose="020B0600070205080204" pitchFamily="50" charset="-128"/>
            </a:rPr>
            <a:t>本町が保有する各種公共施設における資産減価償却率を分析した結果、「認定こども園・幼稚園・保育所」を除く施設においては、類似団体平均を上回る傾向が認められた。一方で、「橋りょう・トンネル」や「公営住宅」、「公民館」等の施設については、資産減価償却率が</a:t>
          </a:r>
          <a:r>
            <a:rPr lang="en-US" altLang="ja-JP" sz="1400">
              <a:latin typeface="ＭＳ Ｐゴシック" panose="020B0600070205080204" pitchFamily="50" charset="-128"/>
              <a:ea typeface="ＭＳ Ｐゴシック" panose="020B0600070205080204" pitchFamily="50" charset="-128"/>
            </a:rPr>
            <a:t>75</a:t>
          </a:r>
          <a:r>
            <a:rPr lang="ja-JP" altLang="en-US" sz="1400">
              <a:latin typeface="ＭＳ Ｐゴシック" panose="020B0600070205080204" pitchFamily="50" charset="-128"/>
              <a:ea typeface="ＭＳ Ｐゴシック" panose="020B0600070205080204" pitchFamily="50" charset="-128"/>
            </a:rPr>
            <a:t>％を超過しており、特に「学校施設」においては</a:t>
          </a:r>
          <a:r>
            <a:rPr lang="en-US" altLang="ja-JP" sz="1400">
              <a:latin typeface="ＭＳ Ｐゴシック" panose="020B0600070205080204" pitchFamily="50" charset="-128"/>
              <a:ea typeface="ＭＳ Ｐゴシック" panose="020B0600070205080204" pitchFamily="50" charset="-128"/>
            </a:rPr>
            <a:t>80</a:t>
          </a:r>
          <a:r>
            <a:rPr lang="ja-JP" altLang="en-US" sz="1400">
              <a:latin typeface="ＭＳ Ｐゴシック" panose="020B0600070205080204" pitchFamily="50" charset="-128"/>
              <a:ea typeface="ＭＳ Ｐゴシック" panose="020B0600070205080204" pitchFamily="50" charset="-128"/>
            </a:rPr>
            <a:t>％を超える水準に達していることが判明している。これらの高償却率施設は老朽化の進行を示しており、今後の安全性及び機能性を確保するためにも、「公共施設等総合管理計画」に基づき、長寿命化、統廃合、利活用の見直し等を含めた総合的な管理が強く求められる。</a:t>
          </a:r>
        </a:p>
        <a:p>
          <a:r>
            <a:rPr lang="ja-JP" altLang="en-US" sz="1400">
              <a:latin typeface="ＭＳ Ｐゴシック" panose="020B0600070205080204" pitchFamily="50" charset="-128"/>
              <a:ea typeface="ＭＳ Ｐゴシック" panose="020B0600070205080204" pitchFamily="50" charset="-128"/>
            </a:rPr>
            <a:t>また、各施設の一人当たりの保有量についても、類似団体と比較して相対的に高い水準にある。人口減少や少子高齢化といった社会情勢の変化を踏まえ、将来的な維持管理費の抑制及び行政サービスの持続可能性を確保する観点から、施設保有量の最適化に向けた取組の推進が必要とされる。引き続き、公共施設の現状把握に努めるとともに、計画的かつ効率的な施設マネジメントを実施することにより、持続可能な公共サービスの提供体制を構築す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4191C9-08A9-4087-9184-48CE4CC140C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C9DE43-931C-4510-9B0C-BA49BC6AEBC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B3BE6B-1AE8-4B56-AB76-F805921A38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9D73D1-03D1-4477-A4DA-2B7AC5B6EDC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E4CB72-5BE6-40FE-8B05-FFEBB4979A3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F4F439-024E-40DF-BEF4-633A6A69EB6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FE7138-5CFD-4E36-A5E6-114A4B7244F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A8179A-07AB-4837-959C-D5EAE360305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671D20-23A3-4146-BECA-4EFA9DEB52F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12EF6E-FFD6-4F6F-9BC9-CE6F794EB60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C3198D-7420-4B04-96F0-FA26B17B049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3A5A74-C753-4B42-A288-159B5CB4CBE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F81720-0C1C-4958-B09A-F128865077C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8D118A-0EB2-4A08-8764-F172DA3429C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4D61C7-922E-44D1-BAB5-9D23F0372E4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6AC31E-68EC-4A09-BB51-ECC58C82E1A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F3C1D2-E872-469C-B0E3-15C23AE98AB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F10C47-8C33-427E-9602-66DF56C192B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C8FC43-FA4E-41DA-9C41-421F6873F38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083D5E-E79A-44CE-A9C0-7853C53AAEB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6C38EE-7FD9-4A6B-8C33-33CDF9F4211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BCA4BE-C12C-4A6E-B131-6DEFCCFBF85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0B1ECD-7D2A-46DD-9E6A-AB41478EDC1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12A6BF4-3C76-405F-A7A6-41D9373F522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300C91-A125-4AE8-BE0E-63955FADDA6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E0EC9A-B60B-4DB6-837B-804DB4FC49A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92AAB1-9438-428D-950D-3FD6257F582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B1CE66-DEE8-45E2-9401-93ABD8CFA74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D7163D-BD6E-4095-8BA5-42178C40C1B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21C160-EC1D-4041-95AD-8FBE7D6F9E0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70CA35-5553-4B59-BE8C-6FADC2CBBCC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B47D6B-EA83-412B-8435-873AFB1A441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945271-5DF1-4B24-A8B8-BF3884D5C3C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E41D62-D6A5-4870-8B35-2F3D10863E9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08E0AC-BE9E-43C0-9D6D-D1388B09D35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3EBD6D-1978-4B20-B94E-12453ACBD11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0475AD-EF97-4BA3-BDAF-CE4BD1B7A6A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AA8487-8E7B-49B9-8C3C-06A1BE7E9DE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2C1A00-42ED-4F81-B937-E99AB39C873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F313D4-B89A-4424-BF88-3E371D69036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FB5532E-2B6C-48AB-9977-E37188CFD4B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2212ADB-01C2-4B3B-940F-EF1E4CC71B2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EAD63A0-5C4A-4367-9752-8C951F0BDD6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5FD15F6-8E6A-48DA-97F4-CE16F5C90F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7D97763-FACA-47BD-839E-9061BEFCDC3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77A6482-3A48-4085-9B93-14701E88455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3817651-A5C0-46CE-A256-6B3013E91E5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F7EBE88-5813-45AB-9F4F-A65D30AC06E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DF8D3F-C456-411D-8A10-54B1DA7B5EB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E7BC336-2A8C-4424-AA19-4234391B031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1958DA8-DB42-41C8-864B-21A79715E97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9F26D89-AA3F-4838-A9F2-EAA9E792533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D1F95D-C70C-4517-8EC4-434DC26A543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7EAA94D-7E6D-4A44-B90E-71F88C148E3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25F6DDB-14DA-4A6C-96A2-05823D71FCF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9DB2716-6D1B-4A9B-8B67-18CD097B34A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3C93192-2D6E-4E0A-B887-EB1A06244A9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F6DD4C0-B6B8-47C8-99AC-EDE214FCC22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D251F1C-6346-40F6-8D3E-A5B0345AA33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DB27A9A-D734-48F7-B0E3-6B2B4DDDCD9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4D88744-6740-47C1-949F-1DB41F77B3B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7512CA0-468E-4E33-A7BE-E61994CD01E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6875106-3BA8-44FC-B8C2-5DE6CB88747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9DA9749-724D-40BA-AB14-8646455E2BA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21DB5CD-3187-4166-8227-171347E66BA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6C58D4D-3B17-4E29-85A5-018D0B39A3D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F97239B-362A-47A4-9FAE-90F6C0F0574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B3E8E60-C298-47C9-9181-D6437057413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6EEA388-C016-4B39-AF77-87D2529AF2B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1D28E27-EB9C-4F22-86D3-BA664EF6B73C}"/>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E1A031B-44AC-4BBB-89FB-2AC386E2C42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336C247-C79F-427D-B8B7-95A3DA7F2893}"/>
            </a:ext>
          </a:extLst>
        </xdr:cNvPr>
        <xdr:cNvCxnSpPr/>
      </xdr:nvCxnSpPr>
      <xdr:spPr>
        <a:xfrm flipV="1">
          <a:off x="4086225" y="9525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55EBB4F-3036-4996-8CB5-2DC4D5EDDBD2}"/>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E3B8DC2-66EF-44A1-B2B4-699D9D12A6A1}"/>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95F2386-AF58-4048-A39E-5F8BDC15A3E2}"/>
            </a:ext>
          </a:extLst>
        </xdr:cNvPr>
        <xdr:cNvSpPr txBox="1"/>
      </xdr:nvSpPr>
      <xdr:spPr>
        <a:xfrm>
          <a:off x="412496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6572322C-AE0D-403D-BB65-F54ED1B738BC}"/>
            </a:ext>
          </a:extLst>
        </xdr:cNvPr>
        <xdr:cNvCxnSpPr/>
      </xdr:nvCxnSpPr>
      <xdr:spPr>
        <a:xfrm>
          <a:off x="402082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F9EBE3E-F06D-48C4-B466-D809B2A816FB}"/>
            </a:ext>
          </a:extLst>
        </xdr:cNvPr>
        <xdr:cNvSpPr txBox="1"/>
      </xdr:nvSpPr>
      <xdr:spPr>
        <a:xfrm>
          <a:off x="412496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411D1934-8BDA-401E-9763-1767C600231C}"/>
            </a:ext>
          </a:extLst>
        </xdr:cNvPr>
        <xdr:cNvSpPr/>
      </xdr:nvSpPr>
      <xdr:spPr>
        <a:xfrm>
          <a:off x="4036060" y="1022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DD67F436-DE69-46BD-A4B6-E765B45E31BD}"/>
            </a:ext>
          </a:extLst>
        </xdr:cNvPr>
        <xdr:cNvSpPr/>
      </xdr:nvSpPr>
      <xdr:spPr>
        <a:xfrm>
          <a:off x="3312160" y="1022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48261E0C-8EF5-43EC-9C4D-CB6645DF4BD3}"/>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EDE4FAB5-C8A7-45E0-8161-7B8050AB87A2}"/>
            </a:ext>
          </a:extLst>
        </xdr:cNvPr>
        <xdr:cNvSpPr/>
      </xdr:nvSpPr>
      <xdr:spPr>
        <a:xfrm>
          <a:off x="173990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8462F880-B0AD-4F71-B805-C824D774FF01}"/>
            </a:ext>
          </a:extLst>
        </xdr:cNvPr>
        <xdr:cNvSpPr/>
      </xdr:nvSpPr>
      <xdr:spPr>
        <a:xfrm>
          <a:off x="96520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1799B79-04ED-425B-96C1-ACC25609C9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74B2384-FF42-483E-A77F-A2DA0DBACC2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04F8A40-11E5-49F1-A70B-BE444383398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E609642-7A16-4C15-8A85-6626A954A17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E59A5C0-0886-4D75-B5AE-54025DD91A2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151130</xdr:rowOff>
    </xdr:from>
    <xdr:to>
      <xdr:col>24</xdr:col>
      <xdr:colOff>114300</xdr:colOff>
      <xdr:row>63</xdr:row>
      <xdr:rowOff>81280</xdr:rowOff>
    </xdr:to>
    <xdr:sp macro="" textlink="">
      <xdr:nvSpPr>
        <xdr:cNvPr id="89" name="楕円 88">
          <a:extLst>
            <a:ext uri="{FF2B5EF4-FFF2-40B4-BE49-F238E27FC236}">
              <a16:creationId xmlns:a16="http://schemas.microsoft.com/office/drawing/2014/main" id="{D2D5355F-D143-4552-97E8-1B201511BF88}"/>
            </a:ext>
          </a:extLst>
        </xdr:cNvPr>
        <xdr:cNvSpPr/>
      </xdr:nvSpPr>
      <xdr:spPr>
        <a:xfrm>
          <a:off x="403606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129557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A7395642-B219-445B-BAAF-3D9E97393A50}"/>
            </a:ext>
          </a:extLst>
        </xdr:cNvPr>
        <xdr:cNvSpPr txBox="1"/>
      </xdr:nvSpPr>
      <xdr:spPr>
        <a:xfrm>
          <a:off x="412496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126365</xdr:rowOff>
    </xdr:from>
    <xdr:to>
      <xdr:col>20</xdr:col>
      <xdr:colOff>38100</xdr:colOff>
      <xdr:row>63</xdr:row>
      <xdr:rowOff>56515</xdr:rowOff>
    </xdr:to>
    <xdr:sp macro="" textlink="">
      <xdr:nvSpPr>
        <xdr:cNvPr id="91" name="楕円 90">
          <a:extLst>
            <a:ext uri="{FF2B5EF4-FFF2-40B4-BE49-F238E27FC236}">
              <a16:creationId xmlns:a16="http://schemas.microsoft.com/office/drawing/2014/main" id="{A38EB321-5F33-4702-B6A8-2FEB8347941A}"/>
            </a:ext>
          </a:extLst>
        </xdr:cNvPr>
        <xdr:cNvSpPr/>
      </xdr:nvSpPr>
      <xdr:spPr>
        <a:xfrm>
          <a:off x="3312160" y="1052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xdr:rowOff>
    </xdr:from>
    <xdr:to>
      <xdr:col>24</xdr:col>
      <xdr:colOff>63500</xdr:colOff>
      <xdr:row>63</xdr:row>
      <xdr:rowOff>30480</xdr:rowOff>
    </xdr:to>
    <xdr:cxnSp macro="">
      <xdr:nvCxnSpPr>
        <xdr:cNvPr id="92" name="直線コネクタ 91">
          <a:extLst>
            <a:ext uri="{FF2B5EF4-FFF2-40B4-BE49-F238E27FC236}">
              <a16:creationId xmlns:a16="http://schemas.microsoft.com/office/drawing/2014/main" id="{2EC57FD2-085C-441C-AB3E-116C06F35CA8}"/>
            </a:ext>
          </a:extLst>
        </xdr:cNvPr>
        <xdr:cNvCxnSpPr/>
      </xdr:nvCxnSpPr>
      <xdr:spPr>
        <a:xfrm>
          <a:off x="3355340" y="1056703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103505</xdr:rowOff>
    </xdr:from>
    <xdr:to>
      <xdr:col>15</xdr:col>
      <xdr:colOff>101600</xdr:colOff>
      <xdr:row>63</xdr:row>
      <xdr:rowOff>33655</xdr:rowOff>
    </xdr:to>
    <xdr:sp macro="" textlink="">
      <xdr:nvSpPr>
        <xdr:cNvPr id="93" name="楕円 92">
          <a:extLst>
            <a:ext uri="{FF2B5EF4-FFF2-40B4-BE49-F238E27FC236}">
              <a16:creationId xmlns:a16="http://schemas.microsoft.com/office/drawing/2014/main" id="{BAF9127C-44BE-4986-B434-04327F9D4042}"/>
            </a:ext>
          </a:extLst>
        </xdr:cNvPr>
        <xdr:cNvSpPr/>
      </xdr:nvSpPr>
      <xdr:spPr>
        <a:xfrm>
          <a:off x="2514600" y="1049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154305</xdr:rowOff>
    </xdr:from>
    <xdr:to>
      <xdr:col>19</xdr:col>
      <xdr:colOff>177800</xdr:colOff>
      <xdr:row>63</xdr:row>
      <xdr:rowOff>5715</xdr:rowOff>
    </xdr:to>
    <xdr:cxnSp macro="">
      <xdr:nvCxnSpPr>
        <xdr:cNvPr id="94" name="直線コネクタ 93">
          <a:extLst>
            <a:ext uri="{FF2B5EF4-FFF2-40B4-BE49-F238E27FC236}">
              <a16:creationId xmlns:a16="http://schemas.microsoft.com/office/drawing/2014/main" id="{8A67A25B-0B03-45DD-9889-DAA4A7FAC9B2}"/>
            </a:ext>
          </a:extLst>
        </xdr:cNvPr>
        <xdr:cNvCxnSpPr/>
      </xdr:nvCxnSpPr>
      <xdr:spPr>
        <a:xfrm>
          <a:off x="2565400" y="1054798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65405</xdr:rowOff>
    </xdr:from>
    <xdr:to>
      <xdr:col>10</xdr:col>
      <xdr:colOff>165100</xdr:colOff>
      <xdr:row>62</xdr:row>
      <xdr:rowOff>167005</xdr:rowOff>
    </xdr:to>
    <xdr:sp macro="" textlink="">
      <xdr:nvSpPr>
        <xdr:cNvPr id="95" name="楕円 94">
          <a:extLst>
            <a:ext uri="{FF2B5EF4-FFF2-40B4-BE49-F238E27FC236}">
              <a16:creationId xmlns:a16="http://schemas.microsoft.com/office/drawing/2014/main" id="{AE741C2D-69DA-4903-81FC-6A7B016357DF}"/>
            </a:ext>
          </a:extLst>
        </xdr:cNvPr>
        <xdr:cNvSpPr/>
      </xdr:nvSpPr>
      <xdr:spPr>
        <a:xfrm>
          <a:off x="17399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116205</xdr:rowOff>
    </xdr:from>
    <xdr:to>
      <xdr:col>15</xdr:col>
      <xdr:colOff>50800</xdr:colOff>
      <xdr:row>62</xdr:row>
      <xdr:rowOff>154305</xdr:rowOff>
    </xdr:to>
    <xdr:cxnSp macro="">
      <xdr:nvCxnSpPr>
        <xdr:cNvPr id="96" name="直線コネクタ 95">
          <a:extLst>
            <a:ext uri="{FF2B5EF4-FFF2-40B4-BE49-F238E27FC236}">
              <a16:creationId xmlns:a16="http://schemas.microsoft.com/office/drawing/2014/main" id="{11D07A8E-F8FE-47B8-8A7C-0361F98794EB}"/>
            </a:ext>
          </a:extLst>
        </xdr:cNvPr>
        <xdr:cNvCxnSpPr/>
      </xdr:nvCxnSpPr>
      <xdr:spPr>
        <a:xfrm>
          <a:off x="1790700" y="105098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97" name="楕円 96">
          <a:extLst>
            <a:ext uri="{FF2B5EF4-FFF2-40B4-BE49-F238E27FC236}">
              <a16:creationId xmlns:a16="http://schemas.microsoft.com/office/drawing/2014/main" id="{EF2489E6-D963-4D7C-8BE8-763C1850A275}"/>
            </a:ext>
          </a:extLst>
        </xdr:cNvPr>
        <xdr:cNvSpPr/>
      </xdr:nvSpPr>
      <xdr:spPr>
        <a:xfrm>
          <a:off x="96520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116205</xdr:rowOff>
    </xdr:to>
    <xdr:cxnSp macro="">
      <xdr:nvCxnSpPr>
        <xdr:cNvPr id="98" name="直線コネクタ 97">
          <a:extLst>
            <a:ext uri="{FF2B5EF4-FFF2-40B4-BE49-F238E27FC236}">
              <a16:creationId xmlns:a16="http://schemas.microsoft.com/office/drawing/2014/main" id="{A87805F2-04B5-47EF-A7BC-DD6E14CEA4A2}"/>
            </a:ext>
          </a:extLst>
        </xdr:cNvPr>
        <xdr:cNvCxnSpPr/>
      </xdr:nvCxnSpPr>
      <xdr:spPr>
        <a:xfrm>
          <a:off x="1008380" y="1050798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99" name="n_1aveValue【体育館・プール】&#10;有形固定資産減価償却率">
          <a:extLst>
            <a:ext uri="{FF2B5EF4-FFF2-40B4-BE49-F238E27FC236}">
              <a16:creationId xmlns:a16="http://schemas.microsoft.com/office/drawing/2014/main" id="{AF4CC4E8-88D3-4EA8-8486-3C1C2896560E}"/>
            </a:ext>
          </a:extLst>
        </xdr:cNvPr>
        <xdr:cNvSpPr txBox="1"/>
      </xdr:nvSpPr>
      <xdr:spPr>
        <a:xfrm>
          <a:off x="317056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00" name="n_2aveValue【体育館・プール】&#10;有形固定資産減価償却率">
          <a:extLst>
            <a:ext uri="{FF2B5EF4-FFF2-40B4-BE49-F238E27FC236}">
              <a16:creationId xmlns:a16="http://schemas.microsoft.com/office/drawing/2014/main" id="{5880FE92-CC35-40C4-91A7-ECE4C9739841}"/>
            </a:ext>
          </a:extLst>
        </xdr:cNvPr>
        <xdr:cNvSpPr txBox="1"/>
      </xdr:nvSpPr>
      <xdr:spPr>
        <a:xfrm>
          <a:off x="238570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01" name="n_3aveValue【体育館・プール】&#10;有形固定資産減価償却率">
          <a:extLst>
            <a:ext uri="{FF2B5EF4-FFF2-40B4-BE49-F238E27FC236}">
              <a16:creationId xmlns:a16="http://schemas.microsoft.com/office/drawing/2014/main" id="{87B5D937-B4A0-48E4-89B5-A1585DF46028}"/>
            </a:ext>
          </a:extLst>
        </xdr:cNvPr>
        <xdr:cNvSpPr txBox="1"/>
      </xdr:nvSpPr>
      <xdr:spPr>
        <a:xfrm>
          <a:off x="161100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102" name="n_4aveValue【体育館・プール】&#10;有形固定資産減価償却率">
          <a:extLst>
            <a:ext uri="{FF2B5EF4-FFF2-40B4-BE49-F238E27FC236}">
              <a16:creationId xmlns:a16="http://schemas.microsoft.com/office/drawing/2014/main" id="{7E500413-2426-4246-9917-09B29703CA5F}"/>
            </a:ext>
          </a:extLst>
        </xdr:cNvPr>
        <xdr:cNvSpPr txBox="1"/>
      </xdr:nvSpPr>
      <xdr:spPr>
        <a:xfrm>
          <a:off x="83630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47642</xdr:rowOff>
    </xdr:from>
    <xdr:ext cx="405111" cy="259045"/>
    <xdr:sp macro="" textlink="">
      <xdr:nvSpPr>
        <xdr:cNvPr id="103" name="n_1mainValue【体育館・プール】&#10;有形固定資産減価償却率">
          <a:extLst>
            <a:ext uri="{FF2B5EF4-FFF2-40B4-BE49-F238E27FC236}">
              <a16:creationId xmlns:a16="http://schemas.microsoft.com/office/drawing/2014/main" id="{3565143C-F401-42B2-BECF-52CF9509C0A8}"/>
            </a:ext>
          </a:extLst>
        </xdr:cNvPr>
        <xdr:cNvSpPr txBox="1"/>
      </xdr:nvSpPr>
      <xdr:spPr>
        <a:xfrm>
          <a:off x="317056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24782</xdr:rowOff>
    </xdr:from>
    <xdr:ext cx="405111" cy="259045"/>
    <xdr:sp macro="" textlink="">
      <xdr:nvSpPr>
        <xdr:cNvPr id="104" name="n_2mainValue【体育館・プール】&#10;有形固定資産減価償却率">
          <a:extLst>
            <a:ext uri="{FF2B5EF4-FFF2-40B4-BE49-F238E27FC236}">
              <a16:creationId xmlns:a16="http://schemas.microsoft.com/office/drawing/2014/main" id="{DEE15BC7-FDDB-41B1-A35F-BFC19791121E}"/>
            </a:ext>
          </a:extLst>
        </xdr:cNvPr>
        <xdr:cNvSpPr txBox="1"/>
      </xdr:nvSpPr>
      <xdr:spPr>
        <a:xfrm>
          <a:off x="238570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158132</xdr:rowOff>
    </xdr:from>
    <xdr:ext cx="405111" cy="259045"/>
    <xdr:sp macro="" textlink="">
      <xdr:nvSpPr>
        <xdr:cNvPr id="105" name="n_3mainValue【体育館・プール】&#10;有形固定資産減価償却率">
          <a:extLst>
            <a:ext uri="{FF2B5EF4-FFF2-40B4-BE49-F238E27FC236}">
              <a16:creationId xmlns:a16="http://schemas.microsoft.com/office/drawing/2014/main" id="{AEE52B3F-ADEA-41C7-94FE-D8349FFA7F68}"/>
            </a:ext>
          </a:extLst>
        </xdr:cNvPr>
        <xdr:cNvSpPr txBox="1"/>
      </xdr:nvSpPr>
      <xdr:spPr>
        <a:xfrm>
          <a:off x="161100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1CEFEDD8-E3B1-4334-A45B-A1DB3FC270C8}"/>
            </a:ext>
          </a:extLst>
        </xdr:cNvPr>
        <xdr:cNvSpPr txBox="1"/>
      </xdr:nvSpPr>
      <xdr:spPr>
        <a:xfrm>
          <a:off x="83630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2BEF456-0A77-453D-A452-27892F6973F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CF03C80-0DD0-4369-B901-58177F6040E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83F273B-3913-48C5-9ABD-B61735476BE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B4F0AF3-7997-4EB7-8247-1633B69249C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97A7E39-39A6-42C6-9B5C-9DD58EFB917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7E78092-79A3-449E-899E-2FC6A9F12CF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65341C4-055E-42DC-ADE4-5F738AB7976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5C998FD-0B01-4138-9CEE-B07FF0F7B43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FC3379CB-C7B1-40FB-9063-914431C8499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D62492CD-05E7-4C76-8F7A-EEF9C39EBDF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EB1387AE-7773-40E9-9885-2ECACF503EC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A112CD59-771D-4E44-9BE1-04E604055C4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481BF867-4196-440E-A0D5-B260299429E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BA65F576-C034-4B74-9695-891B485A5B7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A1EA889B-861F-47C9-9B5E-A02C8C084AB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ED4D7E8A-1753-404A-949C-BEF2A3704C8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FB83A8F-720C-4AA2-8FBE-C1BCD79D00C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695D04F7-B30F-4C79-AF3F-8ABCD4E3802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8D0B83B6-E561-40C8-8D52-6859797638F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1EEC943D-A4DD-4BDB-9E61-93E0FCC24FC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C42892CF-7A7C-4E15-8BCE-A2620696B45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D38FA4A-F40D-4A77-8283-D22DEAB433B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AE3FDFFF-E3C6-4E2D-B72B-CEF57AAD232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E489BFA8-333F-4FAD-B7FD-4CF2B936B9B3}"/>
            </a:ext>
          </a:extLst>
        </xdr:cNvPr>
        <xdr:cNvCxnSpPr/>
      </xdr:nvCxnSpPr>
      <xdr:spPr>
        <a:xfrm flipV="1">
          <a:off x="9219565" y="9544812"/>
          <a:ext cx="0" cy="1208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A82E03B2-2D3C-4535-BC8E-7CB54CF1AA70}"/>
            </a:ext>
          </a:extLst>
        </xdr:cNvPr>
        <xdr:cNvSpPr txBox="1"/>
      </xdr:nvSpPr>
      <xdr:spPr>
        <a:xfrm>
          <a:off x="925830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0E1B0223-FBB7-44D4-85BB-A620E84FE081}"/>
            </a:ext>
          </a:extLst>
        </xdr:cNvPr>
        <xdr:cNvCxnSpPr/>
      </xdr:nvCxnSpPr>
      <xdr:spPr>
        <a:xfrm>
          <a:off x="9154160" y="1075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1452D302-D4A6-4201-AB5C-CC14158A6FD3}"/>
            </a:ext>
          </a:extLst>
        </xdr:cNvPr>
        <xdr:cNvSpPr txBox="1"/>
      </xdr:nvSpPr>
      <xdr:spPr>
        <a:xfrm>
          <a:off x="9258300" y="93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70CE4090-5010-45A8-A35B-21BDCB49B053}"/>
            </a:ext>
          </a:extLst>
        </xdr:cNvPr>
        <xdr:cNvCxnSpPr/>
      </xdr:nvCxnSpPr>
      <xdr:spPr>
        <a:xfrm>
          <a:off x="9154160" y="9544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46B507B7-10BB-43A9-896F-6048E3CCE67A}"/>
            </a:ext>
          </a:extLst>
        </xdr:cNvPr>
        <xdr:cNvSpPr txBox="1"/>
      </xdr:nvSpPr>
      <xdr:spPr>
        <a:xfrm>
          <a:off x="92583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A01A6702-ACF8-4639-9AF2-EA703DAAA63E}"/>
            </a:ext>
          </a:extLst>
        </xdr:cNvPr>
        <xdr:cNvSpPr/>
      </xdr:nvSpPr>
      <xdr:spPr>
        <a:xfrm>
          <a:off x="91922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C8386BB3-F5A4-4270-9B09-FB501E3891EF}"/>
            </a:ext>
          </a:extLst>
        </xdr:cNvPr>
        <xdr:cNvSpPr/>
      </xdr:nvSpPr>
      <xdr:spPr>
        <a:xfrm>
          <a:off x="844550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89C041B3-F865-4BE0-9648-87320CB5B4BE}"/>
            </a:ext>
          </a:extLst>
        </xdr:cNvPr>
        <xdr:cNvSpPr/>
      </xdr:nvSpPr>
      <xdr:spPr>
        <a:xfrm>
          <a:off x="7670800" y="104632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0ADD6CEB-CAAD-4A9D-BFC8-2E577C701EB6}"/>
            </a:ext>
          </a:extLst>
        </xdr:cNvPr>
        <xdr:cNvSpPr/>
      </xdr:nvSpPr>
      <xdr:spPr>
        <a:xfrm>
          <a:off x="6873240" y="1045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6B5462FF-5D3D-4415-8524-C036BACD99F0}"/>
            </a:ext>
          </a:extLst>
        </xdr:cNvPr>
        <xdr:cNvSpPr/>
      </xdr:nvSpPr>
      <xdr:spPr>
        <a:xfrm>
          <a:off x="609854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8B9EB79-CEFB-4F5C-9ECE-FA2BDF906A5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9E473C3-06B9-4454-A41C-5EEBCB57E6A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2FAAECA-5FAC-4677-A28A-8B2532D655C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B1ED3FF-E03D-4041-B752-D36B9DC74B0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84023A8-244B-467F-8C89-366A5EE7E96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100838</xdr:rowOff>
    </xdr:from>
    <xdr:to>
      <xdr:col>55</xdr:col>
      <xdr:colOff>50800</xdr:colOff>
      <xdr:row>63</xdr:row>
      <xdr:rowOff>30988</xdr:rowOff>
    </xdr:to>
    <xdr:sp macro="" textlink="">
      <xdr:nvSpPr>
        <xdr:cNvPr id="146" name="楕円 145">
          <a:extLst>
            <a:ext uri="{FF2B5EF4-FFF2-40B4-BE49-F238E27FC236}">
              <a16:creationId xmlns:a16="http://schemas.microsoft.com/office/drawing/2014/main" id="{D7B903F3-AEC3-464F-882F-AE0F908C08ED}"/>
            </a:ext>
          </a:extLst>
        </xdr:cNvPr>
        <xdr:cNvSpPr/>
      </xdr:nvSpPr>
      <xdr:spPr>
        <a:xfrm>
          <a:off x="9192260" y="10494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79265</xdr:rowOff>
    </xdr:from>
    <xdr:ext cx="469744" cy="259045"/>
    <xdr:sp macro="" textlink="">
      <xdr:nvSpPr>
        <xdr:cNvPr id="147" name="【体育館・プール】&#10;一人当たり面積該当値テキスト">
          <a:extLst>
            <a:ext uri="{FF2B5EF4-FFF2-40B4-BE49-F238E27FC236}">
              <a16:creationId xmlns:a16="http://schemas.microsoft.com/office/drawing/2014/main" id="{F3385D5A-A2AC-4714-93E8-ED40506CEC5A}"/>
            </a:ext>
          </a:extLst>
        </xdr:cNvPr>
        <xdr:cNvSpPr txBox="1"/>
      </xdr:nvSpPr>
      <xdr:spPr>
        <a:xfrm>
          <a:off x="9258300" y="104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106172</xdr:rowOff>
    </xdr:from>
    <xdr:to>
      <xdr:col>50</xdr:col>
      <xdr:colOff>165100</xdr:colOff>
      <xdr:row>63</xdr:row>
      <xdr:rowOff>36322</xdr:rowOff>
    </xdr:to>
    <xdr:sp macro="" textlink="">
      <xdr:nvSpPr>
        <xdr:cNvPr id="148" name="楕円 147">
          <a:extLst>
            <a:ext uri="{FF2B5EF4-FFF2-40B4-BE49-F238E27FC236}">
              <a16:creationId xmlns:a16="http://schemas.microsoft.com/office/drawing/2014/main" id="{C414AF4A-8545-4A11-8C62-1B89898A6B85}"/>
            </a:ext>
          </a:extLst>
        </xdr:cNvPr>
        <xdr:cNvSpPr/>
      </xdr:nvSpPr>
      <xdr:spPr>
        <a:xfrm>
          <a:off x="8445500" y="10499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151638</xdr:rowOff>
    </xdr:from>
    <xdr:to>
      <xdr:col>55</xdr:col>
      <xdr:colOff>0</xdr:colOff>
      <xdr:row>62</xdr:row>
      <xdr:rowOff>156972</xdr:rowOff>
    </xdr:to>
    <xdr:cxnSp macro="">
      <xdr:nvCxnSpPr>
        <xdr:cNvPr id="149" name="直線コネクタ 148">
          <a:extLst>
            <a:ext uri="{FF2B5EF4-FFF2-40B4-BE49-F238E27FC236}">
              <a16:creationId xmlns:a16="http://schemas.microsoft.com/office/drawing/2014/main" id="{253C615E-6028-480A-AD7B-0FE50669E3EE}"/>
            </a:ext>
          </a:extLst>
        </xdr:cNvPr>
        <xdr:cNvCxnSpPr/>
      </xdr:nvCxnSpPr>
      <xdr:spPr>
        <a:xfrm flipV="1">
          <a:off x="8496300" y="10545318"/>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109982</xdr:rowOff>
    </xdr:from>
    <xdr:to>
      <xdr:col>46</xdr:col>
      <xdr:colOff>38100</xdr:colOff>
      <xdr:row>63</xdr:row>
      <xdr:rowOff>40132</xdr:rowOff>
    </xdr:to>
    <xdr:sp macro="" textlink="">
      <xdr:nvSpPr>
        <xdr:cNvPr id="150" name="楕円 149">
          <a:extLst>
            <a:ext uri="{FF2B5EF4-FFF2-40B4-BE49-F238E27FC236}">
              <a16:creationId xmlns:a16="http://schemas.microsoft.com/office/drawing/2014/main" id="{F5A61628-1945-4BE8-B9FA-7CBC082159DA}"/>
            </a:ext>
          </a:extLst>
        </xdr:cNvPr>
        <xdr:cNvSpPr/>
      </xdr:nvSpPr>
      <xdr:spPr>
        <a:xfrm>
          <a:off x="7670800" y="10503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156972</xdr:rowOff>
    </xdr:from>
    <xdr:to>
      <xdr:col>50</xdr:col>
      <xdr:colOff>114300</xdr:colOff>
      <xdr:row>62</xdr:row>
      <xdr:rowOff>160782</xdr:rowOff>
    </xdr:to>
    <xdr:cxnSp macro="">
      <xdr:nvCxnSpPr>
        <xdr:cNvPr id="151" name="直線コネクタ 150">
          <a:extLst>
            <a:ext uri="{FF2B5EF4-FFF2-40B4-BE49-F238E27FC236}">
              <a16:creationId xmlns:a16="http://schemas.microsoft.com/office/drawing/2014/main" id="{339A6B89-9492-4174-B2FF-55D723DF3880}"/>
            </a:ext>
          </a:extLst>
        </xdr:cNvPr>
        <xdr:cNvCxnSpPr/>
      </xdr:nvCxnSpPr>
      <xdr:spPr>
        <a:xfrm flipV="1">
          <a:off x="7713980" y="10550652"/>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117602</xdr:rowOff>
    </xdr:from>
    <xdr:to>
      <xdr:col>41</xdr:col>
      <xdr:colOff>101600</xdr:colOff>
      <xdr:row>63</xdr:row>
      <xdr:rowOff>47752</xdr:rowOff>
    </xdr:to>
    <xdr:sp macro="" textlink="">
      <xdr:nvSpPr>
        <xdr:cNvPr id="152" name="楕円 151">
          <a:extLst>
            <a:ext uri="{FF2B5EF4-FFF2-40B4-BE49-F238E27FC236}">
              <a16:creationId xmlns:a16="http://schemas.microsoft.com/office/drawing/2014/main" id="{7332655C-B8C3-4DBF-974F-37C6587EBB58}"/>
            </a:ext>
          </a:extLst>
        </xdr:cNvPr>
        <xdr:cNvSpPr/>
      </xdr:nvSpPr>
      <xdr:spPr>
        <a:xfrm>
          <a:off x="6873240" y="1051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160782</xdr:rowOff>
    </xdr:from>
    <xdr:to>
      <xdr:col>45</xdr:col>
      <xdr:colOff>177800</xdr:colOff>
      <xdr:row>62</xdr:row>
      <xdr:rowOff>168402</xdr:rowOff>
    </xdr:to>
    <xdr:cxnSp macro="">
      <xdr:nvCxnSpPr>
        <xdr:cNvPr id="153" name="直線コネクタ 152">
          <a:extLst>
            <a:ext uri="{FF2B5EF4-FFF2-40B4-BE49-F238E27FC236}">
              <a16:creationId xmlns:a16="http://schemas.microsoft.com/office/drawing/2014/main" id="{9E083651-2018-4095-9D82-C6AC619A6BE5}"/>
            </a:ext>
          </a:extLst>
        </xdr:cNvPr>
        <xdr:cNvCxnSpPr/>
      </xdr:nvCxnSpPr>
      <xdr:spPr>
        <a:xfrm flipV="1">
          <a:off x="6924040" y="10554462"/>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85598</xdr:rowOff>
    </xdr:from>
    <xdr:to>
      <xdr:col>36</xdr:col>
      <xdr:colOff>165100</xdr:colOff>
      <xdr:row>63</xdr:row>
      <xdr:rowOff>15748</xdr:rowOff>
    </xdr:to>
    <xdr:sp macro="" textlink="">
      <xdr:nvSpPr>
        <xdr:cNvPr id="154" name="楕円 153">
          <a:extLst>
            <a:ext uri="{FF2B5EF4-FFF2-40B4-BE49-F238E27FC236}">
              <a16:creationId xmlns:a16="http://schemas.microsoft.com/office/drawing/2014/main" id="{2690734E-80B6-4D22-9268-1AA407E0AD6C}"/>
            </a:ext>
          </a:extLst>
        </xdr:cNvPr>
        <xdr:cNvSpPr/>
      </xdr:nvSpPr>
      <xdr:spPr>
        <a:xfrm>
          <a:off x="6098540" y="10479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136398</xdr:rowOff>
    </xdr:from>
    <xdr:to>
      <xdr:col>41</xdr:col>
      <xdr:colOff>50800</xdr:colOff>
      <xdr:row>62</xdr:row>
      <xdr:rowOff>168402</xdr:rowOff>
    </xdr:to>
    <xdr:cxnSp macro="">
      <xdr:nvCxnSpPr>
        <xdr:cNvPr id="155" name="直線コネクタ 154">
          <a:extLst>
            <a:ext uri="{FF2B5EF4-FFF2-40B4-BE49-F238E27FC236}">
              <a16:creationId xmlns:a16="http://schemas.microsoft.com/office/drawing/2014/main" id="{89FE805C-D694-499F-B36F-03BEDE5DC434}"/>
            </a:ext>
          </a:extLst>
        </xdr:cNvPr>
        <xdr:cNvCxnSpPr/>
      </xdr:nvCxnSpPr>
      <xdr:spPr>
        <a:xfrm>
          <a:off x="6149340" y="10530078"/>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9FF3A7C9-43DA-4237-A13D-ED8DDB7BE34A}"/>
            </a:ext>
          </a:extLst>
        </xdr:cNvPr>
        <xdr:cNvSpPr txBox="1"/>
      </xdr:nvSpPr>
      <xdr:spPr>
        <a:xfrm>
          <a:off x="827158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FC351913-D3E0-44CB-AA13-326F20519F7B}"/>
            </a:ext>
          </a:extLst>
        </xdr:cNvPr>
        <xdr:cNvSpPr txBox="1"/>
      </xdr:nvSpPr>
      <xdr:spPr>
        <a:xfrm>
          <a:off x="750958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F5E915B8-4EDA-4029-A674-0D3A25BDB2FB}"/>
            </a:ext>
          </a:extLst>
        </xdr:cNvPr>
        <xdr:cNvSpPr txBox="1"/>
      </xdr:nvSpPr>
      <xdr:spPr>
        <a:xfrm>
          <a:off x="67120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46C40DD1-2FE3-4B05-A06B-BCBDD1C3E607}"/>
            </a:ext>
          </a:extLst>
        </xdr:cNvPr>
        <xdr:cNvSpPr txBox="1"/>
      </xdr:nvSpPr>
      <xdr:spPr>
        <a:xfrm>
          <a:off x="59373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27449</xdr:rowOff>
    </xdr:from>
    <xdr:ext cx="469744" cy="259045"/>
    <xdr:sp macro="" textlink="">
      <xdr:nvSpPr>
        <xdr:cNvPr id="160" name="n_1mainValue【体育館・プール】&#10;一人当たり面積">
          <a:extLst>
            <a:ext uri="{FF2B5EF4-FFF2-40B4-BE49-F238E27FC236}">
              <a16:creationId xmlns:a16="http://schemas.microsoft.com/office/drawing/2014/main" id="{EE76BB8F-1B28-4441-BA61-0EF0C47EF63C}"/>
            </a:ext>
          </a:extLst>
        </xdr:cNvPr>
        <xdr:cNvSpPr txBox="1"/>
      </xdr:nvSpPr>
      <xdr:spPr>
        <a:xfrm>
          <a:off x="8271587" y="105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31259</xdr:rowOff>
    </xdr:from>
    <xdr:ext cx="469744" cy="259045"/>
    <xdr:sp macro="" textlink="">
      <xdr:nvSpPr>
        <xdr:cNvPr id="161" name="n_2mainValue【体育館・プール】&#10;一人当たり面積">
          <a:extLst>
            <a:ext uri="{FF2B5EF4-FFF2-40B4-BE49-F238E27FC236}">
              <a16:creationId xmlns:a16="http://schemas.microsoft.com/office/drawing/2014/main" id="{24286C67-D276-4246-8827-188FFE036069}"/>
            </a:ext>
          </a:extLst>
        </xdr:cNvPr>
        <xdr:cNvSpPr txBox="1"/>
      </xdr:nvSpPr>
      <xdr:spPr>
        <a:xfrm>
          <a:off x="7509587" y="1059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38879</xdr:rowOff>
    </xdr:from>
    <xdr:ext cx="469744" cy="259045"/>
    <xdr:sp macro="" textlink="">
      <xdr:nvSpPr>
        <xdr:cNvPr id="162" name="n_3mainValue【体育館・プール】&#10;一人当たり面積">
          <a:extLst>
            <a:ext uri="{FF2B5EF4-FFF2-40B4-BE49-F238E27FC236}">
              <a16:creationId xmlns:a16="http://schemas.microsoft.com/office/drawing/2014/main" id="{A5DC07D9-512A-4D0C-AE92-7004DCCD2F58}"/>
            </a:ext>
          </a:extLst>
        </xdr:cNvPr>
        <xdr:cNvSpPr txBox="1"/>
      </xdr:nvSpPr>
      <xdr:spPr>
        <a:xfrm>
          <a:off x="6712027" y="106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6875</xdr:rowOff>
    </xdr:from>
    <xdr:ext cx="469744" cy="259045"/>
    <xdr:sp macro="" textlink="">
      <xdr:nvSpPr>
        <xdr:cNvPr id="163" name="n_4mainValue【体育館・プール】&#10;一人当たり面積">
          <a:extLst>
            <a:ext uri="{FF2B5EF4-FFF2-40B4-BE49-F238E27FC236}">
              <a16:creationId xmlns:a16="http://schemas.microsoft.com/office/drawing/2014/main" id="{4F15AE21-69C4-46E0-96DA-E564D8E5EA6C}"/>
            </a:ext>
          </a:extLst>
        </xdr:cNvPr>
        <xdr:cNvSpPr txBox="1"/>
      </xdr:nvSpPr>
      <xdr:spPr>
        <a:xfrm>
          <a:off x="5937327" y="1056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6118B07A-D802-4817-A6B0-17004DEADDB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91BCF41F-4FDB-4842-AF06-E2377C65050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90E16DA-E5E8-4B12-A25D-7417D88B73F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8F6A61DA-CF7B-4EF7-8FB9-11E8CC7BDE0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AAADB4EC-B3F5-4AAB-8A1D-A253A14B7B6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98C93173-7E0F-4C4B-BF68-413934D6A8B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43806D44-6A60-41BA-9970-79E015D54DF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B9C6BF04-0023-4003-BEF0-3129B8C037B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90059AB6-5300-4B72-BAA2-223D4092D8F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364BA051-E794-455E-B646-4DF0F15650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7E882DC8-8321-4E8A-B7CB-CAE4D0FBD49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555DD75-36BC-4D85-B872-9EDE2532D3E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9989D374-31FC-4752-A757-E93346052C7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3C540FA-1C5A-46B2-9850-99731A046B2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7AC9D000-85BE-4CD6-8B13-8E044DB6FE7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520641F1-66DA-49A5-8784-708499619CD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B1CA29BD-413D-4522-929B-282653CD1F9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108AB596-9E0E-4E59-AAF1-010805370F8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78714353-E012-4B0E-8CF3-EB488AD28DD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847BEC41-3F9E-4400-B46C-9B5152BA7D8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84F602F-EE98-4FD8-9D47-C00DF74C40D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A94284E2-1AD1-46A8-A932-318DB95524F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525CEC29-2234-497C-B9EF-EE003D5D873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2D6DC76-FA39-4043-848E-60BF98CBEB6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C876976C-5779-432E-9CD9-85EF58576C32}"/>
            </a:ext>
          </a:extLst>
        </xdr:cNvPr>
        <xdr:cNvCxnSpPr/>
      </xdr:nvCxnSpPr>
      <xdr:spPr>
        <a:xfrm flipV="1">
          <a:off x="4086225" y="129349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F103A6EF-675A-4E6E-BFD5-05C11E9F85C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8D64F3EC-B2E7-48A1-BA06-1F664817D3C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5718392F-8AFC-4B3B-BA0D-29D441DDB96A}"/>
            </a:ext>
          </a:extLst>
        </xdr:cNvPr>
        <xdr:cNvSpPr txBox="1"/>
      </xdr:nvSpPr>
      <xdr:spPr>
        <a:xfrm>
          <a:off x="4124960" y="1271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E28FFA4C-1788-4ACA-92E1-3C068A81E8C1}"/>
            </a:ext>
          </a:extLst>
        </xdr:cNvPr>
        <xdr:cNvCxnSpPr/>
      </xdr:nvCxnSpPr>
      <xdr:spPr>
        <a:xfrm>
          <a:off x="4020820" y="12934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702EC2BE-43A6-4CEE-B237-8F795EA52BD9}"/>
            </a:ext>
          </a:extLst>
        </xdr:cNvPr>
        <xdr:cNvSpPr txBox="1"/>
      </xdr:nvSpPr>
      <xdr:spPr>
        <a:xfrm>
          <a:off x="4124960" y="1360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BFF696FD-8887-4E3E-9056-8E38B804F67C}"/>
            </a:ext>
          </a:extLst>
        </xdr:cNvPr>
        <xdr:cNvSpPr/>
      </xdr:nvSpPr>
      <xdr:spPr>
        <a:xfrm>
          <a:off x="403606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F5324306-6C42-48C3-BDA9-6C574DC4B640}"/>
            </a:ext>
          </a:extLst>
        </xdr:cNvPr>
        <xdr:cNvSpPr/>
      </xdr:nvSpPr>
      <xdr:spPr>
        <a:xfrm>
          <a:off x="331216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C29CF008-A0C8-415B-BAD5-B30E02D28352}"/>
            </a:ext>
          </a:extLst>
        </xdr:cNvPr>
        <xdr:cNvSpPr/>
      </xdr:nvSpPr>
      <xdr:spPr>
        <a:xfrm>
          <a:off x="251460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D7BB21C1-5989-40C5-B282-60054C6DFD01}"/>
            </a:ext>
          </a:extLst>
        </xdr:cNvPr>
        <xdr:cNvSpPr/>
      </xdr:nvSpPr>
      <xdr:spPr>
        <a:xfrm>
          <a:off x="173990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8D088ED8-10D1-4241-85E5-B4D271AC0FAF}"/>
            </a:ext>
          </a:extLst>
        </xdr:cNvPr>
        <xdr:cNvSpPr/>
      </xdr:nvSpPr>
      <xdr:spPr>
        <a:xfrm>
          <a:off x="96520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32B4F7D-7E48-4891-B663-C681F5D821A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FEED8B6-B5A9-470D-A985-713B816C053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E005408-E672-46A0-AD10-7E16528E973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C5ED048-76E6-4603-8312-E0C38BC331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F4898FB-5822-4FC2-8791-1B8C6B77074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04" name="楕円 203">
          <a:extLst>
            <a:ext uri="{FF2B5EF4-FFF2-40B4-BE49-F238E27FC236}">
              <a16:creationId xmlns:a16="http://schemas.microsoft.com/office/drawing/2014/main" id="{F8AD71B1-7994-42C4-A690-630B54982166}"/>
            </a:ext>
          </a:extLst>
        </xdr:cNvPr>
        <xdr:cNvSpPr/>
      </xdr:nvSpPr>
      <xdr:spPr>
        <a:xfrm>
          <a:off x="4036060" y="1383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62882</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48ABAFC-B373-4591-9375-1064AA902281}"/>
            </a:ext>
          </a:extLst>
        </xdr:cNvPr>
        <xdr:cNvSpPr txBox="1"/>
      </xdr:nvSpPr>
      <xdr:spPr>
        <a:xfrm>
          <a:off x="4124960" y="1380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206" name="楕円 205">
          <a:extLst>
            <a:ext uri="{FF2B5EF4-FFF2-40B4-BE49-F238E27FC236}">
              <a16:creationId xmlns:a16="http://schemas.microsoft.com/office/drawing/2014/main" id="{2C029470-2F1D-4F18-A26A-63F4BA496A0D}"/>
            </a:ext>
          </a:extLst>
        </xdr:cNvPr>
        <xdr:cNvSpPr/>
      </xdr:nvSpPr>
      <xdr:spPr>
        <a:xfrm>
          <a:off x="3312160" y="137852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135255</xdr:rowOff>
    </xdr:to>
    <xdr:cxnSp macro="">
      <xdr:nvCxnSpPr>
        <xdr:cNvPr id="207" name="直線コネクタ 206">
          <a:extLst>
            <a:ext uri="{FF2B5EF4-FFF2-40B4-BE49-F238E27FC236}">
              <a16:creationId xmlns:a16="http://schemas.microsoft.com/office/drawing/2014/main" id="{023ACEEB-8460-4ED9-B1F0-45DBE61D2A87}"/>
            </a:ext>
          </a:extLst>
        </xdr:cNvPr>
        <xdr:cNvCxnSpPr/>
      </xdr:nvCxnSpPr>
      <xdr:spPr>
        <a:xfrm>
          <a:off x="3355340" y="13836016"/>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208" name="楕円 207">
          <a:extLst>
            <a:ext uri="{FF2B5EF4-FFF2-40B4-BE49-F238E27FC236}">
              <a16:creationId xmlns:a16="http://schemas.microsoft.com/office/drawing/2014/main" id="{36DBBB66-0FA2-4761-8D09-D55489EBA976}"/>
            </a:ext>
          </a:extLst>
        </xdr:cNvPr>
        <xdr:cNvSpPr/>
      </xdr:nvSpPr>
      <xdr:spPr>
        <a:xfrm>
          <a:off x="2514600" y="1374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89536</xdr:rowOff>
    </xdr:to>
    <xdr:cxnSp macro="">
      <xdr:nvCxnSpPr>
        <xdr:cNvPr id="209" name="直線コネクタ 208">
          <a:extLst>
            <a:ext uri="{FF2B5EF4-FFF2-40B4-BE49-F238E27FC236}">
              <a16:creationId xmlns:a16="http://schemas.microsoft.com/office/drawing/2014/main" id="{BB5995CB-2EBA-4503-93C3-6A2149660CBB}"/>
            </a:ext>
          </a:extLst>
        </xdr:cNvPr>
        <xdr:cNvCxnSpPr/>
      </xdr:nvCxnSpPr>
      <xdr:spPr>
        <a:xfrm>
          <a:off x="2565400" y="13792200"/>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10" name="楕円 209">
          <a:extLst>
            <a:ext uri="{FF2B5EF4-FFF2-40B4-BE49-F238E27FC236}">
              <a16:creationId xmlns:a16="http://schemas.microsoft.com/office/drawing/2014/main" id="{2AF4F8E9-42B4-4ECE-ABA0-50BE037C7F34}"/>
            </a:ext>
          </a:extLst>
        </xdr:cNvPr>
        <xdr:cNvSpPr/>
      </xdr:nvSpPr>
      <xdr:spPr>
        <a:xfrm>
          <a:off x="17399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125730</xdr:rowOff>
    </xdr:to>
    <xdr:cxnSp macro="">
      <xdr:nvCxnSpPr>
        <xdr:cNvPr id="211" name="直線コネクタ 210">
          <a:extLst>
            <a:ext uri="{FF2B5EF4-FFF2-40B4-BE49-F238E27FC236}">
              <a16:creationId xmlns:a16="http://schemas.microsoft.com/office/drawing/2014/main" id="{02AD62F5-B803-4388-93C7-0D08C7182029}"/>
            </a:ext>
          </a:extLst>
        </xdr:cNvPr>
        <xdr:cNvCxnSpPr/>
      </xdr:nvCxnSpPr>
      <xdr:spPr>
        <a:xfrm flipV="1">
          <a:off x="1790700" y="1379220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212" name="楕円 211">
          <a:extLst>
            <a:ext uri="{FF2B5EF4-FFF2-40B4-BE49-F238E27FC236}">
              <a16:creationId xmlns:a16="http://schemas.microsoft.com/office/drawing/2014/main" id="{01C05039-27CD-4B94-BFD6-F2AFA3FDCA4F}"/>
            </a:ext>
          </a:extLst>
        </xdr:cNvPr>
        <xdr:cNvSpPr/>
      </xdr:nvSpPr>
      <xdr:spPr>
        <a:xfrm>
          <a:off x="965200" y="13779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125730</xdr:rowOff>
    </xdr:to>
    <xdr:cxnSp macro="">
      <xdr:nvCxnSpPr>
        <xdr:cNvPr id="213" name="直線コネクタ 212">
          <a:extLst>
            <a:ext uri="{FF2B5EF4-FFF2-40B4-BE49-F238E27FC236}">
              <a16:creationId xmlns:a16="http://schemas.microsoft.com/office/drawing/2014/main" id="{2C55F7BE-C378-4FC3-9FEE-C9FEA43E3518}"/>
            </a:ext>
          </a:extLst>
        </xdr:cNvPr>
        <xdr:cNvCxnSpPr/>
      </xdr:nvCxnSpPr>
      <xdr:spPr>
        <a:xfrm>
          <a:off x="1008380" y="1383030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4" name="n_1aveValue【福祉施設】&#10;有形固定資産減価償却率">
          <a:extLst>
            <a:ext uri="{FF2B5EF4-FFF2-40B4-BE49-F238E27FC236}">
              <a16:creationId xmlns:a16="http://schemas.microsoft.com/office/drawing/2014/main" id="{40ED9BFB-5F85-4049-B82A-B6D78985C4DB}"/>
            </a:ext>
          </a:extLst>
        </xdr:cNvPr>
        <xdr:cNvSpPr txBox="1"/>
      </xdr:nvSpPr>
      <xdr:spPr>
        <a:xfrm>
          <a:off x="317056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15" name="n_2aveValue【福祉施設】&#10;有形固定資産減価償却率">
          <a:extLst>
            <a:ext uri="{FF2B5EF4-FFF2-40B4-BE49-F238E27FC236}">
              <a16:creationId xmlns:a16="http://schemas.microsoft.com/office/drawing/2014/main" id="{A5E7529E-FD43-4164-8BF8-367748B04474}"/>
            </a:ext>
          </a:extLst>
        </xdr:cNvPr>
        <xdr:cNvSpPr txBox="1"/>
      </xdr:nvSpPr>
      <xdr:spPr>
        <a:xfrm>
          <a:off x="238570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216" name="n_3aveValue【福祉施設】&#10;有形固定資産減価償却率">
          <a:extLst>
            <a:ext uri="{FF2B5EF4-FFF2-40B4-BE49-F238E27FC236}">
              <a16:creationId xmlns:a16="http://schemas.microsoft.com/office/drawing/2014/main" id="{13265F73-FF8D-4601-8984-FD933CF07BF4}"/>
            </a:ext>
          </a:extLst>
        </xdr:cNvPr>
        <xdr:cNvSpPr txBox="1"/>
      </xdr:nvSpPr>
      <xdr:spPr>
        <a:xfrm>
          <a:off x="161100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7" name="n_4aveValue【福祉施設】&#10;有形固定資産減価償却率">
          <a:extLst>
            <a:ext uri="{FF2B5EF4-FFF2-40B4-BE49-F238E27FC236}">
              <a16:creationId xmlns:a16="http://schemas.microsoft.com/office/drawing/2014/main" id="{7F76D467-6D10-49FD-859B-D76278F74DFF}"/>
            </a:ext>
          </a:extLst>
        </xdr:cNvPr>
        <xdr:cNvSpPr txBox="1"/>
      </xdr:nvSpPr>
      <xdr:spPr>
        <a:xfrm>
          <a:off x="83630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218" name="n_1mainValue【福祉施設】&#10;有形固定資産減価償却率">
          <a:extLst>
            <a:ext uri="{FF2B5EF4-FFF2-40B4-BE49-F238E27FC236}">
              <a16:creationId xmlns:a16="http://schemas.microsoft.com/office/drawing/2014/main" id="{604A33D0-62FE-4EA5-9E65-68222EFF783A}"/>
            </a:ext>
          </a:extLst>
        </xdr:cNvPr>
        <xdr:cNvSpPr txBox="1"/>
      </xdr:nvSpPr>
      <xdr:spPr>
        <a:xfrm>
          <a:off x="317056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19" name="n_2mainValue【福祉施設】&#10;有形固定資産減価償却率">
          <a:extLst>
            <a:ext uri="{FF2B5EF4-FFF2-40B4-BE49-F238E27FC236}">
              <a16:creationId xmlns:a16="http://schemas.microsoft.com/office/drawing/2014/main" id="{B1C7DF2F-8DC7-4BBD-A2B7-5378CD53B7C9}"/>
            </a:ext>
          </a:extLst>
        </xdr:cNvPr>
        <xdr:cNvSpPr txBox="1"/>
      </xdr:nvSpPr>
      <xdr:spPr>
        <a:xfrm>
          <a:off x="238570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220" name="n_3mainValue【福祉施設】&#10;有形固定資産減価償却率">
          <a:extLst>
            <a:ext uri="{FF2B5EF4-FFF2-40B4-BE49-F238E27FC236}">
              <a16:creationId xmlns:a16="http://schemas.microsoft.com/office/drawing/2014/main" id="{447F83C9-3D05-4913-B33D-39A6330693D1}"/>
            </a:ext>
          </a:extLst>
        </xdr:cNvPr>
        <xdr:cNvSpPr txBox="1"/>
      </xdr:nvSpPr>
      <xdr:spPr>
        <a:xfrm>
          <a:off x="16110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21" name="n_4mainValue【福祉施設】&#10;有形固定資産減価償却率">
          <a:extLst>
            <a:ext uri="{FF2B5EF4-FFF2-40B4-BE49-F238E27FC236}">
              <a16:creationId xmlns:a16="http://schemas.microsoft.com/office/drawing/2014/main" id="{72E54677-8079-4E9F-890C-95F95ED1C2DD}"/>
            </a:ext>
          </a:extLst>
        </xdr:cNvPr>
        <xdr:cNvSpPr txBox="1"/>
      </xdr:nvSpPr>
      <xdr:spPr>
        <a:xfrm>
          <a:off x="8363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AF9F4ABB-78A8-467C-A8AB-7DF95932ADD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8155DEA-D5AA-4246-91DE-B21AB7DF7C4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1C337AB0-6B0A-4549-9E1E-7E5E8ABDDE2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7C4AD1E-D762-44B2-8D88-667E458D623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B52B55B7-1BD8-4C92-9860-AE6DB72AD98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BE51D579-36C9-4ACA-862C-DE5C2BADF56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902C6E6-0788-4A63-92F6-980E5EBBEE0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54DAAE6A-35A3-4C61-9D0F-C7B96888944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10C0B6EE-3492-4E7C-9AEE-0CEA7988886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B36085A6-0136-42D2-AFCA-15938913E80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EE450E26-01A7-4FC0-A0D7-785F321C2BA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C905364-26A5-4A2C-AD17-FB75F7D4850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D7E7BD57-9649-4088-A507-5710D716FE9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F0779552-80FF-40B9-ABB7-BDADEAA9218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FE90CED-C7D9-4DCE-91E2-7E40FB0E079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4CB66C3C-6239-427C-8CE1-BE674AAB4A1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2EEC26E2-B39E-4D44-8B4F-156CFFD81E6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B67F824E-F973-4E11-AD6A-180BC5E3F9D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4800F9DC-E448-4EE2-B0BE-0179EFA9FE1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E2131A1-92E1-4E2A-8708-9F1476ADA02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EB4B9C6-AE46-4AB1-A417-097BBA8361B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A53A868-783F-44BC-8754-EC186ED7CE8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150F1A34-18AC-42A5-BEF3-3A7ECB25EE0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0DF0C6AC-EF74-4465-8ECF-DD31F521EF70}"/>
            </a:ext>
          </a:extLst>
        </xdr:cNvPr>
        <xdr:cNvCxnSpPr/>
      </xdr:nvCxnSpPr>
      <xdr:spPr>
        <a:xfrm flipV="1">
          <a:off x="9219565" y="13251180"/>
          <a:ext cx="0" cy="1250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431AAC2B-E2BE-4118-A78F-3D42F2697604}"/>
            </a:ext>
          </a:extLst>
        </xdr:cNvPr>
        <xdr:cNvSpPr txBox="1"/>
      </xdr:nvSpPr>
      <xdr:spPr>
        <a:xfrm>
          <a:off x="925830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EF674187-8A7F-47B0-A4BF-741B5D4A5942}"/>
            </a:ext>
          </a:extLst>
        </xdr:cNvPr>
        <xdr:cNvCxnSpPr/>
      </xdr:nvCxnSpPr>
      <xdr:spPr>
        <a:xfrm>
          <a:off x="915416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F3A04209-22EF-4A20-BC21-DA8A12273590}"/>
            </a:ext>
          </a:extLst>
        </xdr:cNvPr>
        <xdr:cNvSpPr txBox="1"/>
      </xdr:nvSpPr>
      <xdr:spPr>
        <a:xfrm>
          <a:off x="92583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5711A44F-18A6-4A91-9FE9-A7B50C39CBE1}"/>
            </a:ext>
          </a:extLst>
        </xdr:cNvPr>
        <xdr:cNvCxnSpPr/>
      </xdr:nvCxnSpPr>
      <xdr:spPr>
        <a:xfrm>
          <a:off x="9154160" y="1325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250" name="【福祉施設】&#10;一人当たり面積平均値テキスト">
          <a:extLst>
            <a:ext uri="{FF2B5EF4-FFF2-40B4-BE49-F238E27FC236}">
              <a16:creationId xmlns:a16="http://schemas.microsoft.com/office/drawing/2014/main" id="{2237A2FB-F5A7-47C2-8E4E-73A8C2FE2DA7}"/>
            </a:ext>
          </a:extLst>
        </xdr:cNvPr>
        <xdr:cNvSpPr txBox="1"/>
      </xdr:nvSpPr>
      <xdr:spPr>
        <a:xfrm>
          <a:off x="9258300" y="14163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F00513B7-903B-4E12-92B8-6B9E26D9E323}"/>
            </a:ext>
          </a:extLst>
        </xdr:cNvPr>
        <xdr:cNvSpPr/>
      </xdr:nvSpPr>
      <xdr:spPr>
        <a:xfrm>
          <a:off x="9192260" y="1418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1D2AA6EB-BBC0-4104-A6B4-AF8B62A2900D}"/>
            </a:ext>
          </a:extLst>
        </xdr:cNvPr>
        <xdr:cNvSpPr/>
      </xdr:nvSpPr>
      <xdr:spPr>
        <a:xfrm>
          <a:off x="8445500" y="14187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16C2057A-DAFD-4F63-BC4E-5084C8C89A56}"/>
            </a:ext>
          </a:extLst>
        </xdr:cNvPr>
        <xdr:cNvSpPr/>
      </xdr:nvSpPr>
      <xdr:spPr>
        <a:xfrm>
          <a:off x="767080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EC759718-9CAB-4292-B865-670FAB810645}"/>
            </a:ext>
          </a:extLst>
        </xdr:cNvPr>
        <xdr:cNvSpPr/>
      </xdr:nvSpPr>
      <xdr:spPr>
        <a:xfrm>
          <a:off x="6873240" y="14207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CD0F1904-5A82-4EBF-8D89-91C3021893FF}"/>
            </a:ext>
          </a:extLst>
        </xdr:cNvPr>
        <xdr:cNvSpPr/>
      </xdr:nvSpPr>
      <xdr:spPr>
        <a:xfrm>
          <a:off x="6098540" y="141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FA59A10-2B0E-486D-B88C-31B087A439A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BCF32CD-BD82-4B10-A353-B1ACA743E41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B39E297-5E86-426F-A533-98CE1E8997E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C69F888-C108-4251-8FD5-DA503AA7FA5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F26D196-EB98-4BE7-94CA-AFB6E5A2172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138430</xdr:rowOff>
    </xdr:from>
    <xdr:to>
      <xdr:col>55</xdr:col>
      <xdr:colOff>50800</xdr:colOff>
      <xdr:row>84</xdr:row>
      <xdr:rowOff>68580</xdr:rowOff>
    </xdr:to>
    <xdr:sp macro="" textlink="">
      <xdr:nvSpPr>
        <xdr:cNvPr id="261" name="楕円 260">
          <a:extLst>
            <a:ext uri="{FF2B5EF4-FFF2-40B4-BE49-F238E27FC236}">
              <a16:creationId xmlns:a16="http://schemas.microsoft.com/office/drawing/2014/main" id="{9179ABB3-875B-46C4-8F6F-CE4618FC05CA}"/>
            </a:ext>
          </a:extLst>
        </xdr:cNvPr>
        <xdr:cNvSpPr/>
      </xdr:nvSpPr>
      <xdr:spPr>
        <a:xfrm>
          <a:off x="9192260" y="14052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161307</xdr:rowOff>
    </xdr:from>
    <xdr:ext cx="469744" cy="259045"/>
    <xdr:sp macro="" textlink="">
      <xdr:nvSpPr>
        <xdr:cNvPr id="262" name="【福祉施設】&#10;一人当たり面積該当値テキスト">
          <a:extLst>
            <a:ext uri="{FF2B5EF4-FFF2-40B4-BE49-F238E27FC236}">
              <a16:creationId xmlns:a16="http://schemas.microsoft.com/office/drawing/2014/main" id="{44DF7AC7-FBA1-462B-8654-82998D8BA549}"/>
            </a:ext>
          </a:extLst>
        </xdr:cNvPr>
        <xdr:cNvSpPr txBox="1"/>
      </xdr:nvSpPr>
      <xdr:spPr>
        <a:xfrm>
          <a:off x="9258300" y="1390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147320</xdr:rowOff>
    </xdr:from>
    <xdr:to>
      <xdr:col>50</xdr:col>
      <xdr:colOff>165100</xdr:colOff>
      <xdr:row>84</xdr:row>
      <xdr:rowOff>77470</xdr:rowOff>
    </xdr:to>
    <xdr:sp macro="" textlink="">
      <xdr:nvSpPr>
        <xdr:cNvPr id="263" name="楕円 262">
          <a:extLst>
            <a:ext uri="{FF2B5EF4-FFF2-40B4-BE49-F238E27FC236}">
              <a16:creationId xmlns:a16="http://schemas.microsoft.com/office/drawing/2014/main" id="{EB9871EF-5738-49DB-9683-FE7D493EAE41}"/>
            </a:ext>
          </a:extLst>
        </xdr:cNvPr>
        <xdr:cNvSpPr/>
      </xdr:nvSpPr>
      <xdr:spPr>
        <a:xfrm>
          <a:off x="8445500" y="14061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17780</xdr:rowOff>
    </xdr:from>
    <xdr:to>
      <xdr:col>55</xdr:col>
      <xdr:colOff>0</xdr:colOff>
      <xdr:row>84</xdr:row>
      <xdr:rowOff>26670</xdr:rowOff>
    </xdr:to>
    <xdr:cxnSp macro="">
      <xdr:nvCxnSpPr>
        <xdr:cNvPr id="264" name="直線コネクタ 263">
          <a:extLst>
            <a:ext uri="{FF2B5EF4-FFF2-40B4-BE49-F238E27FC236}">
              <a16:creationId xmlns:a16="http://schemas.microsoft.com/office/drawing/2014/main" id="{D3DFB3C2-B2D2-4E18-8AA3-4C2FF49E12A9}"/>
            </a:ext>
          </a:extLst>
        </xdr:cNvPr>
        <xdr:cNvCxnSpPr/>
      </xdr:nvCxnSpPr>
      <xdr:spPr>
        <a:xfrm flipV="1">
          <a:off x="8496300" y="1409954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153670</xdr:rowOff>
    </xdr:from>
    <xdr:to>
      <xdr:col>46</xdr:col>
      <xdr:colOff>38100</xdr:colOff>
      <xdr:row>84</xdr:row>
      <xdr:rowOff>83820</xdr:rowOff>
    </xdr:to>
    <xdr:sp macro="" textlink="">
      <xdr:nvSpPr>
        <xdr:cNvPr id="265" name="楕円 264">
          <a:extLst>
            <a:ext uri="{FF2B5EF4-FFF2-40B4-BE49-F238E27FC236}">
              <a16:creationId xmlns:a16="http://schemas.microsoft.com/office/drawing/2014/main" id="{A74CDF13-BD44-4ED9-A037-AB7F949BAD5D}"/>
            </a:ext>
          </a:extLst>
        </xdr:cNvPr>
        <xdr:cNvSpPr/>
      </xdr:nvSpPr>
      <xdr:spPr>
        <a:xfrm>
          <a:off x="7670800" y="14067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26670</xdr:rowOff>
    </xdr:from>
    <xdr:to>
      <xdr:col>50</xdr:col>
      <xdr:colOff>114300</xdr:colOff>
      <xdr:row>84</xdr:row>
      <xdr:rowOff>33020</xdr:rowOff>
    </xdr:to>
    <xdr:cxnSp macro="">
      <xdr:nvCxnSpPr>
        <xdr:cNvPr id="266" name="直線コネクタ 265">
          <a:extLst>
            <a:ext uri="{FF2B5EF4-FFF2-40B4-BE49-F238E27FC236}">
              <a16:creationId xmlns:a16="http://schemas.microsoft.com/office/drawing/2014/main" id="{DF35CEC3-2860-47BF-A040-0E6B7668BD02}"/>
            </a:ext>
          </a:extLst>
        </xdr:cNvPr>
        <xdr:cNvCxnSpPr/>
      </xdr:nvCxnSpPr>
      <xdr:spPr>
        <a:xfrm flipV="1">
          <a:off x="7713980" y="1410843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62230</xdr:rowOff>
    </xdr:from>
    <xdr:to>
      <xdr:col>41</xdr:col>
      <xdr:colOff>101600</xdr:colOff>
      <xdr:row>84</xdr:row>
      <xdr:rowOff>163830</xdr:rowOff>
    </xdr:to>
    <xdr:sp macro="" textlink="">
      <xdr:nvSpPr>
        <xdr:cNvPr id="267" name="楕円 266">
          <a:extLst>
            <a:ext uri="{FF2B5EF4-FFF2-40B4-BE49-F238E27FC236}">
              <a16:creationId xmlns:a16="http://schemas.microsoft.com/office/drawing/2014/main" id="{D759D9D3-7588-4B93-A6D3-729731E74CC3}"/>
            </a:ext>
          </a:extLst>
        </xdr:cNvPr>
        <xdr:cNvSpPr/>
      </xdr:nvSpPr>
      <xdr:spPr>
        <a:xfrm>
          <a:off x="687324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33020</xdr:rowOff>
    </xdr:from>
    <xdr:to>
      <xdr:col>45</xdr:col>
      <xdr:colOff>177800</xdr:colOff>
      <xdr:row>84</xdr:row>
      <xdr:rowOff>113030</xdr:rowOff>
    </xdr:to>
    <xdr:cxnSp macro="">
      <xdr:nvCxnSpPr>
        <xdr:cNvPr id="268" name="直線コネクタ 267">
          <a:extLst>
            <a:ext uri="{FF2B5EF4-FFF2-40B4-BE49-F238E27FC236}">
              <a16:creationId xmlns:a16="http://schemas.microsoft.com/office/drawing/2014/main" id="{E76AA44F-045E-4F0C-9AF2-1F2674D51C04}"/>
            </a:ext>
          </a:extLst>
        </xdr:cNvPr>
        <xdr:cNvCxnSpPr/>
      </xdr:nvCxnSpPr>
      <xdr:spPr>
        <a:xfrm flipV="1">
          <a:off x="6924040" y="1411478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69850</xdr:rowOff>
    </xdr:from>
    <xdr:to>
      <xdr:col>36</xdr:col>
      <xdr:colOff>165100</xdr:colOff>
      <xdr:row>85</xdr:row>
      <xdr:rowOff>0</xdr:rowOff>
    </xdr:to>
    <xdr:sp macro="" textlink="">
      <xdr:nvSpPr>
        <xdr:cNvPr id="269" name="楕円 268">
          <a:extLst>
            <a:ext uri="{FF2B5EF4-FFF2-40B4-BE49-F238E27FC236}">
              <a16:creationId xmlns:a16="http://schemas.microsoft.com/office/drawing/2014/main" id="{F1E611D4-0038-444A-91CB-572106E3F196}"/>
            </a:ext>
          </a:extLst>
        </xdr:cNvPr>
        <xdr:cNvSpPr/>
      </xdr:nvSpPr>
      <xdr:spPr>
        <a:xfrm>
          <a:off x="6098540" y="14151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113030</xdr:rowOff>
    </xdr:from>
    <xdr:to>
      <xdr:col>41</xdr:col>
      <xdr:colOff>50800</xdr:colOff>
      <xdr:row>84</xdr:row>
      <xdr:rowOff>120650</xdr:rowOff>
    </xdr:to>
    <xdr:cxnSp macro="">
      <xdr:nvCxnSpPr>
        <xdr:cNvPr id="270" name="直線コネクタ 269">
          <a:extLst>
            <a:ext uri="{FF2B5EF4-FFF2-40B4-BE49-F238E27FC236}">
              <a16:creationId xmlns:a16="http://schemas.microsoft.com/office/drawing/2014/main" id="{1C221F1B-5B8F-4B16-BA11-C2AB7E87D485}"/>
            </a:ext>
          </a:extLst>
        </xdr:cNvPr>
        <xdr:cNvCxnSpPr/>
      </xdr:nvCxnSpPr>
      <xdr:spPr>
        <a:xfrm flipV="1">
          <a:off x="6149340" y="141947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271" name="n_1aveValue【福祉施設】&#10;一人当たり面積">
          <a:extLst>
            <a:ext uri="{FF2B5EF4-FFF2-40B4-BE49-F238E27FC236}">
              <a16:creationId xmlns:a16="http://schemas.microsoft.com/office/drawing/2014/main" id="{74EEFDA1-B601-48A1-899A-67CB5536043B}"/>
            </a:ext>
          </a:extLst>
        </xdr:cNvPr>
        <xdr:cNvSpPr txBox="1"/>
      </xdr:nvSpPr>
      <xdr:spPr>
        <a:xfrm>
          <a:off x="827158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272" name="n_2aveValue【福祉施設】&#10;一人当たり面積">
          <a:extLst>
            <a:ext uri="{FF2B5EF4-FFF2-40B4-BE49-F238E27FC236}">
              <a16:creationId xmlns:a16="http://schemas.microsoft.com/office/drawing/2014/main" id="{3D7EC73C-7570-4002-B497-830614CF7B95}"/>
            </a:ext>
          </a:extLst>
        </xdr:cNvPr>
        <xdr:cNvSpPr txBox="1"/>
      </xdr:nvSpPr>
      <xdr:spPr>
        <a:xfrm>
          <a:off x="7509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273" name="n_3aveValue【福祉施設】&#10;一人当たり面積">
          <a:extLst>
            <a:ext uri="{FF2B5EF4-FFF2-40B4-BE49-F238E27FC236}">
              <a16:creationId xmlns:a16="http://schemas.microsoft.com/office/drawing/2014/main" id="{C1502AE8-7467-46AE-858C-A62FB4F7E587}"/>
            </a:ext>
          </a:extLst>
        </xdr:cNvPr>
        <xdr:cNvSpPr txBox="1"/>
      </xdr:nvSpPr>
      <xdr:spPr>
        <a:xfrm>
          <a:off x="6712027"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AF408D94-976A-4754-A273-001602DDBE19}"/>
            </a:ext>
          </a:extLst>
        </xdr:cNvPr>
        <xdr:cNvSpPr txBox="1"/>
      </xdr:nvSpPr>
      <xdr:spPr>
        <a:xfrm>
          <a:off x="5937327" y="139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93997</xdr:rowOff>
    </xdr:from>
    <xdr:ext cx="469744" cy="259045"/>
    <xdr:sp macro="" textlink="">
      <xdr:nvSpPr>
        <xdr:cNvPr id="275" name="n_1mainValue【福祉施設】&#10;一人当たり面積">
          <a:extLst>
            <a:ext uri="{FF2B5EF4-FFF2-40B4-BE49-F238E27FC236}">
              <a16:creationId xmlns:a16="http://schemas.microsoft.com/office/drawing/2014/main" id="{03D80F9E-9804-49AE-8D2E-B0F250E323A1}"/>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100347</xdr:rowOff>
    </xdr:from>
    <xdr:ext cx="469744" cy="259045"/>
    <xdr:sp macro="" textlink="">
      <xdr:nvSpPr>
        <xdr:cNvPr id="276" name="n_2mainValue【福祉施設】&#10;一人当たり面積">
          <a:extLst>
            <a:ext uri="{FF2B5EF4-FFF2-40B4-BE49-F238E27FC236}">
              <a16:creationId xmlns:a16="http://schemas.microsoft.com/office/drawing/2014/main" id="{B63C1E19-83C7-4DF9-9988-86AECC58B174}"/>
            </a:ext>
          </a:extLst>
        </xdr:cNvPr>
        <xdr:cNvSpPr txBox="1"/>
      </xdr:nvSpPr>
      <xdr:spPr>
        <a:xfrm>
          <a:off x="750958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8907</xdr:rowOff>
    </xdr:from>
    <xdr:ext cx="469744" cy="259045"/>
    <xdr:sp macro="" textlink="">
      <xdr:nvSpPr>
        <xdr:cNvPr id="277" name="n_3mainValue【福祉施設】&#10;一人当たり面積">
          <a:extLst>
            <a:ext uri="{FF2B5EF4-FFF2-40B4-BE49-F238E27FC236}">
              <a16:creationId xmlns:a16="http://schemas.microsoft.com/office/drawing/2014/main" id="{AFA1A610-F4BF-4881-9D9C-B80C46D5A4FD}"/>
            </a:ext>
          </a:extLst>
        </xdr:cNvPr>
        <xdr:cNvSpPr txBox="1"/>
      </xdr:nvSpPr>
      <xdr:spPr>
        <a:xfrm>
          <a:off x="67120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162577</xdr:rowOff>
    </xdr:from>
    <xdr:ext cx="469744" cy="259045"/>
    <xdr:sp macro="" textlink="">
      <xdr:nvSpPr>
        <xdr:cNvPr id="278" name="n_4mainValue【福祉施設】&#10;一人当たり面積">
          <a:extLst>
            <a:ext uri="{FF2B5EF4-FFF2-40B4-BE49-F238E27FC236}">
              <a16:creationId xmlns:a16="http://schemas.microsoft.com/office/drawing/2014/main" id="{CEA59D63-4893-44F3-AB2A-CBA42372CCF5}"/>
            </a:ext>
          </a:extLst>
        </xdr:cNvPr>
        <xdr:cNvSpPr txBox="1"/>
      </xdr:nvSpPr>
      <xdr:spPr>
        <a:xfrm>
          <a:off x="5937327" y="1424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7C0F2EB0-37C8-4299-8680-DF740113F2E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5F4E859E-E210-4C4B-897B-5ECBA09A532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8AB002F-B3A8-45F4-AF26-95FBB3B5D7C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39BE9A47-11F5-4128-915B-66A7CF0065D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1BF54FE2-0EBD-49FF-A97F-9CD0781854F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4C101B00-45B1-49E5-840C-BC645AD8318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52FAB378-E2FF-453B-B00C-A325A3C86EF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CC42423-A4F3-4C91-8DBB-E20AF26B9CC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FD2F6E9F-4481-441F-8DF5-4D87B8F33E8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D0B6BB15-D68C-4CD9-A640-9F0787D962A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7F1457D-603B-48E5-ADC4-2579C8582E7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661C40CB-0030-4F87-95C8-51C28A23587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133CF723-B0B6-475B-A45B-24866000438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9229D02D-F02C-4A5E-A399-73EF55BD9F6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F874D8E3-52EE-4F89-8FE0-E74685057BB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2DA539F2-117A-454B-907E-8334E83F431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AB2EDA4B-37FE-433C-93DE-6858538A553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CDBB688-7702-407C-B9D4-BCC6FDA5D2A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3705FA0-36ED-4804-9F58-A5E30DE58E9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6C468AB8-B873-40F1-97B3-EEFF356D447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41551B7D-3E4C-45F3-A6E3-E067D42DF30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2BC7A627-889C-4F86-BEA0-4A196968708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C1F01D4A-C8B2-47A1-9D1B-DC0B4C9BED7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98415BD5-50F1-41A5-9284-FA6C41686FB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80857707-A910-498D-99D1-E6B785DD785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16FC764C-66C3-4631-A58A-CCB9B72D9EF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7A251191-69E7-4B9E-A939-12F30E0E83B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4DDD4652-ED7A-42FC-832B-ED48BF406B5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D5C82BA4-FA98-44E1-88C9-7045C7B7970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DA0AE992-4C22-436C-9A79-6B8076697E8E}"/>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1B775CB3-5A54-46BF-8D65-F4D44CC38AB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F722F758-1460-4CBE-B429-5DFB45C7760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B9E50A2D-FCB9-4AD4-9CEA-8DC764CDF54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819122C5-CC99-41E6-BB09-61E4565D156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5C631623-D28C-4E50-A96F-5E9A95D4704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25D2D19A-6CD6-46AC-83F2-9EFAC757426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F4D95216-B512-4BF6-93E4-9B1D1B5BD65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6BE092CA-9E49-4D9F-9B52-818C0084C29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39D0219-CD51-4C9B-B9FC-034770577F6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81F4AFF3-3D6B-4802-94AE-AA9017D5E44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9" name="直線コネクタ 318">
          <a:extLst>
            <a:ext uri="{FF2B5EF4-FFF2-40B4-BE49-F238E27FC236}">
              <a16:creationId xmlns:a16="http://schemas.microsoft.com/office/drawing/2014/main" id="{D857390F-5C84-45D4-A358-A107DE92C35C}"/>
            </a:ext>
          </a:extLst>
        </xdr:cNvPr>
        <xdr:cNvCxnSpPr/>
      </xdr:nvCxnSpPr>
      <xdr:spPr>
        <a:xfrm flipV="1">
          <a:off x="14375764" y="568833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B817993C-29BB-4C4A-A1E5-864E0A5E5732}"/>
            </a:ext>
          </a:extLst>
        </xdr:cNvPr>
        <xdr:cNvSpPr txBox="1"/>
      </xdr:nvSpPr>
      <xdr:spPr>
        <a:xfrm>
          <a:off x="14414500"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1" name="直線コネクタ 320">
          <a:extLst>
            <a:ext uri="{FF2B5EF4-FFF2-40B4-BE49-F238E27FC236}">
              <a16:creationId xmlns:a16="http://schemas.microsoft.com/office/drawing/2014/main" id="{0B977354-6A4B-49BB-861D-2FE52BDB0BC2}"/>
            </a:ext>
          </a:extLst>
        </xdr:cNvPr>
        <xdr:cNvCxnSpPr/>
      </xdr:nvCxnSpPr>
      <xdr:spPr>
        <a:xfrm>
          <a:off x="14287500" y="688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BEB7B0FC-1B54-4A7A-BB13-B9457E1E5BC4}"/>
            </a:ext>
          </a:extLst>
        </xdr:cNvPr>
        <xdr:cNvSpPr txBox="1"/>
      </xdr:nvSpPr>
      <xdr:spPr>
        <a:xfrm>
          <a:off x="144145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3" name="直線コネクタ 322">
          <a:extLst>
            <a:ext uri="{FF2B5EF4-FFF2-40B4-BE49-F238E27FC236}">
              <a16:creationId xmlns:a16="http://schemas.microsoft.com/office/drawing/2014/main" id="{44348932-7F41-4547-AA3B-E8DE74967FD5}"/>
            </a:ext>
          </a:extLst>
        </xdr:cNvPr>
        <xdr:cNvCxnSpPr/>
      </xdr:nvCxnSpPr>
      <xdr:spPr>
        <a:xfrm>
          <a:off x="1428750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BFD925E-F6AA-403B-8A5B-03D12ECF1BDC}"/>
            </a:ext>
          </a:extLst>
        </xdr:cNvPr>
        <xdr:cNvSpPr txBox="1"/>
      </xdr:nvSpPr>
      <xdr:spPr>
        <a:xfrm>
          <a:off x="144145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5" name="フローチャート: 判断 324">
          <a:extLst>
            <a:ext uri="{FF2B5EF4-FFF2-40B4-BE49-F238E27FC236}">
              <a16:creationId xmlns:a16="http://schemas.microsoft.com/office/drawing/2014/main" id="{375C99F9-7E2A-493C-B857-BB255E935229}"/>
            </a:ext>
          </a:extLst>
        </xdr:cNvPr>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6" name="フローチャート: 判断 325">
          <a:extLst>
            <a:ext uri="{FF2B5EF4-FFF2-40B4-BE49-F238E27FC236}">
              <a16:creationId xmlns:a16="http://schemas.microsoft.com/office/drawing/2014/main" id="{F6ED64B0-D490-4322-ACF0-0C0192EEEBEF}"/>
            </a:ext>
          </a:extLst>
        </xdr:cNvPr>
        <xdr:cNvSpPr/>
      </xdr:nvSpPr>
      <xdr:spPr>
        <a:xfrm>
          <a:off x="135788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7" name="フローチャート: 判断 326">
          <a:extLst>
            <a:ext uri="{FF2B5EF4-FFF2-40B4-BE49-F238E27FC236}">
              <a16:creationId xmlns:a16="http://schemas.microsoft.com/office/drawing/2014/main" id="{69D6223E-C35F-438C-BAA6-C728EF4C9D3D}"/>
            </a:ext>
          </a:extLst>
        </xdr:cNvPr>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8" name="フローチャート: 判断 327">
          <a:extLst>
            <a:ext uri="{FF2B5EF4-FFF2-40B4-BE49-F238E27FC236}">
              <a16:creationId xmlns:a16="http://schemas.microsoft.com/office/drawing/2014/main" id="{9DE115F7-23B7-4F8D-8826-C8E12935C033}"/>
            </a:ext>
          </a:extLst>
        </xdr:cNvPr>
        <xdr:cNvSpPr/>
      </xdr:nvSpPr>
      <xdr:spPr>
        <a:xfrm>
          <a:off x="12029440" y="630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9" name="フローチャート: 判断 328">
          <a:extLst>
            <a:ext uri="{FF2B5EF4-FFF2-40B4-BE49-F238E27FC236}">
              <a16:creationId xmlns:a16="http://schemas.microsoft.com/office/drawing/2014/main" id="{3EDE31E4-A279-496C-9AB2-D808F4312477}"/>
            </a:ext>
          </a:extLst>
        </xdr:cNvPr>
        <xdr:cNvSpPr/>
      </xdr:nvSpPr>
      <xdr:spPr>
        <a:xfrm>
          <a:off x="1123188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D35F09C-AD6A-4C16-983C-0F35A828BB2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51F74C6-0293-4E9B-A259-A0E6E2B31C7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7E839AB-B529-4A9E-A74B-34F4105F231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92A9705-6C89-4137-B720-EC19B1CB7D8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44F8A08-5867-4DB6-B5F1-16D7AF48BD8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335" name="楕円 334">
          <a:extLst>
            <a:ext uri="{FF2B5EF4-FFF2-40B4-BE49-F238E27FC236}">
              <a16:creationId xmlns:a16="http://schemas.microsoft.com/office/drawing/2014/main" id="{F6FCC288-890A-46F2-937E-29C9B51BD809}"/>
            </a:ext>
          </a:extLst>
        </xdr:cNvPr>
        <xdr:cNvSpPr/>
      </xdr:nvSpPr>
      <xdr:spPr>
        <a:xfrm>
          <a:off x="14325600" y="6149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B77BDA9-9EC9-4956-B962-0902008FC8EF}"/>
            </a:ext>
          </a:extLst>
        </xdr:cNvPr>
        <xdr:cNvSpPr txBox="1"/>
      </xdr:nvSpPr>
      <xdr:spPr>
        <a:xfrm>
          <a:off x="144145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337" name="楕円 336">
          <a:extLst>
            <a:ext uri="{FF2B5EF4-FFF2-40B4-BE49-F238E27FC236}">
              <a16:creationId xmlns:a16="http://schemas.microsoft.com/office/drawing/2014/main" id="{D1F4254C-DFB3-432C-A4FF-481C17436577}"/>
            </a:ext>
          </a:extLst>
        </xdr:cNvPr>
        <xdr:cNvSpPr/>
      </xdr:nvSpPr>
      <xdr:spPr>
        <a:xfrm>
          <a:off x="1357884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165735</xdr:rowOff>
    </xdr:to>
    <xdr:cxnSp macro="">
      <xdr:nvCxnSpPr>
        <xdr:cNvPr id="338" name="直線コネクタ 337">
          <a:extLst>
            <a:ext uri="{FF2B5EF4-FFF2-40B4-BE49-F238E27FC236}">
              <a16:creationId xmlns:a16="http://schemas.microsoft.com/office/drawing/2014/main" id="{F6CF8D35-CDAC-49AE-930A-7D1FA38ED89C}"/>
            </a:ext>
          </a:extLst>
        </xdr:cNvPr>
        <xdr:cNvCxnSpPr/>
      </xdr:nvCxnSpPr>
      <xdr:spPr>
        <a:xfrm>
          <a:off x="13629640" y="615886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339" name="楕円 338">
          <a:extLst>
            <a:ext uri="{FF2B5EF4-FFF2-40B4-BE49-F238E27FC236}">
              <a16:creationId xmlns:a16="http://schemas.microsoft.com/office/drawing/2014/main" id="{19033A40-4F65-4EBB-B604-48CF663D096C}"/>
            </a:ext>
          </a:extLst>
        </xdr:cNvPr>
        <xdr:cNvSpPr/>
      </xdr:nvSpPr>
      <xdr:spPr>
        <a:xfrm>
          <a:off x="1280414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123825</xdr:rowOff>
    </xdr:to>
    <xdr:cxnSp macro="">
      <xdr:nvCxnSpPr>
        <xdr:cNvPr id="340" name="直線コネクタ 339">
          <a:extLst>
            <a:ext uri="{FF2B5EF4-FFF2-40B4-BE49-F238E27FC236}">
              <a16:creationId xmlns:a16="http://schemas.microsoft.com/office/drawing/2014/main" id="{C1F75F43-8EDF-4DCC-83C2-A323F40D0317}"/>
            </a:ext>
          </a:extLst>
        </xdr:cNvPr>
        <xdr:cNvCxnSpPr/>
      </xdr:nvCxnSpPr>
      <xdr:spPr>
        <a:xfrm>
          <a:off x="12854940" y="611886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160655</xdr:rowOff>
    </xdr:from>
    <xdr:to>
      <xdr:col>72</xdr:col>
      <xdr:colOff>38100</xdr:colOff>
      <xdr:row>36</xdr:row>
      <xdr:rowOff>90805</xdr:rowOff>
    </xdr:to>
    <xdr:sp macro="" textlink="">
      <xdr:nvSpPr>
        <xdr:cNvPr id="341" name="楕円 340">
          <a:extLst>
            <a:ext uri="{FF2B5EF4-FFF2-40B4-BE49-F238E27FC236}">
              <a16:creationId xmlns:a16="http://schemas.microsoft.com/office/drawing/2014/main" id="{E15CC62D-145F-4494-A5A9-D49056E7AF3A}"/>
            </a:ext>
          </a:extLst>
        </xdr:cNvPr>
        <xdr:cNvSpPr/>
      </xdr:nvSpPr>
      <xdr:spPr>
        <a:xfrm>
          <a:off x="12029440" y="602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40005</xdr:rowOff>
    </xdr:from>
    <xdr:to>
      <xdr:col>76</xdr:col>
      <xdr:colOff>114300</xdr:colOff>
      <xdr:row>36</xdr:row>
      <xdr:rowOff>83820</xdr:rowOff>
    </xdr:to>
    <xdr:cxnSp macro="">
      <xdr:nvCxnSpPr>
        <xdr:cNvPr id="342" name="直線コネクタ 341">
          <a:extLst>
            <a:ext uri="{FF2B5EF4-FFF2-40B4-BE49-F238E27FC236}">
              <a16:creationId xmlns:a16="http://schemas.microsoft.com/office/drawing/2014/main" id="{0672A32D-A98E-47CA-8C9F-4EE5ADB9A51A}"/>
            </a:ext>
          </a:extLst>
        </xdr:cNvPr>
        <xdr:cNvCxnSpPr/>
      </xdr:nvCxnSpPr>
      <xdr:spPr>
        <a:xfrm>
          <a:off x="12072620" y="607504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343" name="楕円 342">
          <a:extLst>
            <a:ext uri="{FF2B5EF4-FFF2-40B4-BE49-F238E27FC236}">
              <a16:creationId xmlns:a16="http://schemas.microsoft.com/office/drawing/2014/main" id="{9EAE21EF-1B38-487E-A005-CFE629E5F7CB}"/>
            </a:ext>
          </a:extLst>
        </xdr:cNvPr>
        <xdr:cNvSpPr/>
      </xdr:nvSpPr>
      <xdr:spPr>
        <a:xfrm>
          <a:off x="11231880" y="598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40005</xdr:rowOff>
    </xdr:to>
    <xdr:cxnSp macro="">
      <xdr:nvCxnSpPr>
        <xdr:cNvPr id="344" name="直線コネクタ 343">
          <a:extLst>
            <a:ext uri="{FF2B5EF4-FFF2-40B4-BE49-F238E27FC236}">
              <a16:creationId xmlns:a16="http://schemas.microsoft.com/office/drawing/2014/main" id="{9AFEFC9F-C3D0-4ED0-9572-A82EC9C413D2}"/>
            </a:ext>
          </a:extLst>
        </xdr:cNvPr>
        <xdr:cNvCxnSpPr/>
      </xdr:nvCxnSpPr>
      <xdr:spPr>
        <a:xfrm>
          <a:off x="11282680" y="60331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CFDD93DF-9CC1-441A-9444-00BA4F7148AE}"/>
            </a:ext>
          </a:extLst>
        </xdr:cNvPr>
        <xdr:cNvSpPr txBox="1"/>
      </xdr:nvSpPr>
      <xdr:spPr>
        <a:xfrm>
          <a:off x="13437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E54C36E5-AAFA-4BB1-83D4-AF3F86841D48}"/>
            </a:ext>
          </a:extLst>
        </xdr:cNvPr>
        <xdr:cNvSpPr txBox="1"/>
      </xdr:nvSpPr>
      <xdr:spPr>
        <a:xfrm>
          <a:off x="126752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A00AE2CA-A1F7-47F6-B932-8F4C7967A5E6}"/>
            </a:ext>
          </a:extLst>
        </xdr:cNvPr>
        <xdr:cNvSpPr txBox="1"/>
      </xdr:nvSpPr>
      <xdr:spPr>
        <a:xfrm>
          <a:off x="119005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34FA2195-4352-4F60-870E-6A0D10C1F5E1}"/>
            </a:ext>
          </a:extLst>
        </xdr:cNvPr>
        <xdr:cNvSpPr txBox="1"/>
      </xdr:nvSpPr>
      <xdr:spPr>
        <a:xfrm>
          <a:off x="1110298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E7317CA0-BE00-4981-85E8-8B6594FD1B0E}"/>
            </a:ext>
          </a:extLst>
        </xdr:cNvPr>
        <xdr:cNvSpPr txBox="1"/>
      </xdr:nvSpPr>
      <xdr:spPr>
        <a:xfrm>
          <a:off x="134372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99D033C0-40FA-42E0-9FDE-8BA438DF73D4}"/>
            </a:ext>
          </a:extLst>
        </xdr:cNvPr>
        <xdr:cNvSpPr txBox="1"/>
      </xdr:nvSpPr>
      <xdr:spPr>
        <a:xfrm>
          <a:off x="126752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107332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21FD487B-81FE-4F8C-8DC8-68AC42372859}"/>
            </a:ext>
          </a:extLst>
        </xdr:cNvPr>
        <xdr:cNvSpPr txBox="1"/>
      </xdr:nvSpPr>
      <xdr:spPr>
        <a:xfrm>
          <a:off x="119005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91EC2020-2A3B-41CD-BA6B-5FFEDB204DFE}"/>
            </a:ext>
          </a:extLst>
        </xdr:cNvPr>
        <xdr:cNvSpPr txBox="1"/>
      </xdr:nvSpPr>
      <xdr:spPr>
        <a:xfrm>
          <a:off x="1110298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69F7183-0753-4FD9-A3F7-8CF362CBD9D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FB1FB0F-BEB3-4CE7-8199-7CA5D5CF586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1583F5B7-E2EB-4D25-A4FB-57D2C173C34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A150BF1-24A8-4533-9E69-4779EBA320A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5740498A-800C-493B-AFA8-C4328FBF816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18FE0160-B317-4645-BBE5-C001FA30B56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860FD71B-3C92-4DF8-B468-5D37B2EFDC8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6BB46A4D-12A0-471A-949D-6165C64CD3E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E089256A-9421-42F1-BB14-3FEC171986D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D1932067-5EA2-4374-A02B-43BD07E8C2E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143D19FD-3482-4450-97F4-19CB02C179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F2FB3752-4AA0-42B2-814B-E31079593D6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CA5DEB70-80EB-48A7-9731-302807E7D35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F167B31B-0B5B-4505-B7B6-15F3447021D6}"/>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26658978-D116-47AF-B42D-04D29691DC6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D2BB8F41-0BB2-4644-83F1-AD28C0AEEFA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1158CAF4-B037-44B1-B4DA-FD726B6BCAB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811B2C38-E92C-4A65-92CF-434B0CA9756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4674AE8B-A2AC-4871-ACE4-86CB4D12D335}"/>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E3E8CE9D-231B-4A1A-9630-ABCF761C5036}"/>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D937BBB8-F401-4315-906E-6655516349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6CC7839B-CDEA-44E0-B380-344215DE33A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130C681B-4167-4B4A-B978-7256F0B86AA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6" name="直線コネクタ 375">
          <a:extLst>
            <a:ext uri="{FF2B5EF4-FFF2-40B4-BE49-F238E27FC236}">
              <a16:creationId xmlns:a16="http://schemas.microsoft.com/office/drawing/2014/main" id="{2E2DBE7C-EB5D-42A0-9BBF-674997A18E51}"/>
            </a:ext>
          </a:extLst>
        </xdr:cNvPr>
        <xdr:cNvCxnSpPr/>
      </xdr:nvCxnSpPr>
      <xdr:spPr>
        <a:xfrm flipV="1">
          <a:off x="19509104" y="5797223"/>
          <a:ext cx="0" cy="115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7" name="【一般廃棄物処理施設】&#10;一人当たり有形固定資産（償却資産）額最小値テキスト">
          <a:extLst>
            <a:ext uri="{FF2B5EF4-FFF2-40B4-BE49-F238E27FC236}">
              <a16:creationId xmlns:a16="http://schemas.microsoft.com/office/drawing/2014/main" id="{B82D23B5-AE97-498E-914C-92C59C36C5D4}"/>
            </a:ext>
          </a:extLst>
        </xdr:cNvPr>
        <xdr:cNvSpPr txBox="1"/>
      </xdr:nvSpPr>
      <xdr:spPr>
        <a:xfrm>
          <a:off x="19547840" y="69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8" name="直線コネクタ 377">
          <a:extLst>
            <a:ext uri="{FF2B5EF4-FFF2-40B4-BE49-F238E27FC236}">
              <a16:creationId xmlns:a16="http://schemas.microsoft.com/office/drawing/2014/main" id="{6FC0676B-2CEF-413E-A944-E97ECE8B5262}"/>
            </a:ext>
          </a:extLst>
        </xdr:cNvPr>
        <xdr:cNvCxnSpPr/>
      </xdr:nvCxnSpPr>
      <xdr:spPr>
        <a:xfrm>
          <a:off x="19443700" y="695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D52BD7C-FD65-487C-9803-DEC9EC3ED39C}"/>
            </a:ext>
          </a:extLst>
        </xdr:cNvPr>
        <xdr:cNvSpPr txBox="1"/>
      </xdr:nvSpPr>
      <xdr:spPr>
        <a:xfrm>
          <a:off x="19547840" y="55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80" name="直線コネクタ 379">
          <a:extLst>
            <a:ext uri="{FF2B5EF4-FFF2-40B4-BE49-F238E27FC236}">
              <a16:creationId xmlns:a16="http://schemas.microsoft.com/office/drawing/2014/main" id="{BA228D59-4441-43D1-8449-CC49147702A0}"/>
            </a:ext>
          </a:extLst>
        </xdr:cNvPr>
        <xdr:cNvCxnSpPr/>
      </xdr:nvCxnSpPr>
      <xdr:spPr>
        <a:xfrm>
          <a:off x="19443700" y="5797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7653375F-7718-4B55-9FEE-845C56E87BF0}"/>
            </a:ext>
          </a:extLst>
        </xdr:cNvPr>
        <xdr:cNvSpPr txBox="1"/>
      </xdr:nvSpPr>
      <xdr:spPr>
        <a:xfrm>
          <a:off x="19547840" y="6343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2" name="フローチャート: 判断 381">
          <a:extLst>
            <a:ext uri="{FF2B5EF4-FFF2-40B4-BE49-F238E27FC236}">
              <a16:creationId xmlns:a16="http://schemas.microsoft.com/office/drawing/2014/main" id="{583F63D2-C992-430C-9339-A5803AB53187}"/>
            </a:ext>
          </a:extLst>
        </xdr:cNvPr>
        <xdr:cNvSpPr/>
      </xdr:nvSpPr>
      <xdr:spPr>
        <a:xfrm>
          <a:off x="19458940" y="648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3" name="フローチャート: 判断 382">
          <a:extLst>
            <a:ext uri="{FF2B5EF4-FFF2-40B4-BE49-F238E27FC236}">
              <a16:creationId xmlns:a16="http://schemas.microsoft.com/office/drawing/2014/main" id="{871971BA-B7C1-4B49-B64B-9D096EDDE925}"/>
            </a:ext>
          </a:extLst>
        </xdr:cNvPr>
        <xdr:cNvSpPr/>
      </xdr:nvSpPr>
      <xdr:spPr>
        <a:xfrm>
          <a:off x="18735040" y="65115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4" name="フローチャート: 判断 383">
          <a:extLst>
            <a:ext uri="{FF2B5EF4-FFF2-40B4-BE49-F238E27FC236}">
              <a16:creationId xmlns:a16="http://schemas.microsoft.com/office/drawing/2014/main" id="{28E690F4-342A-4F17-BF3E-B24E86E48939}"/>
            </a:ext>
          </a:extLst>
        </xdr:cNvPr>
        <xdr:cNvSpPr/>
      </xdr:nvSpPr>
      <xdr:spPr>
        <a:xfrm>
          <a:off x="17937480" y="65064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5" name="フローチャート: 判断 384">
          <a:extLst>
            <a:ext uri="{FF2B5EF4-FFF2-40B4-BE49-F238E27FC236}">
              <a16:creationId xmlns:a16="http://schemas.microsoft.com/office/drawing/2014/main" id="{F2C989EE-65AB-4709-97D0-20A260A9CDD9}"/>
            </a:ext>
          </a:extLst>
        </xdr:cNvPr>
        <xdr:cNvSpPr/>
      </xdr:nvSpPr>
      <xdr:spPr>
        <a:xfrm>
          <a:off x="17162780" y="6527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6" name="フローチャート: 判断 385">
          <a:extLst>
            <a:ext uri="{FF2B5EF4-FFF2-40B4-BE49-F238E27FC236}">
              <a16:creationId xmlns:a16="http://schemas.microsoft.com/office/drawing/2014/main" id="{C7A3F320-A1AC-48EE-9E64-22B36BE40A93}"/>
            </a:ext>
          </a:extLst>
        </xdr:cNvPr>
        <xdr:cNvSpPr/>
      </xdr:nvSpPr>
      <xdr:spPr>
        <a:xfrm>
          <a:off x="16388080" y="6576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5AF3C84-59C6-44E8-97DF-4F2B75135A6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D14A1DC-8743-42A9-A663-45156406715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BB64CDB0-D3CD-40A7-941C-2F6F9ACD5FF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425C406-EB2E-491B-9F9C-9E141F94FEA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FA3AE32-A8CE-4D1E-939A-5338392888E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15772</xdr:rowOff>
    </xdr:from>
    <xdr:to>
      <xdr:col>116</xdr:col>
      <xdr:colOff>114300</xdr:colOff>
      <xdr:row>41</xdr:row>
      <xdr:rowOff>117372</xdr:rowOff>
    </xdr:to>
    <xdr:sp macro="" textlink="">
      <xdr:nvSpPr>
        <xdr:cNvPr id="392" name="楕円 391">
          <a:extLst>
            <a:ext uri="{FF2B5EF4-FFF2-40B4-BE49-F238E27FC236}">
              <a16:creationId xmlns:a16="http://schemas.microsoft.com/office/drawing/2014/main" id="{805290AD-55A1-4F17-94E2-A76D105E2503}"/>
            </a:ext>
          </a:extLst>
        </xdr:cNvPr>
        <xdr:cNvSpPr/>
      </xdr:nvSpPr>
      <xdr:spPr>
        <a:xfrm>
          <a:off x="19458940" y="68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102149</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6FDD05B8-F9A6-4E9D-A24E-2DBFDF3C35E6}"/>
            </a:ext>
          </a:extLst>
        </xdr:cNvPr>
        <xdr:cNvSpPr txBox="1"/>
      </xdr:nvSpPr>
      <xdr:spPr>
        <a:xfrm>
          <a:off x="19547840" y="680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21338</xdr:rowOff>
    </xdr:from>
    <xdr:to>
      <xdr:col>112</xdr:col>
      <xdr:colOff>38100</xdr:colOff>
      <xdr:row>41</xdr:row>
      <xdr:rowOff>122938</xdr:rowOff>
    </xdr:to>
    <xdr:sp macro="" textlink="">
      <xdr:nvSpPr>
        <xdr:cNvPr id="394" name="楕円 393">
          <a:extLst>
            <a:ext uri="{FF2B5EF4-FFF2-40B4-BE49-F238E27FC236}">
              <a16:creationId xmlns:a16="http://schemas.microsoft.com/office/drawing/2014/main" id="{89EFF5C2-C2FC-4B4B-ADB6-474988269C0B}"/>
            </a:ext>
          </a:extLst>
        </xdr:cNvPr>
        <xdr:cNvSpPr/>
      </xdr:nvSpPr>
      <xdr:spPr>
        <a:xfrm>
          <a:off x="18735040" y="6894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66572</xdr:rowOff>
    </xdr:from>
    <xdr:to>
      <xdr:col>116</xdr:col>
      <xdr:colOff>63500</xdr:colOff>
      <xdr:row>41</xdr:row>
      <xdr:rowOff>72138</xdr:rowOff>
    </xdr:to>
    <xdr:cxnSp macro="">
      <xdr:nvCxnSpPr>
        <xdr:cNvPr id="395" name="直線コネクタ 394">
          <a:extLst>
            <a:ext uri="{FF2B5EF4-FFF2-40B4-BE49-F238E27FC236}">
              <a16:creationId xmlns:a16="http://schemas.microsoft.com/office/drawing/2014/main" id="{8C909B30-8279-41C5-8D6E-37D7256DAA46}"/>
            </a:ext>
          </a:extLst>
        </xdr:cNvPr>
        <xdr:cNvCxnSpPr/>
      </xdr:nvCxnSpPr>
      <xdr:spPr>
        <a:xfrm flipV="1">
          <a:off x="18778220" y="6939812"/>
          <a:ext cx="73152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24794</xdr:rowOff>
    </xdr:from>
    <xdr:to>
      <xdr:col>107</xdr:col>
      <xdr:colOff>101600</xdr:colOff>
      <xdr:row>41</xdr:row>
      <xdr:rowOff>126394</xdr:rowOff>
    </xdr:to>
    <xdr:sp macro="" textlink="">
      <xdr:nvSpPr>
        <xdr:cNvPr id="396" name="楕円 395">
          <a:extLst>
            <a:ext uri="{FF2B5EF4-FFF2-40B4-BE49-F238E27FC236}">
              <a16:creationId xmlns:a16="http://schemas.microsoft.com/office/drawing/2014/main" id="{EF73EF3C-50D8-42D9-B4F7-B5A2058CEC19}"/>
            </a:ext>
          </a:extLst>
        </xdr:cNvPr>
        <xdr:cNvSpPr/>
      </xdr:nvSpPr>
      <xdr:spPr>
        <a:xfrm>
          <a:off x="17937480" y="68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72138</xdr:rowOff>
    </xdr:from>
    <xdr:to>
      <xdr:col>111</xdr:col>
      <xdr:colOff>177800</xdr:colOff>
      <xdr:row>41</xdr:row>
      <xdr:rowOff>75594</xdr:rowOff>
    </xdr:to>
    <xdr:cxnSp macro="">
      <xdr:nvCxnSpPr>
        <xdr:cNvPr id="397" name="直線コネクタ 396">
          <a:extLst>
            <a:ext uri="{FF2B5EF4-FFF2-40B4-BE49-F238E27FC236}">
              <a16:creationId xmlns:a16="http://schemas.microsoft.com/office/drawing/2014/main" id="{58129AD6-51BF-4AEA-B364-E0C634E5C8DE}"/>
            </a:ext>
          </a:extLst>
        </xdr:cNvPr>
        <xdr:cNvCxnSpPr/>
      </xdr:nvCxnSpPr>
      <xdr:spPr>
        <a:xfrm flipV="1">
          <a:off x="17988280" y="6945378"/>
          <a:ext cx="78994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39295</xdr:rowOff>
    </xdr:from>
    <xdr:to>
      <xdr:col>102</xdr:col>
      <xdr:colOff>165100</xdr:colOff>
      <xdr:row>41</xdr:row>
      <xdr:rowOff>140895</xdr:rowOff>
    </xdr:to>
    <xdr:sp macro="" textlink="">
      <xdr:nvSpPr>
        <xdr:cNvPr id="398" name="楕円 397">
          <a:extLst>
            <a:ext uri="{FF2B5EF4-FFF2-40B4-BE49-F238E27FC236}">
              <a16:creationId xmlns:a16="http://schemas.microsoft.com/office/drawing/2014/main" id="{032279F3-EF2A-4ECF-AC2F-B5222D0FB25A}"/>
            </a:ext>
          </a:extLst>
        </xdr:cNvPr>
        <xdr:cNvSpPr/>
      </xdr:nvSpPr>
      <xdr:spPr>
        <a:xfrm>
          <a:off x="17162780" y="69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75594</xdr:rowOff>
    </xdr:from>
    <xdr:to>
      <xdr:col>107</xdr:col>
      <xdr:colOff>50800</xdr:colOff>
      <xdr:row>41</xdr:row>
      <xdr:rowOff>90095</xdr:rowOff>
    </xdr:to>
    <xdr:cxnSp macro="">
      <xdr:nvCxnSpPr>
        <xdr:cNvPr id="399" name="直線コネクタ 398">
          <a:extLst>
            <a:ext uri="{FF2B5EF4-FFF2-40B4-BE49-F238E27FC236}">
              <a16:creationId xmlns:a16="http://schemas.microsoft.com/office/drawing/2014/main" id="{CBD746E5-1D71-4AFC-AE99-DCCDCD6FE140}"/>
            </a:ext>
          </a:extLst>
        </xdr:cNvPr>
        <xdr:cNvCxnSpPr/>
      </xdr:nvCxnSpPr>
      <xdr:spPr>
        <a:xfrm flipV="1">
          <a:off x="17213580" y="6948834"/>
          <a:ext cx="7747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34895</xdr:rowOff>
    </xdr:from>
    <xdr:to>
      <xdr:col>98</xdr:col>
      <xdr:colOff>38100</xdr:colOff>
      <xdr:row>41</xdr:row>
      <xdr:rowOff>136495</xdr:rowOff>
    </xdr:to>
    <xdr:sp macro="" textlink="">
      <xdr:nvSpPr>
        <xdr:cNvPr id="400" name="楕円 399">
          <a:extLst>
            <a:ext uri="{FF2B5EF4-FFF2-40B4-BE49-F238E27FC236}">
              <a16:creationId xmlns:a16="http://schemas.microsoft.com/office/drawing/2014/main" id="{F0EBB7C1-4622-4C9F-911F-A3CBEAC8438F}"/>
            </a:ext>
          </a:extLst>
        </xdr:cNvPr>
        <xdr:cNvSpPr/>
      </xdr:nvSpPr>
      <xdr:spPr>
        <a:xfrm>
          <a:off x="16388080" y="6908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85695</xdr:rowOff>
    </xdr:from>
    <xdr:to>
      <xdr:col>102</xdr:col>
      <xdr:colOff>114300</xdr:colOff>
      <xdr:row>41</xdr:row>
      <xdr:rowOff>90095</xdr:rowOff>
    </xdr:to>
    <xdr:cxnSp macro="">
      <xdr:nvCxnSpPr>
        <xdr:cNvPr id="401" name="直線コネクタ 400">
          <a:extLst>
            <a:ext uri="{FF2B5EF4-FFF2-40B4-BE49-F238E27FC236}">
              <a16:creationId xmlns:a16="http://schemas.microsoft.com/office/drawing/2014/main" id="{B0808996-6639-44A0-A140-908599949335}"/>
            </a:ext>
          </a:extLst>
        </xdr:cNvPr>
        <xdr:cNvCxnSpPr/>
      </xdr:nvCxnSpPr>
      <xdr:spPr>
        <a:xfrm>
          <a:off x="16431260" y="6958935"/>
          <a:ext cx="78232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CF4E5519-A986-4F28-93E2-FA420BAF442A}"/>
            </a:ext>
          </a:extLst>
        </xdr:cNvPr>
        <xdr:cNvSpPr txBox="1"/>
      </xdr:nvSpPr>
      <xdr:spPr>
        <a:xfrm>
          <a:off x="18496495" y="629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B535387D-9411-4B17-8587-7E092B28E0AF}"/>
            </a:ext>
          </a:extLst>
        </xdr:cNvPr>
        <xdr:cNvSpPr txBox="1"/>
      </xdr:nvSpPr>
      <xdr:spPr>
        <a:xfrm>
          <a:off x="17734495" y="628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14E42945-CB98-4FE6-8746-92EFD399FA91}"/>
            </a:ext>
          </a:extLst>
        </xdr:cNvPr>
        <xdr:cNvSpPr txBox="1"/>
      </xdr:nvSpPr>
      <xdr:spPr>
        <a:xfrm>
          <a:off x="16936935" y="630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5A9E3112-2456-4470-B0FA-E56F8ADE8649}"/>
            </a:ext>
          </a:extLst>
        </xdr:cNvPr>
        <xdr:cNvSpPr txBox="1"/>
      </xdr:nvSpPr>
      <xdr:spPr>
        <a:xfrm>
          <a:off x="16162235" y="635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114065</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933A88DA-AD50-463B-ACC6-932549DA0A1C}"/>
            </a:ext>
          </a:extLst>
        </xdr:cNvPr>
        <xdr:cNvSpPr txBox="1"/>
      </xdr:nvSpPr>
      <xdr:spPr>
        <a:xfrm>
          <a:off x="18528811" y="69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117521</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7EDFD2E2-1338-42B0-AEEC-B9146527A5C5}"/>
            </a:ext>
          </a:extLst>
        </xdr:cNvPr>
        <xdr:cNvSpPr txBox="1"/>
      </xdr:nvSpPr>
      <xdr:spPr>
        <a:xfrm>
          <a:off x="17766811" y="69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132022</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5DF18316-89B7-4C4A-86ED-61BA5CFB814B}"/>
            </a:ext>
          </a:extLst>
        </xdr:cNvPr>
        <xdr:cNvSpPr txBox="1"/>
      </xdr:nvSpPr>
      <xdr:spPr>
        <a:xfrm>
          <a:off x="16969251" y="7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127622</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4E602191-BA7A-403B-8420-46FF701E6950}"/>
            </a:ext>
          </a:extLst>
        </xdr:cNvPr>
        <xdr:cNvSpPr txBox="1"/>
      </xdr:nvSpPr>
      <xdr:spPr>
        <a:xfrm>
          <a:off x="16194551" y="7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CE007173-E3EF-43A8-B6EF-555D014B7EF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F8E00050-A87F-4DD7-A626-1B95836B174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F241BC2-B624-4DD1-BC66-E4BB0595962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F0C6BA9-221C-40FA-8A77-234949F1678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FAFBE10B-C77F-4D17-84EE-AC5D47562D3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E0D3FC7-D36A-4B04-82DA-D28790CF5CB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5494496-3AC5-4995-A9A1-606E2D3A7B7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F39EF64-85DF-4AF2-8CF4-7680C63CCF3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53F88B97-396E-4DD7-A8B1-C1F8EB2D0F6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873091C9-26D4-4184-A6C8-21BA6264B93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2AC82776-1477-4834-9C07-B9F649664C9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85DF6BA4-147A-4348-B7FA-D1F59AB787B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89CAF36-C8CD-42B6-BB95-FE3EEF98FBC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CEE72B2E-4FB7-4ED7-8E2F-DE74D7721F4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C4F0BE26-A942-49F0-B649-F4A7D482036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9DB9A125-EFF1-4F69-A991-77EEEBCBE6D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47BC6A7D-112F-49AB-8230-D14930CCB8E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658C8FE9-8AAE-4E6B-9D2F-99B59088E41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B2A8A75C-8D85-4A28-8DB9-1B44C4DD8EB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9C25796C-9393-4434-9075-D7A7C11F34E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93B6DB01-0CF3-448F-A07D-872B7406BD9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8B3020B8-2963-4912-9278-301BE9AF7F5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121CC7EE-0E3C-4320-ABF9-AB3D73DBD71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F9063E90-8B97-46F9-866D-A0678096D42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E8F8789E-005A-451B-B70F-775C9C4AA53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FAD91887-810B-402A-AC09-26C967229F4D}"/>
            </a:ext>
          </a:extLst>
        </xdr:cNvPr>
        <xdr:cNvCxnSpPr/>
      </xdr:nvCxnSpPr>
      <xdr:spPr>
        <a:xfrm flipV="1">
          <a:off x="14375764" y="9423763"/>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E5891B1F-807C-4041-9FC1-51DC096C1CF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8B30ABBB-3E57-473C-8D7A-A29264C25187}"/>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065DF059-4E22-4459-90B7-E515E2C88870}"/>
            </a:ext>
          </a:extLst>
        </xdr:cNvPr>
        <xdr:cNvSpPr txBox="1"/>
      </xdr:nvSpPr>
      <xdr:spPr>
        <a:xfrm>
          <a:off x="144145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9" name="直線コネクタ 438">
          <a:extLst>
            <a:ext uri="{FF2B5EF4-FFF2-40B4-BE49-F238E27FC236}">
              <a16:creationId xmlns:a16="http://schemas.microsoft.com/office/drawing/2014/main" id="{0F467F20-A349-470F-A8DD-F678C82EB0A9}"/>
            </a:ext>
          </a:extLst>
        </xdr:cNvPr>
        <xdr:cNvCxnSpPr/>
      </xdr:nvCxnSpPr>
      <xdr:spPr>
        <a:xfrm>
          <a:off x="1428750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C26B92F8-AA5F-4DB6-9A57-348D58A0E3BF}"/>
            </a:ext>
          </a:extLst>
        </xdr:cNvPr>
        <xdr:cNvSpPr txBox="1"/>
      </xdr:nvSpPr>
      <xdr:spPr>
        <a:xfrm>
          <a:off x="14414500" y="9869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a:extLst>
            <a:ext uri="{FF2B5EF4-FFF2-40B4-BE49-F238E27FC236}">
              <a16:creationId xmlns:a16="http://schemas.microsoft.com/office/drawing/2014/main" id="{68D1DB79-8D34-4B4F-8197-CD616C26D0CB}"/>
            </a:ext>
          </a:extLst>
        </xdr:cNvPr>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2" name="フローチャート: 判断 441">
          <a:extLst>
            <a:ext uri="{FF2B5EF4-FFF2-40B4-BE49-F238E27FC236}">
              <a16:creationId xmlns:a16="http://schemas.microsoft.com/office/drawing/2014/main" id="{A9BFAB5E-2740-4DA9-AFB3-F84A76F48668}"/>
            </a:ext>
          </a:extLst>
        </xdr:cNvPr>
        <xdr:cNvSpPr/>
      </xdr:nvSpPr>
      <xdr:spPr>
        <a:xfrm>
          <a:off x="1357884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3" name="フローチャート: 判断 442">
          <a:extLst>
            <a:ext uri="{FF2B5EF4-FFF2-40B4-BE49-F238E27FC236}">
              <a16:creationId xmlns:a16="http://schemas.microsoft.com/office/drawing/2014/main" id="{39F9C7CF-7D1F-4E2B-A329-CC58AC687783}"/>
            </a:ext>
          </a:extLst>
        </xdr:cNvPr>
        <xdr:cNvSpPr/>
      </xdr:nvSpPr>
      <xdr:spPr>
        <a:xfrm>
          <a:off x="1280414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4" name="フローチャート: 判断 443">
          <a:extLst>
            <a:ext uri="{FF2B5EF4-FFF2-40B4-BE49-F238E27FC236}">
              <a16:creationId xmlns:a16="http://schemas.microsoft.com/office/drawing/2014/main" id="{FD492224-A07E-42F6-9E23-0517362B7614}"/>
            </a:ext>
          </a:extLst>
        </xdr:cNvPr>
        <xdr:cNvSpPr/>
      </xdr:nvSpPr>
      <xdr:spPr>
        <a:xfrm>
          <a:off x="12029440" y="100794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a:extLst>
            <a:ext uri="{FF2B5EF4-FFF2-40B4-BE49-F238E27FC236}">
              <a16:creationId xmlns:a16="http://schemas.microsoft.com/office/drawing/2014/main" id="{D1CF799E-0C2D-47A4-8954-F3DFC68033DA}"/>
            </a:ext>
          </a:extLst>
        </xdr:cNvPr>
        <xdr:cNvSpPr/>
      </xdr:nvSpPr>
      <xdr:spPr>
        <a:xfrm>
          <a:off x="112318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350B532-104C-40AD-B76E-6E90BB84021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BE76DDD-7AF4-4D79-8235-9B199554448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3B96658-59A0-4DBE-B7A4-EF30532E5E5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9871D3C-012F-483D-9311-3427091266E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D97D54D-B0D6-4E4C-A592-5A5E40551C6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451" name="楕円 450">
          <a:extLst>
            <a:ext uri="{FF2B5EF4-FFF2-40B4-BE49-F238E27FC236}">
              <a16:creationId xmlns:a16="http://schemas.microsoft.com/office/drawing/2014/main" id="{94E03A13-E1CC-44A7-8ABC-7657B025D378}"/>
            </a:ext>
          </a:extLst>
        </xdr:cNvPr>
        <xdr:cNvSpPr/>
      </xdr:nvSpPr>
      <xdr:spPr>
        <a:xfrm>
          <a:off x="14325600" y="105045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4F155684-A4CA-405C-B786-7F6B58658821}"/>
            </a:ext>
          </a:extLst>
        </xdr:cNvPr>
        <xdr:cNvSpPr txBox="1"/>
      </xdr:nvSpPr>
      <xdr:spPr>
        <a:xfrm>
          <a:off x="14414500" y="10482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453" name="楕円 452">
          <a:extLst>
            <a:ext uri="{FF2B5EF4-FFF2-40B4-BE49-F238E27FC236}">
              <a16:creationId xmlns:a16="http://schemas.microsoft.com/office/drawing/2014/main" id="{71793CFB-18C5-468E-B44C-EB0CC234C8D7}"/>
            </a:ext>
          </a:extLst>
        </xdr:cNvPr>
        <xdr:cNvSpPr/>
      </xdr:nvSpPr>
      <xdr:spPr>
        <a:xfrm>
          <a:off x="135788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161653</xdr:rowOff>
    </xdr:to>
    <xdr:cxnSp macro="">
      <xdr:nvCxnSpPr>
        <xdr:cNvPr id="454" name="直線コネクタ 453">
          <a:extLst>
            <a:ext uri="{FF2B5EF4-FFF2-40B4-BE49-F238E27FC236}">
              <a16:creationId xmlns:a16="http://schemas.microsoft.com/office/drawing/2014/main" id="{71331D7A-4148-48CE-AD4D-E8F5FAAEE6B2}"/>
            </a:ext>
          </a:extLst>
        </xdr:cNvPr>
        <xdr:cNvCxnSpPr/>
      </xdr:nvCxnSpPr>
      <xdr:spPr>
        <a:xfrm>
          <a:off x="13629640" y="10511246"/>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22678</xdr:rowOff>
    </xdr:from>
    <xdr:to>
      <xdr:col>76</xdr:col>
      <xdr:colOff>165100</xdr:colOff>
      <xdr:row>62</xdr:row>
      <xdr:rowOff>124278</xdr:rowOff>
    </xdr:to>
    <xdr:sp macro="" textlink="">
      <xdr:nvSpPr>
        <xdr:cNvPr id="455" name="楕円 454">
          <a:extLst>
            <a:ext uri="{FF2B5EF4-FFF2-40B4-BE49-F238E27FC236}">
              <a16:creationId xmlns:a16="http://schemas.microsoft.com/office/drawing/2014/main" id="{02475CD3-1916-4067-AAF7-D61FB704146F}"/>
            </a:ext>
          </a:extLst>
        </xdr:cNvPr>
        <xdr:cNvSpPr/>
      </xdr:nvSpPr>
      <xdr:spPr>
        <a:xfrm>
          <a:off x="12804140" y="104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73478</xdr:rowOff>
    </xdr:from>
    <xdr:to>
      <xdr:col>81</xdr:col>
      <xdr:colOff>50800</xdr:colOff>
      <xdr:row>62</xdr:row>
      <xdr:rowOff>117566</xdr:rowOff>
    </xdr:to>
    <xdr:cxnSp macro="">
      <xdr:nvCxnSpPr>
        <xdr:cNvPr id="456" name="直線コネクタ 455">
          <a:extLst>
            <a:ext uri="{FF2B5EF4-FFF2-40B4-BE49-F238E27FC236}">
              <a16:creationId xmlns:a16="http://schemas.microsoft.com/office/drawing/2014/main" id="{FEF13C76-A8DF-4730-B9E5-0E7D49586BB2}"/>
            </a:ext>
          </a:extLst>
        </xdr:cNvPr>
        <xdr:cNvCxnSpPr/>
      </xdr:nvCxnSpPr>
      <xdr:spPr>
        <a:xfrm>
          <a:off x="12854940" y="10467158"/>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457" name="楕円 456">
          <a:extLst>
            <a:ext uri="{FF2B5EF4-FFF2-40B4-BE49-F238E27FC236}">
              <a16:creationId xmlns:a16="http://schemas.microsoft.com/office/drawing/2014/main" id="{2D3519FF-C64D-490D-A67A-D417194D77D1}"/>
            </a:ext>
          </a:extLst>
        </xdr:cNvPr>
        <xdr:cNvSpPr/>
      </xdr:nvSpPr>
      <xdr:spPr>
        <a:xfrm>
          <a:off x="12029440" y="10404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73478</xdr:rowOff>
    </xdr:to>
    <xdr:cxnSp macro="">
      <xdr:nvCxnSpPr>
        <xdr:cNvPr id="458" name="直線コネクタ 457">
          <a:extLst>
            <a:ext uri="{FF2B5EF4-FFF2-40B4-BE49-F238E27FC236}">
              <a16:creationId xmlns:a16="http://schemas.microsoft.com/office/drawing/2014/main" id="{1F148070-8146-431F-BF1C-814CAE781228}"/>
            </a:ext>
          </a:extLst>
        </xdr:cNvPr>
        <xdr:cNvCxnSpPr/>
      </xdr:nvCxnSpPr>
      <xdr:spPr>
        <a:xfrm>
          <a:off x="12072620" y="10455729"/>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140244</xdr:rowOff>
    </xdr:from>
    <xdr:to>
      <xdr:col>67</xdr:col>
      <xdr:colOff>101600</xdr:colOff>
      <xdr:row>62</xdr:row>
      <xdr:rowOff>70394</xdr:rowOff>
    </xdr:to>
    <xdr:sp macro="" textlink="">
      <xdr:nvSpPr>
        <xdr:cNvPr id="459" name="楕円 458">
          <a:extLst>
            <a:ext uri="{FF2B5EF4-FFF2-40B4-BE49-F238E27FC236}">
              <a16:creationId xmlns:a16="http://schemas.microsoft.com/office/drawing/2014/main" id="{E1AE0767-5A21-47A8-809C-06BCED04FFFD}"/>
            </a:ext>
          </a:extLst>
        </xdr:cNvPr>
        <xdr:cNvSpPr/>
      </xdr:nvSpPr>
      <xdr:spPr>
        <a:xfrm>
          <a:off x="11231880" y="10366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19594</xdr:rowOff>
    </xdr:from>
    <xdr:to>
      <xdr:col>71</xdr:col>
      <xdr:colOff>177800</xdr:colOff>
      <xdr:row>62</xdr:row>
      <xdr:rowOff>62049</xdr:rowOff>
    </xdr:to>
    <xdr:cxnSp macro="">
      <xdr:nvCxnSpPr>
        <xdr:cNvPr id="460" name="直線コネクタ 459">
          <a:extLst>
            <a:ext uri="{FF2B5EF4-FFF2-40B4-BE49-F238E27FC236}">
              <a16:creationId xmlns:a16="http://schemas.microsoft.com/office/drawing/2014/main" id="{65353D83-99EC-4D34-9417-1096AC66578F}"/>
            </a:ext>
          </a:extLst>
        </xdr:cNvPr>
        <xdr:cNvCxnSpPr/>
      </xdr:nvCxnSpPr>
      <xdr:spPr>
        <a:xfrm>
          <a:off x="11282680" y="10413274"/>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1139214A-38F6-4764-9939-47CDF12AB506}"/>
            </a:ext>
          </a:extLst>
        </xdr:cNvPr>
        <xdr:cNvSpPr txBox="1"/>
      </xdr:nvSpPr>
      <xdr:spPr>
        <a:xfrm>
          <a:off x="134372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F292EC3E-57E1-4B46-8468-AD0399F15091}"/>
            </a:ext>
          </a:extLst>
        </xdr:cNvPr>
        <xdr:cNvSpPr txBox="1"/>
      </xdr:nvSpPr>
      <xdr:spPr>
        <a:xfrm>
          <a:off x="1267524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509E5F28-7417-4ACD-ACD8-60E8C00E43EC}"/>
            </a:ext>
          </a:extLst>
        </xdr:cNvPr>
        <xdr:cNvSpPr txBox="1"/>
      </xdr:nvSpPr>
      <xdr:spPr>
        <a:xfrm>
          <a:off x="11900544"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A6BCF218-1E07-4DFE-A026-19AC4C18B898}"/>
            </a:ext>
          </a:extLst>
        </xdr:cNvPr>
        <xdr:cNvSpPr txBox="1"/>
      </xdr:nvSpPr>
      <xdr:spPr>
        <a:xfrm>
          <a:off x="1110298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A34A831A-083A-4011-AE86-C655DDE13673}"/>
            </a:ext>
          </a:extLst>
        </xdr:cNvPr>
        <xdr:cNvSpPr txBox="1"/>
      </xdr:nvSpPr>
      <xdr:spPr>
        <a:xfrm>
          <a:off x="13437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115405</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C45D02E7-494F-47D9-9A59-432D0AB15A58}"/>
            </a:ext>
          </a:extLst>
        </xdr:cNvPr>
        <xdr:cNvSpPr txBox="1"/>
      </xdr:nvSpPr>
      <xdr:spPr>
        <a:xfrm>
          <a:off x="12675244" y="1050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BBFE9E7-84DA-4705-920E-DBE1B989ABD2}"/>
            </a:ext>
          </a:extLst>
        </xdr:cNvPr>
        <xdr:cNvSpPr txBox="1"/>
      </xdr:nvSpPr>
      <xdr:spPr>
        <a:xfrm>
          <a:off x="11900544" y="1049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61521</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6646D60A-E54A-4237-AADB-D8942290146D}"/>
            </a:ext>
          </a:extLst>
        </xdr:cNvPr>
        <xdr:cNvSpPr txBox="1"/>
      </xdr:nvSpPr>
      <xdr:spPr>
        <a:xfrm>
          <a:off x="11102984" y="104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3488A44D-443C-456E-B709-A414E12AAE3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E1D9C272-4A87-4902-A3DA-166A548AB11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DFFDD5C-2221-462A-A187-AF7FBD74AAA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C5A32EF9-9D41-4740-911D-474DA620B19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D951045-31F0-4FFD-8564-51C8A45BADE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A96CA3C5-8554-4859-9444-F229BB53805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D7F8A61A-235C-428A-AD44-EBBAEBFEFA2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E58FF638-80DA-4C45-833A-15C3069C0EB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9ACBA580-A115-41D7-8E7B-A591070BCBD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81FA5A14-E6A4-458E-ABC6-0F4EE2AFAC6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A70B193E-9195-4008-80E3-49239A50703A}"/>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D2CE9651-0BF2-4B1E-98D7-8C0A9E422DD6}"/>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4BF9E429-83B5-47FF-B715-0C512C518AB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B3290ADA-A110-4E85-9298-F252CD8DD41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A9B62988-FCD6-4064-AF1E-BD04BEF5BDBD}"/>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73BEF0B2-833E-4295-A5F0-B9DF2AC5839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61C609D8-F0AC-4A71-BCCF-155FB9D823F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0E762839-48B4-492D-8E94-7163F52ABC6D}"/>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27ECCA75-A154-4EAB-B449-2A85A1D9230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7807D711-9E3F-4988-8CED-6F5916D1D9F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2DE2EA96-4D06-4452-A775-E75A5B9811F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D3085874-33BF-4243-843F-1BB53CD6C26E}"/>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4C32DBC7-93C6-4DD0-980E-C438CF3D462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C32FA547-ABB8-4E61-BF20-04D3999277F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B27AB5AF-6FE4-44DD-97A9-05974F65298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4" name="直線コネクタ 493">
          <a:extLst>
            <a:ext uri="{FF2B5EF4-FFF2-40B4-BE49-F238E27FC236}">
              <a16:creationId xmlns:a16="http://schemas.microsoft.com/office/drawing/2014/main" id="{E4DBA4EE-AC34-4F8F-B278-3D9463F3D0D5}"/>
            </a:ext>
          </a:extLst>
        </xdr:cNvPr>
        <xdr:cNvCxnSpPr/>
      </xdr:nvCxnSpPr>
      <xdr:spPr>
        <a:xfrm flipV="1">
          <a:off x="19509104" y="93328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ED947C73-5B4D-4B76-B4F9-23A042CD67CE}"/>
            </a:ext>
          </a:extLst>
        </xdr:cNvPr>
        <xdr:cNvSpPr txBox="1"/>
      </xdr:nvSpPr>
      <xdr:spPr>
        <a:xfrm>
          <a:off x="1954784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6" name="直線コネクタ 495">
          <a:extLst>
            <a:ext uri="{FF2B5EF4-FFF2-40B4-BE49-F238E27FC236}">
              <a16:creationId xmlns:a16="http://schemas.microsoft.com/office/drawing/2014/main" id="{0B408BCC-86F7-4333-8D36-95FDE6156BF6}"/>
            </a:ext>
          </a:extLst>
        </xdr:cNvPr>
        <xdr:cNvCxnSpPr/>
      </xdr:nvCxnSpPr>
      <xdr:spPr>
        <a:xfrm>
          <a:off x="194437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D83F7433-38BC-43AB-B916-114651F0EAC5}"/>
            </a:ext>
          </a:extLst>
        </xdr:cNvPr>
        <xdr:cNvSpPr txBox="1"/>
      </xdr:nvSpPr>
      <xdr:spPr>
        <a:xfrm>
          <a:off x="19547840" y="911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8" name="直線コネクタ 497">
          <a:extLst>
            <a:ext uri="{FF2B5EF4-FFF2-40B4-BE49-F238E27FC236}">
              <a16:creationId xmlns:a16="http://schemas.microsoft.com/office/drawing/2014/main" id="{F3D04597-2657-4630-8A49-D02595C05424}"/>
            </a:ext>
          </a:extLst>
        </xdr:cNvPr>
        <xdr:cNvCxnSpPr/>
      </xdr:nvCxnSpPr>
      <xdr:spPr>
        <a:xfrm>
          <a:off x="1944370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EC12FBBF-CC7B-422E-87D2-D12BAAC463F5}"/>
            </a:ext>
          </a:extLst>
        </xdr:cNvPr>
        <xdr:cNvSpPr txBox="1"/>
      </xdr:nvSpPr>
      <xdr:spPr>
        <a:xfrm>
          <a:off x="19547840" y="1026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0" name="フローチャート: 判断 499">
          <a:extLst>
            <a:ext uri="{FF2B5EF4-FFF2-40B4-BE49-F238E27FC236}">
              <a16:creationId xmlns:a16="http://schemas.microsoft.com/office/drawing/2014/main" id="{2A4D1CE0-F997-4BB4-B6C1-03AAF9C15D65}"/>
            </a:ext>
          </a:extLst>
        </xdr:cNvPr>
        <xdr:cNvSpPr/>
      </xdr:nvSpPr>
      <xdr:spPr>
        <a:xfrm>
          <a:off x="1945894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1" name="フローチャート: 判断 500">
          <a:extLst>
            <a:ext uri="{FF2B5EF4-FFF2-40B4-BE49-F238E27FC236}">
              <a16:creationId xmlns:a16="http://schemas.microsoft.com/office/drawing/2014/main" id="{A7EA2737-5D3C-45B6-9C5C-ADA850A74928}"/>
            </a:ext>
          </a:extLst>
        </xdr:cNvPr>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2" name="フローチャート: 判断 501">
          <a:extLst>
            <a:ext uri="{FF2B5EF4-FFF2-40B4-BE49-F238E27FC236}">
              <a16:creationId xmlns:a16="http://schemas.microsoft.com/office/drawing/2014/main" id="{07D13823-75A9-4577-B6B9-8AE6E8226596}"/>
            </a:ext>
          </a:extLst>
        </xdr:cNvPr>
        <xdr:cNvSpPr/>
      </xdr:nvSpPr>
      <xdr:spPr>
        <a:xfrm>
          <a:off x="17937480" y="1046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3" name="フローチャート: 判断 502">
          <a:extLst>
            <a:ext uri="{FF2B5EF4-FFF2-40B4-BE49-F238E27FC236}">
              <a16:creationId xmlns:a16="http://schemas.microsoft.com/office/drawing/2014/main" id="{79840560-6FCE-44F3-999D-517C662310B8}"/>
            </a:ext>
          </a:extLst>
        </xdr:cNvPr>
        <xdr:cNvSpPr/>
      </xdr:nvSpPr>
      <xdr:spPr>
        <a:xfrm>
          <a:off x="17162780" y="1046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4" name="フローチャート: 判断 503">
          <a:extLst>
            <a:ext uri="{FF2B5EF4-FFF2-40B4-BE49-F238E27FC236}">
              <a16:creationId xmlns:a16="http://schemas.microsoft.com/office/drawing/2014/main" id="{86E3688F-DE08-4511-8D94-B106D315FC43}"/>
            </a:ext>
          </a:extLst>
        </xdr:cNvPr>
        <xdr:cNvSpPr/>
      </xdr:nvSpPr>
      <xdr:spPr>
        <a:xfrm>
          <a:off x="16388080" y="104506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21DE5B3-3FAA-4CCE-A578-3F89492AFB0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3752A4E-BE97-400F-B62F-E0952376436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3A608F7-A6F0-419C-89B6-F008856C51D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1EA8A11-7831-41A5-BD67-524BB69479E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5AA1342-521F-4DC9-83DA-D8ED1004FC3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81462</xdr:rowOff>
    </xdr:from>
    <xdr:to>
      <xdr:col>116</xdr:col>
      <xdr:colOff>114300</xdr:colOff>
      <xdr:row>64</xdr:row>
      <xdr:rowOff>11612</xdr:rowOff>
    </xdr:to>
    <xdr:sp macro="" textlink="">
      <xdr:nvSpPr>
        <xdr:cNvPr id="510" name="楕円 509">
          <a:extLst>
            <a:ext uri="{FF2B5EF4-FFF2-40B4-BE49-F238E27FC236}">
              <a16:creationId xmlns:a16="http://schemas.microsoft.com/office/drawing/2014/main" id="{9BA002CD-C127-49D3-954E-E591EBC6B6FA}"/>
            </a:ext>
          </a:extLst>
        </xdr:cNvPr>
        <xdr:cNvSpPr/>
      </xdr:nvSpPr>
      <xdr:spPr>
        <a:xfrm>
          <a:off x="19458940" y="10642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59889</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8F554600-B743-4D3E-838D-9C8D1ECB6E93}"/>
            </a:ext>
          </a:extLst>
        </xdr:cNvPr>
        <xdr:cNvSpPr txBox="1"/>
      </xdr:nvSpPr>
      <xdr:spPr>
        <a:xfrm>
          <a:off x="19547840" y="1062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84727</xdr:rowOff>
    </xdr:from>
    <xdr:to>
      <xdr:col>112</xdr:col>
      <xdr:colOff>38100</xdr:colOff>
      <xdr:row>64</xdr:row>
      <xdr:rowOff>14877</xdr:rowOff>
    </xdr:to>
    <xdr:sp macro="" textlink="">
      <xdr:nvSpPr>
        <xdr:cNvPr id="512" name="楕円 511">
          <a:extLst>
            <a:ext uri="{FF2B5EF4-FFF2-40B4-BE49-F238E27FC236}">
              <a16:creationId xmlns:a16="http://schemas.microsoft.com/office/drawing/2014/main" id="{AF6DC840-6A32-46A1-A65A-EB597AB28DE7}"/>
            </a:ext>
          </a:extLst>
        </xdr:cNvPr>
        <xdr:cNvSpPr/>
      </xdr:nvSpPr>
      <xdr:spPr>
        <a:xfrm>
          <a:off x="1873504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132262</xdr:rowOff>
    </xdr:from>
    <xdr:to>
      <xdr:col>116</xdr:col>
      <xdr:colOff>63500</xdr:colOff>
      <xdr:row>63</xdr:row>
      <xdr:rowOff>135527</xdr:rowOff>
    </xdr:to>
    <xdr:cxnSp macro="">
      <xdr:nvCxnSpPr>
        <xdr:cNvPr id="513" name="直線コネクタ 512">
          <a:extLst>
            <a:ext uri="{FF2B5EF4-FFF2-40B4-BE49-F238E27FC236}">
              <a16:creationId xmlns:a16="http://schemas.microsoft.com/office/drawing/2014/main" id="{01BBADFF-73A0-4A4E-BD45-76CD13FF5BA6}"/>
            </a:ext>
          </a:extLst>
        </xdr:cNvPr>
        <xdr:cNvCxnSpPr/>
      </xdr:nvCxnSpPr>
      <xdr:spPr>
        <a:xfrm flipV="1">
          <a:off x="18778220" y="1069358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87993</xdr:rowOff>
    </xdr:from>
    <xdr:to>
      <xdr:col>107</xdr:col>
      <xdr:colOff>101600</xdr:colOff>
      <xdr:row>64</xdr:row>
      <xdr:rowOff>18143</xdr:rowOff>
    </xdr:to>
    <xdr:sp macro="" textlink="">
      <xdr:nvSpPr>
        <xdr:cNvPr id="514" name="楕円 513">
          <a:extLst>
            <a:ext uri="{FF2B5EF4-FFF2-40B4-BE49-F238E27FC236}">
              <a16:creationId xmlns:a16="http://schemas.microsoft.com/office/drawing/2014/main" id="{6B237448-1B7A-4024-9FDA-FC2D999212C6}"/>
            </a:ext>
          </a:extLst>
        </xdr:cNvPr>
        <xdr:cNvSpPr/>
      </xdr:nvSpPr>
      <xdr:spPr>
        <a:xfrm>
          <a:off x="1793748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135527</xdr:rowOff>
    </xdr:from>
    <xdr:to>
      <xdr:col>111</xdr:col>
      <xdr:colOff>177800</xdr:colOff>
      <xdr:row>63</xdr:row>
      <xdr:rowOff>138793</xdr:rowOff>
    </xdr:to>
    <xdr:cxnSp macro="">
      <xdr:nvCxnSpPr>
        <xdr:cNvPr id="515" name="直線コネクタ 514">
          <a:extLst>
            <a:ext uri="{FF2B5EF4-FFF2-40B4-BE49-F238E27FC236}">
              <a16:creationId xmlns:a16="http://schemas.microsoft.com/office/drawing/2014/main" id="{7ED1B4AA-26C8-4DF9-8662-4F6A78477F23}"/>
            </a:ext>
          </a:extLst>
        </xdr:cNvPr>
        <xdr:cNvCxnSpPr/>
      </xdr:nvCxnSpPr>
      <xdr:spPr>
        <a:xfrm flipV="1">
          <a:off x="17988280" y="1069684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91259</xdr:rowOff>
    </xdr:from>
    <xdr:to>
      <xdr:col>102</xdr:col>
      <xdr:colOff>165100</xdr:colOff>
      <xdr:row>64</xdr:row>
      <xdr:rowOff>21409</xdr:rowOff>
    </xdr:to>
    <xdr:sp macro="" textlink="">
      <xdr:nvSpPr>
        <xdr:cNvPr id="516" name="楕円 515">
          <a:extLst>
            <a:ext uri="{FF2B5EF4-FFF2-40B4-BE49-F238E27FC236}">
              <a16:creationId xmlns:a16="http://schemas.microsoft.com/office/drawing/2014/main" id="{4EB2E473-1920-4948-9519-2CD9DE2B2F0D}"/>
            </a:ext>
          </a:extLst>
        </xdr:cNvPr>
        <xdr:cNvSpPr/>
      </xdr:nvSpPr>
      <xdr:spPr>
        <a:xfrm>
          <a:off x="1716278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138793</xdr:rowOff>
    </xdr:from>
    <xdr:to>
      <xdr:col>107</xdr:col>
      <xdr:colOff>50800</xdr:colOff>
      <xdr:row>63</xdr:row>
      <xdr:rowOff>142059</xdr:rowOff>
    </xdr:to>
    <xdr:cxnSp macro="">
      <xdr:nvCxnSpPr>
        <xdr:cNvPr id="517" name="直線コネクタ 516">
          <a:extLst>
            <a:ext uri="{FF2B5EF4-FFF2-40B4-BE49-F238E27FC236}">
              <a16:creationId xmlns:a16="http://schemas.microsoft.com/office/drawing/2014/main" id="{E18025EC-72F0-4B86-BFC8-A0FF69CE150A}"/>
            </a:ext>
          </a:extLst>
        </xdr:cNvPr>
        <xdr:cNvCxnSpPr/>
      </xdr:nvCxnSpPr>
      <xdr:spPr>
        <a:xfrm flipV="1">
          <a:off x="17213580" y="10700113"/>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94524</xdr:rowOff>
    </xdr:from>
    <xdr:to>
      <xdr:col>98</xdr:col>
      <xdr:colOff>38100</xdr:colOff>
      <xdr:row>64</xdr:row>
      <xdr:rowOff>24674</xdr:rowOff>
    </xdr:to>
    <xdr:sp macro="" textlink="">
      <xdr:nvSpPr>
        <xdr:cNvPr id="518" name="楕円 517">
          <a:extLst>
            <a:ext uri="{FF2B5EF4-FFF2-40B4-BE49-F238E27FC236}">
              <a16:creationId xmlns:a16="http://schemas.microsoft.com/office/drawing/2014/main" id="{1D9514B1-A16D-4E12-BDB6-1D8073A6413D}"/>
            </a:ext>
          </a:extLst>
        </xdr:cNvPr>
        <xdr:cNvSpPr/>
      </xdr:nvSpPr>
      <xdr:spPr>
        <a:xfrm>
          <a:off x="16388080" y="10655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142059</xdr:rowOff>
    </xdr:from>
    <xdr:to>
      <xdr:col>102</xdr:col>
      <xdr:colOff>114300</xdr:colOff>
      <xdr:row>63</xdr:row>
      <xdr:rowOff>145324</xdr:rowOff>
    </xdr:to>
    <xdr:cxnSp macro="">
      <xdr:nvCxnSpPr>
        <xdr:cNvPr id="519" name="直線コネクタ 518">
          <a:extLst>
            <a:ext uri="{FF2B5EF4-FFF2-40B4-BE49-F238E27FC236}">
              <a16:creationId xmlns:a16="http://schemas.microsoft.com/office/drawing/2014/main" id="{9482AE2E-7DE3-4226-94B4-D1411BE0C960}"/>
            </a:ext>
          </a:extLst>
        </xdr:cNvPr>
        <xdr:cNvCxnSpPr/>
      </xdr:nvCxnSpPr>
      <xdr:spPr>
        <a:xfrm flipV="1">
          <a:off x="16431260" y="1070337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20" name="n_1aveValue【保健センター・保健所】&#10;一人当たり面積">
          <a:extLst>
            <a:ext uri="{FF2B5EF4-FFF2-40B4-BE49-F238E27FC236}">
              <a16:creationId xmlns:a16="http://schemas.microsoft.com/office/drawing/2014/main" id="{9D9317B1-90BE-4E72-A451-2AEFCC597001}"/>
            </a:ext>
          </a:extLst>
        </xdr:cNvPr>
        <xdr:cNvSpPr txBox="1"/>
      </xdr:nvSpPr>
      <xdr:spPr>
        <a:xfrm>
          <a:off x="185611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1" name="n_2aveValue【保健センター・保健所】&#10;一人当たり面積">
          <a:extLst>
            <a:ext uri="{FF2B5EF4-FFF2-40B4-BE49-F238E27FC236}">
              <a16:creationId xmlns:a16="http://schemas.microsoft.com/office/drawing/2014/main" id="{4881DEDB-3D75-4433-85E6-E777520C7699}"/>
            </a:ext>
          </a:extLst>
        </xdr:cNvPr>
        <xdr:cNvSpPr txBox="1"/>
      </xdr:nvSpPr>
      <xdr:spPr>
        <a:xfrm>
          <a:off x="17776267"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2" name="n_3aveValue【保健センター・保健所】&#10;一人当たり面積">
          <a:extLst>
            <a:ext uri="{FF2B5EF4-FFF2-40B4-BE49-F238E27FC236}">
              <a16:creationId xmlns:a16="http://schemas.microsoft.com/office/drawing/2014/main" id="{2714BF18-6E59-467F-893F-5C0B3F99D054}"/>
            </a:ext>
          </a:extLst>
        </xdr:cNvPr>
        <xdr:cNvSpPr txBox="1"/>
      </xdr:nvSpPr>
      <xdr:spPr>
        <a:xfrm>
          <a:off x="17001567" y="1023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3" name="n_4aveValue【保健センター・保健所】&#10;一人当たり面積">
          <a:extLst>
            <a:ext uri="{FF2B5EF4-FFF2-40B4-BE49-F238E27FC236}">
              <a16:creationId xmlns:a16="http://schemas.microsoft.com/office/drawing/2014/main" id="{540BE385-CEC1-4984-A423-CE20D4122E7C}"/>
            </a:ext>
          </a:extLst>
        </xdr:cNvPr>
        <xdr:cNvSpPr txBox="1"/>
      </xdr:nvSpPr>
      <xdr:spPr>
        <a:xfrm>
          <a:off x="16226867" y="1022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6004</xdr:rowOff>
    </xdr:from>
    <xdr:ext cx="469744" cy="259045"/>
    <xdr:sp macro="" textlink="">
      <xdr:nvSpPr>
        <xdr:cNvPr id="524" name="n_1mainValue【保健センター・保健所】&#10;一人当たり面積">
          <a:extLst>
            <a:ext uri="{FF2B5EF4-FFF2-40B4-BE49-F238E27FC236}">
              <a16:creationId xmlns:a16="http://schemas.microsoft.com/office/drawing/2014/main" id="{A9F0263F-706D-4013-B72D-8B1707E517C2}"/>
            </a:ext>
          </a:extLst>
        </xdr:cNvPr>
        <xdr:cNvSpPr txBox="1"/>
      </xdr:nvSpPr>
      <xdr:spPr>
        <a:xfrm>
          <a:off x="18561127" y="1073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9270</xdr:rowOff>
    </xdr:from>
    <xdr:ext cx="469744" cy="259045"/>
    <xdr:sp macro="" textlink="">
      <xdr:nvSpPr>
        <xdr:cNvPr id="525" name="n_2mainValue【保健センター・保健所】&#10;一人当たり面積">
          <a:extLst>
            <a:ext uri="{FF2B5EF4-FFF2-40B4-BE49-F238E27FC236}">
              <a16:creationId xmlns:a16="http://schemas.microsoft.com/office/drawing/2014/main" id="{264064D6-1ED4-4ECF-B6D9-D8CC0E128833}"/>
            </a:ext>
          </a:extLst>
        </xdr:cNvPr>
        <xdr:cNvSpPr txBox="1"/>
      </xdr:nvSpPr>
      <xdr:spPr>
        <a:xfrm>
          <a:off x="17776267" y="107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12536</xdr:rowOff>
    </xdr:from>
    <xdr:ext cx="469744" cy="259045"/>
    <xdr:sp macro="" textlink="">
      <xdr:nvSpPr>
        <xdr:cNvPr id="526" name="n_3mainValue【保健センター・保健所】&#10;一人当たり面積">
          <a:extLst>
            <a:ext uri="{FF2B5EF4-FFF2-40B4-BE49-F238E27FC236}">
              <a16:creationId xmlns:a16="http://schemas.microsoft.com/office/drawing/2014/main" id="{9BA7F20D-5930-49C8-933E-3AC325F47ACB}"/>
            </a:ext>
          </a:extLst>
        </xdr:cNvPr>
        <xdr:cNvSpPr txBox="1"/>
      </xdr:nvSpPr>
      <xdr:spPr>
        <a:xfrm>
          <a:off x="17001567" y="107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15801</xdr:rowOff>
    </xdr:from>
    <xdr:ext cx="469744" cy="259045"/>
    <xdr:sp macro="" textlink="">
      <xdr:nvSpPr>
        <xdr:cNvPr id="527" name="n_4mainValue【保健センター・保健所】&#10;一人当たり面積">
          <a:extLst>
            <a:ext uri="{FF2B5EF4-FFF2-40B4-BE49-F238E27FC236}">
              <a16:creationId xmlns:a16="http://schemas.microsoft.com/office/drawing/2014/main" id="{68B7C44A-0406-4BBF-9CDC-1751700B3FE9}"/>
            </a:ext>
          </a:extLst>
        </xdr:cNvPr>
        <xdr:cNvSpPr txBox="1"/>
      </xdr:nvSpPr>
      <xdr:spPr>
        <a:xfrm>
          <a:off x="16226867" y="1074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E18DD880-44FA-42E5-9037-26623A1B1EB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966AAAC1-03CE-4428-996C-4CE37B617B3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BB27B58B-8F03-46FE-9D0D-A3FA348DB03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2BFF0559-5FB6-4E60-B062-E90FADD4026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F32BB84E-85D2-4C97-97DF-F075DA1CAFF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CC29F768-7FA3-4909-8C6A-C63551BB09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D16650AE-80BE-4BD3-BE7E-BC1C73850BC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6D63CCDD-861C-41BA-B9A9-76F7BF28D84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726B115F-29C6-404B-A4CB-BB5C04C904C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D9C3DB18-0A54-4CAC-8DD3-932EB45CE6E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661A22E8-0438-439B-ACF2-D923A001D64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73372E5B-F64B-4B13-9B1C-B4BE0982215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4AAA1990-7F3E-492A-8C9F-D7C133B93F9C}"/>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9A4CC2F7-FDC5-43A9-B254-92CF6AAFFAA9}"/>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C7260A13-E3E0-4B42-B39E-616C5BFE1FF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FF4062BA-1168-4D25-8638-BA73E89CF14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1D21DDFA-F9A9-41BF-B3DE-5E9BA76750E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9AB62825-661C-4546-B3E6-5BE4789D0A3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041EE299-A92F-4963-AC1E-07A6E570D31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1DCC73B2-AE6A-432C-AC84-AFF3D143EBA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A9C6ADE5-787C-4534-9355-7D4F5431BB4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C4C8B624-5B8A-458D-B94E-9F0EBF99429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A0A8C555-4082-4F03-AB26-297AAA6109F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D1649A7A-C00D-4CCE-AEFA-1780D6B6A66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57748B25-A9B0-4BA1-BF38-85640367E94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3" name="直線コネクタ 552">
          <a:extLst>
            <a:ext uri="{FF2B5EF4-FFF2-40B4-BE49-F238E27FC236}">
              <a16:creationId xmlns:a16="http://schemas.microsoft.com/office/drawing/2014/main" id="{B698C7A6-6D29-4A65-9A1D-70A6868654F3}"/>
            </a:ext>
          </a:extLst>
        </xdr:cNvPr>
        <xdr:cNvCxnSpPr/>
      </xdr:nvCxnSpPr>
      <xdr:spPr>
        <a:xfrm flipV="1">
          <a:off x="14375764" y="1301985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DAF376C7-5F04-4691-AF6B-417B457611F2}"/>
            </a:ext>
          </a:extLst>
        </xdr:cNvPr>
        <xdr:cNvSpPr txBox="1"/>
      </xdr:nvSpPr>
      <xdr:spPr>
        <a:xfrm>
          <a:off x="144145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5" name="直線コネクタ 554">
          <a:extLst>
            <a:ext uri="{FF2B5EF4-FFF2-40B4-BE49-F238E27FC236}">
              <a16:creationId xmlns:a16="http://schemas.microsoft.com/office/drawing/2014/main" id="{4AE7828F-48B5-45E9-8531-3199FD7C9FD7}"/>
            </a:ext>
          </a:extLst>
        </xdr:cNvPr>
        <xdr:cNvCxnSpPr/>
      </xdr:nvCxnSpPr>
      <xdr:spPr>
        <a:xfrm>
          <a:off x="14287500" y="14538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6" name="【消防施設】&#10;有形固定資産減価償却率最大値テキスト">
          <a:extLst>
            <a:ext uri="{FF2B5EF4-FFF2-40B4-BE49-F238E27FC236}">
              <a16:creationId xmlns:a16="http://schemas.microsoft.com/office/drawing/2014/main" id="{106D94DF-B59C-414D-A1CB-8A11CDC0C840}"/>
            </a:ext>
          </a:extLst>
        </xdr:cNvPr>
        <xdr:cNvSpPr txBox="1"/>
      </xdr:nvSpPr>
      <xdr:spPr>
        <a:xfrm>
          <a:off x="14414500" y="12798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7" name="直線コネクタ 556">
          <a:extLst>
            <a:ext uri="{FF2B5EF4-FFF2-40B4-BE49-F238E27FC236}">
              <a16:creationId xmlns:a16="http://schemas.microsoft.com/office/drawing/2014/main" id="{5F3D1300-1B25-425B-B3E1-5D8DC665FF41}"/>
            </a:ext>
          </a:extLst>
        </xdr:cNvPr>
        <xdr:cNvCxnSpPr/>
      </xdr:nvCxnSpPr>
      <xdr:spPr>
        <a:xfrm>
          <a:off x="142875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77212864-0CE1-4D6F-A557-573C735B358F}"/>
            </a:ext>
          </a:extLst>
        </xdr:cNvPr>
        <xdr:cNvSpPr txBox="1"/>
      </xdr:nvSpPr>
      <xdr:spPr>
        <a:xfrm>
          <a:off x="14414500" y="1381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フローチャート: 判断 558">
          <a:extLst>
            <a:ext uri="{FF2B5EF4-FFF2-40B4-BE49-F238E27FC236}">
              <a16:creationId xmlns:a16="http://schemas.microsoft.com/office/drawing/2014/main" id="{F01C5916-0720-4272-BE84-54E906EDD09E}"/>
            </a:ext>
          </a:extLst>
        </xdr:cNvPr>
        <xdr:cNvSpPr/>
      </xdr:nvSpPr>
      <xdr:spPr>
        <a:xfrm>
          <a:off x="14325600" y="138415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60" name="フローチャート: 判断 559">
          <a:extLst>
            <a:ext uri="{FF2B5EF4-FFF2-40B4-BE49-F238E27FC236}">
              <a16:creationId xmlns:a16="http://schemas.microsoft.com/office/drawing/2014/main" id="{07779A01-A07C-453B-ABF2-E4C430EEC499}"/>
            </a:ext>
          </a:extLst>
        </xdr:cNvPr>
        <xdr:cNvSpPr/>
      </xdr:nvSpPr>
      <xdr:spPr>
        <a:xfrm>
          <a:off x="135788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1" name="フローチャート: 判断 560">
          <a:extLst>
            <a:ext uri="{FF2B5EF4-FFF2-40B4-BE49-F238E27FC236}">
              <a16:creationId xmlns:a16="http://schemas.microsoft.com/office/drawing/2014/main" id="{A86F4465-A786-4F8A-AE8B-5FD6368D94E9}"/>
            </a:ext>
          </a:extLst>
        </xdr:cNvPr>
        <xdr:cNvSpPr/>
      </xdr:nvSpPr>
      <xdr:spPr>
        <a:xfrm>
          <a:off x="1280414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2" name="フローチャート: 判断 561">
          <a:extLst>
            <a:ext uri="{FF2B5EF4-FFF2-40B4-BE49-F238E27FC236}">
              <a16:creationId xmlns:a16="http://schemas.microsoft.com/office/drawing/2014/main" id="{5F95AF6A-F955-4986-B4CF-26E97C0B9C4C}"/>
            </a:ext>
          </a:extLst>
        </xdr:cNvPr>
        <xdr:cNvSpPr/>
      </xdr:nvSpPr>
      <xdr:spPr>
        <a:xfrm>
          <a:off x="1202944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3" name="フローチャート: 判断 562">
          <a:extLst>
            <a:ext uri="{FF2B5EF4-FFF2-40B4-BE49-F238E27FC236}">
              <a16:creationId xmlns:a16="http://schemas.microsoft.com/office/drawing/2014/main" id="{D1EC965C-9768-469E-AF25-4FFDD010C505}"/>
            </a:ext>
          </a:extLst>
        </xdr:cNvPr>
        <xdr:cNvSpPr/>
      </xdr:nvSpPr>
      <xdr:spPr>
        <a:xfrm>
          <a:off x="1123188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72E1191-71C6-41C0-B850-96EBFFDA389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DC2EE15A-CB7F-4EF6-B7CD-42D8303E447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19B8BDA-B4F5-4943-8414-405C0D80992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3D25849-270B-4B3A-94C7-34F3FA7659B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F7FCFE5-9397-47B6-B3C9-D91FA59F6D2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569" name="楕円 568">
          <a:extLst>
            <a:ext uri="{FF2B5EF4-FFF2-40B4-BE49-F238E27FC236}">
              <a16:creationId xmlns:a16="http://schemas.microsoft.com/office/drawing/2014/main" id="{EF7C6C8F-C252-4944-9C31-49B747661F78}"/>
            </a:ext>
          </a:extLst>
        </xdr:cNvPr>
        <xdr:cNvSpPr/>
      </xdr:nvSpPr>
      <xdr:spPr>
        <a:xfrm>
          <a:off x="14325600" y="137860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5E16B03B-3755-4B6C-BBAF-A0FD376FE001}"/>
            </a:ext>
          </a:extLst>
        </xdr:cNvPr>
        <xdr:cNvSpPr txBox="1"/>
      </xdr:nvSpPr>
      <xdr:spPr>
        <a:xfrm>
          <a:off x="14414500" y="1364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363</xdr:rowOff>
    </xdr:from>
    <xdr:to>
      <xdr:col>81</xdr:col>
      <xdr:colOff>101600</xdr:colOff>
      <xdr:row>82</xdr:row>
      <xdr:rowOff>101963</xdr:rowOff>
    </xdr:to>
    <xdr:sp macro="" textlink="">
      <xdr:nvSpPr>
        <xdr:cNvPr id="571" name="楕円 570">
          <a:extLst>
            <a:ext uri="{FF2B5EF4-FFF2-40B4-BE49-F238E27FC236}">
              <a16:creationId xmlns:a16="http://schemas.microsoft.com/office/drawing/2014/main" id="{D2A26AFC-C494-4937-BEB9-5155DCCD019C}"/>
            </a:ext>
          </a:extLst>
        </xdr:cNvPr>
        <xdr:cNvSpPr/>
      </xdr:nvSpPr>
      <xdr:spPr>
        <a:xfrm>
          <a:off x="13578840" y="137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51163</xdr:rowOff>
    </xdr:from>
    <xdr:to>
      <xdr:col>85</xdr:col>
      <xdr:colOff>127000</xdr:colOff>
      <xdr:row>82</xdr:row>
      <xdr:rowOff>90351</xdr:rowOff>
    </xdr:to>
    <xdr:cxnSp macro="">
      <xdr:nvCxnSpPr>
        <xdr:cNvPr id="572" name="直線コネクタ 571">
          <a:extLst>
            <a:ext uri="{FF2B5EF4-FFF2-40B4-BE49-F238E27FC236}">
              <a16:creationId xmlns:a16="http://schemas.microsoft.com/office/drawing/2014/main" id="{B35952A2-F07F-40B3-824E-F81F624BE4A5}"/>
            </a:ext>
          </a:extLst>
        </xdr:cNvPr>
        <xdr:cNvCxnSpPr/>
      </xdr:nvCxnSpPr>
      <xdr:spPr>
        <a:xfrm>
          <a:off x="13629640" y="13797643"/>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127726</xdr:rowOff>
    </xdr:from>
    <xdr:to>
      <xdr:col>76</xdr:col>
      <xdr:colOff>165100</xdr:colOff>
      <xdr:row>82</xdr:row>
      <xdr:rowOff>57876</xdr:rowOff>
    </xdr:to>
    <xdr:sp macro="" textlink="">
      <xdr:nvSpPr>
        <xdr:cNvPr id="573" name="楕円 572">
          <a:extLst>
            <a:ext uri="{FF2B5EF4-FFF2-40B4-BE49-F238E27FC236}">
              <a16:creationId xmlns:a16="http://schemas.microsoft.com/office/drawing/2014/main" id="{4153F0AC-1300-4AFA-9F02-7A29386FFDA7}"/>
            </a:ext>
          </a:extLst>
        </xdr:cNvPr>
        <xdr:cNvSpPr/>
      </xdr:nvSpPr>
      <xdr:spPr>
        <a:xfrm>
          <a:off x="12804140" y="13706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7076</xdr:rowOff>
    </xdr:from>
    <xdr:to>
      <xdr:col>81</xdr:col>
      <xdr:colOff>50800</xdr:colOff>
      <xdr:row>82</xdr:row>
      <xdr:rowOff>51163</xdr:rowOff>
    </xdr:to>
    <xdr:cxnSp macro="">
      <xdr:nvCxnSpPr>
        <xdr:cNvPr id="574" name="直線コネクタ 573">
          <a:extLst>
            <a:ext uri="{FF2B5EF4-FFF2-40B4-BE49-F238E27FC236}">
              <a16:creationId xmlns:a16="http://schemas.microsoft.com/office/drawing/2014/main" id="{93910683-3A7B-491E-8E4C-C4B53C38B424}"/>
            </a:ext>
          </a:extLst>
        </xdr:cNvPr>
        <xdr:cNvCxnSpPr/>
      </xdr:nvCxnSpPr>
      <xdr:spPr>
        <a:xfrm>
          <a:off x="12854940" y="1375355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91802</xdr:rowOff>
    </xdr:from>
    <xdr:to>
      <xdr:col>72</xdr:col>
      <xdr:colOff>38100</xdr:colOff>
      <xdr:row>83</xdr:row>
      <xdr:rowOff>21952</xdr:rowOff>
    </xdr:to>
    <xdr:sp macro="" textlink="">
      <xdr:nvSpPr>
        <xdr:cNvPr id="575" name="楕円 574">
          <a:extLst>
            <a:ext uri="{FF2B5EF4-FFF2-40B4-BE49-F238E27FC236}">
              <a16:creationId xmlns:a16="http://schemas.microsoft.com/office/drawing/2014/main" id="{E89D0913-A1E9-4FB6-AE77-135027CF5D58}"/>
            </a:ext>
          </a:extLst>
        </xdr:cNvPr>
        <xdr:cNvSpPr/>
      </xdr:nvSpPr>
      <xdr:spPr>
        <a:xfrm>
          <a:off x="12029440" y="13838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7076</xdr:rowOff>
    </xdr:from>
    <xdr:to>
      <xdr:col>76</xdr:col>
      <xdr:colOff>114300</xdr:colOff>
      <xdr:row>82</xdr:row>
      <xdr:rowOff>142602</xdr:rowOff>
    </xdr:to>
    <xdr:cxnSp macro="">
      <xdr:nvCxnSpPr>
        <xdr:cNvPr id="576" name="直線コネクタ 575">
          <a:extLst>
            <a:ext uri="{FF2B5EF4-FFF2-40B4-BE49-F238E27FC236}">
              <a16:creationId xmlns:a16="http://schemas.microsoft.com/office/drawing/2014/main" id="{A9B62CFC-D391-453C-AFA2-E36D00339261}"/>
            </a:ext>
          </a:extLst>
        </xdr:cNvPr>
        <xdr:cNvCxnSpPr/>
      </xdr:nvCxnSpPr>
      <xdr:spPr>
        <a:xfrm flipV="1">
          <a:off x="12072620" y="13753556"/>
          <a:ext cx="78232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86905</xdr:rowOff>
    </xdr:from>
    <xdr:to>
      <xdr:col>67</xdr:col>
      <xdr:colOff>101600</xdr:colOff>
      <xdr:row>83</xdr:row>
      <xdr:rowOff>17055</xdr:rowOff>
    </xdr:to>
    <xdr:sp macro="" textlink="">
      <xdr:nvSpPr>
        <xdr:cNvPr id="577" name="楕円 576">
          <a:extLst>
            <a:ext uri="{FF2B5EF4-FFF2-40B4-BE49-F238E27FC236}">
              <a16:creationId xmlns:a16="http://schemas.microsoft.com/office/drawing/2014/main" id="{6A57A50A-F9F5-4107-A356-FE3AFCDC3CDC}"/>
            </a:ext>
          </a:extLst>
        </xdr:cNvPr>
        <xdr:cNvSpPr/>
      </xdr:nvSpPr>
      <xdr:spPr>
        <a:xfrm>
          <a:off x="11231880" y="13833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137705</xdr:rowOff>
    </xdr:from>
    <xdr:to>
      <xdr:col>71</xdr:col>
      <xdr:colOff>177800</xdr:colOff>
      <xdr:row>82</xdr:row>
      <xdr:rowOff>142602</xdr:rowOff>
    </xdr:to>
    <xdr:cxnSp macro="">
      <xdr:nvCxnSpPr>
        <xdr:cNvPr id="578" name="直線コネクタ 577">
          <a:extLst>
            <a:ext uri="{FF2B5EF4-FFF2-40B4-BE49-F238E27FC236}">
              <a16:creationId xmlns:a16="http://schemas.microsoft.com/office/drawing/2014/main" id="{BB37DACA-E752-4EA1-9B10-337933074697}"/>
            </a:ext>
          </a:extLst>
        </xdr:cNvPr>
        <xdr:cNvCxnSpPr/>
      </xdr:nvCxnSpPr>
      <xdr:spPr>
        <a:xfrm>
          <a:off x="11282680" y="13884185"/>
          <a:ext cx="78994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579" name="n_1aveValue【消防施設】&#10;有形固定資産減価償却率">
          <a:extLst>
            <a:ext uri="{FF2B5EF4-FFF2-40B4-BE49-F238E27FC236}">
              <a16:creationId xmlns:a16="http://schemas.microsoft.com/office/drawing/2014/main" id="{3B66485C-C558-470D-A1A4-77BF68FDCD74}"/>
            </a:ext>
          </a:extLst>
        </xdr:cNvPr>
        <xdr:cNvSpPr txBox="1"/>
      </xdr:nvSpPr>
      <xdr:spPr>
        <a:xfrm>
          <a:off x="13437244" y="1396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580" name="n_2aveValue【消防施設】&#10;有形固定資産減価償却率">
          <a:extLst>
            <a:ext uri="{FF2B5EF4-FFF2-40B4-BE49-F238E27FC236}">
              <a16:creationId xmlns:a16="http://schemas.microsoft.com/office/drawing/2014/main" id="{BD99568E-5658-40D5-BF51-6DD979E8D7FD}"/>
            </a:ext>
          </a:extLst>
        </xdr:cNvPr>
        <xdr:cNvSpPr txBox="1"/>
      </xdr:nvSpPr>
      <xdr:spPr>
        <a:xfrm>
          <a:off x="12675244" y="1394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81" name="n_3aveValue【消防施設】&#10;有形固定資産減価償却率">
          <a:extLst>
            <a:ext uri="{FF2B5EF4-FFF2-40B4-BE49-F238E27FC236}">
              <a16:creationId xmlns:a16="http://schemas.microsoft.com/office/drawing/2014/main" id="{706C64AB-11DE-42F8-B812-992FBDFE6D5F}"/>
            </a:ext>
          </a:extLst>
        </xdr:cNvPr>
        <xdr:cNvSpPr txBox="1"/>
      </xdr:nvSpPr>
      <xdr:spPr>
        <a:xfrm>
          <a:off x="1190054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82" name="n_4aveValue【消防施設】&#10;有形固定資産減価償却率">
          <a:extLst>
            <a:ext uri="{FF2B5EF4-FFF2-40B4-BE49-F238E27FC236}">
              <a16:creationId xmlns:a16="http://schemas.microsoft.com/office/drawing/2014/main" id="{F9ADB55C-2033-49E0-BF70-0B1F0B130A1A}"/>
            </a:ext>
          </a:extLst>
        </xdr:cNvPr>
        <xdr:cNvSpPr txBox="1"/>
      </xdr:nvSpPr>
      <xdr:spPr>
        <a:xfrm>
          <a:off x="11102984" y="1396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118490</xdr:rowOff>
    </xdr:from>
    <xdr:ext cx="405111" cy="259045"/>
    <xdr:sp macro="" textlink="">
      <xdr:nvSpPr>
        <xdr:cNvPr id="583" name="n_1mainValue【消防施設】&#10;有形固定資産減価償却率">
          <a:extLst>
            <a:ext uri="{FF2B5EF4-FFF2-40B4-BE49-F238E27FC236}">
              <a16:creationId xmlns:a16="http://schemas.microsoft.com/office/drawing/2014/main" id="{C70D6CF6-1E0D-4428-896E-CE6E94B90D27}"/>
            </a:ext>
          </a:extLst>
        </xdr:cNvPr>
        <xdr:cNvSpPr txBox="1"/>
      </xdr:nvSpPr>
      <xdr:spPr>
        <a:xfrm>
          <a:off x="1343724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74403</xdr:rowOff>
    </xdr:from>
    <xdr:ext cx="405111" cy="259045"/>
    <xdr:sp macro="" textlink="">
      <xdr:nvSpPr>
        <xdr:cNvPr id="584" name="n_2mainValue【消防施設】&#10;有形固定資産減価償却率">
          <a:extLst>
            <a:ext uri="{FF2B5EF4-FFF2-40B4-BE49-F238E27FC236}">
              <a16:creationId xmlns:a16="http://schemas.microsoft.com/office/drawing/2014/main" id="{4BA7A6BA-C5F9-4E0B-AC45-E7A2C274637D}"/>
            </a:ext>
          </a:extLst>
        </xdr:cNvPr>
        <xdr:cNvSpPr txBox="1"/>
      </xdr:nvSpPr>
      <xdr:spPr>
        <a:xfrm>
          <a:off x="12675244"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38479</xdr:rowOff>
    </xdr:from>
    <xdr:ext cx="405111" cy="259045"/>
    <xdr:sp macro="" textlink="">
      <xdr:nvSpPr>
        <xdr:cNvPr id="585" name="n_3mainValue【消防施設】&#10;有形固定資産減価償却率">
          <a:extLst>
            <a:ext uri="{FF2B5EF4-FFF2-40B4-BE49-F238E27FC236}">
              <a16:creationId xmlns:a16="http://schemas.microsoft.com/office/drawing/2014/main" id="{705F7DE8-2530-4192-BFFB-5311BB9BBE0D}"/>
            </a:ext>
          </a:extLst>
        </xdr:cNvPr>
        <xdr:cNvSpPr txBox="1"/>
      </xdr:nvSpPr>
      <xdr:spPr>
        <a:xfrm>
          <a:off x="11900544" y="1361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33582</xdr:rowOff>
    </xdr:from>
    <xdr:ext cx="405111" cy="259045"/>
    <xdr:sp macro="" textlink="">
      <xdr:nvSpPr>
        <xdr:cNvPr id="586" name="n_4mainValue【消防施設】&#10;有形固定資産減価償却率">
          <a:extLst>
            <a:ext uri="{FF2B5EF4-FFF2-40B4-BE49-F238E27FC236}">
              <a16:creationId xmlns:a16="http://schemas.microsoft.com/office/drawing/2014/main" id="{4DC94EA1-6DB7-49CB-A8DF-41BA1CCFFE81}"/>
            </a:ext>
          </a:extLst>
        </xdr:cNvPr>
        <xdr:cNvSpPr txBox="1"/>
      </xdr:nvSpPr>
      <xdr:spPr>
        <a:xfrm>
          <a:off x="1110298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3DBA950A-24EF-41E9-8A9A-6D0235BE4E5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98B1FA6F-DA90-41A1-93E3-64705C7392C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1441F4BC-9E14-44EA-8E68-011D00E29E2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6A8CC624-C711-4B00-9117-8395B1AC254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DFBA8088-006E-4BDD-B321-B26B05C8ED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F17B71D8-CED9-4A12-84B1-92B8924CA76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B58AEEF-663D-4295-A1FE-51006B8E98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4642AD07-B6BA-441A-8379-EEFBB0417EE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69A82A0-D15D-4D6F-8B21-BEB9A3F6540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E1F82EA9-4614-4168-9DAE-817D867A9D5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434DFA7D-BDBA-442E-BE0E-E278B1F7655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CD59F9F8-043A-41B3-A863-95F812ACF9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734D69CF-53BA-41FA-83F7-69BC2A0072B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DD7A4128-682F-485E-982F-C63C45A92D5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4EEA1F52-2DF4-4D1D-8C11-63CE083DF37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A490CE3A-C756-4558-A975-1E189E08CAB9}"/>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B2A9489C-76F5-4F53-A59A-485DFE3B3D4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AB0E2DB8-7C26-497A-89E3-FB28247C081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36A07D46-416C-47F1-8A38-FEE54A9A7ED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29C47A4-9C65-4D60-B758-DE923A811A8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DF849691-4062-420B-B5D2-A329C4AE744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8" name="直線コネクタ 607">
          <a:extLst>
            <a:ext uri="{FF2B5EF4-FFF2-40B4-BE49-F238E27FC236}">
              <a16:creationId xmlns:a16="http://schemas.microsoft.com/office/drawing/2014/main" id="{F80D16A3-13F9-4751-B3E7-5E6A5CF8ED6C}"/>
            </a:ext>
          </a:extLst>
        </xdr:cNvPr>
        <xdr:cNvCxnSpPr/>
      </xdr:nvCxnSpPr>
      <xdr:spPr>
        <a:xfrm flipV="1">
          <a:off x="19509104" y="13015418"/>
          <a:ext cx="0" cy="143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9" name="【消防施設】&#10;一人当たり面積最小値テキスト">
          <a:extLst>
            <a:ext uri="{FF2B5EF4-FFF2-40B4-BE49-F238E27FC236}">
              <a16:creationId xmlns:a16="http://schemas.microsoft.com/office/drawing/2014/main" id="{1528F022-5059-48F6-8C86-E0F0AFE5B3B7}"/>
            </a:ext>
          </a:extLst>
        </xdr:cNvPr>
        <xdr:cNvSpPr txBox="1"/>
      </xdr:nvSpPr>
      <xdr:spPr>
        <a:xfrm>
          <a:off x="1954784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10" name="直線コネクタ 609">
          <a:extLst>
            <a:ext uri="{FF2B5EF4-FFF2-40B4-BE49-F238E27FC236}">
              <a16:creationId xmlns:a16="http://schemas.microsoft.com/office/drawing/2014/main" id="{E3F7E0A2-22C8-4A1D-84EC-E1EF190E4A59}"/>
            </a:ext>
          </a:extLst>
        </xdr:cNvPr>
        <xdr:cNvCxnSpPr/>
      </xdr:nvCxnSpPr>
      <xdr:spPr>
        <a:xfrm>
          <a:off x="1944370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1" name="【消防施設】&#10;一人当たり面積最大値テキスト">
          <a:extLst>
            <a:ext uri="{FF2B5EF4-FFF2-40B4-BE49-F238E27FC236}">
              <a16:creationId xmlns:a16="http://schemas.microsoft.com/office/drawing/2014/main" id="{03D602CB-DA2E-4B45-9881-7F97B2E5CA4B}"/>
            </a:ext>
          </a:extLst>
        </xdr:cNvPr>
        <xdr:cNvSpPr txBox="1"/>
      </xdr:nvSpPr>
      <xdr:spPr>
        <a:xfrm>
          <a:off x="19547840" y="1279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2" name="直線コネクタ 611">
          <a:extLst>
            <a:ext uri="{FF2B5EF4-FFF2-40B4-BE49-F238E27FC236}">
              <a16:creationId xmlns:a16="http://schemas.microsoft.com/office/drawing/2014/main" id="{BEFEFAC3-95D6-4B14-B3C2-C5F01C617C1A}"/>
            </a:ext>
          </a:extLst>
        </xdr:cNvPr>
        <xdr:cNvCxnSpPr/>
      </xdr:nvCxnSpPr>
      <xdr:spPr>
        <a:xfrm>
          <a:off x="19443700" y="13015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3" name="【消防施設】&#10;一人当たり面積平均値テキスト">
          <a:extLst>
            <a:ext uri="{FF2B5EF4-FFF2-40B4-BE49-F238E27FC236}">
              <a16:creationId xmlns:a16="http://schemas.microsoft.com/office/drawing/2014/main" id="{4A928C96-A232-4556-B34B-FC4EC6E8D912}"/>
            </a:ext>
          </a:extLst>
        </xdr:cNvPr>
        <xdr:cNvSpPr txBox="1"/>
      </xdr:nvSpPr>
      <xdr:spPr>
        <a:xfrm>
          <a:off x="19547840" y="14059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4" name="フローチャート: 判断 613">
          <a:extLst>
            <a:ext uri="{FF2B5EF4-FFF2-40B4-BE49-F238E27FC236}">
              <a16:creationId xmlns:a16="http://schemas.microsoft.com/office/drawing/2014/main" id="{2359E89C-0DF5-4FCB-81EA-80BEFDD1C37B}"/>
            </a:ext>
          </a:extLst>
        </xdr:cNvPr>
        <xdr:cNvSpPr/>
      </xdr:nvSpPr>
      <xdr:spPr>
        <a:xfrm>
          <a:off x="19458940" y="142043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5" name="フローチャート: 判断 614">
          <a:extLst>
            <a:ext uri="{FF2B5EF4-FFF2-40B4-BE49-F238E27FC236}">
              <a16:creationId xmlns:a16="http://schemas.microsoft.com/office/drawing/2014/main" id="{51E65D8F-BFF1-4AE5-8D06-C1129387BB6C}"/>
            </a:ext>
          </a:extLst>
        </xdr:cNvPr>
        <xdr:cNvSpPr/>
      </xdr:nvSpPr>
      <xdr:spPr>
        <a:xfrm>
          <a:off x="18735040" y="14209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6" name="フローチャート: 判断 615">
          <a:extLst>
            <a:ext uri="{FF2B5EF4-FFF2-40B4-BE49-F238E27FC236}">
              <a16:creationId xmlns:a16="http://schemas.microsoft.com/office/drawing/2014/main" id="{61138514-EA84-4C85-A5D1-06BC67141FC0}"/>
            </a:ext>
          </a:extLst>
        </xdr:cNvPr>
        <xdr:cNvSpPr/>
      </xdr:nvSpPr>
      <xdr:spPr>
        <a:xfrm>
          <a:off x="17937480" y="141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7" name="フローチャート: 判断 616">
          <a:extLst>
            <a:ext uri="{FF2B5EF4-FFF2-40B4-BE49-F238E27FC236}">
              <a16:creationId xmlns:a16="http://schemas.microsoft.com/office/drawing/2014/main" id="{0D42DD85-4EFD-4C29-8F91-9D51A6939802}"/>
            </a:ext>
          </a:extLst>
        </xdr:cNvPr>
        <xdr:cNvSpPr/>
      </xdr:nvSpPr>
      <xdr:spPr>
        <a:xfrm>
          <a:off x="17162780" y="14192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8" name="フローチャート: 判断 617">
          <a:extLst>
            <a:ext uri="{FF2B5EF4-FFF2-40B4-BE49-F238E27FC236}">
              <a16:creationId xmlns:a16="http://schemas.microsoft.com/office/drawing/2014/main" id="{DB12E68A-63D5-4FA0-B482-22FE5B47AD2D}"/>
            </a:ext>
          </a:extLst>
        </xdr:cNvPr>
        <xdr:cNvSpPr/>
      </xdr:nvSpPr>
      <xdr:spPr>
        <a:xfrm>
          <a:off x="16388080" y="142856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D78EFB07-C63D-4762-8960-C7AD7B7BF93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44B29F1-7EB5-4302-822F-1E4483C8986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2AFA6AB-26D3-4D60-BBE8-A08974B8E74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301D99C-78C1-4C64-9CE1-6634A76C383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ECE1826-23E0-45EC-BD22-2685C7B6CFE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162864</xdr:rowOff>
    </xdr:from>
    <xdr:to>
      <xdr:col>116</xdr:col>
      <xdr:colOff>114300</xdr:colOff>
      <xdr:row>85</xdr:row>
      <xdr:rowOff>93014</xdr:rowOff>
    </xdr:to>
    <xdr:sp macro="" textlink="">
      <xdr:nvSpPr>
        <xdr:cNvPr id="624" name="楕円 623">
          <a:extLst>
            <a:ext uri="{FF2B5EF4-FFF2-40B4-BE49-F238E27FC236}">
              <a16:creationId xmlns:a16="http://schemas.microsoft.com/office/drawing/2014/main" id="{69397191-BA73-468E-BF9B-6720E56CB12C}"/>
            </a:ext>
          </a:extLst>
        </xdr:cNvPr>
        <xdr:cNvSpPr/>
      </xdr:nvSpPr>
      <xdr:spPr>
        <a:xfrm>
          <a:off x="19458940" y="14244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141291</xdr:rowOff>
    </xdr:from>
    <xdr:ext cx="469744" cy="259045"/>
    <xdr:sp macro="" textlink="">
      <xdr:nvSpPr>
        <xdr:cNvPr id="625" name="【消防施設】&#10;一人当たり面積該当値テキスト">
          <a:extLst>
            <a:ext uri="{FF2B5EF4-FFF2-40B4-BE49-F238E27FC236}">
              <a16:creationId xmlns:a16="http://schemas.microsoft.com/office/drawing/2014/main" id="{92545895-0E4F-4191-8334-AA26C2B170C4}"/>
            </a:ext>
          </a:extLst>
        </xdr:cNvPr>
        <xdr:cNvSpPr txBox="1"/>
      </xdr:nvSpPr>
      <xdr:spPr>
        <a:xfrm>
          <a:off x="19547840" y="142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113488</xdr:rowOff>
    </xdr:from>
    <xdr:to>
      <xdr:col>112</xdr:col>
      <xdr:colOff>38100</xdr:colOff>
      <xdr:row>85</xdr:row>
      <xdr:rowOff>43638</xdr:rowOff>
    </xdr:to>
    <xdr:sp macro="" textlink="">
      <xdr:nvSpPr>
        <xdr:cNvPr id="626" name="楕円 625">
          <a:extLst>
            <a:ext uri="{FF2B5EF4-FFF2-40B4-BE49-F238E27FC236}">
              <a16:creationId xmlns:a16="http://schemas.microsoft.com/office/drawing/2014/main" id="{731232E6-E532-49EE-B452-24BD329B9E43}"/>
            </a:ext>
          </a:extLst>
        </xdr:cNvPr>
        <xdr:cNvSpPr/>
      </xdr:nvSpPr>
      <xdr:spPr>
        <a:xfrm>
          <a:off x="18735040" y="14195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164288</xdr:rowOff>
    </xdr:from>
    <xdr:to>
      <xdr:col>116</xdr:col>
      <xdr:colOff>63500</xdr:colOff>
      <xdr:row>85</xdr:row>
      <xdr:rowOff>42214</xdr:rowOff>
    </xdr:to>
    <xdr:cxnSp macro="">
      <xdr:nvCxnSpPr>
        <xdr:cNvPr id="627" name="直線コネクタ 626">
          <a:extLst>
            <a:ext uri="{FF2B5EF4-FFF2-40B4-BE49-F238E27FC236}">
              <a16:creationId xmlns:a16="http://schemas.microsoft.com/office/drawing/2014/main" id="{A79EFC04-9B21-47F6-877A-E2CB064AC866}"/>
            </a:ext>
          </a:extLst>
        </xdr:cNvPr>
        <xdr:cNvCxnSpPr/>
      </xdr:nvCxnSpPr>
      <xdr:spPr>
        <a:xfrm>
          <a:off x="18778220" y="14246048"/>
          <a:ext cx="73152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117145</xdr:rowOff>
    </xdr:from>
    <xdr:to>
      <xdr:col>107</xdr:col>
      <xdr:colOff>101600</xdr:colOff>
      <xdr:row>85</xdr:row>
      <xdr:rowOff>47295</xdr:rowOff>
    </xdr:to>
    <xdr:sp macro="" textlink="">
      <xdr:nvSpPr>
        <xdr:cNvPr id="628" name="楕円 627">
          <a:extLst>
            <a:ext uri="{FF2B5EF4-FFF2-40B4-BE49-F238E27FC236}">
              <a16:creationId xmlns:a16="http://schemas.microsoft.com/office/drawing/2014/main" id="{7CC869DA-B427-473D-AC57-1310A2C0AD86}"/>
            </a:ext>
          </a:extLst>
        </xdr:cNvPr>
        <xdr:cNvSpPr/>
      </xdr:nvSpPr>
      <xdr:spPr>
        <a:xfrm>
          <a:off x="17937480" y="14198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164288</xdr:rowOff>
    </xdr:from>
    <xdr:to>
      <xdr:col>111</xdr:col>
      <xdr:colOff>177800</xdr:colOff>
      <xdr:row>84</xdr:row>
      <xdr:rowOff>167945</xdr:rowOff>
    </xdr:to>
    <xdr:cxnSp macro="">
      <xdr:nvCxnSpPr>
        <xdr:cNvPr id="629" name="直線コネクタ 628">
          <a:extLst>
            <a:ext uri="{FF2B5EF4-FFF2-40B4-BE49-F238E27FC236}">
              <a16:creationId xmlns:a16="http://schemas.microsoft.com/office/drawing/2014/main" id="{ECC9629F-7AD6-42E5-958C-B7BBAB548278}"/>
            </a:ext>
          </a:extLst>
        </xdr:cNvPr>
        <xdr:cNvCxnSpPr/>
      </xdr:nvCxnSpPr>
      <xdr:spPr>
        <a:xfrm flipV="1">
          <a:off x="17988280" y="14246048"/>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128118</xdr:rowOff>
    </xdr:from>
    <xdr:to>
      <xdr:col>102</xdr:col>
      <xdr:colOff>165100</xdr:colOff>
      <xdr:row>85</xdr:row>
      <xdr:rowOff>58268</xdr:rowOff>
    </xdr:to>
    <xdr:sp macro="" textlink="">
      <xdr:nvSpPr>
        <xdr:cNvPr id="630" name="楕円 629">
          <a:extLst>
            <a:ext uri="{FF2B5EF4-FFF2-40B4-BE49-F238E27FC236}">
              <a16:creationId xmlns:a16="http://schemas.microsoft.com/office/drawing/2014/main" id="{8CE128C0-5F61-448E-8B14-36F96CBE61CE}"/>
            </a:ext>
          </a:extLst>
        </xdr:cNvPr>
        <xdr:cNvSpPr/>
      </xdr:nvSpPr>
      <xdr:spPr>
        <a:xfrm>
          <a:off x="17162780" y="14209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167945</xdr:rowOff>
    </xdr:from>
    <xdr:to>
      <xdr:col>107</xdr:col>
      <xdr:colOff>50800</xdr:colOff>
      <xdr:row>85</xdr:row>
      <xdr:rowOff>7468</xdr:rowOff>
    </xdr:to>
    <xdr:cxnSp macro="">
      <xdr:nvCxnSpPr>
        <xdr:cNvPr id="631" name="直線コネクタ 630">
          <a:extLst>
            <a:ext uri="{FF2B5EF4-FFF2-40B4-BE49-F238E27FC236}">
              <a16:creationId xmlns:a16="http://schemas.microsoft.com/office/drawing/2014/main" id="{C8BE1D18-59F4-44F2-BA3D-85339BE67566}"/>
            </a:ext>
          </a:extLst>
        </xdr:cNvPr>
        <xdr:cNvCxnSpPr/>
      </xdr:nvCxnSpPr>
      <xdr:spPr>
        <a:xfrm flipV="1">
          <a:off x="17213580" y="14249705"/>
          <a:ext cx="7747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132690</xdr:rowOff>
    </xdr:from>
    <xdr:to>
      <xdr:col>98</xdr:col>
      <xdr:colOff>38100</xdr:colOff>
      <xdr:row>85</xdr:row>
      <xdr:rowOff>62840</xdr:rowOff>
    </xdr:to>
    <xdr:sp macro="" textlink="">
      <xdr:nvSpPr>
        <xdr:cNvPr id="632" name="楕円 631">
          <a:extLst>
            <a:ext uri="{FF2B5EF4-FFF2-40B4-BE49-F238E27FC236}">
              <a16:creationId xmlns:a16="http://schemas.microsoft.com/office/drawing/2014/main" id="{BFBDBE04-E198-4F47-A0CC-21DD6FE82DE0}"/>
            </a:ext>
          </a:extLst>
        </xdr:cNvPr>
        <xdr:cNvSpPr/>
      </xdr:nvSpPr>
      <xdr:spPr>
        <a:xfrm>
          <a:off x="16388080" y="14214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7468</xdr:rowOff>
    </xdr:from>
    <xdr:to>
      <xdr:col>102</xdr:col>
      <xdr:colOff>114300</xdr:colOff>
      <xdr:row>85</xdr:row>
      <xdr:rowOff>12040</xdr:rowOff>
    </xdr:to>
    <xdr:cxnSp macro="">
      <xdr:nvCxnSpPr>
        <xdr:cNvPr id="633" name="直線コネクタ 632">
          <a:extLst>
            <a:ext uri="{FF2B5EF4-FFF2-40B4-BE49-F238E27FC236}">
              <a16:creationId xmlns:a16="http://schemas.microsoft.com/office/drawing/2014/main" id="{81F4CD56-395B-4925-AC65-8B6EFF1CF175}"/>
            </a:ext>
          </a:extLst>
        </xdr:cNvPr>
        <xdr:cNvCxnSpPr/>
      </xdr:nvCxnSpPr>
      <xdr:spPr>
        <a:xfrm flipV="1">
          <a:off x="16431260" y="1425686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49395</xdr:rowOff>
    </xdr:from>
    <xdr:ext cx="469744" cy="259045"/>
    <xdr:sp macro="" textlink="">
      <xdr:nvSpPr>
        <xdr:cNvPr id="634" name="n_1aveValue【消防施設】&#10;一人当たり面積">
          <a:extLst>
            <a:ext uri="{FF2B5EF4-FFF2-40B4-BE49-F238E27FC236}">
              <a16:creationId xmlns:a16="http://schemas.microsoft.com/office/drawing/2014/main" id="{C86B2365-2C77-449D-B1E4-E96CF5386F41}"/>
            </a:ext>
          </a:extLst>
        </xdr:cNvPr>
        <xdr:cNvSpPr txBox="1"/>
      </xdr:nvSpPr>
      <xdr:spPr>
        <a:xfrm>
          <a:off x="18561127" y="142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5" name="n_2aveValue【消防施設】&#10;一人当たり面積">
          <a:extLst>
            <a:ext uri="{FF2B5EF4-FFF2-40B4-BE49-F238E27FC236}">
              <a16:creationId xmlns:a16="http://schemas.microsoft.com/office/drawing/2014/main" id="{F3D94F09-2568-4371-8D29-F7336BAF3DDC}"/>
            </a:ext>
          </a:extLst>
        </xdr:cNvPr>
        <xdr:cNvSpPr txBox="1"/>
      </xdr:nvSpPr>
      <xdr:spPr>
        <a:xfrm>
          <a:off x="17776267" y="139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6" name="n_3aveValue【消防施設】&#10;一人当たり面積">
          <a:extLst>
            <a:ext uri="{FF2B5EF4-FFF2-40B4-BE49-F238E27FC236}">
              <a16:creationId xmlns:a16="http://schemas.microsoft.com/office/drawing/2014/main" id="{44F95601-04BA-406A-B76B-E20E2FFE2DBD}"/>
            </a:ext>
          </a:extLst>
        </xdr:cNvPr>
        <xdr:cNvSpPr txBox="1"/>
      </xdr:nvSpPr>
      <xdr:spPr>
        <a:xfrm>
          <a:off x="17001567" y="139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637" name="n_4aveValue【消防施設】&#10;一人当たり面積">
          <a:extLst>
            <a:ext uri="{FF2B5EF4-FFF2-40B4-BE49-F238E27FC236}">
              <a16:creationId xmlns:a16="http://schemas.microsoft.com/office/drawing/2014/main" id="{FD9AA389-EBEE-4346-AAC2-4C2195CAD2B3}"/>
            </a:ext>
          </a:extLst>
        </xdr:cNvPr>
        <xdr:cNvSpPr txBox="1"/>
      </xdr:nvSpPr>
      <xdr:spPr>
        <a:xfrm>
          <a:off x="16226867" y="1437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60165</xdr:rowOff>
    </xdr:from>
    <xdr:ext cx="469744" cy="259045"/>
    <xdr:sp macro="" textlink="">
      <xdr:nvSpPr>
        <xdr:cNvPr id="638" name="n_1mainValue【消防施設】&#10;一人当たり面積">
          <a:extLst>
            <a:ext uri="{FF2B5EF4-FFF2-40B4-BE49-F238E27FC236}">
              <a16:creationId xmlns:a16="http://schemas.microsoft.com/office/drawing/2014/main" id="{1FAF582E-5CE7-4649-9B12-A2615871D62D}"/>
            </a:ext>
          </a:extLst>
        </xdr:cNvPr>
        <xdr:cNvSpPr txBox="1"/>
      </xdr:nvSpPr>
      <xdr:spPr>
        <a:xfrm>
          <a:off x="18561127" y="139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38422</xdr:rowOff>
    </xdr:from>
    <xdr:ext cx="469744" cy="259045"/>
    <xdr:sp macro="" textlink="">
      <xdr:nvSpPr>
        <xdr:cNvPr id="639" name="n_2mainValue【消防施設】&#10;一人当たり面積">
          <a:extLst>
            <a:ext uri="{FF2B5EF4-FFF2-40B4-BE49-F238E27FC236}">
              <a16:creationId xmlns:a16="http://schemas.microsoft.com/office/drawing/2014/main" id="{511FB63B-1DBF-4E26-A97F-263B90928420}"/>
            </a:ext>
          </a:extLst>
        </xdr:cNvPr>
        <xdr:cNvSpPr txBox="1"/>
      </xdr:nvSpPr>
      <xdr:spPr>
        <a:xfrm>
          <a:off x="17776267" y="1428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49395</xdr:rowOff>
    </xdr:from>
    <xdr:ext cx="469744" cy="259045"/>
    <xdr:sp macro="" textlink="">
      <xdr:nvSpPr>
        <xdr:cNvPr id="640" name="n_3mainValue【消防施設】&#10;一人当たり面積">
          <a:extLst>
            <a:ext uri="{FF2B5EF4-FFF2-40B4-BE49-F238E27FC236}">
              <a16:creationId xmlns:a16="http://schemas.microsoft.com/office/drawing/2014/main" id="{2D2ACDD5-CD51-4163-8F7B-DC85F16E92F4}"/>
            </a:ext>
          </a:extLst>
        </xdr:cNvPr>
        <xdr:cNvSpPr txBox="1"/>
      </xdr:nvSpPr>
      <xdr:spPr>
        <a:xfrm>
          <a:off x="17001567" y="142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79367</xdr:rowOff>
    </xdr:from>
    <xdr:ext cx="469744" cy="259045"/>
    <xdr:sp macro="" textlink="">
      <xdr:nvSpPr>
        <xdr:cNvPr id="641" name="n_4mainValue【消防施設】&#10;一人当たり面積">
          <a:extLst>
            <a:ext uri="{FF2B5EF4-FFF2-40B4-BE49-F238E27FC236}">
              <a16:creationId xmlns:a16="http://schemas.microsoft.com/office/drawing/2014/main" id="{F441D32F-F4AF-4577-98F3-91F34F874AAF}"/>
            </a:ext>
          </a:extLst>
        </xdr:cNvPr>
        <xdr:cNvSpPr txBox="1"/>
      </xdr:nvSpPr>
      <xdr:spPr>
        <a:xfrm>
          <a:off x="16226867" y="1399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130EB509-A571-48FF-89A9-D87C4483D15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C9D1205-4C62-4C9F-9C84-55D24381EC8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38FABB4-ED79-4427-8F5C-B92AFF667AA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E81AA25-EB59-4902-AD55-D6370153F7A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AC69A98B-474F-4097-A648-9271A39C970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87B5596-ED95-4240-A790-A46AF43EC1F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9E886950-66F1-4939-B633-11FB3DE8B0F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C08C8FC-6408-497B-9131-48A031F3DA8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8986D513-AEC4-4F74-928C-21F0A111A59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C75C51D-E40D-494B-ADAC-27BDBF1A7DE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E5E9250-744C-4D71-B532-902CC12F657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AF96172D-4443-4F84-ABC0-A7D3A8EE704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A28E433D-65F3-4ED6-9B9A-F0B2792BB75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B8CF06BA-C443-4448-9397-815FC39AC75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CE5A1E0-095A-4B8A-867F-70E05E9D77B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75B44B6F-2C37-48C0-A1FC-344426DC816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30A3AA30-1B59-49F8-9F53-7E0C5E6C11B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A401A7E9-9014-4402-B62B-E16F687C646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8E616562-5737-45E5-82BF-D6F877BBCCD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A8F2E5DB-ED18-4922-8E9C-9621BB62B4F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B4E12134-4B83-4CB8-8F88-06831F1F50C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BA62F32E-0A3F-4D81-9863-2038D069A3E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EFC5A814-2FC2-445E-AB60-F61FA305108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330575D3-5E9A-47EE-9B4D-558704494BC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6D7E46D6-454A-4DF3-9D09-6358CBDF42B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D5AACD0C-825B-4450-A14E-1EBEABD0997D}"/>
            </a:ext>
          </a:extLst>
        </xdr:cNvPr>
        <xdr:cNvCxnSpPr/>
      </xdr:nvCxnSpPr>
      <xdr:spPr>
        <a:xfrm flipV="1">
          <a:off x="14375764" y="16787949"/>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967642DF-39E3-4FC8-8334-4062BE09FB91}"/>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9201185A-C7EF-4DE7-B42E-1D87C99D773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70" name="【庁舎】&#10;有形固定資産減価償却率最大値テキスト">
          <a:extLst>
            <a:ext uri="{FF2B5EF4-FFF2-40B4-BE49-F238E27FC236}">
              <a16:creationId xmlns:a16="http://schemas.microsoft.com/office/drawing/2014/main" id="{52317343-3697-43AA-BEEF-CAF670F9BF39}"/>
            </a:ext>
          </a:extLst>
        </xdr:cNvPr>
        <xdr:cNvSpPr txBox="1"/>
      </xdr:nvSpPr>
      <xdr:spPr>
        <a:xfrm>
          <a:off x="14414500" y="165707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1" name="直線コネクタ 670">
          <a:extLst>
            <a:ext uri="{FF2B5EF4-FFF2-40B4-BE49-F238E27FC236}">
              <a16:creationId xmlns:a16="http://schemas.microsoft.com/office/drawing/2014/main" id="{C65863A0-41FF-45CA-93BA-9945C7306808}"/>
            </a:ext>
          </a:extLst>
        </xdr:cNvPr>
        <xdr:cNvCxnSpPr/>
      </xdr:nvCxnSpPr>
      <xdr:spPr>
        <a:xfrm>
          <a:off x="142875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2" name="【庁舎】&#10;有形固定資産減価償却率平均値テキスト">
          <a:extLst>
            <a:ext uri="{FF2B5EF4-FFF2-40B4-BE49-F238E27FC236}">
              <a16:creationId xmlns:a16="http://schemas.microsoft.com/office/drawing/2014/main" id="{310F1076-7C8E-4526-AA6E-EA7A2FAC41BC}"/>
            </a:ext>
          </a:extLst>
        </xdr:cNvPr>
        <xdr:cNvSpPr txBox="1"/>
      </xdr:nvSpPr>
      <xdr:spPr>
        <a:xfrm>
          <a:off x="14414500" y="17349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3" name="フローチャート: 判断 672">
          <a:extLst>
            <a:ext uri="{FF2B5EF4-FFF2-40B4-BE49-F238E27FC236}">
              <a16:creationId xmlns:a16="http://schemas.microsoft.com/office/drawing/2014/main" id="{853B5700-3476-4374-B758-313A0BCD7B4A}"/>
            </a:ext>
          </a:extLst>
        </xdr:cNvPr>
        <xdr:cNvSpPr/>
      </xdr:nvSpPr>
      <xdr:spPr>
        <a:xfrm>
          <a:off x="14325600" y="174942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AFDBA819-F776-4939-843D-A3C3244AA902}"/>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5" name="フローチャート: 判断 674">
          <a:extLst>
            <a:ext uri="{FF2B5EF4-FFF2-40B4-BE49-F238E27FC236}">
              <a16:creationId xmlns:a16="http://schemas.microsoft.com/office/drawing/2014/main" id="{A9730632-A476-4F8B-9189-72684681FCD5}"/>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6" name="フローチャート: 判断 675">
          <a:extLst>
            <a:ext uri="{FF2B5EF4-FFF2-40B4-BE49-F238E27FC236}">
              <a16:creationId xmlns:a16="http://schemas.microsoft.com/office/drawing/2014/main" id="{2C7A55C4-D336-44BD-8CDA-0CC5A1B02CB1}"/>
            </a:ext>
          </a:extLst>
        </xdr:cNvPr>
        <xdr:cNvSpPr/>
      </xdr:nvSpPr>
      <xdr:spPr>
        <a:xfrm>
          <a:off x="120294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7" name="フローチャート: 判断 676">
          <a:extLst>
            <a:ext uri="{FF2B5EF4-FFF2-40B4-BE49-F238E27FC236}">
              <a16:creationId xmlns:a16="http://schemas.microsoft.com/office/drawing/2014/main" id="{54E7CE83-A4BD-4F43-9007-B0E5FBF12C95}"/>
            </a:ext>
          </a:extLst>
        </xdr:cNvPr>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7106AF0-5871-4EA9-B309-BFA737647DC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A015CC1-9764-413F-AEB3-F89C4815239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EE6B856-7C13-450E-8ABC-F1E454DB655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A4BE769-1CA9-4CEF-BBE2-CFF9EAB81BF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D80F367-667A-4CEF-A286-A6A069249ED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160927</xdr:rowOff>
    </xdr:from>
    <xdr:to>
      <xdr:col>85</xdr:col>
      <xdr:colOff>177800</xdr:colOff>
      <xdr:row>107</xdr:row>
      <xdr:rowOff>91077</xdr:rowOff>
    </xdr:to>
    <xdr:sp macro="" textlink="">
      <xdr:nvSpPr>
        <xdr:cNvPr id="683" name="楕円 682">
          <a:extLst>
            <a:ext uri="{FF2B5EF4-FFF2-40B4-BE49-F238E27FC236}">
              <a16:creationId xmlns:a16="http://schemas.microsoft.com/office/drawing/2014/main" id="{CFC91AE0-66C8-4B78-A935-AE0A14407CF0}"/>
            </a:ext>
          </a:extLst>
        </xdr:cNvPr>
        <xdr:cNvSpPr/>
      </xdr:nvSpPr>
      <xdr:spPr>
        <a:xfrm>
          <a:off x="14325600" y="179307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139354</xdr:rowOff>
    </xdr:from>
    <xdr:ext cx="405111" cy="259045"/>
    <xdr:sp macro="" textlink="">
      <xdr:nvSpPr>
        <xdr:cNvPr id="684" name="【庁舎】&#10;有形固定資産減価償却率該当値テキスト">
          <a:extLst>
            <a:ext uri="{FF2B5EF4-FFF2-40B4-BE49-F238E27FC236}">
              <a16:creationId xmlns:a16="http://schemas.microsoft.com/office/drawing/2014/main" id="{5A7DF009-C0AB-4A64-90CF-C7B2CFDF0FDB}"/>
            </a:ext>
          </a:extLst>
        </xdr:cNvPr>
        <xdr:cNvSpPr txBox="1"/>
      </xdr:nvSpPr>
      <xdr:spPr>
        <a:xfrm>
          <a:off x="14414500" y="1790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123371</xdr:rowOff>
    </xdr:from>
    <xdr:to>
      <xdr:col>81</xdr:col>
      <xdr:colOff>101600</xdr:colOff>
      <xdr:row>108</xdr:row>
      <xdr:rowOff>53521</xdr:rowOff>
    </xdr:to>
    <xdr:sp macro="" textlink="">
      <xdr:nvSpPr>
        <xdr:cNvPr id="685" name="楕円 684">
          <a:extLst>
            <a:ext uri="{FF2B5EF4-FFF2-40B4-BE49-F238E27FC236}">
              <a16:creationId xmlns:a16="http://schemas.microsoft.com/office/drawing/2014/main" id="{C8CA1B45-094E-433F-BCEE-17B1182AFC4B}"/>
            </a:ext>
          </a:extLst>
        </xdr:cNvPr>
        <xdr:cNvSpPr/>
      </xdr:nvSpPr>
      <xdr:spPr>
        <a:xfrm>
          <a:off x="13578840" y="180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40277</xdr:rowOff>
    </xdr:from>
    <xdr:to>
      <xdr:col>85</xdr:col>
      <xdr:colOff>127000</xdr:colOff>
      <xdr:row>108</xdr:row>
      <xdr:rowOff>2721</xdr:rowOff>
    </xdr:to>
    <xdr:cxnSp macro="">
      <xdr:nvCxnSpPr>
        <xdr:cNvPr id="686" name="直線コネクタ 685">
          <a:extLst>
            <a:ext uri="{FF2B5EF4-FFF2-40B4-BE49-F238E27FC236}">
              <a16:creationId xmlns:a16="http://schemas.microsoft.com/office/drawing/2014/main" id="{B4C9B2A5-2484-412D-9A97-2F4F51F62084}"/>
            </a:ext>
          </a:extLst>
        </xdr:cNvPr>
        <xdr:cNvCxnSpPr/>
      </xdr:nvCxnSpPr>
      <xdr:spPr>
        <a:xfrm flipV="1">
          <a:off x="13629640" y="17977757"/>
          <a:ext cx="746760" cy="1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20501</xdr:rowOff>
    </xdr:from>
    <xdr:to>
      <xdr:col>76</xdr:col>
      <xdr:colOff>165100</xdr:colOff>
      <xdr:row>108</xdr:row>
      <xdr:rowOff>122101</xdr:rowOff>
    </xdr:to>
    <xdr:sp macro="" textlink="">
      <xdr:nvSpPr>
        <xdr:cNvPr id="687" name="楕円 686">
          <a:extLst>
            <a:ext uri="{FF2B5EF4-FFF2-40B4-BE49-F238E27FC236}">
              <a16:creationId xmlns:a16="http://schemas.microsoft.com/office/drawing/2014/main" id="{24ADA357-DDB2-411C-8721-D8DF0FFA3510}"/>
            </a:ext>
          </a:extLst>
        </xdr:cNvPr>
        <xdr:cNvSpPr/>
      </xdr:nvSpPr>
      <xdr:spPr>
        <a:xfrm>
          <a:off x="1280414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xdr:rowOff>
    </xdr:from>
    <xdr:to>
      <xdr:col>81</xdr:col>
      <xdr:colOff>50800</xdr:colOff>
      <xdr:row>108</xdr:row>
      <xdr:rowOff>71301</xdr:rowOff>
    </xdr:to>
    <xdr:cxnSp macro="">
      <xdr:nvCxnSpPr>
        <xdr:cNvPr id="688" name="直線コネクタ 687">
          <a:extLst>
            <a:ext uri="{FF2B5EF4-FFF2-40B4-BE49-F238E27FC236}">
              <a16:creationId xmlns:a16="http://schemas.microsoft.com/office/drawing/2014/main" id="{F3CCB321-85F3-453E-9EDD-34CD6CFF5542}"/>
            </a:ext>
          </a:extLst>
        </xdr:cNvPr>
        <xdr:cNvCxnSpPr/>
      </xdr:nvCxnSpPr>
      <xdr:spPr>
        <a:xfrm flipV="1">
          <a:off x="12854940" y="18107841"/>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56424</xdr:rowOff>
    </xdr:from>
    <xdr:to>
      <xdr:col>72</xdr:col>
      <xdr:colOff>38100</xdr:colOff>
      <xdr:row>107</xdr:row>
      <xdr:rowOff>158024</xdr:rowOff>
    </xdr:to>
    <xdr:sp macro="" textlink="">
      <xdr:nvSpPr>
        <xdr:cNvPr id="689" name="楕円 688">
          <a:extLst>
            <a:ext uri="{FF2B5EF4-FFF2-40B4-BE49-F238E27FC236}">
              <a16:creationId xmlns:a16="http://schemas.microsoft.com/office/drawing/2014/main" id="{D4105BEE-9984-464D-A086-E7DD6C617261}"/>
            </a:ext>
          </a:extLst>
        </xdr:cNvPr>
        <xdr:cNvSpPr/>
      </xdr:nvSpPr>
      <xdr:spPr>
        <a:xfrm>
          <a:off x="12029440" y="17993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107224</xdr:rowOff>
    </xdr:from>
    <xdr:to>
      <xdr:col>76</xdr:col>
      <xdr:colOff>114300</xdr:colOff>
      <xdr:row>108</xdr:row>
      <xdr:rowOff>71301</xdr:rowOff>
    </xdr:to>
    <xdr:cxnSp macro="">
      <xdr:nvCxnSpPr>
        <xdr:cNvPr id="690" name="直線コネクタ 689">
          <a:extLst>
            <a:ext uri="{FF2B5EF4-FFF2-40B4-BE49-F238E27FC236}">
              <a16:creationId xmlns:a16="http://schemas.microsoft.com/office/drawing/2014/main" id="{2AD18C71-1138-45A1-AC90-07A32E22A102}"/>
            </a:ext>
          </a:extLst>
        </xdr:cNvPr>
        <xdr:cNvCxnSpPr/>
      </xdr:nvCxnSpPr>
      <xdr:spPr>
        <a:xfrm>
          <a:off x="12072620" y="18044704"/>
          <a:ext cx="782320" cy="1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40095</xdr:rowOff>
    </xdr:from>
    <xdr:to>
      <xdr:col>67</xdr:col>
      <xdr:colOff>101600</xdr:colOff>
      <xdr:row>107</xdr:row>
      <xdr:rowOff>141695</xdr:rowOff>
    </xdr:to>
    <xdr:sp macro="" textlink="">
      <xdr:nvSpPr>
        <xdr:cNvPr id="691" name="楕円 690">
          <a:extLst>
            <a:ext uri="{FF2B5EF4-FFF2-40B4-BE49-F238E27FC236}">
              <a16:creationId xmlns:a16="http://schemas.microsoft.com/office/drawing/2014/main" id="{3F7897B7-FECA-420D-92D6-A3433F0283AD}"/>
            </a:ext>
          </a:extLst>
        </xdr:cNvPr>
        <xdr:cNvSpPr/>
      </xdr:nvSpPr>
      <xdr:spPr>
        <a:xfrm>
          <a:off x="11231880" y="179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90895</xdr:rowOff>
    </xdr:from>
    <xdr:to>
      <xdr:col>71</xdr:col>
      <xdr:colOff>177800</xdr:colOff>
      <xdr:row>107</xdr:row>
      <xdr:rowOff>107224</xdr:rowOff>
    </xdr:to>
    <xdr:cxnSp macro="">
      <xdr:nvCxnSpPr>
        <xdr:cNvPr id="692" name="直線コネクタ 691">
          <a:extLst>
            <a:ext uri="{FF2B5EF4-FFF2-40B4-BE49-F238E27FC236}">
              <a16:creationId xmlns:a16="http://schemas.microsoft.com/office/drawing/2014/main" id="{936657EA-8B36-4B25-9776-93F0278E6737}"/>
            </a:ext>
          </a:extLst>
        </xdr:cNvPr>
        <xdr:cNvCxnSpPr/>
      </xdr:nvCxnSpPr>
      <xdr:spPr>
        <a:xfrm>
          <a:off x="11282680" y="18028375"/>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3DD09AD4-3E3D-4834-A641-ED0BC2A2AAF3}"/>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4" name="n_2aveValue【庁舎】&#10;有形固定資産減価償却率">
          <a:extLst>
            <a:ext uri="{FF2B5EF4-FFF2-40B4-BE49-F238E27FC236}">
              <a16:creationId xmlns:a16="http://schemas.microsoft.com/office/drawing/2014/main" id="{F3A3E7BF-E284-4560-AF3C-585BF3FCC0A3}"/>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695" name="n_3aveValue【庁舎】&#10;有形固定資産減価償却率">
          <a:extLst>
            <a:ext uri="{FF2B5EF4-FFF2-40B4-BE49-F238E27FC236}">
              <a16:creationId xmlns:a16="http://schemas.microsoft.com/office/drawing/2014/main" id="{AC6AB7C8-5DF8-44AD-A36B-5161E4D60024}"/>
            </a:ext>
          </a:extLst>
        </xdr:cNvPr>
        <xdr:cNvSpPr txBox="1"/>
      </xdr:nvSpPr>
      <xdr:spPr>
        <a:xfrm>
          <a:off x="119005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6" name="n_4aveValue【庁舎】&#10;有形固定資産減価償却率">
          <a:extLst>
            <a:ext uri="{FF2B5EF4-FFF2-40B4-BE49-F238E27FC236}">
              <a16:creationId xmlns:a16="http://schemas.microsoft.com/office/drawing/2014/main" id="{5C4DEC38-28C0-400F-8B57-BBFB1B44468B}"/>
            </a:ext>
          </a:extLst>
        </xdr:cNvPr>
        <xdr:cNvSpPr txBox="1"/>
      </xdr:nvSpPr>
      <xdr:spPr>
        <a:xfrm>
          <a:off x="11102984"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44648</xdr:rowOff>
    </xdr:from>
    <xdr:ext cx="405111" cy="259045"/>
    <xdr:sp macro="" textlink="">
      <xdr:nvSpPr>
        <xdr:cNvPr id="697" name="n_1mainValue【庁舎】&#10;有形固定資産減価償却率">
          <a:extLst>
            <a:ext uri="{FF2B5EF4-FFF2-40B4-BE49-F238E27FC236}">
              <a16:creationId xmlns:a16="http://schemas.microsoft.com/office/drawing/2014/main" id="{884442AA-D824-4F3E-AB94-B663FF60C73C}"/>
            </a:ext>
          </a:extLst>
        </xdr:cNvPr>
        <xdr:cNvSpPr txBox="1"/>
      </xdr:nvSpPr>
      <xdr:spPr>
        <a:xfrm>
          <a:off x="13437244" y="1814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113228</xdr:rowOff>
    </xdr:from>
    <xdr:ext cx="405111" cy="259045"/>
    <xdr:sp macro="" textlink="">
      <xdr:nvSpPr>
        <xdr:cNvPr id="698" name="n_2mainValue【庁舎】&#10;有形固定資産減価償却率">
          <a:extLst>
            <a:ext uri="{FF2B5EF4-FFF2-40B4-BE49-F238E27FC236}">
              <a16:creationId xmlns:a16="http://schemas.microsoft.com/office/drawing/2014/main" id="{D0F62376-0509-4006-B405-9F54A0D29385}"/>
            </a:ext>
          </a:extLst>
        </xdr:cNvPr>
        <xdr:cNvSpPr txBox="1"/>
      </xdr:nvSpPr>
      <xdr:spPr>
        <a:xfrm>
          <a:off x="126752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149151</xdr:rowOff>
    </xdr:from>
    <xdr:ext cx="405111" cy="259045"/>
    <xdr:sp macro="" textlink="">
      <xdr:nvSpPr>
        <xdr:cNvPr id="699" name="n_3mainValue【庁舎】&#10;有形固定資産減価償却率">
          <a:extLst>
            <a:ext uri="{FF2B5EF4-FFF2-40B4-BE49-F238E27FC236}">
              <a16:creationId xmlns:a16="http://schemas.microsoft.com/office/drawing/2014/main" id="{E7C8C9B6-1EC1-4729-9EF0-C0D5E825A3BD}"/>
            </a:ext>
          </a:extLst>
        </xdr:cNvPr>
        <xdr:cNvSpPr txBox="1"/>
      </xdr:nvSpPr>
      <xdr:spPr>
        <a:xfrm>
          <a:off x="11900544" y="180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132822</xdr:rowOff>
    </xdr:from>
    <xdr:ext cx="405111" cy="259045"/>
    <xdr:sp macro="" textlink="">
      <xdr:nvSpPr>
        <xdr:cNvPr id="700" name="n_4mainValue【庁舎】&#10;有形固定資産減価償却率">
          <a:extLst>
            <a:ext uri="{FF2B5EF4-FFF2-40B4-BE49-F238E27FC236}">
              <a16:creationId xmlns:a16="http://schemas.microsoft.com/office/drawing/2014/main" id="{7961B4A7-6D7A-4364-A71B-9E7B94FE5264}"/>
            </a:ext>
          </a:extLst>
        </xdr:cNvPr>
        <xdr:cNvSpPr txBox="1"/>
      </xdr:nvSpPr>
      <xdr:spPr>
        <a:xfrm>
          <a:off x="11102984" y="1807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BEE1731-0BB6-44E0-BFE1-BFEF4F32025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7122A8A-6198-4DBD-8698-80034883519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9E441177-D7A3-4C57-995D-367C6DD2DD0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3381175-2FEC-4A38-8D52-B8A4D63DCFD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C8D7A3FE-4A5A-4B97-8948-86C8651C09D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88DF1F88-B78E-41CC-9E1D-6A6F8285BA7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DC8FEF99-CFD8-4865-B254-F6412E4C17D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F027500-2616-400F-A3CA-DDA3C86EE19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DAFD124D-48A7-423C-BE1C-7623A7C2907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DDFE37D1-9434-44A3-9EB0-D08BCA84878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22D9A76E-E538-466B-9BEA-623AE0984CC9}"/>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2" name="テキスト ボックス 711">
          <a:extLst>
            <a:ext uri="{FF2B5EF4-FFF2-40B4-BE49-F238E27FC236}">
              <a16:creationId xmlns:a16="http://schemas.microsoft.com/office/drawing/2014/main" id="{134D4412-C48A-41BC-90CF-4171DE845368}"/>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1D024A34-1582-441D-B102-552C28B59BCC}"/>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13C4CF88-36E8-4930-90FE-F7EAEA83BD58}"/>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254699FC-ACF4-4F1D-9E7A-42A542CC91B8}"/>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6" name="テキスト ボックス 715">
          <a:extLst>
            <a:ext uri="{FF2B5EF4-FFF2-40B4-BE49-F238E27FC236}">
              <a16:creationId xmlns:a16="http://schemas.microsoft.com/office/drawing/2014/main" id="{C4A60404-004B-42E8-A3C3-63FD980479ED}"/>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D473ED61-5746-4EAD-85AB-62D99A30043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E73F7539-83D1-4CD1-A02D-168312AD796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AF0485EC-F5FC-4CAC-A9B9-FC0E8A612F0B}"/>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20" name="テキスト ボックス 719">
          <a:extLst>
            <a:ext uri="{FF2B5EF4-FFF2-40B4-BE49-F238E27FC236}">
              <a16:creationId xmlns:a16="http://schemas.microsoft.com/office/drawing/2014/main" id="{FA7F4E0C-68B7-4EF3-944F-458378816F82}"/>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D9CCA66C-5A9F-424A-8F98-523905DCE2F3}"/>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2" name="テキスト ボックス 721">
          <a:extLst>
            <a:ext uri="{FF2B5EF4-FFF2-40B4-BE49-F238E27FC236}">
              <a16:creationId xmlns:a16="http://schemas.microsoft.com/office/drawing/2014/main" id="{AF5F25D9-9508-40E7-A64B-641D9360F97A}"/>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DBB6B0D9-A8DC-4B72-AA92-41B306689466}"/>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4" name="テキスト ボックス 723">
          <a:extLst>
            <a:ext uri="{FF2B5EF4-FFF2-40B4-BE49-F238E27FC236}">
              <a16:creationId xmlns:a16="http://schemas.microsoft.com/office/drawing/2014/main" id="{7A3BA802-1092-45D4-AC9A-F5E4B6ED224B}"/>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EA25099F-252B-4797-93D9-7648D84CBED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2B995109-90A3-4CE6-8ABB-D8A860F53CB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88DAF1B-815E-4BB1-B501-4F4028987F1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8" name="直線コネクタ 727">
          <a:extLst>
            <a:ext uri="{FF2B5EF4-FFF2-40B4-BE49-F238E27FC236}">
              <a16:creationId xmlns:a16="http://schemas.microsoft.com/office/drawing/2014/main" id="{B9D5C42F-5683-40E3-AAF2-50481767BDF8}"/>
            </a:ext>
          </a:extLst>
        </xdr:cNvPr>
        <xdr:cNvCxnSpPr/>
      </xdr:nvCxnSpPr>
      <xdr:spPr>
        <a:xfrm flipV="1">
          <a:off x="19509104" y="16801624"/>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9" name="【庁舎】&#10;一人当たり面積最小値テキスト">
          <a:extLst>
            <a:ext uri="{FF2B5EF4-FFF2-40B4-BE49-F238E27FC236}">
              <a16:creationId xmlns:a16="http://schemas.microsoft.com/office/drawing/2014/main" id="{06328847-314C-4E3C-9765-0894C7290235}"/>
            </a:ext>
          </a:extLst>
        </xdr:cNvPr>
        <xdr:cNvSpPr txBox="1"/>
      </xdr:nvSpPr>
      <xdr:spPr>
        <a:xfrm>
          <a:off x="19547840" y="1815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30" name="直線コネクタ 729">
          <a:extLst>
            <a:ext uri="{FF2B5EF4-FFF2-40B4-BE49-F238E27FC236}">
              <a16:creationId xmlns:a16="http://schemas.microsoft.com/office/drawing/2014/main" id="{FDADA712-6329-41D3-82C6-7754E5DA3D6E}"/>
            </a:ext>
          </a:extLst>
        </xdr:cNvPr>
        <xdr:cNvCxnSpPr/>
      </xdr:nvCxnSpPr>
      <xdr:spPr>
        <a:xfrm>
          <a:off x="19443700" y="18151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1" name="【庁舎】&#10;一人当たり面積最大値テキスト">
          <a:extLst>
            <a:ext uri="{FF2B5EF4-FFF2-40B4-BE49-F238E27FC236}">
              <a16:creationId xmlns:a16="http://schemas.microsoft.com/office/drawing/2014/main" id="{E4886702-283B-4067-9DDE-51CFEBB2C452}"/>
            </a:ext>
          </a:extLst>
        </xdr:cNvPr>
        <xdr:cNvSpPr txBox="1"/>
      </xdr:nvSpPr>
      <xdr:spPr>
        <a:xfrm>
          <a:off x="19547840" y="16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2" name="直線コネクタ 731">
          <a:extLst>
            <a:ext uri="{FF2B5EF4-FFF2-40B4-BE49-F238E27FC236}">
              <a16:creationId xmlns:a16="http://schemas.microsoft.com/office/drawing/2014/main" id="{B4BF2B9F-786A-4B3E-84EF-2DE1273E80C3}"/>
            </a:ext>
          </a:extLst>
        </xdr:cNvPr>
        <xdr:cNvCxnSpPr/>
      </xdr:nvCxnSpPr>
      <xdr:spPr>
        <a:xfrm>
          <a:off x="19443700" y="16801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3" name="【庁舎】&#10;一人当たり面積平均値テキスト">
          <a:extLst>
            <a:ext uri="{FF2B5EF4-FFF2-40B4-BE49-F238E27FC236}">
              <a16:creationId xmlns:a16="http://schemas.microsoft.com/office/drawing/2014/main" id="{FBC0AB45-21DE-44F4-B614-A8566C289F11}"/>
            </a:ext>
          </a:extLst>
        </xdr:cNvPr>
        <xdr:cNvSpPr txBox="1"/>
      </xdr:nvSpPr>
      <xdr:spPr>
        <a:xfrm>
          <a:off x="19547840" y="17577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4" name="フローチャート: 判断 733">
          <a:extLst>
            <a:ext uri="{FF2B5EF4-FFF2-40B4-BE49-F238E27FC236}">
              <a16:creationId xmlns:a16="http://schemas.microsoft.com/office/drawing/2014/main" id="{624A8D71-9002-4136-827D-7873866ED97C}"/>
            </a:ext>
          </a:extLst>
        </xdr:cNvPr>
        <xdr:cNvSpPr/>
      </xdr:nvSpPr>
      <xdr:spPr>
        <a:xfrm>
          <a:off x="19458940" y="17721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5" name="フローチャート: 判断 734">
          <a:extLst>
            <a:ext uri="{FF2B5EF4-FFF2-40B4-BE49-F238E27FC236}">
              <a16:creationId xmlns:a16="http://schemas.microsoft.com/office/drawing/2014/main" id="{077D6DF5-8A76-4AD5-BBDF-4C7F07ABA307}"/>
            </a:ext>
          </a:extLst>
        </xdr:cNvPr>
        <xdr:cNvSpPr/>
      </xdr:nvSpPr>
      <xdr:spPr>
        <a:xfrm>
          <a:off x="18735040" y="177004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6" name="フローチャート: 判断 735">
          <a:extLst>
            <a:ext uri="{FF2B5EF4-FFF2-40B4-BE49-F238E27FC236}">
              <a16:creationId xmlns:a16="http://schemas.microsoft.com/office/drawing/2014/main" id="{DBE598AF-7E34-4DAB-A0BD-193845E006BE}"/>
            </a:ext>
          </a:extLst>
        </xdr:cNvPr>
        <xdr:cNvSpPr/>
      </xdr:nvSpPr>
      <xdr:spPr>
        <a:xfrm>
          <a:off x="17937480" y="1771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7" name="フローチャート: 判断 736">
          <a:extLst>
            <a:ext uri="{FF2B5EF4-FFF2-40B4-BE49-F238E27FC236}">
              <a16:creationId xmlns:a16="http://schemas.microsoft.com/office/drawing/2014/main" id="{BD282517-F2A5-454B-8B02-3C759520B9C4}"/>
            </a:ext>
          </a:extLst>
        </xdr:cNvPr>
        <xdr:cNvSpPr/>
      </xdr:nvSpPr>
      <xdr:spPr>
        <a:xfrm>
          <a:off x="17162780" y="177318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8" name="フローチャート: 判断 737">
          <a:extLst>
            <a:ext uri="{FF2B5EF4-FFF2-40B4-BE49-F238E27FC236}">
              <a16:creationId xmlns:a16="http://schemas.microsoft.com/office/drawing/2014/main" id="{00A15519-36ED-4B2C-87FD-80FDE2519281}"/>
            </a:ext>
          </a:extLst>
        </xdr:cNvPr>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406BC58-0FEE-4201-8F78-B858410BBEA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28E62A8-9BEB-407C-9D22-5E1B17359FE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B7F32F8-D67C-40AC-8282-A50140C280E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4DE59BE-9B54-4B85-99AB-458A84395ED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87C90F1-045B-4088-A18D-90BF72FF195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1112</xdr:rowOff>
    </xdr:from>
    <xdr:to>
      <xdr:col>116</xdr:col>
      <xdr:colOff>114300</xdr:colOff>
      <xdr:row>107</xdr:row>
      <xdr:rowOff>102712</xdr:rowOff>
    </xdr:to>
    <xdr:sp macro="" textlink="">
      <xdr:nvSpPr>
        <xdr:cNvPr id="744" name="楕円 743">
          <a:extLst>
            <a:ext uri="{FF2B5EF4-FFF2-40B4-BE49-F238E27FC236}">
              <a16:creationId xmlns:a16="http://schemas.microsoft.com/office/drawing/2014/main" id="{7252BD50-C78A-47C4-AF66-7D732EC6D948}"/>
            </a:ext>
          </a:extLst>
        </xdr:cNvPr>
        <xdr:cNvSpPr/>
      </xdr:nvSpPr>
      <xdr:spPr>
        <a:xfrm>
          <a:off x="19458940" y="179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150989</xdr:rowOff>
    </xdr:from>
    <xdr:ext cx="469744" cy="259045"/>
    <xdr:sp macro="" textlink="">
      <xdr:nvSpPr>
        <xdr:cNvPr id="745" name="【庁舎】&#10;一人当たり面積該当値テキスト">
          <a:extLst>
            <a:ext uri="{FF2B5EF4-FFF2-40B4-BE49-F238E27FC236}">
              <a16:creationId xmlns:a16="http://schemas.microsoft.com/office/drawing/2014/main" id="{05CFE4C8-7560-49CB-B6D8-44B5F2FC3976}"/>
            </a:ext>
          </a:extLst>
        </xdr:cNvPr>
        <xdr:cNvSpPr txBox="1"/>
      </xdr:nvSpPr>
      <xdr:spPr>
        <a:xfrm>
          <a:off x="19547840" y="179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xdr:rowOff>
    </xdr:from>
    <xdr:to>
      <xdr:col>112</xdr:col>
      <xdr:colOff>38100</xdr:colOff>
      <xdr:row>107</xdr:row>
      <xdr:rowOff>109855</xdr:rowOff>
    </xdr:to>
    <xdr:sp macro="" textlink="">
      <xdr:nvSpPr>
        <xdr:cNvPr id="746" name="楕円 745">
          <a:extLst>
            <a:ext uri="{FF2B5EF4-FFF2-40B4-BE49-F238E27FC236}">
              <a16:creationId xmlns:a16="http://schemas.microsoft.com/office/drawing/2014/main" id="{A427C024-AE24-4A7D-98AE-A8CC75E1D7CD}"/>
            </a:ext>
          </a:extLst>
        </xdr:cNvPr>
        <xdr:cNvSpPr/>
      </xdr:nvSpPr>
      <xdr:spPr>
        <a:xfrm>
          <a:off x="18735040" y="17945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51912</xdr:rowOff>
    </xdr:from>
    <xdr:to>
      <xdr:col>116</xdr:col>
      <xdr:colOff>63500</xdr:colOff>
      <xdr:row>107</xdr:row>
      <xdr:rowOff>59055</xdr:rowOff>
    </xdr:to>
    <xdr:cxnSp macro="">
      <xdr:nvCxnSpPr>
        <xdr:cNvPr id="747" name="直線コネクタ 746">
          <a:extLst>
            <a:ext uri="{FF2B5EF4-FFF2-40B4-BE49-F238E27FC236}">
              <a16:creationId xmlns:a16="http://schemas.microsoft.com/office/drawing/2014/main" id="{4D0833DB-54EC-4CA2-A64B-AE10D56F68FA}"/>
            </a:ext>
          </a:extLst>
        </xdr:cNvPr>
        <xdr:cNvCxnSpPr/>
      </xdr:nvCxnSpPr>
      <xdr:spPr>
        <a:xfrm flipV="1">
          <a:off x="18778220" y="17989392"/>
          <a:ext cx="73152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8" name="楕円 747">
          <a:extLst>
            <a:ext uri="{FF2B5EF4-FFF2-40B4-BE49-F238E27FC236}">
              <a16:creationId xmlns:a16="http://schemas.microsoft.com/office/drawing/2014/main" id="{E01221ED-D581-41DE-B715-5B1DF6EB9381}"/>
            </a:ext>
          </a:extLst>
        </xdr:cNvPr>
        <xdr:cNvSpPr/>
      </xdr:nvSpPr>
      <xdr:spPr>
        <a:xfrm>
          <a:off x="179374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59055</xdr:rowOff>
    </xdr:from>
    <xdr:to>
      <xdr:col>111</xdr:col>
      <xdr:colOff>177800</xdr:colOff>
      <xdr:row>107</xdr:row>
      <xdr:rowOff>64770</xdr:rowOff>
    </xdr:to>
    <xdr:cxnSp macro="">
      <xdr:nvCxnSpPr>
        <xdr:cNvPr id="749" name="直線コネクタ 748">
          <a:extLst>
            <a:ext uri="{FF2B5EF4-FFF2-40B4-BE49-F238E27FC236}">
              <a16:creationId xmlns:a16="http://schemas.microsoft.com/office/drawing/2014/main" id="{132802DF-B2F0-4023-A492-BB85047548B2}"/>
            </a:ext>
          </a:extLst>
        </xdr:cNvPr>
        <xdr:cNvCxnSpPr/>
      </xdr:nvCxnSpPr>
      <xdr:spPr>
        <a:xfrm flipV="1">
          <a:off x="17988280" y="1799653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118269</xdr:rowOff>
    </xdr:from>
    <xdr:to>
      <xdr:col>102</xdr:col>
      <xdr:colOff>165100</xdr:colOff>
      <xdr:row>107</xdr:row>
      <xdr:rowOff>48419</xdr:rowOff>
    </xdr:to>
    <xdr:sp macro="" textlink="">
      <xdr:nvSpPr>
        <xdr:cNvPr id="750" name="楕円 749">
          <a:extLst>
            <a:ext uri="{FF2B5EF4-FFF2-40B4-BE49-F238E27FC236}">
              <a16:creationId xmlns:a16="http://schemas.microsoft.com/office/drawing/2014/main" id="{6401B414-B1C7-41A3-ADAB-076506CFBCF7}"/>
            </a:ext>
          </a:extLst>
        </xdr:cNvPr>
        <xdr:cNvSpPr/>
      </xdr:nvSpPr>
      <xdr:spPr>
        <a:xfrm>
          <a:off x="17162780" y="17888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169069</xdr:rowOff>
    </xdr:from>
    <xdr:to>
      <xdr:col>107</xdr:col>
      <xdr:colOff>50800</xdr:colOff>
      <xdr:row>107</xdr:row>
      <xdr:rowOff>64770</xdr:rowOff>
    </xdr:to>
    <xdr:cxnSp macro="">
      <xdr:nvCxnSpPr>
        <xdr:cNvPr id="751" name="直線コネクタ 750">
          <a:extLst>
            <a:ext uri="{FF2B5EF4-FFF2-40B4-BE49-F238E27FC236}">
              <a16:creationId xmlns:a16="http://schemas.microsoft.com/office/drawing/2014/main" id="{2BB2CEB8-8107-4527-8408-EE485A8DE408}"/>
            </a:ext>
          </a:extLst>
        </xdr:cNvPr>
        <xdr:cNvCxnSpPr/>
      </xdr:nvCxnSpPr>
      <xdr:spPr>
        <a:xfrm>
          <a:off x="17213580" y="17938909"/>
          <a:ext cx="7747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126842</xdr:rowOff>
    </xdr:from>
    <xdr:to>
      <xdr:col>98</xdr:col>
      <xdr:colOff>38100</xdr:colOff>
      <xdr:row>107</xdr:row>
      <xdr:rowOff>56992</xdr:rowOff>
    </xdr:to>
    <xdr:sp macro="" textlink="">
      <xdr:nvSpPr>
        <xdr:cNvPr id="752" name="楕円 751">
          <a:extLst>
            <a:ext uri="{FF2B5EF4-FFF2-40B4-BE49-F238E27FC236}">
              <a16:creationId xmlns:a16="http://schemas.microsoft.com/office/drawing/2014/main" id="{76EF383D-E70A-4E24-AD57-04C6530D6979}"/>
            </a:ext>
          </a:extLst>
        </xdr:cNvPr>
        <xdr:cNvSpPr/>
      </xdr:nvSpPr>
      <xdr:spPr>
        <a:xfrm>
          <a:off x="16388080" y="17896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169069</xdr:rowOff>
    </xdr:from>
    <xdr:to>
      <xdr:col>102</xdr:col>
      <xdr:colOff>114300</xdr:colOff>
      <xdr:row>107</xdr:row>
      <xdr:rowOff>6192</xdr:rowOff>
    </xdr:to>
    <xdr:cxnSp macro="">
      <xdr:nvCxnSpPr>
        <xdr:cNvPr id="753" name="直線コネクタ 752">
          <a:extLst>
            <a:ext uri="{FF2B5EF4-FFF2-40B4-BE49-F238E27FC236}">
              <a16:creationId xmlns:a16="http://schemas.microsoft.com/office/drawing/2014/main" id="{2CDC624F-00E4-4A20-8734-E4ECBC8B6A38}"/>
            </a:ext>
          </a:extLst>
        </xdr:cNvPr>
        <xdr:cNvCxnSpPr/>
      </xdr:nvCxnSpPr>
      <xdr:spPr>
        <a:xfrm flipV="1">
          <a:off x="16431260" y="17938909"/>
          <a:ext cx="78232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4" name="n_1aveValue【庁舎】&#10;一人当たり面積">
          <a:extLst>
            <a:ext uri="{FF2B5EF4-FFF2-40B4-BE49-F238E27FC236}">
              <a16:creationId xmlns:a16="http://schemas.microsoft.com/office/drawing/2014/main" id="{BD2D78E5-40BC-410A-A0CB-98816016E76F}"/>
            </a:ext>
          </a:extLst>
        </xdr:cNvPr>
        <xdr:cNvSpPr txBox="1"/>
      </xdr:nvSpPr>
      <xdr:spPr>
        <a:xfrm>
          <a:off x="18561127" y="1747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5" name="n_2aveValue【庁舎】&#10;一人当たり面積">
          <a:extLst>
            <a:ext uri="{FF2B5EF4-FFF2-40B4-BE49-F238E27FC236}">
              <a16:creationId xmlns:a16="http://schemas.microsoft.com/office/drawing/2014/main" id="{F4ED5CAB-4AA7-4860-8D37-FCFAD82E0162}"/>
            </a:ext>
          </a:extLst>
        </xdr:cNvPr>
        <xdr:cNvSpPr txBox="1"/>
      </xdr:nvSpPr>
      <xdr:spPr>
        <a:xfrm>
          <a:off x="17776267" y="17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6" name="n_3aveValue【庁舎】&#10;一人当たり面積">
          <a:extLst>
            <a:ext uri="{FF2B5EF4-FFF2-40B4-BE49-F238E27FC236}">
              <a16:creationId xmlns:a16="http://schemas.microsoft.com/office/drawing/2014/main" id="{05764940-197F-4EC4-A6AA-5D9B3C1F623E}"/>
            </a:ext>
          </a:extLst>
        </xdr:cNvPr>
        <xdr:cNvSpPr txBox="1"/>
      </xdr:nvSpPr>
      <xdr:spPr>
        <a:xfrm>
          <a:off x="17001567" y="1751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7" name="n_4aveValue【庁舎】&#10;一人当たり面積">
          <a:extLst>
            <a:ext uri="{FF2B5EF4-FFF2-40B4-BE49-F238E27FC236}">
              <a16:creationId xmlns:a16="http://schemas.microsoft.com/office/drawing/2014/main" id="{BDF3B7C5-0021-448B-B8E8-82EF719DF750}"/>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100982</xdr:rowOff>
    </xdr:from>
    <xdr:ext cx="469744" cy="259045"/>
    <xdr:sp macro="" textlink="">
      <xdr:nvSpPr>
        <xdr:cNvPr id="758" name="n_1mainValue【庁舎】&#10;一人当たり面積">
          <a:extLst>
            <a:ext uri="{FF2B5EF4-FFF2-40B4-BE49-F238E27FC236}">
              <a16:creationId xmlns:a16="http://schemas.microsoft.com/office/drawing/2014/main" id="{AA762EA4-616E-4F1E-9BAC-6421A04A1412}"/>
            </a:ext>
          </a:extLst>
        </xdr:cNvPr>
        <xdr:cNvSpPr txBox="1"/>
      </xdr:nvSpPr>
      <xdr:spPr>
        <a:xfrm>
          <a:off x="18561127" y="1803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9" name="n_2mainValue【庁舎】&#10;一人当たり面積">
          <a:extLst>
            <a:ext uri="{FF2B5EF4-FFF2-40B4-BE49-F238E27FC236}">
              <a16:creationId xmlns:a16="http://schemas.microsoft.com/office/drawing/2014/main" id="{DEB54A40-1912-408B-BC1B-2DDC781AD071}"/>
            </a:ext>
          </a:extLst>
        </xdr:cNvPr>
        <xdr:cNvSpPr txBox="1"/>
      </xdr:nvSpPr>
      <xdr:spPr>
        <a:xfrm>
          <a:off x="177762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39546</xdr:rowOff>
    </xdr:from>
    <xdr:ext cx="469744" cy="259045"/>
    <xdr:sp macro="" textlink="">
      <xdr:nvSpPr>
        <xdr:cNvPr id="760" name="n_3mainValue【庁舎】&#10;一人当たり面積">
          <a:extLst>
            <a:ext uri="{FF2B5EF4-FFF2-40B4-BE49-F238E27FC236}">
              <a16:creationId xmlns:a16="http://schemas.microsoft.com/office/drawing/2014/main" id="{4E41C797-B268-4500-9ABE-F27FF37F2229}"/>
            </a:ext>
          </a:extLst>
        </xdr:cNvPr>
        <xdr:cNvSpPr txBox="1"/>
      </xdr:nvSpPr>
      <xdr:spPr>
        <a:xfrm>
          <a:off x="17001567" y="179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48119</xdr:rowOff>
    </xdr:from>
    <xdr:ext cx="469744" cy="259045"/>
    <xdr:sp macro="" textlink="">
      <xdr:nvSpPr>
        <xdr:cNvPr id="761" name="n_4mainValue【庁舎】&#10;一人当たり面積">
          <a:extLst>
            <a:ext uri="{FF2B5EF4-FFF2-40B4-BE49-F238E27FC236}">
              <a16:creationId xmlns:a16="http://schemas.microsoft.com/office/drawing/2014/main" id="{6D3BD380-2C6C-4E17-8C45-F975152004DA}"/>
            </a:ext>
          </a:extLst>
        </xdr:cNvPr>
        <xdr:cNvSpPr txBox="1"/>
      </xdr:nvSpPr>
      <xdr:spPr>
        <a:xfrm>
          <a:off x="16226867" y="1798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6DE9F46F-4137-4A7B-A226-D907B2BBE91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40F43828-AD4C-481C-91A9-1AE56E56A1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AA8BD738-60B2-4155-A53F-38BD6736AE6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本町の公共施設等の資産減価償却率について分析した結果、「一般廃棄物処理施設」および「消防施設」を除く大多数の施設において、類似団体の平均値を上回る傾向が見られた。特に、「体育館・プール」及び「保健センター・保健所」については、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％を超えており、施設の老朽化が進行している状況であることが明らかとなっている。なお、「庁舎」については、令和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年度に実施した長寿命化改修工事等の影響により、資産減価償却率が前年度（令和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％から本年度は</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％へと、</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ポイントの減少が見られた。これは、計画的な施設整備により、資産の健全性が一定程度回復したものと評価できる。</a:t>
          </a:r>
        </a:p>
        <a:p>
          <a:r>
            <a:rPr kumimoji="1" lang="ja-JP" altLang="en-US" sz="1300">
              <a:latin typeface="ＭＳ Ｐゴシック" panose="020B0600070205080204" pitchFamily="50" charset="-128"/>
              <a:ea typeface="ＭＳ Ｐゴシック" panose="020B0600070205080204" pitchFamily="50" charset="-128"/>
            </a:rPr>
            <a:t>また、施設の一人当たり保有量については、多くの施設で類似団体と比較してやや低い水準にある。このような現状を踏まえ、今後は「公共施設等総合管理計画」に基づき、各施設の現状や利用実態を的確に把握したうえで、効率的かつ効果的な施設マネジメントを推進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％）に加え、町内に中心となる企業数も少ないことから、財政基盤が弱く、類似団体平均を下回っている。令和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月に策定をした第</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次行財政改革大綱（令和</a:t>
          </a:r>
          <a:r>
            <a:rPr kumimoji="1" lang="ja-JP" altLang="en-US" sz="1100">
              <a:solidFill>
                <a:schemeClr val="dk1"/>
              </a:solidFill>
              <a:effectLst/>
              <a:latin typeface="+mn-lt"/>
              <a:ea typeface="+mn-ea"/>
              <a:cs typeface="+mn-cs"/>
            </a:rPr>
            <a:t>２年度から令和６</a:t>
          </a:r>
          <a:r>
            <a:rPr kumimoji="1" lang="ja-JP" altLang="ja-JP" sz="1100">
              <a:solidFill>
                <a:schemeClr val="dk1"/>
              </a:solidFill>
              <a:effectLst/>
              <a:latin typeface="+mn-lt"/>
              <a:ea typeface="+mn-ea"/>
              <a:cs typeface="+mn-cs"/>
            </a:rPr>
            <a:t>年度）により、引き続き組織の見直しや定員管理・給与の適正化を実施するとともに、地方税の徴収体制強化（現年課税分収納率</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105304</xdr:rowOff>
    </xdr:from>
    <xdr:to>
      <xdr:col>23</xdr:col>
      <xdr:colOff>133350</xdr:colOff>
      <xdr:row>43</xdr:row>
      <xdr:rowOff>115358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7765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105304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7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105304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54504</xdr:rowOff>
    </xdr:from>
    <xdr:to>
      <xdr:col>7</xdr:col>
      <xdr:colOff>31750</xdr:colOff>
      <xdr:row>43</xdr:row>
      <xdr:rowOff>156104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140881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減少したものの、人件費、</a:t>
          </a:r>
          <a:r>
            <a:rPr kumimoji="1" lang="ja-JP" altLang="en-US" sz="1100">
              <a:solidFill>
                <a:schemeClr val="dk1"/>
              </a:solidFill>
              <a:effectLst/>
              <a:latin typeface="+mn-lt"/>
              <a:ea typeface="+mn-ea"/>
              <a:cs typeface="+mn-cs"/>
            </a:rPr>
            <a:t>物件費など</a:t>
          </a:r>
          <a:r>
            <a:rPr kumimoji="1" lang="ja-JP" altLang="ja-JP" sz="1100">
              <a:solidFill>
                <a:schemeClr val="dk1"/>
              </a:solidFill>
              <a:effectLst/>
              <a:latin typeface="+mn-lt"/>
              <a:ea typeface="+mn-ea"/>
              <a:cs typeface="+mn-cs"/>
            </a:rPr>
            <a:t>は増加し、経常</a:t>
          </a:r>
          <a:r>
            <a:rPr kumimoji="1" lang="ja-JP" altLang="en-US" sz="1100">
              <a:solidFill>
                <a:schemeClr val="dk1"/>
              </a:solidFill>
              <a:effectLst/>
              <a:latin typeface="+mn-lt"/>
              <a:ea typeface="+mn-ea"/>
              <a:cs typeface="+mn-cs"/>
            </a:rPr>
            <a:t>的</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に充当した一般財源等は</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％増となった。町税</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％増、地方交付税</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など、経常一般財源総額においては</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％増となった。それにより、経常収支比率は前年度から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ポイント上昇。今後も町税・地方交付税ともに大幅な増は</a:t>
          </a:r>
          <a:r>
            <a:rPr kumimoji="1" lang="ja-JP" altLang="en-US" sz="1100">
              <a:solidFill>
                <a:schemeClr val="dk1"/>
              </a:solidFill>
              <a:effectLst/>
              <a:latin typeface="+mn-lt"/>
              <a:ea typeface="+mn-ea"/>
              <a:cs typeface="+mn-cs"/>
            </a:rPr>
            <a:t>見込めない</a:t>
          </a:r>
          <a:r>
            <a:rPr kumimoji="1" lang="ja-JP" altLang="ja-JP" sz="1100">
              <a:solidFill>
                <a:schemeClr val="dk1"/>
              </a:solidFill>
              <a:effectLst/>
              <a:latin typeface="+mn-lt"/>
              <a:ea typeface="+mn-ea"/>
              <a:cs typeface="+mn-cs"/>
            </a:rPr>
            <a:t>ことから、現在取り組んでいる定員適正化計画や平成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月に策定した公共施設等総合管理計画をはじめ、公共施設総合管理計画の下、人件費や管理費削減のための施設の統廃合、事務費削減を継続して実施する等、経常経費の削減を図る。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61</xdr:row>
      <xdr:rowOff>74567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114800" y="10374449"/>
          <a:ext cx="8382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45176</xdr:rowOff>
    </xdr:from>
    <xdr:to>
      <xdr:col>19</xdr:col>
      <xdr:colOff>133350</xdr:colOff>
      <xdr:row>60</xdr:row>
      <xdr:rowOff>87449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160726"/>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61</xdr:row>
      <xdr:rowOff>136616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0160726"/>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136616</xdr:rowOff>
    </xdr:from>
    <xdr:to>
      <xdr:col>11</xdr:col>
      <xdr:colOff>31750</xdr:colOff>
      <xdr:row>63</xdr:row>
      <xdr:rowOff>124641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595066"/>
          <a:ext cx="889000" cy="3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134983</xdr:rowOff>
    </xdr:from>
    <xdr:to>
      <xdr:col>11</xdr:col>
      <xdr:colOff>82550</xdr:colOff>
      <xdr:row>63</xdr:row>
      <xdr:rowOff>65133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130464</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23767</xdr:rowOff>
    </xdr:from>
    <xdr:to>
      <xdr:col>23</xdr:col>
      <xdr:colOff>184150</xdr:colOff>
      <xdr:row>61</xdr:row>
      <xdr:rowOff>125367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40294</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165826</xdr:rowOff>
    </xdr:from>
    <xdr:to>
      <xdr:col>15</xdr:col>
      <xdr:colOff>133350</xdr:colOff>
      <xdr:row>59</xdr:row>
      <xdr:rowOff>95976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106153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85816</xdr:rowOff>
    </xdr:from>
    <xdr:to>
      <xdr:col>11</xdr:col>
      <xdr:colOff>82550</xdr:colOff>
      <xdr:row>62</xdr:row>
      <xdr:rowOff>15966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26143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12,299</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算出式の分子となる</a:t>
          </a:r>
          <a:r>
            <a:rPr kumimoji="1" lang="ja-JP" altLang="ja-JP" sz="1100">
              <a:solidFill>
                <a:schemeClr val="dk1"/>
              </a:solidFill>
              <a:effectLst/>
              <a:latin typeface="+mn-lt"/>
              <a:ea typeface="+mn-ea"/>
              <a:cs typeface="+mn-cs"/>
            </a:rPr>
            <a:t>人件費は前年度比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となったことに加え、算出式の分母となる人口も</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％減となったことが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なっている。また、ゴミ処理業務や消防業務を一部事務組合で行っていることから、一部事務組合の人件費・物件費等に充てる負担金を合計した場合、人口１人当たりの金額は大幅に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a:extLst>
            <a:ext uri="{FF2B5EF4-FFF2-40B4-BE49-F238E27FC236}">
              <a16:creationId xmlns:a16="http://schemas.microsoft.com/office/drawing/2014/main" id="{00000000-0008-0000-0300-0000C4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a:extLst>
            <a:ext uri="{FF2B5EF4-FFF2-40B4-BE49-F238E27FC236}">
              <a16:creationId xmlns:a16="http://schemas.microsoft.com/office/drawing/2014/main" id="{00000000-0008-0000-0300-0000C6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a:extLst>
            <a:ext uri="{FF2B5EF4-FFF2-40B4-BE49-F238E27FC236}">
              <a16:creationId xmlns:a16="http://schemas.microsoft.com/office/drawing/2014/main" id="{00000000-0008-0000-0300-0000C8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91011</xdr:rowOff>
    </xdr:from>
    <xdr:to>
      <xdr:col>23</xdr:col>
      <xdr:colOff>133350</xdr:colOff>
      <xdr:row>82</xdr:row>
      <xdr:rowOff>147814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4114800" y="14149911"/>
          <a:ext cx="838200" cy="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3" name="人件費・物件費等の状況平均値テキスト">
          <a:extLst>
            <a:ext uri="{FF2B5EF4-FFF2-40B4-BE49-F238E27FC236}">
              <a16:creationId xmlns:a16="http://schemas.microsoft.com/office/drawing/2014/main" id="{00000000-0008-0000-0300-0000CB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91011</xdr:rowOff>
    </xdr:from>
    <xdr:to>
      <xdr:col>19</xdr:col>
      <xdr:colOff>133350</xdr:colOff>
      <xdr:row>82</xdr:row>
      <xdr:rowOff>158700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3225800" y="14149911"/>
          <a:ext cx="889000" cy="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41432</xdr:rowOff>
    </xdr:from>
    <xdr:to>
      <xdr:col>15</xdr:col>
      <xdr:colOff>82550</xdr:colOff>
      <xdr:row>82</xdr:row>
      <xdr:rowOff>158700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2336800" y="14100332"/>
          <a:ext cx="889000" cy="1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155910</xdr:rowOff>
    </xdr:from>
    <xdr:to>
      <xdr:col>11</xdr:col>
      <xdr:colOff>31750</xdr:colOff>
      <xdr:row>82</xdr:row>
      <xdr:rowOff>41432</xdr:rowOff>
    </xdr:to>
    <xdr:cxnSp macro="">
      <xdr:nvCxnSpPr>
        <xdr:cNvPr id="211" name="直線コネクタ 210">
          <a:extLst>
            <a:ext uri="{FF2B5EF4-FFF2-40B4-BE49-F238E27FC236}">
              <a16:creationId xmlns:a16="http://schemas.microsoft.com/office/drawing/2014/main" id="{00000000-0008-0000-0300-0000D3000000}"/>
            </a:ext>
          </a:extLst>
        </xdr:cNvPr>
        <xdr:cNvCxnSpPr/>
      </xdr:nvCxnSpPr>
      <xdr:spPr>
        <a:xfrm>
          <a:off x="1447800" y="14043360"/>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4" name="フローチャート: 判断 213">
          <a:extLst>
            <a:ext uri="{FF2B5EF4-FFF2-40B4-BE49-F238E27FC236}">
              <a16:creationId xmlns:a16="http://schemas.microsoft.com/office/drawing/2014/main" id="{00000000-0008-0000-0300-0000D6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97014</xdr:rowOff>
    </xdr:from>
    <xdr:to>
      <xdr:col>23</xdr:col>
      <xdr:colOff>184150</xdr:colOff>
      <xdr:row>83</xdr:row>
      <xdr:rowOff>27164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902200" y="1415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69091</xdr:rowOff>
    </xdr:from>
    <xdr:ext cx="762000" cy="259045"/>
    <xdr:sp macro="" textlink="">
      <xdr:nvSpPr>
        <xdr:cNvPr id="222" name="人件費・物件費等の状況該当値テキスト">
          <a:extLst>
            <a:ext uri="{FF2B5EF4-FFF2-40B4-BE49-F238E27FC236}">
              <a16:creationId xmlns:a16="http://schemas.microsoft.com/office/drawing/2014/main" id="{00000000-0008-0000-0300-0000DE000000}"/>
            </a:ext>
          </a:extLst>
        </xdr:cNvPr>
        <xdr:cNvSpPr txBox="1"/>
      </xdr:nvSpPr>
      <xdr:spPr>
        <a:xfrm>
          <a:off x="5041900" y="141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40211</xdr:rowOff>
    </xdr:from>
    <xdr:to>
      <xdr:col>19</xdr:col>
      <xdr:colOff>184150</xdr:colOff>
      <xdr:row>82</xdr:row>
      <xdr:rowOff>141811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4064000" y="140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126588</xdr:rowOff>
    </xdr:from>
    <xdr:ext cx="7366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3733800" y="1418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107900</xdr:rowOff>
    </xdr:from>
    <xdr:to>
      <xdr:col>15</xdr:col>
      <xdr:colOff>133350</xdr:colOff>
      <xdr:row>83</xdr:row>
      <xdr:rowOff>38050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3175000" y="141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22827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2844800" y="142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162082</xdr:rowOff>
    </xdr:from>
    <xdr:to>
      <xdr:col>11</xdr:col>
      <xdr:colOff>82550</xdr:colOff>
      <xdr:row>82</xdr:row>
      <xdr:rowOff>92232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2286000" y="140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77009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955800" y="1413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105110</xdr:rowOff>
    </xdr:from>
    <xdr:to>
      <xdr:col>7</xdr:col>
      <xdr:colOff>31750</xdr:colOff>
      <xdr:row>82</xdr:row>
      <xdr:rowOff>35260</xdr:rowOff>
    </xdr:to>
    <xdr:sp macro="" textlink="">
      <xdr:nvSpPr>
        <xdr:cNvPr id="229" name="楕円 228">
          <a:extLst>
            <a:ext uri="{FF2B5EF4-FFF2-40B4-BE49-F238E27FC236}">
              <a16:creationId xmlns:a16="http://schemas.microsoft.com/office/drawing/2014/main" id="{00000000-0008-0000-0300-0000E5000000}"/>
            </a:ext>
          </a:extLst>
        </xdr:cNvPr>
        <xdr:cNvSpPr/>
      </xdr:nvSpPr>
      <xdr:spPr>
        <a:xfrm>
          <a:off x="1397000" y="1399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45437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066800" y="137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a:extLst>
            <a:ext uri="{FF2B5EF4-FFF2-40B4-BE49-F238E27FC236}">
              <a16:creationId xmlns:a16="http://schemas.microsoft.com/office/drawing/2014/main" id="{00000000-0008-0000-0300-0000F2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も、定員適正化計画に基づき、退職と採用のバランスを保ちつつ新陳代謝を図っていく。また、人事評価制度により、能力や適正、職務実績に基づく評価を統一的に実施することと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6179800" y="1483480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147562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5290800" y="1477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113091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77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86</xdr:row>
      <xdr:rowOff>113091</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a:off x="13512800" y="1483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55836</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151086</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3.94</a:t>
          </a:r>
          <a:r>
            <a:rPr kumimoji="1" lang="ja-JP" altLang="ja-JP" sz="1100">
              <a:solidFill>
                <a:schemeClr val="dk1"/>
              </a:solidFill>
              <a:effectLst/>
              <a:latin typeface="+mn-lt"/>
              <a:ea typeface="+mn-ea"/>
              <a:cs typeface="+mn-cs"/>
            </a:rPr>
            <a:t>人上回っている。旧町村単位に公共施設を設置（出張所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）していること、養護老人ホームも設置していることから人口に対して職員数が多い。また、将来の行財政運営をにらみ、年代別職員構成の不均衡を是正するため、平成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年度に民間経験者</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名を含む新規職員</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名を採用したことにより数値が上昇している。今後も施設の統廃合、事務の効率化を図るとともに、年代別職員構成に配慮しながら、適正な定員管理に努める。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86723</xdr:rowOff>
    </xdr:from>
    <xdr:to>
      <xdr:col>81</xdr:col>
      <xdr:colOff>44450</xdr:colOff>
      <xdr:row>63</xdr:row>
      <xdr:rowOff>138430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88807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26972</xdr:rowOff>
    </xdr:from>
    <xdr:to>
      <xdr:col>77</xdr:col>
      <xdr:colOff>44450</xdr:colOff>
      <xdr:row>63</xdr:row>
      <xdr:rowOff>86723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828322"/>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26972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4401800" y="10795000"/>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112244</xdr:rowOff>
    </xdr:from>
    <xdr:to>
      <xdr:col>68</xdr:col>
      <xdr:colOff>152400</xdr:colOff>
      <xdr:row>62</xdr:row>
      <xdr:rowOff>165100</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74214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35923</xdr:rowOff>
    </xdr:from>
    <xdr:to>
      <xdr:col>77</xdr:col>
      <xdr:colOff>95250</xdr:colOff>
      <xdr:row>63</xdr:row>
      <xdr:rowOff>137523</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122300</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92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147622</xdr:rowOff>
    </xdr:from>
    <xdr:to>
      <xdr:col>73</xdr:col>
      <xdr:colOff>44450</xdr:colOff>
      <xdr:row>63</xdr:row>
      <xdr:rowOff>77772</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62549</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86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61444</xdr:rowOff>
    </xdr:from>
    <xdr:to>
      <xdr:col>64</xdr:col>
      <xdr:colOff>152400</xdr:colOff>
      <xdr:row>62</xdr:row>
      <xdr:rowOff>163044</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6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147821</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7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地方債の発行抑制策により</a:t>
          </a:r>
          <a:r>
            <a:rPr kumimoji="1" lang="ja-JP" altLang="en-US" sz="1100">
              <a:solidFill>
                <a:schemeClr val="dk1"/>
              </a:solidFill>
              <a:effectLst/>
              <a:latin typeface="+mn-lt"/>
              <a:ea typeface="+mn-ea"/>
              <a:cs typeface="+mn-cs"/>
            </a:rPr>
            <a:t>減少傾向で</a:t>
          </a:r>
          <a:r>
            <a:rPr kumimoji="1" lang="ja-JP" altLang="ja-JP" sz="1100">
              <a:solidFill>
                <a:schemeClr val="dk1"/>
              </a:solidFill>
              <a:effectLst/>
              <a:latin typeface="+mn-lt"/>
              <a:ea typeface="+mn-ea"/>
              <a:cs typeface="+mn-cs"/>
            </a:rPr>
            <a:t>推移している。順調に地方債残高を減少させ公債費の抑制に努めてきた。算出式の分子</a:t>
          </a:r>
          <a:r>
            <a:rPr kumimoji="1" lang="ja-JP" altLang="en-US" sz="1100">
              <a:solidFill>
                <a:schemeClr val="dk1"/>
              </a:solidFill>
              <a:effectLst/>
              <a:latin typeface="+mn-lt"/>
              <a:ea typeface="+mn-ea"/>
              <a:cs typeface="+mn-cs"/>
            </a:rPr>
            <a:t>を構成する</a:t>
          </a:r>
          <a:r>
            <a:rPr kumimoji="1" lang="ja-JP" altLang="ja-JP" sz="1100">
              <a:solidFill>
                <a:schemeClr val="dk1"/>
              </a:solidFill>
              <a:effectLst/>
              <a:latin typeface="+mn-lt"/>
              <a:ea typeface="+mn-ea"/>
              <a:cs typeface="+mn-cs"/>
            </a:rPr>
            <a:t>地方債の元利償還金が</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百万円減、算出式の分母を構成する普通交付税等が</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百万円増した結果、前年度から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今後も、総合計画で財源配分を充分に検討することにより、地方債の新規発行の抑制に努め、歳入に見合った予算を編成し、財政健全化を図る。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a:extLst>
            <a:ext uri="{FF2B5EF4-FFF2-40B4-BE49-F238E27FC236}">
              <a16:creationId xmlns:a16="http://schemas.microsoft.com/office/drawing/2014/main" id="{00000000-0008-0000-0300-00008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a:extLst>
            <a:ext uri="{FF2B5EF4-FFF2-40B4-BE49-F238E27FC236}">
              <a16:creationId xmlns:a16="http://schemas.microsoft.com/office/drawing/2014/main" id="{00000000-0008-0000-0300-000089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a:extLst>
            <a:ext uri="{FF2B5EF4-FFF2-40B4-BE49-F238E27FC236}">
              <a16:creationId xmlns:a16="http://schemas.microsoft.com/office/drawing/2014/main" id="{00000000-0008-0000-0300-00008B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108479</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6179800" y="6421967"/>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8" name="公債費負担の状況平均値テキスト">
          <a:extLst>
            <a:ext uri="{FF2B5EF4-FFF2-40B4-BE49-F238E27FC236}">
              <a16:creationId xmlns:a16="http://schemas.microsoft.com/office/drawing/2014/main" id="{00000000-0008-0000-0300-00008E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108479</xdr:rowOff>
    </xdr:from>
    <xdr:to>
      <xdr:col>77</xdr:col>
      <xdr:colOff>44450</xdr:colOff>
      <xdr:row>38</xdr:row>
      <xdr:rowOff>57679</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5290800" y="64521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57679</xdr:rowOff>
    </xdr:from>
    <xdr:to>
      <xdr:col>72</xdr:col>
      <xdr:colOff>203200</xdr:colOff>
      <xdr:row>38</xdr:row>
      <xdr:rowOff>128058</xdr:rowOff>
    </xdr:to>
    <xdr:cxnSp macro="">
      <xdr:nvCxnSpPr>
        <xdr:cNvPr id="403" name="直線コネクタ 402">
          <a:extLst>
            <a:ext uri="{FF2B5EF4-FFF2-40B4-BE49-F238E27FC236}">
              <a16:creationId xmlns:a16="http://schemas.microsoft.com/office/drawing/2014/main" id="{00000000-0008-0000-0300-000093010000}"/>
            </a:ext>
          </a:extLst>
        </xdr:cNvPr>
        <xdr:cNvCxnSpPr/>
      </xdr:nvCxnSpPr>
      <xdr:spPr>
        <a:xfrm flipV="1">
          <a:off x="14401800" y="657277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39</xdr:row>
      <xdr:rowOff>67204</xdr:rowOff>
    </xdr:to>
    <xdr:cxnSp macro="">
      <xdr:nvCxnSpPr>
        <xdr:cNvPr id="406" name="直線コネクタ 405">
          <a:extLst>
            <a:ext uri="{FF2B5EF4-FFF2-40B4-BE49-F238E27FC236}">
              <a16:creationId xmlns:a16="http://schemas.microsoft.com/office/drawing/2014/main" id="{00000000-0008-0000-0300-000096010000}"/>
            </a:ext>
          </a:extLst>
        </xdr:cNvPr>
        <xdr:cNvCxnSpPr/>
      </xdr:nvCxnSpPr>
      <xdr:spPr>
        <a:xfrm flipV="1">
          <a:off x="13512800" y="6643158"/>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9" name="フローチャート: 判断 408">
          <a:extLst>
            <a:ext uri="{FF2B5EF4-FFF2-40B4-BE49-F238E27FC236}">
              <a16:creationId xmlns:a16="http://schemas.microsoft.com/office/drawing/2014/main" id="{00000000-0008-0000-0300-000099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17" name="公債費負担の状況該当値テキスト">
          <a:extLst>
            <a:ext uri="{FF2B5EF4-FFF2-40B4-BE49-F238E27FC236}">
              <a16:creationId xmlns:a16="http://schemas.microsoft.com/office/drawing/2014/main" id="{00000000-0008-0000-0300-0000A1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57679</xdr:rowOff>
    </xdr:from>
    <xdr:to>
      <xdr:col>77</xdr:col>
      <xdr:colOff>95250</xdr:colOff>
      <xdr:row>37</xdr:row>
      <xdr:rowOff>159279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6129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169456</xdr:rowOff>
    </xdr:from>
    <xdr:ext cx="7366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798800" y="617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6879</xdr:rowOff>
    </xdr:from>
    <xdr:to>
      <xdr:col>73</xdr:col>
      <xdr:colOff>44450</xdr:colOff>
      <xdr:row>38</xdr:row>
      <xdr:rowOff>108479</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52400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118656</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909800" y="62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16404</xdr:rowOff>
    </xdr:from>
    <xdr:to>
      <xdr:col>64</xdr:col>
      <xdr:colOff>152400</xdr:colOff>
      <xdr:row>39</xdr:row>
      <xdr:rowOff>118004</xdr:rowOff>
    </xdr:to>
    <xdr:sp macro="" textlink="">
      <xdr:nvSpPr>
        <xdr:cNvPr id="424" name="楕円 423">
          <a:extLst>
            <a:ext uri="{FF2B5EF4-FFF2-40B4-BE49-F238E27FC236}">
              <a16:creationId xmlns:a16="http://schemas.microsoft.com/office/drawing/2014/main" id="{00000000-0008-0000-0300-0000A8010000}"/>
            </a:ext>
          </a:extLst>
        </xdr:cNvPr>
        <xdr:cNvSpPr/>
      </xdr:nvSpPr>
      <xdr:spPr>
        <a:xfrm>
          <a:off x="13462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128181</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131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a:extLst>
            <a:ext uri="{FF2B5EF4-FFF2-40B4-BE49-F238E27FC236}">
              <a16:creationId xmlns:a16="http://schemas.microsoft.com/office/drawing/2014/main" id="{00000000-0008-0000-0300-0000B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a:extLst>
            <a:ext uri="{FF2B5EF4-FFF2-40B4-BE49-F238E27FC236}">
              <a16:creationId xmlns:a16="http://schemas.microsoft.com/office/drawing/2014/main" id="{00000000-0008-0000-0300-0000B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地方債の発行抑制策や基金残高の増加により、算出式の分子である将来負担額</a:t>
          </a:r>
          <a:r>
            <a:rPr kumimoji="1" lang="ja-JP" altLang="en-US" sz="1100">
              <a:solidFill>
                <a:schemeClr val="dk1"/>
              </a:solidFill>
              <a:effectLst/>
              <a:latin typeface="+mn-lt"/>
              <a:ea typeface="+mn-ea"/>
              <a:cs typeface="+mn-cs"/>
            </a:rPr>
            <a:t>から充当可能基金額や地方債現在高等に係る基準財政需要額算入見込額を差し引いた額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負数</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年度に引き続き負担率が</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となった。今後も公債費等義務的経費の削減を中心とする行財政改革を進め、財政の健全化に努める。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a:extLst>
            <a:ext uri="{FF2B5EF4-FFF2-40B4-BE49-F238E27FC236}">
              <a16:creationId xmlns:a16="http://schemas.microsoft.com/office/drawing/2014/main" id="{00000000-0008-0000-0300-0000C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a:extLst>
            <a:ext uri="{FF2B5EF4-FFF2-40B4-BE49-F238E27FC236}">
              <a16:creationId xmlns:a16="http://schemas.microsoft.com/office/drawing/2014/main" id="{00000000-0008-0000-0300-0000C9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a:extLst>
            <a:ext uri="{FF2B5EF4-FFF2-40B4-BE49-F238E27FC236}">
              <a16:creationId xmlns:a16="http://schemas.microsoft.com/office/drawing/2014/main" id="{00000000-0008-0000-0300-0000C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1" name="将来負担の状況平均値テキスト">
          <a:extLst>
            <a:ext uri="{FF2B5EF4-FFF2-40B4-BE49-F238E27FC236}">
              <a16:creationId xmlns:a16="http://schemas.microsoft.com/office/drawing/2014/main" id="{00000000-0008-0000-0300-0000C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人件費にかかる経常収支比率は、類似団体平均と比較して</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ポイント高くなっている。旧町村単位に公共施設を設置（出張所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）し、養護老人ホームも設置していること等から類似団体に比べ職員数が多いことが原因である。引き続き、定員適正化計画により適正な定員管理に努める。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96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物件費にかかる経常収支比率は、前年に対して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物価高騰による保育所や小中学校給食材料費や公共施設の光熱水費の増加</a:t>
          </a:r>
          <a:r>
            <a:rPr kumimoji="1" lang="ja-JP" altLang="ja-JP" sz="1100">
              <a:solidFill>
                <a:schemeClr val="dk1"/>
              </a:solidFill>
              <a:effectLst/>
              <a:latin typeface="+mn-lt"/>
              <a:ea typeface="+mn-ea"/>
              <a:cs typeface="+mn-cs"/>
            </a:rPr>
            <a:t>が要因</a:t>
          </a:r>
          <a:r>
            <a:rPr kumimoji="1" lang="ja-JP" altLang="en-US" sz="1100">
              <a:solidFill>
                <a:schemeClr val="dk1"/>
              </a:solidFill>
              <a:effectLst/>
              <a:latin typeface="+mn-lt"/>
              <a:ea typeface="+mn-ea"/>
              <a:cs typeface="+mn-cs"/>
            </a:rPr>
            <a:t>の一つである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電算システム関係経費や施設管理経費は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増加傾向である。今後も事業の総合的な見直しや事務改善による手法の検討など、物件費増加の抑制に努める。管理経費等についても、予算査定時に前々年度決算額及び当該年度の執行額に応じた査定を行い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29845</xdr:rowOff>
    </xdr:from>
    <xdr:to>
      <xdr:col>82</xdr:col>
      <xdr:colOff>107950</xdr:colOff>
      <xdr:row>15</xdr:row>
      <xdr:rowOff>86995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015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xdr:rowOff>
    </xdr:from>
    <xdr:to>
      <xdr:col>78</xdr:col>
      <xdr:colOff>69850</xdr:colOff>
      <xdr:row>15</xdr:row>
      <xdr:rowOff>29845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78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xdr:rowOff>
    </xdr:from>
    <xdr:to>
      <xdr:col>73</xdr:col>
      <xdr:colOff>180975</xdr:colOff>
      <xdr:row>15</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78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86995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07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150495</xdr:rowOff>
    </xdr:from>
    <xdr:to>
      <xdr:col>78</xdr:col>
      <xdr:colOff>120650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1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127635</xdr:rowOff>
    </xdr:from>
    <xdr:to>
      <xdr:col>74</xdr:col>
      <xdr:colOff>31750</xdr:colOff>
      <xdr:row>15</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扶助費にかかる経常収支比率は、類似団体平均と比較して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ポイント高くなっている。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高齢化による老人福祉費、養護老人ホームを設置している老人施設費、旧町村単位に保育所を設置している児童福祉費</a:t>
          </a:r>
          <a:r>
            <a:rPr kumimoji="1" lang="ja-JP" altLang="en-US" sz="1100">
              <a:solidFill>
                <a:schemeClr val="dk1"/>
              </a:solidFill>
              <a:effectLst/>
              <a:latin typeface="+mn-lt"/>
              <a:ea typeface="+mn-ea"/>
              <a:cs typeface="+mn-cs"/>
            </a:rPr>
            <a:t>が挙げられる。また、令和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子育て支援の一環として</a:t>
          </a:r>
          <a:r>
            <a:rPr kumimoji="1" lang="ja-JP" altLang="en-US" sz="1100">
              <a:solidFill>
                <a:schemeClr val="dk1"/>
              </a:solidFill>
              <a:effectLst/>
              <a:latin typeface="+mn-lt"/>
              <a:ea typeface="+mn-ea"/>
              <a:cs typeface="+mn-cs"/>
            </a:rPr>
            <a:t>福祉</a:t>
          </a:r>
          <a:r>
            <a:rPr kumimoji="1" lang="ja-JP" altLang="ja-JP" sz="1100">
              <a:solidFill>
                <a:schemeClr val="dk1"/>
              </a:solidFill>
              <a:effectLst/>
              <a:latin typeface="+mn-lt"/>
              <a:ea typeface="+mn-ea"/>
              <a:cs typeface="+mn-cs"/>
            </a:rPr>
            <a:t>医療費助成</a:t>
          </a:r>
          <a:r>
            <a:rPr kumimoji="1" lang="ja-JP" altLang="en-US" sz="1100">
              <a:solidFill>
                <a:schemeClr val="dk1"/>
              </a:solidFill>
              <a:effectLst/>
              <a:latin typeface="+mn-lt"/>
              <a:ea typeface="+mn-ea"/>
              <a:cs typeface="+mn-cs"/>
            </a:rPr>
            <a:t>の対象者を中学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年生まで</a:t>
          </a:r>
          <a:r>
            <a:rPr kumimoji="1" lang="ja-JP" altLang="en-US" sz="1100">
              <a:solidFill>
                <a:schemeClr val="dk1"/>
              </a:solidFill>
              <a:effectLst/>
              <a:latin typeface="+mn-lt"/>
              <a:ea typeface="+mn-ea"/>
              <a:cs typeface="+mn-cs"/>
            </a:rPr>
            <a:t>から高校</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年生までに</a:t>
          </a:r>
          <a:r>
            <a:rPr kumimoji="1" lang="ja-JP" altLang="ja-JP" sz="1100">
              <a:solidFill>
                <a:schemeClr val="dk1"/>
              </a:solidFill>
              <a:effectLst/>
              <a:latin typeface="+mn-lt"/>
              <a:ea typeface="+mn-ea"/>
              <a:cs typeface="+mn-cs"/>
            </a:rPr>
            <a:t>拡大し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ことが挙げられる。老人福祉費や福祉医療費助成については、予防事業の推進と適切な施設管理により抑制に努める。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23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59</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80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その他にかかる経常収支比率は、前年に対して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ポイント増となった。下水道事業会計の施設維持管理経費をはじめ、</a:t>
          </a:r>
          <a:r>
            <a:rPr kumimoji="1" lang="ja-JP" altLang="en-US" sz="1100">
              <a:solidFill>
                <a:schemeClr val="dk1"/>
              </a:solidFill>
              <a:effectLst/>
              <a:latin typeface="+mn-lt"/>
              <a:ea typeface="+mn-ea"/>
              <a:cs typeface="+mn-cs"/>
            </a:rPr>
            <a:t>国民健康保険</a:t>
          </a:r>
          <a:r>
            <a:rPr kumimoji="1" lang="ja-JP" altLang="ja-JP" sz="1100">
              <a:solidFill>
                <a:schemeClr val="dk1"/>
              </a:solidFill>
              <a:effectLst/>
              <a:latin typeface="+mn-lt"/>
              <a:ea typeface="+mn-ea"/>
              <a:cs typeface="+mn-cs"/>
            </a:rPr>
            <a:t>や介護</a:t>
          </a:r>
          <a:r>
            <a:rPr kumimoji="1" lang="ja-JP" altLang="en-US" sz="1100">
              <a:solidFill>
                <a:schemeClr val="dk1"/>
              </a:solidFill>
              <a:effectLst/>
              <a:latin typeface="+mn-lt"/>
              <a:ea typeface="+mn-ea"/>
              <a:cs typeface="+mn-cs"/>
            </a:rPr>
            <a:t>保険</a:t>
          </a:r>
          <a:r>
            <a:rPr kumimoji="1" lang="ja-JP" altLang="ja-JP" sz="1100">
              <a:solidFill>
                <a:schemeClr val="dk1"/>
              </a:solidFill>
              <a:effectLst/>
              <a:latin typeface="+mn-lt"/>
              <a:ea typeface="+mn-ea"/>
              <a:cs typeface="+mn-cs"/>
            </a:rPr>
            <a:t>など、その他の特別会計に対する繰出金については増加傾向であり、繰出金が減少しない要因である。今後、公営企業の独立採算の原則に立ち返った料金の見直しによる健全化や、医療受診の指導や介護予防事業など保健指導事業の強化やこれに伴う医療費の削減、介護保険料の適正化により、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162378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37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26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13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補助費等にかかる経常収支比率は、前年に対して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った。今後も各種団体に対する補助金の支給の見直し及び削減については、前々年度決算額及び当該年度の執行額、団体の活動内容や実績等を充分精査し、見直しや廃止を行うなど、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3175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563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705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35</xdr:row>
      <xdr:rowOff>60325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7057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60325</xdr:rowOff>
    </xdr:from>
    <xdr:to>
      <xdr:col>69</xdr:col>
      <xdr:colOff>92075</xdr:colOff>
      <xdr:row>35</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610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123825</xdr:rowOff>
    </xdr:from>
    <xdr:to>
      <xdr:col>82</xdr:col>
      <xdr:colOff>158750</xdr:colOff>
      <xdr:row>35</xdr:row>
      <xdr:rowOff>53975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140352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xdr:rowOff>
    </xdr:from>
    <xdr:to>
      <xdr:col>69</xdr:col>
      <xdr:colOff>142875</xdr:colOff>
      <xdr:row>35</xdr:row>
      <xdr:rowOff>111125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121302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公債費にかかる経常収支比率は、</a:t>
          </a:r>
          <a:r>
            <a:rPr kumimoji="1" lang="ja-JP" altLang="en-US" sz="1100">
              <a:solidFill>
                <a:schemeClr val="dk1"/>
              </a:solidFill>
              <a:effectLst/>
              <a:latin typeface="+mn-lt"/>
              <a:ea typeface="+mn-ea"/>
              <a:cs typeface="+mn-cs"/>
            </a:rPr>
            <a:t>決算額が前年度対比</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減となったことにより、</a:t>
          </a:r>
          <a:r>
            <a:rPr kumimoji="1" lang="ja-JP" altLang="ja-JP" sz="1100">
              <a:solidFill>
                <a:schemeClr val="dk1"/>
              </a:solidFill>
              <a:effectLst/>
              <a:latin typeface="+mn-lt"/>
              <a:ea typeface="+mn-ea"/>
              <a:cs typeface="+mn-cs"/>
            </a:rPr>
            <a:t>前年に対して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引き続き、新規借入の抑制に努めるとともに、新規事業については、総合計画の実施計画（ローリング）において財源配分を充分に検討し、極力地方債の新規発行に依存しないなど、適正な財源確保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74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170435</xdr:rowOff>
    </xdr:from>
    <xdr:to>
      <xdr:col>19</xdr:col>
      <xdr:colOff>187325</xdr:colOff>
      <xdr:row>76</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291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119634</xdr:rowOff>
    </xdr:from>
    <xdr:to>
      <xdr:col>15</xdr:col>
      <xdr:colOff>149225</xdr:colOff>
      <xdr:row>76</xdr:row>
      <xdr:rowOff>49783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59961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公債費以外にかかる経常収支比率は、類似団体平均と比較して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税収の伸びは見込みにくい状況で普通交付税によるところが大きく、今後も、継続的な経常一般財源の増加を見込むのが難しい状況である。決算額ベースで増加しており個々に示した対策の実施に一層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840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88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159004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889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78</xdr:row>
      <xdr:rowOff>30987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89204"/>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35969</xdr:rowOff>
    </xdr:from>
    <xdr:to>
      <xdr:col>29</xdr:col>
      <xdr:colOff>127000</xdr:colOff>
      <xdr:row>17</xdr:row>
      <xdr:rowOff>89129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8244"/>
          <a:ext cx="647700" cy="5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60508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89129</xdr:rowOff>
    </xdr:from>
    <xdr:to>
      <xdr:col>26</xdr:col>
      <xdr:colOff>50800</xdr:colOff>
      <xdr:row>17</xdr:row>
      <xdr:rowOff>107247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1404"/>
          <a:ext cx="698500" cy="1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107247</xdr:rowOff>
    </xdr:from>
    <xdr:to>
      <xdr:col>22</xdr:col>
      <xdr:colOff>114300</xdr:colOff>
      <xdr:row>17</xdr:row>
      <xdr:rowOff>133190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9522"/>
          <a:ext cx="698500" cy="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133190</xdr:rowOff>
    </xdr:from>
    <xdr:to>
      <xdr:col>18</xdr:col>
      <xdr:colOff>177800</xdr:colOff>
      <xdr:row>17</xdr:row>
      <xdr:rowOff>156161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95465"/>
          <a:ext cx="698500" cy="2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156619</xdr:rowOff>
    </xdr:from>
    <xdr:to>
      <xdr:col>29</xdr:col>
      <xdr:colOff>177800</xdr:colOff>
      <xdr:row>17</xdr:row>
      <xdr:rowOff>86769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38329</xdr:rowOff>
    </xdr:from>
    <xdr:to>
      <xdr:col>26</xdr:col>
      <xdr:colOff>101600</xdr:colOff>
      <xdr:row>17</xdr:row>
      <xdr:rowOff>139929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150106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56447</xdr:rowOff>
    </xdr:from>
    <xdr:to>
      <xdr:col>22</xdr:col>
      <xdr:colOff>165100</xdr:colOff>
      <xdr:row>17</xdr:row>
      <xdr:rowOff>158047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8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82390</xdr:rowOff>
    </xdr:from>
    <xdr:to>
      <xdr:col>19</xdr:col>
      <xdr:colOff>38100</xdr:colOff>
      <xdr:row>18</xdr:row>
      <xdr:rowOff>12540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22717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1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105361</xdr:rowOff>
    </xdr:from>
    <xdr:to>
      <xdr:col>15</xdr:col>
      <xdr:colOff>101600</xdr:colOff>
      <xdr:row>18</xdr:row>
      <xdr:rowOff>35511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7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45688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39812</xdr:rowOff>
    </xdr:from>
    <xdr:to>
      <xdr:col>29</xdr:col>
      <xdr:colOff>127000</xdr:colOff>
      <xdr:row>37</xdr:row>
      <xdr:rowOff>76799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64512"/>
          <a:ext cx="647700" cy="3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76799</xdr:rowOff>
    </xdr:from>
    <xdr:to>
      <xdr:col>26</xdr:col>
      <xdr:colOff>50800</xdr:colOff>
      <xdr:row>37</xdr:row>
      <xdr:rowOff>96573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01499"/>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150431</xdr:rowOff>
    </xdr:from>
    <xdr:to>
      <xdr:col>22</xdr:col>
      <xdr:colOff>114300</xdr:colOff>
      <xdr:row>37</xdr:row>
      <xdr:rowOff>96573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03681"/>
          <a:ext cx="698500" cy="11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72753</xdr:rowOff>
    </xdr:from>
    <xdr:to>
      <xdr:col>18</xdr:col>
      <xdr:colOff>177800</xdr:colOff>
      <xdr:row>36</xdr:row>
      <xdr:rowOff>150431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26003"/>
          <a:ext cx="69850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160462</xdr:rowOff>
    </xdr:from>
    <xdr:to>
      <xdr:col>29</xdr:col>
      <xdr:colOff>177800</xdr:colOff>
      <xdr:row>37</xdr:row>
      <xdr:rowOff>90612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132539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25999</xdr:rowOff>
    </xdr:from>
    <xdr:to>
      <xdr:col>26</xdr:col>
      <xdr:colOff>101600</xdr:colOff>
      <xdr:row>37</xdr:row>
      <xdr:rowOff>127599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5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112376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3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45773</xdr:rowOff>
    </xdr:from>
    <xdr:to>
      <xdr:col>22</xdr:col>
      <xdr:colOff>165100</xdr:colOff>
      <xdr:row>37</xdr:row>
      <xdr:rowOff>147373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132150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5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99631</xdr:rowOff>
    </xdr:from>
    <xdr:to>
      <xdr:col>19</xdr:col>
      <xdr:colOff>38100</xdr:colOff>
      <xdr:row>37</xdr:row>
      <xdr:rowOff>29781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3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21953</xdr:rowOff>
    </xdr:from>
    <xdr:to>
      <xdr:col>15</xdr:col>
      <xdr:colOff>101600</xdr:colOff>
      <xdr:row>36</xdr:row>
      <xdr:rowOff>123553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8992</xdr:rowOff>
    </xdr:from>
    <xdr:to>
      <xdr:col>24</xdr:col>
      <xdr:colOff>63500</xdr:colOff>
      <xdr:row>34</xdr:row>
      <xdr:rowOff>87262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8292"/>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87262</xdr:rowOff>
    </xdr:from>
    <xdr:to>
      <xdr:col>19</xdr:col>
      <xdr:colOff>177800</xdr:colOff>
      <xdr:row>34</xdr:row>
      <xdr:rowOff>123406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16562"/>
          <a:ext cx="889000" cy="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123406</xdr:rowOff>
    </xdr:from>
    <xdr:to>
      <xdr:col>15</xdr:col>
      <xdr:colOff>50800</xdr:colOff>
      <xdr:row>35</xdr:row>
      <xdr:rowOff>10757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2706"/>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10757</xdr:rowOff>
    </xdr:from>
    <xdr:to>
      <xdr:col>10</xdr:col>
      <xdr:colOff>114300</xdr:colOff>
      <xdr:row>35</xdr:row>
      <xdr:rowOff>122644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1507"/>
          <a:ext cx="8890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129642</xdr:rowOff>
    </xdr:from>
    <xdr:to>
      <xdr:col>24</xdr:col>
      <xdr:colOff>114300</xdr:colOff>
      <xdr:row>34</xdr:row>
      <xdr:rowOff>59792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152519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36462</xdr:rowOff>
    </xdr:from>
    <xdr:to>
      <xdr:col>20</xdr:col>
      <xdr:colOff>38100</xdr:colOff>
      <xdr:row>34</xdr:row>
      <xdr:rowOff>138062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154589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72606</xdr:rowOff>
    </xdr:from>
    <xdr:to>
      <xdr:col>15</xdr:col>
      <xdr:colOff>101600</xdr:colOff>
      <xdr:row>35</xdr:row>
      <xdr:rowOff>2756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19283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131407</xdr:rowOff>
    </xdr:from>
    <xdr:to>
      <xdr:col>10</xdr:col>
      <xdr:colOff>165100</xdr:colOff>
      <xdr:row>35</xdr:row>
      <xdr:rowOff>61557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78084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3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71844</xdr:rowOff>
    </xdr:from>
    <xdr:to>
      <xdr:col>6</xdr:col>
      <xdr:colOff>38100</xdr:colOff>
      <xdr:row>36</xdr:row>
      <xdr:rowOff>1994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18521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156635</xdr:rowOff>
    </xdr:from>
    <xdr:to>
      <xdr:col>24</xdr:col>
      <xdr:colOff>63500</xdr:colOff>
      <xdr:row>57</xdr:row>
      <xdr:rowOff>24954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57835"/>
          <a:ext cx="838200" cy="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111232</xdr:rowOff>
    </xdr:from>
    <xdr:to>
      <xdr:col>19</xdr:col>
      <xdr:colOff>177800</xdr:colOff>
      <xdr:row>57</xdr:row>
      <xdr:rowOff>24954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12432"/>
          <a:ext cx="889000" cy="8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111232</xdr:rowOff>
    </xdr:from>
    <xdr:to>
      <xdr:col>15</xdr:col>
      <xdr:colOff>50800</xdr:colOff>
      <xdr:row>57</xdr:row>
      <xdr:rowOff>53575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2432"/>
          <a:ext cx="8890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53575</xdr:rowOff>
    </xdr:from>
    <xdr:to>
      <xdr:col>10</xdr:col>
      <xdr:colOff>114300</xdr:colOff>
      <xdr:row>57</xdr:row>
      <xdr:rowOff>73490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6225"/>
          <a:ext cx="8890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105835</xdr:rowOff>
    </xdr:from>
    <xdr:to>
      <xdr:col>24</xdr:col>
      <xdr:colOff>114300</xdr:colOff>
      <xdr:row>57</xdr:row>
      <xdr:rowOff>35985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84262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145604</xdr:rowOff>
    </xdr:from>
    <xdr:to>
      <xdr:col>20</xdr:col>
      <xdr:colOff>38100</xdr:colOff>
      <xdr:row>57</xdr:row>
      <xdr:rowOff>75754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66881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60432</xdr:rowOff>
    </xdr:from>
    <xdr:to>
      <xdr:col>15</xdr:col>
      <xdr:colOff>101600</xdr:colOff>
      <xdr:row>56</xdr:row>
      <xdr:rowOff>162032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3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2775</xdr:rowOff>
    </xdr:from>
    <xdr:to>
      <xdr:col>10</xdr:col>
      <xdr:colOff>165100</xdr:colOff>
      <xdr:row>57</xdr:row>
      <xdr:rowOff>104375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95502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22690</xdr:rowOff>
    </xdr:from>
    <xdr:to>
      <xdr:col>6</xdr:col>
      <xdr:colOff>38100</xdr:colOff>
      <xdr:row>57</xdr:row>
      <xdr:rowOff>124290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115417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30087</xdr:rowOff>
    </xdr:from>
    <xdr:to>
      <xdr:col>24</xdr:col>
      <xdr:colOff>63500</xdr:colOff>
      <xdr:row>78</xdr:row>
      <xdr:rowOff>33668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0318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9703</xdr:rowOff>
    </xdr:from>
    <xdr:to>
      <xdr:col>19</xdr:col>
      <xdr:colOff>177800</xdr:colOff>
      <xdr:row>78</xdr:row>
      <xdr:rowOff>30087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82803"/>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9703</xdr:rowOff>
    </xdr:from>
    <xdr:to>
      <xdr:col>15</xdr:col>
      <xdr:colOff>50800</xdr:colOff>
      <xdr:row>78</xdr:row>
      <xdr:rowOff>52299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2803"/>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52299</xdr:rowOff>
    </xdr:from>
    <xdr:to>
      <xdr:col>10</xdr:col>
      <xdr:colOff>114300</xdr:colOff>
      <xdr:row>78</xdr:row>
      <xdr:rowOff>124383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5399"/>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154318</xdr:rowOff>
    </xdr:from>
    <xdr:to>
      <xdr:col>24</xdr:col>
      <xdr:colOff>114300</xdr:colOff>
      <xdr:row>78</xdr:row>
      <xdr:rowOff>84468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132745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150737</xdr:rowOff>
    </xdr:from>
    <xdr:to>
      <xdr:col>20</xdr:col>
      <xdr:colOff>38100</xdr:colOff>
      <xdr:row>78</xdr:row>
      <xdr:rowOff>80887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72014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130353</xdr:rowOff>
    </xdr:from>
    <xdr:to>
      <xdr:col>15</xdr:col>
      <xdr:colOff>101600</xdr:colOff>
      <xdr:row>78</xdr:row>
      <xdr:rowOff>60503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51630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2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1499</xdr:rowOff>
    </xdr:from>
    <xdr:to>
      <xdr:col>10</xdr:col>
      <xdr:colOff>165100</xdr:colOff>
      <xdr:row>78</xdr:row>
      <xdr:rowOff>103099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94226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73583</xdr:rowOff>
    </xdr:from>
    <xdr:to>
      <xdr:col>6</xdr:col>
      <xdr:colOff>38100</xdr:colOff>
      <xdr:row>79</xdr:row>
      <xdr:rowOff>3733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127812</xdr:rowOff>
    </xdr:from>
    <xdr:to>
      <xdr:col>24</xdr:col>
      <xdr:colOff>63500</xdr:colOff>
      <xdr:row>96</xdr:row>
      <xdr:rowOff>70630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15562"/>
          <a:ext cx="838200" cy="1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101214</xdr:rowOff>
    </xdr:from>
    <xdr:to>
      <xdr:col>19</xdr:col>
      <xdr:colOff>177800</xdr:colOff>
      <xdr:row>96</xdr:row>
      <xdr:rowOff>70630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88964"/>
          <a:ext cx="889000" cy="1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101214</xdr:rowOff>
    </xdr:from>
    <xdr:to>
      <xdr:col>15</xdr:col>
      <xdr:colOff>50800</xdr:colOff>
      <xdr:row>97</xdr:row>
      <xdr:rowOff>60784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88964"/>
          <a:ext cx="889000" cy="30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9203</xdr:rowOff>
    </xdr:from>
    <xdr:to>
      <xdr:col>10</xdr:col>
      <xdr:colOff>114300</xdr:colOff>
      <xdr:row>97</xdr:row>
      <xdr:rowOff>60784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39853"/>
          <a:ext cx="889000" cy="5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77012</xdr:rowOff>
    </xdr:from>
    <xdr:to>
      <xdr:col>24</xdr:col>
      <xdr:colOff>114300</xdr:colOff>
      <xdr:row>96</xdr:row>
      <xdr:rowOff>7162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55439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4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19830</xdr:rowOff>
    </xdr:from>
    <xdr:to>
      <xdr:col>20</xdr:col>
      <xdr:colOff>38100</xdr:colOff>
      <xdr:row>96</xdr:row>
      <xdr:rowOff>121430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112557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7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50414</xdr:rowOff>
    </xdr:from>
    <xdr:to>
      <xdr:col>15</xdr:col>
      <xdr:colOff>101600</xdr:colOff>
      <xdr:row>95</xdr:row>
      <xdr:rowOff>152014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143141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4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9984</xdr:rowOff>
    </xdr:from>
    <xdr:to>
      <xdr:col>10</xdr:col>
      <xdr:colOff>165100</xdr:colOff>
      <xdr:row>97</xdr:row>
      <xdr:rowOff>111584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102711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129853</xdr:rowOff>
    </xdr:from>
    <xdr:to>
      <xdr:col>6</xdr:col>
      <xdr:colOff>38100</xdr:colOff>
      <xdr:row>97</xdr:row>
      <xdr:rowOff>60003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76530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160876</xdr:rowOff>
    </xdr:from>
    <xdr:to>
      <xdr:col>55</xdr:col>
      <xdr:colOff>0</xdr:colOff>
      <xdr:row>36</xdr:row>
      <xdr:rowOff>166892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3076"/>
          <a:ext cx="8382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160876</xdr:rowOff>
    </xdr:from>
    <xdr:to>
      <xdr:col>50</xdr:col>
      <xdr:colOff>114300</xdr:colOff>
      <xdr:row>37</xdr:row>
      <xdr:rowOff>34083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3076"/>
          <a:ext cx="889000" cy="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147880</xdr:rowOff>
    </xdr:from>
    <xdr:to>
      <xdr:col>45</xdr:col>
      <xdr:colOff>177800</xdr:colOff>
      <xdr:row>37</xdr:row>
      <xdr:rowOff>34083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7180"/>
          <a:ext cx="889000" cy="40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147880</xdr:rowOff>
    </xdr:from>
    <xdr:to>
      <xdr:col>41</xdr:col>
      <xdr:colOff>50800</xdr:colOff>
      <xdr:row>37</xdr:row>
      <xdr:rowOff>72473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7180"/>
          <a:ext cx="889000" cy="4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116092</xdr:rowOff>
    </xdr:from>
    <xdr:to>
      <xdr:col>55</xdr:col>
      <xdr:colOff>50800</xdr:colOff>
      <xdr:row>37</xdr:row>
      <xdr:rowOff>46242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94519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110076</xdr:rowOff>
    </xdr:from>
    <xdr:to>
      <xdr:col>50</xdr:col>
      <xdr:colOff>165100</xdr:colOff>
      <xdr:row>37</xdr:row>
      <xdr:rowOff>40226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31353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154733</xdr:rowOff>
    </xdr:from>
    <xdr:to>
      <xdr:col>46</xdr:col>
      <xdr:colOff>38100</xdr:colOff>
      <xdr:row>37</xdr:row>
      <xdr:rowOff>84883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76010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97080</xdr:rowOff>
    </xdr:from>
    <xdr:to>
      <xdr:col>41</xdr:col>
      <xdr:colOff>101600</xdr:colOff>
      <xdr:row>35</xdr:row>
      <xdr:rowOff>27230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18357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21673</xdr:rowOff>
    </xdr:from>
    <xdr:to>
      <xdr:col>36</xdr:col>
      <xdr:colOff>165100</xdr:colOff>
      <xdr:row>37</xdr:row>
      <xdr:rowOff>123273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114400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122913</xdr:rowOff>
    </xdr:from>
    <xdr:to>
      <xdr:col>55</xdr:col>
      <xdr:colOff>0</xdr:colOff>
      <xdr:row>58</xdr:row>
      <xdr:rowOff>29656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95563"/>
          <a:ext cx="838200" cy="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122913</xdr:rowOff>
    </xdr:from>
    <xdr:to>
      <xdr:col>50</xdr:col>
      <xdr:colOff>114300</xdr:colOff>
      <xdr:row>57</xdr:row>
      <xdr:rowOff>132274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5563"/>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52954</xdr:rowOff>
    </xdr:from>
    <xdr:to>
      <xdr:col>45</xdr:col>
      <xdr:colOff>177800</xdr:colOff>
      <xdr:row>57</xdr:row>
      <xdr:rowOff>132274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25604"/>
          <a:ext cx="889000" cy="7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52954</xdr:rowOff>
    </xdr:from>
    <xdr:to>
      <xdr:col>41</xdr:col>
      <xdr:colOff>50800</xdr:colOff>
      <xdr:row>57</xdr:row>
      <xdr:rowOff>108797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25604"/>
          <a:ext cx="889000" cy="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150306</xdr:rowOff>
    </xdr:from>
    <xdr:to>
      <xdr:col>55</xdr:col>
      <xdr:colOff>50800</xdr:colOff>
      <xdr:row>58</xdr:row>
      <xdr:rowOff>80456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65233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72113</xdr:rowOff>
    </xdr:from>
    <xdr:to>
      <xdr:col>50</xdr:col>
      <xdr:colOff>165100</xdr:colOff>
      <xdr:row>58</xdr:row>
      <xdr:rowOff>2263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164840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3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81474</xdr:rowOff>
    </xdr:from>
    <xdr:to>
      <xdr:col>46</xdr:col>
      <xdr:colOff>38100</xdr:colOff>
      <xdr:row>58</xdr:row>
      <xdr:rowOff>11624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4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2154</xdr:rowOff>
    </xdr:from>
    <xdr:to>
      <xdr:col>41</xdr:col>
      <xdr:colOff>101600</xdr:colOff>
      <xdr:row>57</xdr:row>
      <xdr:rowOff>103754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94881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57997</xdr:rowOff>
    </xdr:from>
    <xdr:to>
      <xdr:col>36</xdr:col>
      <xdr:colOff>165100</xdr:colOff>
      <xdr:row>57</xdr:row>
      <xdr:rowOff>159597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150724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101616</xdr:rowOff>
    </xdr:from>
    <xdr:to>
      <xdr:col>55</xdr:col>
      <xdr:colOff>0</xdr:colOff>
      <xdr:row>77</xdr:row>
      <xdr:rowOff>159074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03266"/>
          <a:ext cx="838200" cy="5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101616</xdr:rowOff>
    </xdr:from>
    <xdr:to>
      <xdr:col>50</xdr:col>
      <xdr:colOff>114300</xdr:colOff>
      <xdr:row>77</xdr:row>
      <xdr:rowOff>115497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03266"/>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109348</xdr:rowOff>
    </xdr:from>
    <xdr:to>
      <xdr:col>45</xdr:col>
      <xdr:colOff>177800</xdr:colOff>
      <xdr:row>77</xdr:row>
      <xdr:rowOff>115497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39548"/>
          <a:ext cx="889000" cy="17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109348</xdr:rowOff>
    </xdr:from>
    <xdr:to>
      <xdr:col>41</xdr:col>
      <xdr:colOff>50800</xdr:colOff>
      <xdr:row>77</xdr:row>
      <xdr:rowOff>13599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39548"/>
          <a:ext cx="889000" cy="7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108274</xdr:rowOff>
    </xdr:from>
    <xdr:to>
      <xdr:col>55</xdr:col>
      <xdr:colOff>50800</xdr:colOff>
      <xdr:row>78</xdr:row>
      <xdr:rowOff>38424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23201</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50816</xdr:rowOff>
    </xdr:from>
    <xdr:to>
      <xdr:col>50</xdr:col>
      <xdr:colOff>165100</xdr:colOff>
      <xdr:row>77</xdr:row>
      <xdr:rowOff>152416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143543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64697</xdr:rowOff>
    </xdr:from>
    <xdr:to>
      <xdr:col>46</xdr:col>
      <xdr:colOff>38100</xdr:colOff>
      <xdr:row>77</xdr:row>
      <xdr:rowOff>166297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157424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58548</xdr:rowOff>
    </xdr:from>
    <xdr:to>
      <xdr:col>41</xdr:col>
      <xdr:colOff>101600</xdr:colOff>
      <xdr:row>76</xdr:row>
      <xdr:rowOff>160148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8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134249</xdr:rowOff>
    </xdr:from>
    <xdr:to>
      <xdr:col>36</xdr:col>
      <xdr:colOff>165100</xdr:colOff>
      <xdr:row>77</xdr:row>
      <xdr:rowOff>64399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80925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93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40701</xdr:rowOff>
    </xdr:from>
    <xdr:to>
      <xdr:col>55</xdr:col>
      <xdr:colOff>0</xdr:colOff>
      <xdr:row>97</xdr:row>
      <xdr:rowOff>106287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71351"/>
          <a:ext cx="8382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40701</xdr:rowOff>
    </xdr:from>
    <xdr:to>
      <xdr:col>50</xdr:col>
      <xdr:colOff>114300</xdr:colOff>
      <xdr:row>97</xdr:row>
      <xdr:rowOff>50629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71351"/>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50629</xdr:rowOff>
    </xdr:from>
    <xdr:to>
      <xdr:col>45</xdr:col>
      <xdr:colOff>177800</xdr:colOff>
      <xdr:row>97</xdr:row>
      <xdr:rowOff>122571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81279"/>
          <a:ext cx="889000" cy="7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122571</xdr:rowOff>
    </xdr:from>
    <xdr:to>
      <xdr:col>41</xdr:col>
      <xdr:colOff>50800</xdr:colOff>
      <xdr:row>97</xdr:row>
      <xdr:rowOff>134054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3221"/>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55487</xdr:rowOff>
    </xdr:from>
    <xdr:to>
      <xdr:col>55</xdr:col>
      <xdr:colOff>50800</xdr:colOff>
      <xdr:row>97</xdr:row>
      <xdr:rowOff>157087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33914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161351</xdr:rowOff>
    </xdr:from>
    <xdr:to>
      <xdr:col>50</xdr:col>
      <xdr:colOff>165100</xdr:colOff>
      <xdr:row>97</xdr:row>
      <xdr:rowOff>91501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171279</xdr:rowOff>
    </xdr:from>
    <xdr:to>
      <xdr:col>46</xdr:col>
      <xdr:colOff>38100</xdr:colOff>
      <xdr:row>97</xdr:row>
      <xdr:rowOff>101429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92556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71771</xdr:rowOff>
    </xdr:from>
    <xdr:to>
      <xdr:col>41</xdr:col>
      <xdr:colOff>101600</xdr:colOff>
      <xdr:row>98</xdr:row>
      <xdr:rowOff>1921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164498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83254</xdr:rowOff>
    </xdr:from>
    <xdr:to>
      <xdr:col>36</xdr:col>
      <xdr:colOff>165100</xdr:colOff>
      <xdr:row>98</xdr:row>
      <xdr:rowOff>13404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135777</xdr:rowOff>
    </xdr:from>
    <xdr:to>
      <xdr:col>85</xdr:col>
      <xdr:colOff>127000</xdr:colOff>
      <xdr:row>38</xdr:row>
      <xdr:rowOff>138676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50877"/>
          <a:ext cx="8382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126574</xdr:rowOff>
    </xdr:from>
    <xdr:to>
      <xdr:col>81</xdr:col>
      <xdr:colOff>50800</xdr:colOff>
      <xdr:row>38</xdr:row>
      <xdr:rowOff>138676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1674"/>
          <a:ext cx="889000" cy="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126574</xdr:rowOff>
    </xdr:from>
    <xdr:to>
      <xdr:col>76</xdr:col>
      <xdr:colOff>114300</xdr:colOff>
      <xdr:row>38</xdr:row>
      <xdr:rowOff>133322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1674"/>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126633</xdr:rowOff>
    </xdr:from>
    <xdr:to>
      <xdr:col>71</xdr:col>
      <xdr:colOff>177800</xdr:colOff>
      <xdr:row>38</xdr:row>
      <xdr:rowOff>133322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41733"/>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84977</xdr:rowOff>
    </xdr:from>
    <xdr:to>
      <xdr:col>85</xdr:col>
      <xdr:colOff>177800</xdr:colOff>
      <xdr:row>39</xdr:row>
      <xdr:rowOff>15127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87876</xdr:rowOff>
    </xdr:from>
    <xdr:to>
      <xdr:col>81</xdr:col>
      <xdr:colOff>101600</xdr:colOff>
      <xdr:row>39</xdr:row>
      <xdr:rowOff>18026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9153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9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75774</xdr:rowOff>
    </xdr:from>
    <xdr:to>
      <xdr:col>76</xdr:col>
      <xdr:colOff>165100</xdr:colOff>
      <xdr:row>39</xdr:row>
      <xdr:rowOff>5924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168501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82522</xdr:rowOff>
    </xdr:from>
    <xdr:to>
      <xdr:col>72</xdr:col>
      <xdr:colOff>38100</xdr:colOff>
      <xdr:row>39</xdr:row>
      <xdr:rowOff>12672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3799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9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75833</xdr:rowOff>
    </xdr:from>
    <xdr:to>
      <xdr:col>67</xdr:col>
      <xdr:colOff>101600</xdr:colOff>
      <xdr:row>39</xdr:row>
      <xdr:rowOff>5983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168560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107407</xdr:rowOff>
    </xdr:from>
    <xdr:to>
      <xdr:col>85</xdr:col>
      <xdr:colOff>127000</xdr:colOff>
      <xdr:row>77</xdr:row>
      <xdr:rowOff>112171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09057"/>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107407</xdr:rowOff>
    </xdr:from>
    <xdr:to>
      <xdr:col>81</xdr:col>
      <xdr:colOff>50800</xdr:colOff>
      <xdr:row>77</xdr:row>
      <xdr:rowOff>120653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09057"/>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105918</xdr:rowOff>
    </xdr:from>
    <xdr:to>
      <xdr:col>76</xdr:col>
      <xdr:colOff>114300</xdr:colOff>
      <xdr:row>77</xdr:row>
      <xdr:rowOff>120653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07568"/>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105918</xdr:rowOff>
    </xdr:from>
    <xdr:to>
      <xdr:col>71</xdr:col>
      <xdr:colOff>177800</xdr:colOff>
      <xdr:row>77</xdr:row>
      <xdr:rowOff>116487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07568"/>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61371</xdr:rowOff>
    </xdr:from>
    <xdr:to>
      <xdr:col>85</xdr:col>
      <xdr:colOff>177800</xdr:colOff>
      <xdr:row>77</xdr:row>
      <xdr:rowOff>162971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147748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7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56607</xdr:rowOff>
    </xdr:from>
    <xdr:to>
      <xdr:col>81</xdr:col>
      <xdr:colOff>101600</xdr:colOff>
      <xdr:row>77</xdr:row>
      <xdr:rowOff>158207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149334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5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69853</xdr:rowOff>
    </xdr:from>
    <xdr:to>
      <xdr:col>76</xdr:col>
      <xdr:colOff>165100</xdr:colOff>
      <xdr:row>78</xdr:row>
      <xdr:rowOff>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162580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55118</xdr:rowOff>
    </xdr:from>
    <xdr:to>
      <xdr:col>72</xdr:col>
      <xdr:colOff>38100</xdr:colOff>
      <xdr:row>77</xdr:row>
      <xdr:rowOff>156718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5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147845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65687</xdr:rowOff>
    </xdr:from>
    <xdr:to>
      <xdr:col>67</xdr:col>
      <xdr:colOff>101600</xdr:colOff>
      <xdr:row>77</xdr:row>
      <xdr:rowOff>167287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6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158414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28239</xdr:rowOff>
    </xdr:from>
    <xdr:to>
      <xdr:col>85</xdr:col>
      <xdr:colOff>127000</xdr:colOff>
      <xdr:row>97</xdr:row>
      <xdr:rowOff>77188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58889"/>
          <a:ext cx="8382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126958</xdr:rowOff>
    </xdr:from>
    <xdr:to>
      <xdr:col>81</xdr:col>
      <xdr:colOff>50800</xdr:colOff>
      <xdr:row>97</xdr:row>
      <xdr:rowOff>77188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86158"/>
          <a:ext cx="889000" cy="1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126958</xdr:rowOff>
    </xdr:from>
    <xdr:to>
      <xdr:col>76</xdr:col>
      <xdr:colOff>114300</xdr:colOff>
      <xdr:row>97</xdr:row>
      <xdr:rowOff>133573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86158"/>
          <a:ext cx="889000" cy="17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133573</xdr:rowOff>
    </xdr:from>
    <xdr:to>
      <xdr:col>71</xdr:col>
      <xdr:colOff>177800</xdr:colOff>
      <xdr:row>98</xdr:row>
      <xdr:rowOff>58474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4223"/>
          <a:ext cx="889000" cy="9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148889</xdr:rowOff>
    </xdr:from>
    <xdr:to>
      <xdr:col>85</xdr:col>
      <xdr:colOff>177800</xdr:colOff>
      <xdr:row>97</xdr:row>
      <xdr:rowOff>79039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4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26388</xdr:rowOff>
    </xdr:from>
    <xdr:to>
      <xdr:col>81</xdr:col>
      <xdr:colOff>101600</xdr:colOff>
      <xdr:row>97</xdr:row>
      <xdr:rowOff>127988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5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144515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76158</xdr:rowOff>
    </xdr:from>
    <xdr:to>
      <xdr:col>76</xdr:col>
      <xdr:colOff>165100</xdr:colOff>
      <xdr:row>97</xdr:row>
      <xdr:rowOff>6308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22835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82773</xdr:rowOff>
    </xdr:from>
    <xdr:to>
      <xdr:col>72</xdr:col>
      <xdr:colOff>38100</xdr:colOff>
      <xdr:row>98</xdr:row>
      <xdr:rowOff>12923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29450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7674</xdr:rowOff>
    </xdr:from>
    <xdr:to>
      <xdr:col>67</xdr:col>
      <xdr:colOff>101600</xdr:colOff>
      <xdr:row>98</xdr:row>
      <xdr:rowOff>109274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100401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84798</xdr:rowOff>
    </xdr:from>
    <xdr:to>
      <xdr:col>116</xdr:col>
      <xdr:colOff>63500</xdr:colOff>
      <xdr:row>36</xdr:row>
      <xdr:rowOff>104153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256998"/>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84798</xdr:rowOff>
    </xdr:from>
    <xdr:to>
      <xdr:col>111</xdr:col>
      <xdr:colOff>177800</xdr:colOff>
      <xdr:row>37</xdr:row>
      <xdr:rowOff>2616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256998"/>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85920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2616</xdr:rowOff>
    </xdr:from>
    <xdr:to>
      <xdr:col>107</xdr:col>
      <xdr:colOff>50800</xdr:colOff>
      <xdr:row>37</xdr:row>
      <xdr:rowOff>143129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46266"/>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90720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35116</xdr:rowOff>
    </xdr:from>
    <xdr:to>
      <xdr:col>102</xdr:col>
      <xdr:colOff>114300</xdr:colOff>
      <xdr:row>37</xdr:row>
      <xdr:rowOff>143129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207316"/>
          <a:ext cx="889000" cy="27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100436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1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53353</xdr:rowOff>
    </xdr:from>
    <xdr:to>
      <xdr:col>116</xdr:col>
      <xdr:colOff>114300</xdr:colOff>
      <xdr:row>36</xdr:row>
      <xdr:rowOff>154953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2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76230</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0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33998</xdr:rowOff>
    </xdr:from>
    <xdr:to>
      <xdr:col>112</xdr:col>
      <xdr:colOff>38100</xdr:colOff>
      <xdr:row>36</xdr:row>
      <xdr:rowOff>135598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152125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9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123266</xdr:rowOff>
    </xdr:from>
    <xdr:to>
      <xdr:col>107</xdr:col>
      <xdr:colOff>101600</xdr:colOff>
      <xdr:row>37</xdr:row>
      <xdr:rowOff>53416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69943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607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92329</xdr:rowOff>
    </xdr:from>
    <xdr:to>
      <xdr:col>102</xdr:col>
      <xdr:colOff>165100</xdr:colOff>
      <xdr:row>38</xdr:row>
      <xdr:rowOff>22479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39006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155766</xdr:rowOff>
    </xdr:from>
    <xdr:to>
      <xdr:col>98</xdr:col>
      <xdr:colOff>38100</xdr:colOff>
      <xdr:row>36</xdr:row>
      <xdr:rowOff>85916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102443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9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9888</xdr:rowOff>
    </xdr:from>
    <xdr:to>
      <xdr:col>116</xdr:col>
      <xdr:colOff>63500</xdr:colOff>
      <xdr:row>59</xdr:row>
      <xdr:rowOff>27686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25438"/>
          <a:ext cx="8382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9888</xdr:rowOff>
    </xdr:from>
    <xdr:to>
      <xdr:col>111</xdr:col>
      <xdr:colOff>177800</xdr:colOff>
      <xdr:row>59</xdr:row>
      <xdr:rowOff>11357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25438"/>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11357</xdr:rowOff>
    </xdr:from>
    <xdr:to>
      <xdr:col>107</xdr:col>
      <xdr:colOff>50800</xdr:colOff>
      <xdr:row>59</xdr:row>
      <xdr:rowOff>13121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6907"/>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13121</xdr:rowOff>
    </xdr:from>
    <xdr:to>
      <xdr:col>102</xdr:col>
      <xdr:colOff>114300</xdr:colOff>
      <xdr:row>59</xdr:row>
      <xdr:rowOff>14917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2867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148336</xdr:rowOff>
    </xdr:from>
    <xdr:to>
      <xdr:col>116</xdr:col>
      <xdr:colOff>114300</xdr:colOff>
      <xdr:row>59</xdr:row>
      <xdr:rowOff>78486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63263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130538</xdr:rowOff>
    </xdr:from>
    <xdr:to>
      <xdr:col>112</xdr:col>
      <xdr:colOff>38100</xdr:colOff>
      <xdr:row>59</xdr:row>
      <xdr:rowOff>60688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51815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132007</xdr:rowOff>
    </xdr:from>
    <xdr:to>
      <xdr:col>107</xdr:col>
      <xdr:colOff>101600</xdr:colOff>
      <xdr:row>59</xdr:row>
      <xdr:rowOff>62157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53284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6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133771</xdr:rowOff>
    </xdr:from>
    <xdr:to>
      <xdr:col>102</xdr:col>
      <xdr:colOff>165100</xdr:colOff>
      <xdr:row>59</xdr:row>
      <xdr:rowOff>63921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55048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7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135567</xdr:rowOff>
    </xdr:from>
    <xdr:to>
      <xdr:col>98</xdr:col>
      <xdr:colOff>38100</xdr:colOff>
      <xdr:row>59</xdr:row>
      <xdr:rowOff>65717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56844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36971</xdr:rowOff>
    </xdr:from>
    <xdr:to>
      <xdr:col>116</xdr:col>
      <xdr:colOff>63500</xdr:colOff>
      <xdr:row>78</xdr:row>
      <xdr:rowOff>58362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10071"/>
          <a:ext cx="8382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58362</xdr:rowOff>
    </xdr:from>
    <xdr:to>
      <xdr:col>111</xdr:col>
      <xdr:colOff>177800</xdr:colOff>
      <xdr:row>78</xdr:row>
      <xdr:rowOff>68845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31462"/>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68845</xdr:rowOff>
    </xdr:from>
    <xdr:to>
      <xdr:col>107</xdr:col>
      <xdr:colOff>50800</xdr:colOff>
      <xdr:row>78</xdr:row>
      <xdr:rowOff>73406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41945"/>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73406</xdr:rowOff>
    </xdr:from>
    <xdr:to>
      <xdr:col>102</xdr:col>
      <xdr:colOff>114300</xdr:colOff>
      <xdr:row>78</xdr:row>
      <xdr:rowOff>85947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46506"/>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157621</xdr:rowOff>
    </xdr:from>
    <xdr:to>
      <xdr:col>116</xdr:col>
      <xdr:colOff>114300</xdr:colOff>
      <xdr:row>78</xdr:row>
      <xdr:rowOff>87771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136048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7562</xdr:rowOff>
    </xdr:from>
    <xdr:to>
      <xdr:col>112</xdr:col>
      <xdr:colOff>38100</xdr:colOff>
      <xdr:row>78</xdr:row>
      <xdr:rowOff>109162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100289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18045</xdr:rowOff>
    </xdr:from>
    <xdr:to>
      <xdr:col>107</xdr:col>
      <xdr:colOff>101600</xdr:colOff>
      <xdr:row>78</xdr:row>
      <xdr:rowOff>119645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110772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22606</xdr:rowOff>
    </xdr:from>
    <xdr:to>
      <xdr:col>102</xdr:col>
      <xdr:colOff>165100</xdr:colOff>
      <xdr:row>78</xdr:row>
      <xdr:rowOff>124206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115333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35147</xdr:rowOff>
    </xdr:from>
    <xdr:to>
      <xdr:col>98</xdr:col>
      <xdr:colOff>38100</xdr:colOff>
      <xdr:row>78</xdr:row>
      <xdr:rowOff>136747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127874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kumimoji="1" lang="en-US" altLang="ja-JP" sz="1100">
              <a:solidFill>
                <a:schemeClr val="dk1"/>
              </a:solidFill>
              <a:effectLst/>
              <a:latin typeface="+mn-lt"/>
              <a:ea typeface="+mn-ea"/>
              <a:cs typeface="+mn-cs"/>
            </a:rPr>
            <a:t>644,413</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12,615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した。類似団体平均との比較で</a:t>
          </a:r>
          <a:r>
            <a:rPr kumimoji="1" lang="ja-JP" altLang="en-US" sz="1100">
              <a:solidFill>
                <a:schemeClr val="dk1"/>
              </a:solidFill>
              <a:effectLst/>
              <a:latin typeface="+mn-lt"/>
              <a:ea typeface="+mn-ea"/>
              <a:cs typeface="+mn-cs"/>
            </a:rPr>
            <a:t>平均以上の</a:t>
          </a:r>
          <a:r>
            <a:rPr kumimoji="1" lang="ja-JP" altLang="ja-JP" sz="1100">
              <a:solidFill>
                <a:schemeClr val="dk1"/>
              </a:solidFill>
              <a:effectLst/>
              <a:latin typeface="+mn-lt"/>
              <a:ea typeface="+mn-ea"/>
              <a:cs typeface="+mn-cs"/>
            </a:rPr>
            <a:t>上位３項目は、人件費、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投資及び出資金となっている。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人件費における住民一人当たりのコストは、</a:t>
          </a:r>
          <a:r>
            <a:rPr kumimoji="1" lang="en-US" altLang="ja-JP" sz="1100">
              <a:solidFill>
                <a:schemeClr val="dk1"/>
              </a:solidFill>
              <a:effectLst/>
              <a:latin typeface="+mn-lt"/>
              <a:ea typeface="+mn-ea"/>
              <a:cs typeface="+mn-cs"/>
            </a:rPr>
            <a:t>130,292</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21,236</a:t>
          </a:r>
          <a:r>
            <a:rPr kumimoji="1" lang="ja-JP" altLang="ja-JP" sz="1100">
              <a:solidFill>
                <a:schemeClr val="dk1"/>
              </a:solidFill>
              <a:effectLst/>
              <a:latin typeface="+mn-lt"/>
              <a:ea typeface="+mn-ea"/>
              <a:cs typeface="+mn-cs"/>
            </a:rPr>
            <a:t>円高くなっている。これは、旧町村単位に公共施設（出張所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）を設置、また養護老人ホームを設置していることから職員数が多いことが要因となっている。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積立金における住民一人当たりのコストは、</a:t>
          </a:r>
          <a:r>
            <a:rPr kumimoji="1" lang="en-US" altLang="ja-JP" sz="1100">
              <a:solidFill>
                <a:schemeClr val="dk1"/>
              </a:solidFill>
              <a:effectLst/>
              <a:latin typeface="+mn-lt"/>
              <a:ea typeface="+mn-ea"/>
              <a:cs typeface="+mn-cs"/>
            </a:rPr>
            <a:t>61,879</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17,775</a:t>
          </a:r>
          <a:r>
            <a:rPr kumimoji="1" lang="ja-JP" altLang="ja-JP" sz="1100">
              <a:solidFill>
                <a:schemeClr val="dk1"/>
              </a:solidFill>
              <a:effectLst/>
              <a:latin typeface="+mn-lt"/>
              <a:ea typeface="+mn-ea"/>
              <a:cs typeface="+mn-cs"/>
            </a:rPr>
            <a:t>円高くなっている。これは、</a:t>
          </a:r>
          <a:r>
            <a:rPr kumimoji="1" lang="ja-JP" altLang="en-US" sz="1100">
              <a:solidFill>
                <a:schemeClr val="dk1"/>
              </a:solidFill>
              <a:effectLst/>
              <a:latin typeface="+mn-lt"/>
              <a:ea typeface="+mn-ea"/>
              <a:cs typeface="+mn-cs"/>
            </a:rPr>
            <a:t>庁舎建設基金及び明日のまちづくり基金などの特定目的</a:t>
          </a:r>
          <a:r>
            <a:rPr kumimoji="1" lang="ja-JP" altLang="ja-JP" sz="1100">
              <a:solidFill>
                <a:schemeClr val="dk1"/>
              </a:solidFill>
              <a:effectLst/>
              <a:latin typeface="+mn-lt"/>
              <a:ea typeface="+mn-ea"/>
              <a:cs typeface="+mn-cs"/>
            </a:rPr>
            <a:t>基金への積立てが大きいことが要因となっている。</a:t>
          </a:r>
          <a:endParaRPr lang="ja-JP" altLang="ja-JP">
            <a:effectLst/>
          </a:endParaRPr>
        </a:p>
        <a:p>
          <a:r>
            <a:rPr kumimoji="1" lang="ja-JP" altLang="ja-JP" sz="1100">
              <a:solidFill>
                <a:schemeClr val="dk1"/>
              </a:solidFill>
              <a:effectLst/>
              <a:latin typeface="+mn-lt"/>
              <a:ea typeface="+mn-ea"/>
              <a:cs typeface="+mn-cs"/>
            </a:rPr>
            <a:t>投資及び出資金はにおける住民一人当たりのコストは、</a:t>
          </a:r>
          <a:r>
            <a:rPr kumimoji="1" lang="en-US" altLang="ja-JP" sz="1100">
              <a:solidFill>
                <a:schemeClr val="dk1"/>
              </a:solidFill>
              <a:effectLst/>
              <a:latin typeface="+mn-lt"/>
              <a:ea typeface="+mn-ea"/>
              <a:cs typeface="+mn-cs"/>
            </a:rPr>
            <a:t>11,933</a:t>
          </a:r>
          <a:r>
            <a:rPr kumimoji="1" lang="ja-JP" altLang="ja-JP" sz="1100">
              <a:solidFill>
                <a:schemeClr val="dk1"/>
              </a:solidFill>
              <a:effectLst/>
              <a:latin typeface="+mn-lt"/>
              <a:ea typeface="+mn-ea"/>
              <a:cs typeface="+mn-cs"/>
            </a:rPr>
            <a:t>円となっており、類似団体平均と比べて</a:t>
          </a:r>
          <a:r>
            <a:rPr kumimoji="1" lang="en-US" altLang="ja-JP" sz="1100">
              <a:solidFill>
                <a:schemeClr val="dk1"/>
              </a:solidFill>
              <a:effectLst/>
              <a:latin typeface="+mn-lt"/>
              <a:ea typeface="+mn-ea"/>
              <a:cs typeface="+mn-cs"/>
            </a:rPr>
            <a:t>6,932</a:t>
          </a:r>
          <a:r>
            <a:rPr kumimoji="1" lang="ja-JP" altLang="ja-JP" sz="1100">
              <a:solidFill>
                <a:schemeClr val="dk1"/>
              </a:solidFill>
              <a:effectLst/>
              <a:latin typeface="+mn-lt"/>
              <a:ea typeface="+mn-ea"/>
              <a:cs typeface="+mn-cs"/>
            </a:rPr>
            <a:t>円高くなっている。これは、水道事業会計及び下水道事業会計への出資金が</a:t>
          </a:r>
          <a:r>
            <a:rPr kumimoji="1" lang="ja-JP" altLang="en-US" sz="1100">
              <a:solidFill>
                <a:schemeClr val="dk1"/>
              </a:solidFill>
              <a:effectLst/>
              <a:latin typeface="+mn-lt"/>
              <a:ea typeface="+mn-ea"/>
              <a:cs typeface="+mn-cs"/>
            </a:rPr>
            <a:t>大きい</a:t>
          </a:r>
          <a:r>
            <a:rPr kumimoji="1" lang="ja-JP" altLang="ja-JP" sz="1100">
              <a:solidFill>
                <a:schemeClr val="dk1"/>
              </a:solidFill>
              <a:effectLst/>
              <a:latin typeface="+mn-lt"/>
              <a:ea typeface="+mn-ea"/>
              <a:cs typeface="+mn-cs"/>
            </a:rPr>
            <a:t>ことが要因となっている。</a:t>
          </a:r>
          <a:endParaRPr lang="ja-JP" altLang="ja-JP" sz="1400">
            <a:effectLst/>
          </a:endParaRPr>
        </a:p>
        <a:p>
          <a:r>
            <a:rPr kumimoji="1" lang="ja-JP" altLang="ja-JP" sz="1100">
              <a:solidFill>
                <a:schemeClr val="dk1"/>
              </a:solidFill>
              <a:effectLst/>
              <a:latin typeface="+mn-lt"/>
              <a:ea typeface="+mn-ea"/>
              <a:cs typeface="+mn-cs"/>
            </a:rPr>
            <a:t>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岐阜県八百津町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10,092
9,917
128.79
6,962,544
6,503,412
449,810
4,196,766
2,664,124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54166</xdr:rowOff>
    </xdr:from>
    <xdr:to>
      <xdr:col>24</xdr:col>
      <xdr:colOff>63500</xdr:colOff>
      <xdr:row>36</xdr:row>
      <xdr:rowOff>69977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6366"/>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54166</xdr:rowOff>
    </xdr:from>
    <xdr:to>
      <xdr:col>19</xdr:col>
      <xdr:colOff>177800</xdr:colOff>
      <xdr:row>36</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6366"/>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113792</xdr:rowOff>
    </xdr:from>
    <xdr:to>
      <xdr:col>15</xdr:col>
      <xdr:colOff>50800</xdr:colOff>
      <xdr:row>36</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599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137795</xdr:rowOff>
    </xdr:from>
    <xdr:to>
      <xdr:col>10</xdr:col>
      <xdr:colOff>114300</xdr:colOff>
      <xdr:row>37</xdr:row>
      <xdr:rowOff>42735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99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19177</xdr:rowOff>
    </xdr:from>
    <xdr:to>
      <xdr:col>24</xdr:col>
      <xdr:colOff>114300</xdr:colOff>
      <xdr:row>36</xdr:row>
      <xdr:rowOff>120777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169054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3366</xdr:rowOff>
    </xdr:from>
    <xdr:to>
      <xdr:col>20</xdr:col>
      <xdr:colOff>38100</xdr:colOff>
      <xdr:row>36</xdr:row>
      <xdr:rowOff>104966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96093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62992</xdr:rowOff>
    </xdr:from>
    <xdr:to>
      <xdr:col>15</xdr:col>
      <xdr:colOff>101600</xdr:colOff>
      <xdr:row>36</xdr:row>
      <xdr:rowOff>164592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155719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86995</xdr:rowOff>
    </xdr:from>
    <xdr:to>
      <xdr:col>10</xdr:col>
      <xdr:colOff>165100</xdr:colOff>
      <xdr:row>37</xdr:row>
      <xdr:rowOff>17145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163385</xdr:rowOff>
    </xdr:from>
    <xdr:to>
      <xdr:col>6</xdr:col>
      <xdr:colOff>38100</xdr:colOff>
      <xdr:row>37</xdr:row>
      <xdr:rowOff>93535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84662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63241</xdr:rowOff>
    </xdr:from>
    <xdr:to>
      <xdr:col>24</xdr:col>
      <xdr:colOff>63500</xdr:colOff>
      <xdr:row>55</xdr:row>
      <xdr:rowOff>138827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92991"/>
          <a:ext cx="838200" cy="7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114775</xdr:rowOff>
    </xdr:from>
    <xdr:to>
      <xdr:col>19</xdr:col>
      <xdr:colOff>177800</xdr:colOff>
      <xdr:row>55</xdr:row>
      <xdr:rowOff>138827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44525"/>
          <a:ext cx="88900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143918</xdr:rowOff>
    </xdr:from>
    <xdr:to>
      <xdr:col>15</xdr:col>
      <xdr:colOff>50800</xdr:colOff>
      <xdr:row>55</xdr:row>
      <xdr:rowOff>114775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30768"/>
          <a:ext cx="889000" cy="3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143918</xdr:rowOff>
    </xdr:from>
    <xdr:to>
      <xdr:col>10</xdr:col>
      <xdr:colOff>114300</xdr:colOff>
      <xdr:row>57</xdr:row>
      <xdr:rowOff>4365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230768"/>
          <a:ext cx="889000" cy="5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12441</xdr:rowOff>
    </xdr:from>
    <xdr:to>
      <xdr:col>24</xdr:col>
      <xdr:colOff>114300</xdr:colOff>
      <xdr:row>55</xdr:row>
      <xdr:rowOff>114041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35318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9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88027</xdr:rowOff>
    </xdr:from>
    <xdr:to>
      <xdr:col>20</xdr:col>
      <xdr:colOff>38100</xdr:colOff>
      <xdr:row>56</xdr:row>
      <xdr:rowOff>18177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34704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63975</xdr:rowOff>
    </xdr:from>
    <xdr:to>
      <xdr:col>15</xdr:col>
      <xdr:colOff>101600</xdr:colOff>
      <xdr:row>55</xdr:row>
      <xdr:rowOff>165575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10652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6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93118</xdr:rowOff>
    </xdr:from>
    <xdr:to>
      <xdr:col>10</xdr:col>
      <xdr:colOff>165100</xdr:colOff>
      <xdr:row>54</xdr:row>
      <xdr:rowOff>23268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39795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5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125015</xdr:rowOff>
    </xdr:from>
    <xdr:to>
      <xdr:col>6</xdr:col>
      <xdr:colOff>38100</xdr:colOff>
      <xdr:row>57</xdr:row>
      <xdr:rowOff>55165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46292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50502</xdr:rowOff>
    </xdr:from>
    <xdr:to>
      <xdr:col>24</xdr:col>
      <xdr:colOff>63500</xdr:colOff>
      <xdr:row>75</xdr:row>
      <xdr:rowOff>89005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09252"/>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170997</xdr:rowOff>
    </xdr:from>
    <xdr:to>
      <xdr:col>19</xdr:col>
      <xdr:colOff>177800</xdr:colOff>
      <xdr:row>75</xdr:row>
      <xdr:rowOff>50502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58297"/>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170997</xdr:rowOff>
    </xdr:from>
    <xdr:to>
      <xdr:col>15</xdr:col>
      <xdr:colOff>50800</xdr:colOff>
      <xdr:row>77</xdr:row>
      <xdr:rowOff>71382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8297"/>
          <a:ext cx="889000" cy="4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55924</xdr:rowOff>
    </xdr:from>
    <xdr:to>
      <xdr:col>10</xdr:col>
      <xdr:colOff>114300</xdr:colOff>
      <xdr:row>77</xdr:row>
      <xdr:rowOff>71382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57574"/>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38205</xdr:rowOff>
    </xdr:from>
    <xdr:to>
      <xdr:col>24</xdr:col>
      <xdr:colOff>114300</xdr:colOff>
      <xdr:row>75</xdr:row>
      <xdr:rowOff>139805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61082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171152</xdr:rowOff>
    </xdr:from>
    <xdr:to>
      <xdr:col>20</xdr:col>
      <xdr:colOff>38100</xdr:colOff>
      <xdr:row>75</xdr:row>
      <xdr:rowOff>101302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120197</xdr:rowOff>
    </xdr:from>
    <xdr:to>
      <xdr:col>15</xdr:col>
      <xdr:colOff>101600</xdr:colOff>
      <xdr:row>75</xdr:row>
      <xdr:rowOff>50347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66874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20582</xdr:rowOff>
    </xdr:from>
    <xdr:to>
      <xdr:col>10</xdr:col>
      <xdr:colOff>165100</xdr:colOff>
      <xdr:row>77</xdr:row>
      <xdr:rowOff>122182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138709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5124</xdr:rowOff>
    </xdr:from>
    <xdr:to>
      <xdr:col>6</xdr:col>
      <xdr:colOff>38100</xdr:colOff>
      <xdr:row>77</xdr:row>
      <xdr:rowOff>106724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123251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8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45506</xdr:rowOff>
    </xdr:from>
    <xdr:to>
      <xdr:col>24</xdr:col>
      <xdr:colOff>63500</xdr:colOff>
      <xdr:row>99</xdr:row>
      <xdr:rowOff>52592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7019056"/>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29167</xdr:rowOff>
    </xdr:from>
    <xdr:to>
      <xdr:col>19</xdr:col>
      <xdr:colOff>177800</xdr:colOff>
      <xdr:row>99</xdr:row>
      <xdr:rowOff>52592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02717"/>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29167</xdr:rowOff>
    </xdr:from>
    <xdr:to>
      <xdr:col>15</xdr:col>
      <xdr:colOff>50800</xdr:colOff>
      <xdr:row>99</xdr:row>
      <xdr:rowOff>128792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2717"/>
          <a:ext cx="889000" cy="9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128521</xdr:rowOff>
    </xdr:from>
    <xdr:to>
      <xdr:col>10</xdr:col>
      <xdr:colOff>114300</xdr:colOff>
      <xdr:row>99</xdr:row>
      <xdr:rowOff>128792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102071"/>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166156</xdr:rowOff>
    </xdr:from>
    <xdr:to>
      <xdr:col>24</xdr:col>
      <xdr:colOff>114300</xdr:colOff>
      <xdr:row>99</xdr:row>
      <xdr:rowOff>96306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81083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1792</xdr:rowOff>
    </xdr:from>
    <xdr:to>
      <xdr:col>20</xdr:col>
      <xdr:colOff>38100</xdr:colOff>
      <xdr:row>99</xdr:row>
      <xdr:rowOff>103392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94519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149817</xdr:rowOff>
    </xdr:from>
    <xdr:to>
      <xdr:col>15</xdr:col>
      <xdr:colOff>101600</xdr:colOff>
      <xdr:row>99</xdr:row>
      <xdr:rowOff>79967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71094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77992</xdr:rowOff>
    </xdr:from>
    <xdr:to>
      <xdr:col>10</xdr:col>
      <xdr:colOff>165100</xdr:colOff>
      <xdr:row>100</xdr:row>
      <xdr:rowOff>8142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170719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77721</xdr:rowOff>
    </xdr:from>
    <xdr:to>
      <xdr:col>6</xdr:col>
      <xdr:colOff>38100</xdr:colOff>
      <xdr:row>100</xdr:row>
      <xdr:rowOff>7871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170448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49175</xdr:rowOff>
    </xdr:from>
    <xdr:to>
      <xdr:col>55</xdr:col>
      <xdr:colOff>0</xdr:colOff>
      <xdr:row>38</xdr:row>
      <xdr:rowOff>50546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64275"/>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50546</xdr:rowOff>
    </xdr:from>
    <xdr:to>
      <xdr:col>50</xdr:col>
      <xdr:colOff>114300</xdr:colOff>
      <xdr:row>38</xdr:row>
      <xdr:rowOff>52375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656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52375</xdr:rowOff>
    </xdr:from>
    <xdr:to>
      <xdr:col>45</xdr:col>
      <xdr:colOff>177800</xdr:colOff>
      <xdr:row>38</xdr:row>
      <xdr:rowOff>53746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6747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53746</xdr:rowOff>
    </xdr:from>
    <xdr:to>
      <xdr:col>41</xdr:col>
      <xdr:colOff>50800</xdr:colOff>
      <xdr:row>38</xdr:row>
      <xdr:rowOff>55575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688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169825</xdr:rowOff>
    </xdr:from>
    <xdr:to>
      <xdr:col>55</xdr:col>
      <xdr:colOff>50800</xdr:colOff>
      <xdr:row>38</xdr:row>
      <xdr:rowOff>99975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84752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8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171196</xdr:rowOff>
    </xdr:from>
    <xdr:to>
      <xdr:col>50</xdr:col>
      <xdr:colOff>165100</xdr:colOff>
      <xdr:row>38</xdr:row>
      <xdr:rowOff>101346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92473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1575</xdr:rowOff>
    </xdr:from>
    <xdr:to>
      <xdr:col>46</xdr:col>
      <xdr:colOff>38100</xdr:colOff>
      <xdr:row>38</xdr:row>
      <xdr:rowOff>103175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94302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0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xdr:rowOff>
    </xdr:from>
    <xdr:to>
      <xdr:col>41</xdr:col>
      <xdr:colOff>101600</xdr:colOff>
      <xdr:row>38</xdr:row>
      <xdr:rowOff>104546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95673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4775</xdr:rowOff>
    </xdr:from>
    <xdr:to>
      <xdr:col>36</xdr:col>
      <xdr:colOff>165100</xdr:colOff>
      <xdr:row>38</xdr:row>
      <xdr:rowOff>106375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97502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163502</xdr:rowOff>
    </xdr:from>
    <xdr:to>
      <xdr:col>55</xdr:col>
      <xdr:colOff>0</xdr:colOff>
      <xdr:row>58</xdr:row>
      <xdr:rowOff>15168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36152"/>
          <a:ext cx="838200" cy="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163502</xdr:rowOff>
    </xdr:from>
    <xdr:to>
      <xdr:col>50</xdr:col>
      <xdr:colOff>114300</xdr:colOff>
      <xdr:row>58</xdr:row>
      <xdr:rowOff>57596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6152"/>
          <a:ext cx="889000" cy="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43839</xdr:rowOff>
    </xdr:from>
    <xdr:to>
      <xdr:col>45</xdr:col>
      <xdr:colOff>177800</xdr:colOff>
      <xdr:row>58</xdr:row>
      <xdr:rowOff>57596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87939"/>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18090</xdr:rowOff>
    </xdr:from>
    <xdr:to>
      <xdr:col>41</xdr:col>
      <xdr:colOff>50800</xdr:colOff>
      <xdr:row>58</xdr:row>
      <xdr:rowOff>43839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62190"/>
          <a:ext cx="889000" cy="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135818</xdr:rowOff>
    </xdr:from>
    <xdr:to>
      <xdr:col>55</xdr:col>
      <xdr:colOff>50800</xdr:colOff>
      <xdr:row>58</xdr:row>
      <xdr:rowOff>65968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50745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112702</xdr:rowOff>
    </xdr:from>
    <xdr:to>
      <xdr:col>50</xdr:col>
      <xdr:colOff>165100</xdr:colOff>
      <xdr:row>58</xdr:row>
      <xdr:rowOff>42852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33979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6796</xdr:rowOff>
    </xdr:from>
    <xdr:to>
      <xdr:col>46</xdr:col>
      <xdr:colOff>38100</xdr:colOff>
      <xdr:row>58</xdr:row>
      <xdr:rowOff>108396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99523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164489</xdr:rowOff>
    </xdr:from>
    <xdr:to>
      <xdr:col>41</xdr:col>
      <xdr:colOff>101600</xdr:colOff>
      <xdr:row>58</xdr:row>
      <xdr:rowOff>94639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85766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138740</xdr:rowOff>
    </xdr:from>
    <xdr:to>
      <xdr:col>36</xdr:col>
      <xdr:colOff>165100</xdr:colOff>
      <xdr:row>58</xdr:row>
      <xdr:rowOff>68890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60017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88385</xdr:rowOff>
    </xdr:from>
    <xdr:to>
      <xdr:col>55</xdr:col>
      <xdr:colOff>0</xdr:colOff>
      <xdr:row>78</xdr:row>
      <xdr:rowOff>89125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61485"/>
          <a:ext cx="838200" cy="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89125</xdr:rowOff>
    </xdr:from>
    <xdr:to>
      <xdr:col>50</xdr:col>
      <xdr:colOff>114300</xdr:colOff>
      <xdr:row>78</xdr:row>
      <xdr:rowOff>145295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62225"/>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143945</xdr:rowOff>
    </xdr:from>
    <xdr:to>
      <xdr:col>45</xdr:col>
      <xdr:colOff>177800</xdr:colOff>
      <xdr:row>78</xdr:row>
      <xdr:rowOff>145295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517045"/>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117264</xdr:rowOff>
    </xdr:from>
    <xdr:to>
      <xdr:col>41</xdr:col>
      <xdr:colOff>50800</xdr:colOff>
      <xdr:row>78</xdr:row>
      <xdr:rowOff>143945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90364"/>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37585</xdr:rowOff>
    </xdr:from>
    <xdr:to>
      <xdr:col>55</xdr:col>
      <xdr:colOff>50800</xdr:colOff>
      <xdr:row>78</xdr:row>
      <xdr:rowOff>139185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16012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38325</xdr:rowOff>
    </xdr:from>
    <xdr:to>
      <xdr:col>50</xdr:col>
      <xdr:colOff>165100</xdr:colOff>
      <xdr:row>78</xdr:row>
      <xdr:rowOff>139925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131052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94495</xdr:rowOff>
    </xdr:from>
    <xdr:to>
      <xdr:col>46</xdr:col>
      <xdr:colOff>38100</xdr:colOff>
      <xdr:row>79</xdr:row>
      <xdr:rowOff>24645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15772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5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93145</xdr:rowOff>
    </xdr:from>
    <xdr:to>
      <xdr:col>41</xdr:col>
      <xdr:colOff>101600</xdr:colOff>
      <xdr:row>79</xdr:row>
      <xdr:rowOff>23295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14422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5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66464</xdr:rowOff>
    </xdr:from>
    <xdr:to>
      <xdr:col>36</xdr:col>
      <xdr:colOff>165100</xdr:colOff>
      <xdr:row>78</xdr:row>
      <xdr:rowOff>168064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159191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53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102850</xdr:rowOff>
    </xdr:from>
    <xdr:to>
      <xdr:col>55</xdr:col>
      <xdr:colOff>0</xdr:colOff>
      <xdr:row>97</xdr:row>
      <xdr:rowOff>111971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33500"/>
          <a:ext cx="8382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102850</xdr:rowOff>
    </xdr:from>
    <xdr:to>
      <xdr:col>50</xdr:col>
      <xdr:colOff>114300</xdr:colOff>
      <xdr:row>97</xdr:row>
      <xdr:rowOff>123317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33500"/>
          <a:ext cx="889000" cy="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139739</xdr:rowOff>
    </xdr:from>
    <xdr:to>
      <xdr:col>45</xdr:col>
      <xdr:colOff>177800</xdr:colOff>
      <xdr:row>97</xdr:row>
      <xdr:rowOff>123317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8939"/>
          <a:ext cx="889000" cy="1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139739</xdr:rowOff>
    </xdr:from>
    <xdr:to>
      <xdr:col>41</xdr:col>
      <xdr:colOff>50800</xdr:colOff>
      <xdr:row>97</xdr:row>
      <xdr:rowOff>50946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8939"/>
          <a:ext cx="889000" cy="8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61171</xdr:rowOff>
    </xdr:from>
    <xdr:to>
      <xdr:col>55</xdr:col>
      <xdr:colOff>50800</xdr:colOff>
      <xdr:row>97</xdr:row>
      <xdr:rowOff>162771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52050</xdr:rowOff>
    </xdr:from>
    <xdr:to>
      <xdr:col>50</xdr:col>
      <xdr:colOff>165100</xdr:colOff>
      <xdr:row>97</xdr:row>
      <xdr:rowOff>153650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7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72517</xdr:rowOff>
    </xdr:from>
    <xdr:to>
      <xdr:col>46</xdr:col>
      <xdr:colOff>38100</xdr:colOff>
      <xdr:row>98</xdr:row>
      <xdr:rowOff>2667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88939</xdr:rowOff>
    </xdr:from>
    <xdr:to>
      <xdr:col>41</xdr:col>
      <xdr:colOff>101600</xdr:colOff>
      <xdr:row>97</xdr:row>
      <xdr:rowOff>19089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35616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2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xdr:rowOff>
    </xdr:from>
    <xdr:to>
      <xdr:col>36</xdr:col>
      <xdr:colOff>165100</xdr:colOff>
      <xdr:row>97</xdr:row>
      <xdr:rowOff>101746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118273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114032</xdr:rowOff>
    </xdr:from>
    <xdr:to>
      <xdr:col>85</xdr:col>
      <xdr:colOff>127000</xdr:colOff>
      <xdr:row>38</xdr:row>
      <xdr:rowOff>139667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9132"/>
          <a:ext cx="8382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116432</xdr:rowOff>
    </xdr:from>
    <xdr:to>
      <xdr:col>81</xdr:col>
      <xdr:colOff>50800</xdr:colOff>
      <xdr:row>38</xdr:row>
      <xdr:rowOff>139667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945732"/>
          <a:ext cx="889000" cy="70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116432</xdr:rowOff>
    </xdr:from>
    <xdr:to>
      <xdr:col>76</xdr:col>
      <xdr:colOff>114300</xdr:colOff>
      <xdr:row>39</xdr:row>
      <xdr:rowOff>34332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945732"/>
          <a:ext cx="889000" cy="77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34332</xdr:rowOff>
    </xdr:from>
    <xdr:to>
      <xdr:col>71</xdr:col>
      <xdr:colOff>177800</xdr:colOff>
      <xdr:row>39</xdr:row>
      <xdr:rowOff>47836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20882"/>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63232</xdr:rowOff>
    </xdr:from>
    <xdr:to>
      <xdr:col>85</xdr:col>
      <xdr:colOff>177800</xdr:colOff>
      <xdr:row>38</xdr:row>
      <xdr:rowOff>164832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41659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88867</xdr:rowOff>
    </xdr:from>
    <xdr:to>
      <xdr:col>81</xdr:col>
      <xdr:colOff>101600</xdr:colOff>
      <xdr:row>39</xdr:row>
      <xdr:rowOff>19017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35544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65632</xdr:rowOff>
    </xdr:from>
    <xdr:to>
      <xdr:col>76</xdr:col>
      <xdr:colOff>165100</xdr:colOff>
      <xdr:row>34</xdr:row>
      <xdr:rowOff>167232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89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12309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6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154982</xdr:rowOff>
    </xdr:from>
    <xdr:to>
      <xdr:col>72</xdr:col>
      <xdr:colOff>38100</xdr:colOff>
      <xdr:row>39</xdr:row>
      <xdr:rowOff>85132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76259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168486</xdr:rowOff>
    </xdr:from>
    <xdr:to>
      <xdr:col>67</xdr:col>
      <xdr:colOff>101600</xdr:colOff>
      <xdr:row>39</xdr:row>
      <xdr:rowOff>98636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89763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66141</xdr:rowOff>
    </xdr:from>
    <xdr:to>
      <xdr:col>85</xdr:col>
      <xdr:colOff>127000</xdr:colOff>
      <xdr:row>57</xdr:row>
      <xdr:rowOff>75107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38791"/>
          <a:ext cx="8382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45965</xdr:rowOff>
    </xdr:from>
    <xdr:to>
      <xdr:col>81</xdr:col>
      <xdr:colOff>50800</xdr:colOff>
      <xdr:row>57</xdr:row>
      <xdr:rowOff>75107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18615"/>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45965</xdr:rowOff>
    </xdr:from>
    <xdr:to>
      <xdr:col>76</xdr:col>
      <xdr:colOff>114300</xdr:colOff>
      <xdr:row>57</xdr:row>
      <xdr:rowOff>57934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18615"/>
          <a:ext cx="889000" cy="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57934</xdr:rowOff>
    </xdr:from>
    <xdr:to>
      <xdr:col>71</xdr:col>
      <xdr:colOff>177800</xdr:colOff>
      <xdr:row>57</xdr:row>
      <xdr:rowOff>61637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30584"/>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15341</xdr:rowOff>
    </xdr:from>
    <xdr:to>
      <xdr:col>85</xdr:col>
      <xdr:colOff>177800</xdr:colOff>
      <xdr:row>57</xdr:row>
      <xdr:rowOff>116941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101718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24307</xdr:rowOff>
    </xdr:from>
    <xdr:to>
      <xdr:col>81</xdr:col>
      <xdr:colOff>101600</xdr:colOff>
      <xdr:row>57</xdr:row>
      <xdr:rowOff>125907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117034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166615</xdr:rowOff>
    </xdr:from>
    <xdr:to>
      <xdr:col>76</xdr:col>
      <xdr:colOff>165100</xdr:colOff>
      <xdr:row>57</xdr:row>
      <xdr:rowOff>96765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87892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7134</xdr:rowOff>
    </xdr:from>
    <xdr:to>
      <xdr:col>72</xdr:col>
      <xdr:colOff>38100</xdr:colOff>
      <xdr:row>57</xdr:row>
      <xdr:rowOff>108734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99861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10837</xdr:rowOff>
    </xdr:from>
    <xdr:to>
      <xdr:col>67</xdr:col>
      <xdr:colOff>101600</xdr:colOff>
      <xdr:row>57</xdr:row>
      <xdr:rowOff>112437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103564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7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135778</xdr:rowOff>
    </xdr:from>
    <xdr:to>
      <xdr:col>85</xdr:col>
      <xdr:colOff>127000</xdr:colOff>
      <xdr:row>78</xdr:row>
      <xdr:rowOff>138675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8878"/>
          <a:ext cx="8382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126574</xdr:rowOff>
    </xdr:from>
    <xdr:to>
      <xdr:col>81</xdr:col>
      <xdr:colOff>50800</xdr:colOff>
      <xdr:row>78</xdr:row>
      <xdr:rowOff>138675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99674"/>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126574</xdr:rowOff>
    </xdr:from>
    <xdr:to>
      <xdr:col>76</xdr:col>
      <xdr:colOff>114300</xdr:colOff>
      <xdr:row>78</xdr:row>
      <xdr:rowOff>133322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9674"/>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126633</xdr:rowOff>
    </xdr:from>
    <xdr:to>
      <xdr:col>71</xdr:col>
      <xdr:colOff>177800</xdr:colOff>
      <xdr:row>78</xdr:row>
      <xdr:rowOff>133322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9733"/>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84978</xdr:rowOff>
    </xdr:from>
    <xdr:to>
      <xdr:col>85</xdr:col>
      <xdr:colOff>177800</xdr:colOff>
      <xdr:row>79</xdr:row>
      <xdr:rowOff>15128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87875</xdr:rowOff>
    </xdr:from>
    <xdr:to>
      <xdr:col>81</xdr:col>
      <xdr:colOff>101600</xdr:colOff>
      <xdr:row>79</xdr:row>
      <xdr:rowOff>18025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9152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5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75774</xdr:rowOff>
    </xdr:from>
    <xdr:to>
      <xdr:col>76</xdr:col>
      <xdr:colOff>165100</xdr:colOff>
      <xdr:row>79</xdr:row>
      <xdr:rowOff>5924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168501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82522</xdr:rowOff>
    </xdr:from>
    <xdr:to>
      <xdr:col>72</xdr:col>
      <xdr:colOff>38100</xdr:colOff>
      <xdr:row>79</xdr:row>
      <xdr:rowOff>12672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3799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75833</xdr:rowOff>
    </xdr:from>
    <xdr:to>
      <xdr:col>67</xdr:col>
      <xdr:colOff>101600</xdr:colOff>
      <xdr:row>79</xdr:row>
      <xdr:rowOff>5983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168560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107407</xdr:rowOff>
    </xdr:from>
    <xdr:to>
      <xdr:col>85</xdr:col>
      <xdr:colOff>127000</xdr:colOff>
      <xdr:row>97</xdr:row>
      <xdr:rowOff>112171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38057"/>
          <a:ext cx="838200" cy="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107407</xdr:rowOff>
    </xdr:from>
    <xdr:to>
      <xdr:col>81</xdr:col>
      <xdr:colOff>50800</xdr:colOff>
      <xdr:row>97</xdr:row>
      <xdr:rowOff>120653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8057"/>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105918</xdr:rowOff>
    </xdr:from>
    <xdr:to>
      <xdr:col>76</xdr:col>
      <xdr:colOff>114300</xdr:colOff>
      <xdr:row>97</xdr:row>
      <xdr:rowOff>120653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36568"/>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105918</xdr:rowOff>
    </xdr:from>
    <xdr:to>
      <xdr:col>71</xdr:col>
      <xdr:colOff>177800</xdr:colOff>
      <xdr:row>97</xdr:row>
      <xdr:rowOff>116487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36568"/>
          <a:ext cx="8890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61371</xdr:rowOff>
    </xdr:from>
    <xdr:to>
      <xdr:col>85</xdr:col>
      <xdr:colOff>177800</xdr:colOff>
      <xdr:row>97</xdr:row>
      <xdr:rowOff>162971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147748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56607</xdr:rowOff>
    </xdr:from>
    <xdr:to>
      <xdr:col>81</xdr:col>
      <xdr:colOff>101600</xdr:colOff>
      <xdr:row>97</xdr:row>
      <xdr:rowOff>158207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149334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69853</xdr:rowOff>
    </xdr:from>
    <xdr:to>
      <xdr:col>76</xdr:col>
      <xdr:colOff>165100</xdr:colOff>
      <xdr:row>98</xdr:row>
      <xdr:rowOff>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55118</xdr:rowOff>
    </xdr:from>
    <xdr:to>
      <xdr:col>72</xdr:col>
      <xdr:colOff>38100</xdr:colOff>
      <xdr:row>97</xdr:row>
      <xdr:rowOff>156718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147845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65687</xdr:rowOff>
    </xdr:from>
    <xdr:to>
      <xdr:col>67</xdr:col>
      <xdr:colOff>101600</xdr:colOff>
      <xdr:row>97</xdr:row>
      <xdr:rowOff>167287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歳出総額から算出する住民一人当たりのコストは、</a:t>
          </a:r>
          <a:r>
            <a:rPr kumimoji="1" lang="en-US" altLang="ja-JP" sz="1100">
              <a:solidFill>
                <a:schemeClr val="dk1"/>
              </a:solidFill>
              <a:effectLst/>
              <a:latin typeface="+mn-lt"/>
              <a:ea typeface="+mn-ea"/>
              <a:cs typeface="+mn-cs"/>
            </a:rPr>
            <a:t>644,413</a:t>
          </a:r>
          <a:r>
            <a:rPr kumimoji="1" lang="ja-JP" altLang="ja-JP" sz="1100">
              <a:solidFill>
                <a:schemeClr val="dk1"/>
              </a:solidFill>
              <a:effectLst/>
              <a:latin typeface="+mn-lt"/>
              <a:ea typeface="+mn-ea"/>
              <a:cs typeface="+mn-cs"/>
            </a:rPr>
            <a:t>円となり、前年度よりも</a:t>
          </a:r>
          <a:r>
            <a:rPr kumimoji="1" lang="en-US" altLang="ja-JP" sz="1100">
              <a:solidFill>
                <a:schemeClr val="dk1"/>
              </a:solidFill>
              <a:effectLst/>
              <a:latin typeface="+mn-lt"/>
              <a:ea typeface="+mn-ea"/>
              <a:cs typeface="+mn-cs"/>
            </a:rPr>
            <a:t>12,615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した。類似団体平均との比較で</a:t>
          </a:r>
          <a:r>
            <a:rPr kumimoji="1" lang="ja-JP" altLang="en-US" sz="1100">
              <a:solidFill>
                <a:schemeClr val="dk1"/>
              </a:solidFill>
              <a:effectLst/>
              <a:latin typeface="+mn-lt"/>
              <a:ea typeface="+mn-ea"/>
              <a:cs typeface="+mn-cs"/>
            </a:rPr>
            <a:t>平均以上の</a:t>
          </a:r>
          <a:r>
            <a:rPr kumimoji="1" lang="ja-JP" altLang="ja-JP" sz="1100">
              <a:solidFill>
                <a:schemeClr val="dk1"/>
              </a:solidFill>
              <a:effectLst/>
              <a:latin typeface="+mn-lt"/>
              <a:ea typeface="+mn-ea"/>
              <a:cs typeface="+mn-cs"/>
            </a:rPr>
            <a:t>項目は、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民生費となっている。</a:t>
          </a:r>
          <a:endParaRPr lang="ja-JP" altLang="ja-JP" sz="1400">
            <a:effectLst/>
          </a:endParaRPr>
        </a:p>
        <a:p>
          <a:r>
            <a:rPr kumimoji="1" lang="ja-JP" altLang="ja-JP" sz="1100">
              <a:solidFill>
                <a:schemeClr val="dk1"/>
              </a:solidFill>
              <a:effectLst/>
              <a:latin typeface="+mn-lt"/>
              <a:ea typeface="+mn-ea"/>
              <a:cs typeface="+mn-cs"/>
            </a:rPr>
            <a:t>総務費における住民一人当たりのコストは、</a:t>
          </a:r>
          <a:r>
            <a:rPr kumimoji="1" lang="en-US" altLang="ja-JP" sz="1100">
              <a:solidFill>
                <a:schemeClr val="dk1"/>
              </a:solidFill>
              <a:effectLst/>
              <a:latin typeface="+mn-lt"/>
              <a:ea typeface="+mn-ea"/>
              <a:cs typeface="+mn-cs"/>
            </a:rPr>
            <a:t>175,068</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32,914</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決算額全体でみると、総務費のうち総務管理費が総務費全体の</a:t>
          </a:r>
          <a:r>
            <a:rPr kumimoji="1" lang="en-US" altLang="ja-JP" sz="1100">
              <a:solidFill>
                <a:schemeClr val="dk1"/>
              </a:solidFill>
              <a:effectLst/>
              <a:latin typeface="+mn-lt"/>
              <a:ea typeface="+mn-ea"/>
              <a:cs typeface="+mn-cs"/>
            </a:rPr>
            <a:t>91%</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これは、人件費、ふるさと応援寄附金事業、</a:t>
          </a:r>
          <a:r>
            <a:rPr kumimoji="1" lang="ja-JP" altLang="en-US" sz="1100">
              <a:solidFill>
                <a:schemeClr val="dk1"/>
              </a:solidFill>
              <a:effectLst/>
              <a:latin typeface="+mn-lt"/>
              <a:ea typeface="+mn-ea"/>
              <a:cs typeface="+mn-cs"/>
            </a:rPr>
            <a:t>物価高騰重点支援</a:t>
          </a:r>
          <a:r>
            <a:rPr kumimoji="1" lang="ja-JP" altLang="ja-JP" sz="1100">
              <a:solidFill>
                <a:schemeClr val="dk1"/>
              </a:solidFill>
              <a:effectLst/>
              <a:latin typeface="+mn-lt"/>
              <a:ea typeface="+mn-ea"/>
              <a:cs typeface="+mn-cs"/>
            </a:rPr>
            <a:t>応援</a:t>
          </a:r>
          <a:r>
            <a:rPr kumimoji="1" lang="ja-JP" altLang="en-US" sz="1100">
              <a:solidFill>
                <a:schemeClr val="dk1"/>
              </a:solidFill>
              <a:effectLst/>
              <a:latin typeface="+mn-lt"/>
              <a:ea typeface="+mn-ea"/>
              <a:cs typeface="+mn-cs"/>
            </a:rPr>
            <a:t>券交付</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及び特定目的基金への積立金など</a:t>
          </a:r>
          <a:r>
            <a:rPr kumimoji="1" lang="ja-JP" altLang="ja-JP" sz="1100">
              <a:solidFill>
                <a:schemeClr val="dk1"/>
              </a:solidFill>
              <a:effectLst/>
              <a:latin typeface="+mn-lt"/>
              <a:ea typeface="+mn-ea"/>
              <a:cs typeface="+mn-cs"/>
            </a:rPr>
            <a:t>が要因となっている。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民生費における住民一人当たりのコストは、</a:t>
          </a:r>
          <a:r>
            <a:rPr kumimoji="1" lang="en-US" altLang="ja-JP" sz="1100">
              <a:solidFill>
                <a:schemeClr val="dk1"/>
              </a:solidFill>
              <a:effectLst/>
              <a:latin typeface="+mn-lt"/>
              <a:ea typeface="+mn-ea"/>
              <a:cs typeface="+mn-cs"/>
            </a:rPr>
            <a:t>183,907</a:t>
          </a:r>
          <a:r>
            <a:rPr kumimoji="1" lang="ja-JP" altLang="ja-JP" sz="1100">
              <a:solidFill>
                <a:schemeClr val="dk1"/>
              </a:solidFill>
              <a:effectLst/>
              <a:latin typeface="+mn-lt"/>
              <a:ea typeface="+mn-ea"/>
              <a:cs typeface="+mn-cs"/>
            </a:rPr>
            <a:t>円となっており、類似団体平均より</a:t>
          </a:r>
          <a:r>
            <a:rPr kumimoji="1" lang="en-US" altLang="ja-JP" sz="1100">
              <a:solidFill>
                <a:schemeClr val="dk1"/>
              </a:solidFill>
              <a:effectLst/>
              <a:latin typeface="+mn-lt"/>
              <a:ea typeface="+mn-ea"/>
              <a:cs typeface="+mn-cs"/>
            </a:rPr>
            <a:t>4,884</a:t>
          </a:r>
          <a:r>
            <a:rPr kumimoji="1" lang="ja-JP" altLang="ja-JP" sz="1100">
              <a:solidFill>
                <a:schemeClr val="dk1"/>
              </a:solidFill>
              <a:effectLst/>
              <a:latin typeface="+mn-lt"/>
              <a:ea typeface="+mn-ea"/>
              <a:cs typeface="+mn-cs"/>
            </a:rPr>
            <a:t>円上回っている。決算額全体でみると、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費のうち</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費全体の</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障がい者自立支援事業費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非課税世帯追加支援の給付金給付事業な</a:t>
          </a:r>
          <a:r>
            <a:rPr kumimoji="1" lang="ja-JP" altLang="ja-JP" sz="1100">
              <a:solidFill>
                <a:schemeClr val="dk1"/>
              </a:solidFill>
              <a:effectLst/>
              <a:latin typeface="+mn-lt"/>
              <a:ea typeface="+mn-ea"/>
              <a:cs typeface="+mn-cs"/>
            </a:rPr>
            <a:t>どが要因となっている。</a:t>
          </a:r>
          <a:endParaRPr lang="ja-JP" altLang="ja-JP" sz="1400">
            <a:effectLst/>
          </a:endParaRPr>
        </a:p>
        <a:p>
          <a:r>
            <a:rPr kumimoji="1" lang="ja-JP" altLang="ja-JP" sz="1100">
              <a:solidFill>
                <a:schemeClr val="dk1"/>
              </a:solidFill>
              <a:effectLst/>
              <a:latin typeface="+mn-lt"/>
              <a:ea typeface="+mn-ea"/>
              <a:cs typeface="+mn-cs"/>
            </a:rPr>
            <a:t>目的別では、ほとんどの項目において、類似団体平均額を下回っているものの、限られた財源を有効に活用するため、令和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行財政改革大綱の下、これまでの取り組みを見直し、検証し、新たな視点で改革に取り組み、最小の経費で最大の効果を挙げるよう、事務事業の一層の効率化を実施し、持続可能な行財政運営により、質の高い行政サービスの提供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実質収支額は継続的に黒字を確保している。実質単年度収支についても、年度によって増減はあるものの黒字を確保している。財政調整基金の残高は</a:t>
          </a:r>
          <a:r>
            <a:rPr kumimoji="1" lang="en-US" altLang="ja-JP" sz="1100">
              <a:solidFill>
                <a:schemeClr val="dk1"/>
              </a:solidFill>
              <a:effectLst/>
              <a:latin typeface="+mn-lt"/>
              <a:ea typeface="+mn-ea"/>
              <a:cs typeface="+mn-cs"/>
            </a:rPr>
            <a:t>892</a:t>
          </a:r>
          <a:r>
            <a:rPr kumimoji="1" lang="ja-JP" altLang="ja-JP" sz="1100">
              <a:solidFill>
                <a:schemeClr val="dk1"/>
              </a:solidFill>
              <a:effectLst/>
              <a:latin typeface="+mn-lt"/>
              <a:ea typeface="+mn-ea"/>
              <a:cs typeface="+mn-cs"/>
            </a:rPr>
            <a:t>百万円で、前年度比</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百万円の増となり、標準財政規模に占める比率は、前年度と比べ</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後も、事務事業の見直し・統廃合など歳出の合理化により行財政改革を推進し、財政調整基金の取崩しを極力避けつつ、歳入歳出のバランスを考慮した健全な財政運営に努める。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岐阜県八百津町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をはじめ、すべての</a:t>
          </a:r>
          <a:r>
            <a:rPr kumimoji="1" lang="ja-JP" altLang="ja-JP" sz="1100">
              <a:solidFill>
                <a:schemeClr val="dk1"/>
              </a:solidFill>
              <a:effectLst/>
              <a:latin typeface="+mn-lt"/>
              <a:ea typeface="+mn-ea"/>
              <a:cs typeface="+mn-cs"/>
            </a:rPr>
            <a:t>会計が黒字であり、赤字額はない。</a:t>
          </a:r>
          <a:endParaRPr lang="ja-JP" altLang="ja-JP" sz="1400">
            <a:effectLst/>
          </a:endParaRPr>
        </a:p>
        <a:p>
          <a:r>
            <a:rPr kumimoji="1" lang="ja-JP" altLang="ja-JP" sz="1100">
              <a:solidFill>
                <a:schemeClr val="dk1"/>
              </a:solidFill>
              <a:effectLst/>
              <a:latin typeface="+mn-lt"/>
              <a:ea typeface="+mn-ea"/>
              <a:cs typeface="+mn-cs"/>
            </a:rPr>
            <a:t>介護保険特別会計においては、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新型コロナウイルス感染症の影響によるサービスの利用控えが</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年度からはサービスの利用が回復したことにより</a:t>
          </a:r>
          <a:r>
            <a:rPr kumimoji="1" lang="ja-JP" altLang="ja-JP" sz="1100">
              <a:solidFill>
                <a:schemeClr val="dk1"/>
              </a:solidFill>
              <a:effectLst/>
              <a:latin typeface="+mn-lt"/>
              <a:ea typeface="+mn-ea"/>
              <a:cs typeface="+mn-cs"/>
            </a:rPr>
            <a:t>給付費が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、黒字額は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今後、税収及び普通交付税の伸びが見込めないと予想されるので、一般会計のみならず、各会計において適正な財政運営、企業経営に努める。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6962544</v>
      </c>
      <c r="BO4" s="371"/>
      <c r="BP4" s="371"/>
      <c r="BQ4" s="371"/>
      <c r="BR4" s="371"/>
      <c r="BS4" s="371"/>
      <c r="BT4" s="371"/>
      <c r="BU4" s="372"/>
      <c r="BV4" s="370">
        <v>6987273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11.8</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6503412</v>
      </c>
      <c r="BO5" s="408"/>
      <c r="BP5" s="408"/>
      <c r="BQ5" s="408"/>
      <c r="BR5" s="408"/>
      <c r="BS5" s="408"/>
      <c r="BT5" s="408"/>
      <c r="BU5" s="409"/>
      <c r="BV5" s="407">
        <v>6491097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83.7</v>
      </c>
      <c r="CU5" s="405"/>
      <c r="CV5" s="405"/>
      <c r="CW5" s="405"/>
      <c r="CX5" s="405"/>
      <c r="CY5" s="405"/>
      <c r="CZ5" s="405"/>
      <c r="DA5" s="406"/>
      <c r="DB5" s="404">
        <v>81.400000000000006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459132</v>
      </c>
      <c r="BO6" s="408"/>
      <c r="BP6" s="408"/>
      <c r="BQ6" s="408"/>
      <c r="BR6" s="408"/>
      <c r="BS6" s="408"/>
      <c r="BT6" s="408"/>
      <c r="BU6" s="409"/>
      <c r="BV6" s="407">
        <v>496176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84.1</v>
      </c>
      <c r="CU6" s="445"/>
      <c r="CV6" s="445"/>
      <c r="CW6" s="445"/>
      <c r="CX6" s="445"/>
      <c r="CY6" s="445"/>
      <c r="CZ6" s="445"/>
      <c r="DA6" s="446"/>
      <c r="DB6" s="444">
        <v>82.5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9322</v>
      </c>
      <c r="BO7" s="408"/>
      <c r="BP7" s="408"/>
      <c r="BQ7" s="408"/>
      <c r="BR7" s="408"/>
      <c r="BS7" s="408"/>
      <c r="BT7" s="408"/>
      <c r="BU7" s="409"/>
      <c r="BV7" s="407">
        <v>4616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4196766</v>
      </c>
      <c r="CU7" s="408"/>
      <c r="CV7" s="408"/>
      <c r="CW7" s="408"/>
      <c r="CX7" s="408"/>
      <c r="CY7" s="408"/>
      <c r="CZ7" s="408"/>
      <c r="DA7" s="409"/>
      <c r="DB7" s="407">
        <v>4162486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449810</v>
      </c>
      <c r="BO8" s="408"/>
      <c r="BP8" s="408"/>
      <c r="BQ8" s="408"/>
      <c r="BR8" s="408"/>
      <c r="BS8" s="408"/>
      <c r="BT8" s="408"/>
      <c r="BU8" s="409"/>
      <c r="BV8" s="407">
        <v>491560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10195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-41750</v>
      </c>
      <c r="BO9" s="408"/>
      <c r="BP9" s="408"/>
      <c r="BQ9" s="408"/>
      <c r="BR9" s="408"/>
      <c r="BS9" s="408"/>
      <c r="BT9" s="408"/>
      <c r="BU9" s="409"/>
      <c r="BV9" s="407">
        <v>107160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7.7</v>
      </c>
      <c r="CU9" s="405"/>
      <c r="CV9" s="405"/>
      <c r="CW9" s="405"/>
      <c r="CX9" s="405"/>
      <c r="CY9" s="405"/>
      <c r="CZ9" s="405"/>
      <c r="DA9" s="406"/>
      <c r="DB9" s="404">
        <v>7.9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11027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51467</v>
      </c>
      <c r="BO10" s="408"/>
      <c r="BP10" s="408"/>
      <c r="BQ10" s="408"/>
      <c r="BR10" s="408"/>
      <c r="BS10" s="408"/>
      <c r="BT10" s="408"/>
      <c r="BU10" s="409"/>
      <c r="BV10" s="407">
        <v>1242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1869</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10092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9917</v>
      </c>
      <c r="S13" s="492"/>
      <c r="T13" s="492"/>
      <c r="U13" s="492"/>
      <c r="V13" s="493"/>
      <c r="W13" s="423" t="s">
        <v>131</v>
      </c>
      <c r="X13" s="424"/>
      <c r="Y13" s="424"/>
      <c r="Z13" s="424"/>
      <c r="AA13" s="424"/>
      <c r="AB13" s="414"/>
      <c r="AC13" s="458">
        <v>144</v>
      </c>
      <c r="AD13" s="459"/>
      <c r="AE13" s="459"/>
      <c r="AF13" s="459"/>
      <c r="AG13" s="501"/>
      <c r="AH13" s="458">
        <v>177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9717</v>
      </c>
      <c r="BO13" s="408"/>
      <c r="BP13" s="408"/>
      <c r="BQ13" s="408"/>
      <c r="BR13" s="408"/>
      <c r="BS13" s="408"/>
      <c r="BT13" s="408"/>
      <c r="BU13" s="409"/>
      <c r="BV13" s="407">
        <v>110271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3.4</v>
      </c>
      <c r="CU13" s="405"/>
      <c r="CV13" s="405"/>
      <c r="CW13" s="405"/>
      <c r="CX13" s="405"/>
      <c r="CY13" s="405"/>
      <c r="CZ13" s="405"/>
      <c r="DA13" s="406"/>
      <c r="DB13" s="404">
        <v>3.7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10274</v>
      </c>
      <c r="S14" s="492"/>
      <c r="T14" s="492"/>
      <c r="U14" s="492"/>
      <c r="V14" s="493"/>
      <c r="W14" s="397"/>
      <c r="X14" s="398"/>
      <c r="Y14" s="398"/>
      <c r="Z14" s="398"/>
      <c r="AA14" s="398"/>
      <c r="AB14" s="387"/>
      <c r="AC14" s="494">
        <v>2.9</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10105</v>
      </c>
      <c r="S15" s="492"/>
      <c r="T15" s="492"/>
      <c r="U15" s="492"/>
      <c r="V15" s="493"/>
      <c r="W15" s="423" t="s">
        <v>137</v>
      </c>
      <c r="X15" s="424"/>
      <c r="Y15" s="424"/>
      <c r="Z15" s="424"/>
      <c r="AA15" s="424"/>
      <c r="AB15" s="414"/>
      <c r="AC15" s="458">
        <v>2090</v>
      </c>
      <c r="AD15" s="459"/>
      <c r="AE15" s="459"/>
      <c r="AF15" s="459"/>
      <c r="AG15" s="501"/>
      <c r="AH15" s="458">
        <v>2247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1532801</v>
      </c>
      <c r="BO15" s="371"/>
      <c r="BP15" s="371"/>
      <c r="BQ15" s="371"/>
      <c r="BR15" s="371"/>
      <c r="BS15" s="371"/>
      <c r="BT15" s="371"/>
      <c r="BU15" s="372"/>
      <c r="BV15" s="370">
        <v>1522923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41.7</v>
      </c>
      <c r="AD16" s="495"/>
      <c r="AE16" s="495"/>
      <c r="AF16" s="495"/>
      <c r="AG16" s="496"/>
      <c r="AH16" s="494">
        <v>42.5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3778223</v>
      </c>
      <c r="BO16" s="408"/>
      <c r="BP16" s="408"/>
      <c r="BQ16" s="408"/>
      <c r="BR16" s="408"/>
      <c r="BS16" s="408"/>
      <c r="BT16" s="408"/>
      <c r="BU16" s="409"/>
      <c r="BV16" s="407">
        <v>3717386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2774</v>
      </c>
      <c r="AD17" s="459"/>
      <c r="AE17" s="459"/>
      <c r="AF17" s="459"/>
      <c r="AG17" s="501"/>
      <c r="AH17" s="458">
        <v>2858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1927015</v>
      </c>
      <c r="BO17" s="408"/>
      <c r="BP17" s="408"/>
      <c r="BQ17" s="408"/>
      <c r="BR17" s="408"/>
      <c r="BS17" s="408"/>
      <c r="BT17" s="408"/>
      <c r="BU17" s="409"/>
      <c r="BV17" s="407">
        <v>1915181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128.79</v>
      </c>
      <c r="M18" s="531"/>
      <c r="N18" s="531"/>
      <c r="O18" s="531"/>
      <c r="P18" s="531"/>
      <c r="Q18" s="531"/>
      <c r="R18" s="532"/>
      <c r="S18" s="532"/>
      <c r="T18" s="532"/>
      <c r="U18" s="532"/>
      <c r="V18" s="533"/>
      <c r="W18" s="425"/>
      <c r="X18" s="426"/>
      <c r="Y18" s="426"/>
      <c r="Z18" s="426"/>
      <c r="AA18" s="426"/>
      <c r="AB18" s="417"/>
      <c r="AC18" s="534">
        <v>55.4</v>
      </c>
      <c r="AD18" s="535"/>
      <c r="AE18" s="535"/>
      <c r="AF18" s="535"/>
      <c r="AG18" s="536"/>
      <c r="AH18" s="534">
        <v>54.1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3593320</v>
      </c>
      <c r="BO18" s="408"/>
      <c r="BP18" s="408"/>
      <c r="BQ18" s="408"/>
      <c r="BR18" s="408"/>
      <c r="BS18" s="408"/>
      <c r="BT18" s="408"/>
      <c r="BU18" s="409"/>
      <c r="BV18" s="407">
        <v>3469767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5648839</v>
      </c>
      <c r="BO19" s="408"/>
      <c r="BP19" s="408"/>
      <c r="BQ19" s="408"/>
      <c r="BR19" s="408"/>
      <c r="BS19" s="408"/>
      <c r="BT19" s="408"/>
      <c r="BU19" s="409"/>
      <c r="BV19" s="407">
        <v>5635865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3879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2664124</v>
      </c>
      <c r="BO22" s="371"/>
      <c r="BP22" s="371"/>
      <c r="BQ22" s="371"/>
      <c r="BR22" s="371"/>
      <c r="BS22" s="371"/>
      <c r="BT22" s="371"/>
      <c r="BU22" s="372"/>
      <c r="BV22" s="370">
        <v>2940681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2570247</v>
      </c>
      <c r="BO23" s="408"/>
      <c r="BP23" s="408"/>
      <c r="BQ23" s="408"/>
      <c r="BR23" s="408"/>
      <c r="BS23" s="408"/>
      <c r="BT23" s="408"/>
      <c r="BU23" s="409"/>
      <c r="BV23" s="407">
        <v>2788121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6950</v>
      </c>
      <c r="R24" s="459"/>
      <c r="S24" s="459"/>
      <c r="T24" s="459"/>
      <c r="U24" s="459"/>
      <c r="V24" s="501"/>
      <c r="W24" s="553"/>
      <c r="X24" s="554"/>
      <c r="Y24" s="555"/>
      <c r="Z24" s="457" t="s">
        <v>162</v>
      </c>
      <c r="AA24" s="437"/>
      <c r="AB24" s="437"/>
      <c r="AC24" s="437"/>
      <c r="AD24" s="437"/>
      <c r="AE24" s="437"/>
      <c r="AF24" s="437"/>
      <c r="AG24" s="438"/>
      <c r="AH24" s="458">
        <v>149</v>
      </c>
      <c r="AI24" s="459"/>
      <c r="AJ24" s="459"/>
      <c r="AK24" s="459"/>
      <c r="AL24" s="501"/>
      <c r="AM24" s="458">
        <v>423905</v>
      </c>
      <c r="AN24" s="459"/>
      <c r="AO24" s="459"/>
      <c r="AP24" s="459"/>
      <c r="AQ24" s="459"/>
      <c r="AR24" s="501"/>
      <c r="AS24" s="458">
        <v>2845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1854271</v>
      </c>
      <c r="BO24" s="408"/>
      <c r="BP24" s="408"/>
      <c r="BQ24" s="408"/>
      <c r="BR24" s="408"/>
      <c r="BS24" s="408"/>
      <c r="BT24" s="408"/>
      <c r="BU24" s="409"/>
      <c r="BV24" s="407">
        <v>1920722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10328</v>
      </c>
      <c r="BO25" s="371"/>
      <c r="BP25" s="371"/>
      <c r="BQ25" s="371"/>
      <c r="BR25" s="371"/>
      <c r="BS25" s="371"/>
      <c r="BT25" s="371"/>
      <c r="BU25" s="372"/>
      <c r="BV25" s="370">
        <v>4677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166876</v>
      </c>
      <c r="BO27" s="527"/>
      <c r="BP27" s="527"/>
      <c r="BQ27" s="527"/>
      <c r="BR27" s="527"/>
      <c r="BS27" s="527"/>
      <c r="BT27" s="527"/>
      <c r="BU27" s="528"/>
      <c r="BV27" s="526">
        <v>266876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892429</v>
      </c>
      <c r="BO28" s="371"/>
      <c r="BP28" s="371"/>
      <c r="BQ28" s="371"/>
      <c r="BR28" s="371"/>
      <c r="BS28" s="371"/>
      <c r="BT28" s="371"/>
      <c r="BU28" s="372"/>
      <c r="BV28" s="370">
        <v>840962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8</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149</v>
      </c>
      <c r="AI29" s="459"/>
      <c r="AJ29" s="459"/>
      <c r="AK29" s="459"/>
      <c r="AL29" s="501"/>
      <c r="AM29" s="458">
        <v>423905</v>
      </c>
      <c r="AN29" s="459"/>
      <c r="AO29" s="459"/>
      <c r="AP29" s="459"/>
      <c r="AQ29" s="459"/>
      <c r="AR29" s="501"/>
      <c r="AS29" s="458">
        <v>2845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64265</v>
      </c>
      <c r="BO29" s="408"/>
      <c r="BP29" s="408"/>
      <c r="BQ29" s="408"/>
      <c r="BR29" s="408"/>
      <c r="BS29" s="408"/>
      <c r="BT29" s="408"/>
      <c r="BU29" s="409"/>
      <c r="BV29" s="407">
        <v>64153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3169497</v>
      </c>
      <c r="BO30" s="527"/>
      <c r="BP30" s="527"/>
      <c r="BQ30" s="527"/>
      <c r="BR30" s="527"/>
      <c r="BS30" s="527"/>
      <c r="BT30" s="527"/>
      <c r="BU30" s="528"/>
      <c r="BV30" s="526">
        <v>2627474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岐阜県市町村退職手当組合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rDl0TcsdHVVoFUCWCTWIUNZpaFbOh/iF8LGeYX60APBDOQzzOkcGbH4Zob455KeNteMIJ1OTsuXunj0uwOwaw==" saltValue="e3k6V6rV6ZdF7JgBrXRI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15.62</v>
      </c>
      <c r="G34" s="33">
        <v>14.88</v>
      </c>
      <c r="H34" s="33">
        <v>14.95</v>
      </c>
      <c r="I34" s="33">
        <v>15.76</v>
      </c>
      <c r="J34" s="34">
        <v>17.940000000000001</v>
      </c>
      <c r="K34" s="22"/>
      <c r="L34" s="22"/>
      <c r="M34" s="22"/>
      <c r="N34" s="22"/>
      <c r="O34" s="22"/>
      <c r="P34" s="22"/>
    </row>
    <row r="35" spans="1:16" ht="39" customHeight="1" x14ac:dyDescent="0.2">
      <c r="A35" s="22"/>
      <c r="B35" s="35"/>
      <c r="C35" s="1145" t="s">
        <v>530</v>
      </c>
      <c r="D35" s="1146"/>
      <c r="E35" s="1147"/>
      <c r="F35" s="36">
        <v>7.96</v>
      </c>
      <c r="G35" s="37">
        <v>8.5299999999999994</v>
      </c>
      <c r="H35" s="37">
        <v>9.0299999999999994</v>
      </c>
      <c r="I35" s="37">
        <v>11.8</v>
      </c>
      <c r="J35" s="38">
        <v>10.71</v>
      </c>
      <c r="K35" s="22"/>
      <c r="L35" s="22"/>
      <c r="M35" s="22"/>
      <c r="N35" s="22"/>
      <c r="O35" s="22"/>
      <c r="P35" s="22"/>
    </row>
    <row r="36" spans="1:16" ht="39" customHeight="1" x14ac:dyDescent="0.2">
      <c r="A36" s="22"/>
      <c r="B36" s="35"/>
      <c r="C36" s="1145" t="s">
        <v>531</v>
      </c>
      <c r="D36" s="1146"/>
      <c r="E36" s="1147"/>
      <c r="F36" s="36">
        <v>0.48</v>
      </c>
      <c r="G36" s="37">
        <v>0.95</v>
      </c>
      <c r="H36" s="37">
        <v>1.68</v>
      </c>
      <c r="I36" s="37">
        <v>1.18</v>
      </c>
      <c r="J36" s="38">
        <v>1.23</v>
      </c>
      <c r="K36" s="22"/>
      <c r="L36" s="22"/>
      <c r="M36" s="22"/>
      <c r="N36" s="22"/>
      <c r="O36" s="22"/>
      <c r="P36" s="22"/>
    </row>
    <row r="37" spans="1:16" ht="39" customHeight="1" x14ac:dyDescent="0.2">
      <c r="A37" s="22"/>
      <c r="B37" s="35"/>
      <c r="C37" s="1145" t="s">
        <v>532</v>
      </c>
      <c r="D37" s="1146"/>
      <c r="E37" s="1147"/>
      <c r="F37" s="36">
        <v>0.5</v>
      </c>
      <c r="G37" s="37">
        <v>0.42</v>
      </c>
      <c r="H37" s="37">
        <v>0.23</v>
      </c>
      <c r="I37" s="37">
        <v>0.57999999999999996</v>
      </c>
      <c r="J37" s="38">
        <v>0.89</v>
      </c>
      <c r="K37" s="22"/>
      <c r="L37" s="22"/>
      <c r="M37" s="22"/>
      <c r="N37" s="22"/>
      <c r="O37" s="22"/>
      <c r="P37" s="22"/>
    </row>
    <row r="38" spans="1:16" ht="39" customHeight="1" x14ac:dyDescent="0.2">
      <c r="A38" s="22"/>
      <c r="B38" s="35"/>
      <c r="C38" s="1145" t="s">
        <v>533</v>
      </c>
      <c r="D38" s="1146"/>
      <c r="E38" s="1147"/>
      <c r="F38" s="36">
        <v>0.12</v>
      </c>
      <c r="G38" s="37">
        <v>0.11</v>
      </c>
      <c r="H38" s="37">
        <v>0.09</v>
      </c>
      <c r="I38" s="37">
        <v>0.12</v>
      </c>
      <c r="J38" s="38">
        <v>0.14000000000000001</v>
      </c>
      <c r="K38" s="22"/>
      <c r="L38" s="22"/>
      <c r="M38" s="22"/>
      <c r="N38" s="22"/>
      <c r="O38" s="22"/>
      <c r="P38" s="22"/>
    </row>
    <row r="39" spans="1:16" ht="39" customHeight="1" x14ac:dyDescent="0.2">
      <c r="A39" s="22"/>
      <c r="B39" s="35"/>
      <c r="C39" s="1145" t="s">
        <v>534</v>
      </c>
      <c r="D39" s="1146"/>
      <c r="E39" s="1147"/>
      <c r="F39" s="36">
        <v>0.71</v>
      </c>
      <c r="G39" s="37">
        <v>1.45</v>
      </c>
      <c r="H39" s="37">
        <v>2.75</v>
      </c>
      <c r="I39" s="37">
        <v>1.99</v>
      </c>
      <c r="J39" s="38">
        <v>0.08</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H1OS92vjD3fCpk+jGpPFKaAWMdRGrf2sbYEk+nL55s9uV8wfSa9jc/g2Uvfmxk7iqzCroMgyYqVdc3qU7e5MA==" saltValue="2wzI9wlNiwTzDjMGAlFO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464</v>
      </c>
      <c r="L45" s="60">
        <v>479</v>
      </c>
      <c r="M45" s="60">
        <v>435</v>
      </c>
      <c r="N45" s="60">
        <v>456</v>
      </c>
      <c r="O45" s="61">
        <v>439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264</v>
      </c>
      <c r="L48" s="64">
        <v>218</v>
      </c>
      <c r="M48" s="64">
        <v>189</v>
      </c>
      <c r="N48" s="64">
        <v>193</v>
      </c>
      <c r="O48" s="65">
        <v>191</v>
      </c>
      <c r="P48" s="48"/>
      <c r="Q48" s="48"/>
      <c r="R48" s="48"/>
      <c r="S48" s="48"/>
      <c r="T48" s="48"/>
      <c r="U48" s="48"/>
    </row>
    <row r="49" spans="1:21" ht="30.75" customHeight="1" x14ac:dyDescent="0.2">
      <c r="A49" s="48"/>
      <c r="B49" s="1155"/>
      <c r="C49" s="1156"/>
      <c r="D49" s="62"/>
      <c r="E49" s="1161" t="s">
        <v>14</v>
      </c>
      <c r="F49" s="1161"/>
      <c r="G49" s="1161"/>
      <c r="H49" s="1161"/>
      <c r="I49" s="1161"/>
      <c r="J49" s="1162"/>
      <c r="K49" s="63">
        <v>22</v>
      </c>
      <c r="L49" s="64">
        <v>24</v>
      </c>
      <c r="M49" s="64">
        <v>30</v>
      </c>
      <c r="N49" s="64">
        <v>33</v>
      </c>
      <c r="O49" s="65">
        <v>36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533</v>
      </c>
      <c r="L52" s="64">
        <v>547</v>
      </c>
      <c r="M52" s="64">
        <v>536</v>
      </c>
      <c r="N52" s="64">
        <v>557</v>
      </c>
      <c r="O52" s="65">
        <v>527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217</v>
      </c>
      <c r="L53" s="69">
        <v>174</v>
      </c>
      <c r="M53" s="69">
        <v>118</v>
      </c>
      <c r="N53" s="69">
        <v>125</v>
      </c>
      <c r="O53" s="70">
        <v>139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551</v>
      </c>
      <c r="L58" s="84" t="s">
        <v>551</v>
      </c>
      <c r="M58" s="84" t="s">
        <v>551</v>
      </c>
      <c r="N58" s="84" t="s">
        <v>551</v>
      </c>
      <c r="O58" s="85" t="s">
        <v>551</v>
      </c>
    </row>
    <row r="59" spans="1:21" ht="31.5" customHeight="1" x14ac:dyDescent="0.2">
      <c r="B59" s="1171"/>
      <c r="C59" s="1172"/>
      <c r="D59" s="1178" t="s">
        <v>26</v>
      </c>
      <c r="E59" s="1179"/>
      <c r="F59" s="1179"/>
      <c r="G59" s="1179"/>
      <c r="H59" s="1179"/>
      <c r="I59" s="1179"/>
      <c r="J59" s="1180"/>
      <c r="K59" s="86" t="s">
        <v>551</v>
      </c>
      <c r="L59" s="87" t="s">
        <v>551</v>
      </c>
      <c r="M59" s="87" t="s">
        <v>551</v>
      </c>
      <c r="N59" s="87" t="s">
        <v>551</v>
      </c>
      <c r="O59" s="88" t="s">
        <v>551</v>
      </c>
    </row>
    <row r="60" spans="1:21" ht="31.5" customHeight="1" thickBot="1" x14ac:dyDescent="0.25">
      <c r="B60" s="1173"/>
      <c r="C60" s="1174"/>
      <c r="D60" s="1181" t="s">
        <v>27</v>
      </c>
      <c r="E60" s="1182"/>
      <c r="F60" s="1182"/>
      <c r="G60" s="1182"/>
      <c r="H60" s="1182"/>
      <c r="I60" s="1182"/>
      <c r="J60" s="1183"/>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vd4ROW9JF7ELluZjp66NVxfTjQj1lyusLUWoiVPMoZjIM96hSVpWEDUklxUZaOGPY5ap28JIoCtwI5mFZE5dQ==" saltValue="5NEARTKwHmjuVdu+4pLt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55">
        <v>3269</v>
      </c>
      <c r="J41" s="356">
        <v>3226</v>
      </c>
      <c r="K41" s="356">
        <v>3226</v>
      </c>
      <c r="L41" s="356">
        <v>2941</v>
      </c>
      <c r="M41" s="357">
        <v>2664</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2255</v>
      </c>
      <c r="J43" s="359">
        <v>1839</v>
      </c>
      <c r="K43" s="359">
        <v>1350</v>
      </c>
      <c r="L43" s="359">
        <v>1225</v>
      </c>
      <c r="M43" s="360">
        <v>934</v>
      </c>
    </row>
    <row r="44" spans="2:13" ht="27.75" customHeight="1" x14ac:dyDescent="0.2">
      <c r="B44" s="1186"/>
      <c r="C44" s="1187"/>
      <c r="D44" s="106"/>
      <c r="E44" s="1192" t="s">
        <v>34</v>
      </c>
      <c r="F44" s="1192"/>
      <c r="G44" s="1192"/>
      <c r="H44" s="1193"/>
      <c r="I44" s="358">
        <v>219</v>
      </c>
      <c r="J44" s="359">
        <v>234</v>
      </c>
      <c r="K44" s="359">
        <v>222</v>
      </c>
      <c r="L44" s="359">
        <v>220</v>
      </c>
      <c r="M44" s="360">
        <v>191</v>
      </c>
    </row>
    <row r="45" spans="2:13" ht="27.75" customHeight="1" x14ac:dyDescent="0.2">
      <c r="B45" s="1186"/>
      <c r="C45" s="1187"/>
      <c r="D45" s="106"/>
      <c r="E45" s="1192" t="s">
        <v>35</v>
      </c>
      <c r="F45" s="1192"/>
      <c r="G45" s="1192"/>
      <c r="H45" s="1193"/>
      <c r="I45" s="358">
        <v>1284</v>
      </c>
      <c r="J45" s="359">
        <v>1268</v>
      </c>
      <c r="K45" s="359">
        <v>1235</v>
      </c>
      <c r="L45" s="359">
        <v>1224</v>
      </c>
      <c r="M45" s="360">
        <v>1225</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2609</v>
      </c>
      <c r="J50" s="359">
        <v>2910</v>
      </c>
      <c r="K50" s="359">
        <v>3751</v>
      </c>
      <c r="L50" s="359">
        <v>4264</v>
      </c>
      <c r="M50" s="360">
        <v>4805</v>
      </c>
    </row>
    <row r="51" spans="2:13" ht="27.75" customHeight="1" x14ac:dyDescent="0.2">
      <c r="B51" s="1186"/>
      <c r="C51" s="1187"/>
      <c r="D51" s="106"/>
      <c r="E51" s="1192" t="s">
        <v>42</v>
      </c>
      <c r="F51" s="1192"/>
      <c r="G51" s="1192"/>
      <c r="H51" s="1193"/>
      <c r="I51" s="358">
        <v>59</v>
      </c>
      <c r="J51" s="359">
        <v>38</v>
      </c>
      <c r="K51" s="359">
        <v>22</v>
      </c>
      <c r="L51" s="359">
        <v>17</v>
      </c>
      <c r="M51" s="360">
        <v>15</v>
      </c>
    </row>
    <row r="52" spans="2:13" ht="27.75" customHeight="1" x14ac:dyDescent="0.2">
      <c r="B52" s="1188"/>
      <c r="C52" s="1189"/>
      <c r="D52" s="106"/>
      <c r="E52" s="1192" t="s">
        <v>43</v>
      </c>
      <c r="F52" s="1192"/>
      <c r="G52" s="1192"/>
      <c r="H52" s="1193"/>
      <c r="I52" s="358">
        <v>5160</v>
      </c>
      <c r="J52" s="359">
        <v>5051</v>
      </c>
      <c r="K52" s="359">
        <v>5028</v>
      </c>
      <c r="L52" s="359">
        <v>4583</v>
      </c>
      <c r="M52" s="360">
        <v>4293</v>
      </c>
    </row>
    <row r="53" spans="2:13" ht="27.75" customHeight="1" thickBot="1" x14ac:dyDescent="0.25">
      <c r="B53" s="1199" t="s">
        <v>19</v>
      </c>
      <c r="C53" s="1200"/>
      <c r="D53" s="110"/>
      <c r="E53" s="1201" t="s">
        <v>44</v>
      </c>
      <c r="F53" s="1201"/>
      <c r="G53" s="1201"/>
      <c r="H53" s="1202"/>
      <c r="I53" s="361">
        <v>-802</v>
      </c>
      <c r="J53" s="362">
        <v>-1432</v>
      </c>
      <c r="K53" s="362">
        <v>-2769</v>
      </c>
      <c r="L53" s="362">
        <v>-3253</v>
      </c>
      <c r="M53" s="363">
        <v>-4099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Ftn8MvVAgtaaReiXDcVI+mlAYEryM4iKfgkkRuhLmx3sphuoCqpJln2PHH11EjVXOMjbMW6fYQlo1yRehNppA==" saltValue="dQ1xBbKLvjYblaTSAFf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122">
        <v>840</v>
      </c>
      <c r="G55" s="122">
        <v>841</v>
      </c>
      <c r="H55" s="123">
        <v>892</v>
      </c>
    </row>
    <row r="56" spans="2:8" ht="52.5" customHeight="1" x14ac:dyDescent="0.2">
      <c r="B56" s="124"/>
      <c r="C56" s="1213" t="s">
        <v>47</v>
      </c>
      <c r="D56" s="1213"/>
      <c r="E56" s="1214"/>
      <c r="F56" s="125">
        <v>66</v>
      </c>
      <c r="G56" s="125">
        <v>64</v>
      </c>
      <c r="H56" s="126">
        <v>64</v>
      </c>
    </row>
    <row r="57" spans="2:8" ht="53.25" customHeight="1" x14ac:dyDescent="0.2">
      <c r="B57" s="124"/>
      <c r="C57" s="1215" t="s">
        <v>48</v>
      </c>
      <c r="D57" s="1215"/>
      <c r="E57" s="1216"/>
      <c r="F57" s="127">
        <v>2176</v>
      </c>
      <c r="G57" s="127">
        <v>2627</v>
      </c>
      <c r="H57" s="128">
        <v>3169</v>
      </c>
    </row>
    <row r="58" spans="2:8" ht="45.75" customHeight="1" x14ac:dyDescent="0.2">
      <c r="B58" s="129"/>
      <c r="C58" s="1203" t="s">
        <v>552</v>
      </c>
      <c r="D58" s="1204"/>
      <c r="E58" s="1205"/>
      <c r="F58" s="130">
        <v>861</v>
      </c>
      <c r="G58" s="130">
        <v>1048</v>
      </c>
      <c r="H58" s="131">
        <v>1260</v>
      </c>
    </row>
    <row r="59" spans="2:8" ht="45.75" customHeight="1" x14ac:dyDescent="0.2">
      <c r="B59" s="129"/>
      <c r="C59" s="1203" t="s">
        <v>553</v>
      </c>
      <c r="D59" s="1204"/>
      <c r="E59" s="1205"/>
      <c r="F59" s="130">
        <v>351</v>
      </c>
      <c r="G59" s="130">
        <v>501</v>
      </c>
      <c r="H59" s="131">
        <v>752</v>
      </c>
    </row>
    <row r="60" spans="2:8" ht="45.75" customHeight="1" x14ac:dyDescent="0.2">
      <c r="B60" s="129"/>
      <c r="C60" s="1203" t="s">
        <v>554</v>
      </c>
      <c r="D60" s="1204"/>
      <c r="E60" s="1205"/>
      <c r="F60" s="130">
        <v>362</v>
      </c>
      <c r="G60" s="130">
        <v>462</v>
      </c>
      <c r="H60" s="131">
        <v>512</v>
      </c>
    </row>
    <row r="61" spans="2:8" ht="45.75" customHeight="1" x14ac:dyDescent="0.2">
      <c r="B61" s="129"/>
      <c r="C61" s="1203" t="s">
        <v>555</v>
      </c>
      <c r="D61" s="1204"/>
      <c r="E61" s="1205"/>
      <c r="F61" s="130">
        <v>216</v>
      </c>
      <c r="G61" s="130">
        <v>270</v>
      </c>
      <c r="H61" s="131">
        <v>299</v>
      </c>
    </row>
    <row r="62" spans="2:8" ht="45.75" customHeight="1" thickBot="1" x14ac:dyDescent="0.25">
      <c r="B62" s="132"/>
      <c r="C62" s="1206" t="s">
        <v>556</v>
      </c>
      <c r="D62" s="1207"/>
      <c r="E62" s="1208"/>
      <c r="F62" s="133">
        <v>123</v>
      </c>
      <c r="G62" s="133">
        <v>98</v>
      </c>
      <c r="H62" s="134">
        <v>112</v>
      </c>
    </row>
    <row r="63" spans="2:8" ht="52.5" customHeight="1" thickBot="1" x14ac:dyDescent="0.25">
      <c r="B63" s="135"/>
      <c r="C63" s="1209" t="s">
        <v>49</v>
      </c>
      <c r="D63" s="1209"/>
      <c r="E63" s="1210"/>
      <c r="F63" s="136">
        <v>3082</v>
      </c>
      <c r="G63" s="136">
        <v>3533</v>
      </c>
      <c r="H63" s="137">
        <v>4126</v>
      </c>
    </row>
    <row r="64" spans="2:8" ht="13.2" x14ac:dyDescent="0.2"/>
  </sheetData>
  <sheetProtection algorithmName="SHA-512" hashValue="6Oq/PfYWUB2/VujM9vqn499DNeOWpFlCZce7nACmaOFdt1Vw8IM9pa2Osu79XnypUyBP0LC7bIT/GWcLE+0hsg==" saltValue="V00dodAuha76dX5grEpH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6A078-362A-4462-ADA2-3B3CCEEDB6C4}">
  <sheetPr>
    <pageSetUpPr fitToPage="1"/>
  </sheetPr>
  <dimension ref="A1:DE85"/>
  <sheetViews>
    <sheetView showGridLines="0" zoomScale="85" zoomScaleNormal="85" zoomScaleSheetLayoutView="55" workbookViewId="0">
      <selection activeCell="BS62" sqref="BS62"/>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567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563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566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561</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560</v>
      </c>
      <c r="AO51" s="1225"/>
      <c r="AP51" s="1225"/>
      <c r="AQ51" s="1225"/>
      <c r="AR51" s="1225"/>
      <c r="AS51" s="1225"/>
      <c r="AT51" s="1225"/>
      <c r="AU51" s="1225"/>
      <c r="AV51" s="1225"/>
      <c r="AW51" s="1225"/>
      <c r="AX51" s="1225"/>
      <c r="AY51" s="1225"/>
      <c r="AZ51" s="1225"/>
      <c r="BA51" s="1225"/>
      <c r="BB51" s="1225" t="s">
        <v>558</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565</v>
      </c>
      <c r="BC53" s="1225"/>
      <c r="BD53" s="1225"/>
      <c r="BE53" s="1225"/>
      <c r="BF53" s="1225"/>
      <c r="BG53" s="1225"/>
      <c r="BH53" s="1225"/>
      <c r="BI53" s="1225"/>
      <c r="BJ53" s="1225"/>
      <c r="BK53" s="1225"/>
      <c r="BL53" s="1225"/>
      <c r="BM53" s="1225"/>
      <c r="BN53" s="1225"/>
      <c r="BO53" s="1225"/>
      <c r="BP53" s="1224">
        <v>65.5</v>
      </c>
      <c r="BQ53" s="1224"/>
      <c r="BR53" s="1224"/>
      <c r="BS53" s="1224"/>
      <c r="BT53" s="1224"/>
      <c r="BU53" s="1224"/>
      <c r="BV53" s="1224"/>
      <c r="BW53" s="1224"/>
      <c r="BX53" s="1224">
        <v>66.900000000000006</v>
      </c>
      <c r="BY53" s="1224"/>
      <c r="BZ53" s="1224"/>
      <c r="CA53" s="1224"/>
      <c r="CB53" s="1224"/>
      <c r="CC53" s="1224"/>
      <c r="CD53" s="1224"/>
      <c r="CE53" s="1224"/>
      <c r="CF53" s="1224">
        <v>68.5</v>
      </c>
      <c r="CG53" s="1224"/>
      <c r="CH53" s="1224"/>
      <c r="CI53" s="1224"/>
      <c r="CJ53" s="1224"/>
      <c r="CK53" s="1224"/>
      <c r="CL53" s="1224"/>
      <c r="CM53" s="1224"/>
      <c r="CN53" s="1224">
        <v>68.8</v>
      </c>
      <c r="CO53" s="1224"/>
      <c r="CP53" s="1224"/>
      <c r="CQ53" s="1224"/>
      <c r="CR53" s="1224"/>
      <c r="CS53" s="1224"/>
      <c r="CT53" s="1224"/>
      <c r="CU53" s="1224"/>
      <c r="CV53" s="1224">
        <v>70.2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559</v>
      </c>
      <c r="AO55" s="1226"/>
      <c r="AP55" s="1226"/>
      <c r="AQ55" s="1226"/>
      <c r="AR55" s="1226"/>
      <c r="AS55" s="1226"/>
      <c r="AT55" s="1226"/>
      <c r="AU55" s="1226"/>
      <c r="AV55" s="1226"/>
      <c r="AW55" s="1226"/>
      <c r="AX55" s="1226"/>
      <c r="AY55" s="1226"/>
      <c r="AZ55" s="1226"/>
      <c r="BA55" s="1226"/>
      <c r="BB55" s="1225" t="s">
        <v>558</v>
      </c>
      <c r="BC55" s="1225"/>
      <c r="BD55" s="1225"/>
      <c r="BE55" s="1225"/>
      <c r="BF55" s="1225"/>
      <c r="BG55" s="1225"/>
      <c r="BH55" s="1225"/>
      <c r="BI55" s="1225"/>
      <c r="BJ55" s="1225"/>
      <c r="BK55" s="1225"/>
      <c r="BL55" s="1225"/>
      <c r="BM55" s="1225"/>
      <c r="BN55" s="1225"/>
      <c r="BO55" s="1225"/>
      <c r="BP55" s="1224">
        <v>21</v>
      </c>
      <c r="BQ55" s="1224"/>
      <c r="BR55" s="1224"/>
      <c r="BS55" s="1224"/>
      <c r="BT55" s="1224"/>
      <c r="BU55" s="1224"/>
      <c r="BV55" s="1224"/>
      <c r="BW55" s="1224"/>
      <c r="BX55" s="1224">
        <v>23.5</v>
      </c>
      <c r="BY55" s="1224"/>
      <c r="BZ55" s="1224"/>
      <c r="CA55" s="1224"/>
      <c r="CB55" s="1224"/>
      <c r="CC55" s="1224"/>
      <c r="CD55" s="1224"/>
      <c r="CE55" s="1224"/>
      <c r="CF55" s="1224">
        <v>8.5</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565</v>
      </c>
      <c r="BC57" s="1225"/>
      <c r="BD57" s="1225"/>
      <c r="BE57" s="1225"/>
      <c r="BF57" s="1225"/>
      <c r="BG57" s="1225"/>
      <c r="BH57" s="1225"/>
      <c r="BI57" s="1225"/>
      <c r="BJ57" s="1225"/>
      <c r="BK57" s="1225"/>
      <c r="BL57" s="1225"/>
      <c r="BM57" s="1225"/>
      <c r="BN57" s="1225"/>
      <c r="BO57" s="1225"/>
      <c r="BP57" s="1224">
        <v>61.4</v>
      </c>
      <c r="BQ57" s="1224"/>
      <c r="BR57" s="1224"/>
      <c r="BS57" s="1224"/>
      <c r="BT57" s="1224"/>
      <c r="BU57" s="1224"/>
      <c r="BV57" s="1224"/>
      <c r="BW57" s="1224"/>
      <c r="BX57" s="1224">
        <v>62</v>
      </c>
      <c r="BY57" s="1224"/>
      <c r="BZ57" s="1224"/>
      <c r="CA57" s="1224"/>
      <c r="CB57" s="1224"/>
      <c r="CC57" s="1224"/>
      <c r="CD57" s="1224"/>
      <c r="CE57" s="1224"/>
      <c r="CF57" s="1224">
        <v>62</v>
      </c>
      <c r="CG57" s="1224"/>
      <c r="CH57" s="1224"/>
      <c r="CI57" s="1224"/>
      <c r="CJ57" s="1224"/>
      <c r="CK57" s="1224"/>
      <c r="CL57" s="1224"/>
      <c r="CM57" s="1224"/>
      <c r="CN57" s="1224">
        <v>63.5</v>
      </c>
      <c r="CO57" s="1224"/>
      <c r="CP57" s="1224"/>
      <c r="CQ57" s="1224"/>
      <c r="CR57" s="1224"/>
      <c r="CS57" s="1224"/>
      <c r="CT57" s="1224"/>
      <c r="CU57" s="1224"/>
      <c r="CV57" s="1224">
        <v>63.1</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564</v>
      </c>
    </row>
    <row r="64" spans="1:109" ht="13.2" x14ac:dyDescent="0.2">
      <c r="B64" s="1218"/>
      <c r="G64" s="1254"/>
      <c r="I64" s="1256"/>
      <c r="J64" s="1256"/>
      <c r="K64" s="1256"/>
      <c r="L64" s="1256"/>
      <c r="M64" s="1256"/>
      <c r="N64" s="1255"/>
      <c r="AM64" s="1254"/>
      <c r="AN64" s="1254" t="s">
        <v>563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ustomHeight="1" x14ac:dyDescent="0.2">
      <c r="B65" s="1218"/>
      <c r="AN65" s="1252" t="s">
        <v>562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561</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560</v>
      </c>
      <c r="AO73" s="1225"/>
      <c r="AP73" s="1225"/>
      <c r="AQ73" s="1225"/>
      <c r="AR73" s="1225"/>
      <c r="AS73" s="1225"/>
      <c r="AT73" s="1225"/>
      <c r="AU73" s="1225"/>
      <c r="AV73" s="1225"/>
      <c r="AW73" s="1225"/>
      <c r="AX73" s="1225"/>
      <c r="AY73" s="1225"/>
      <c r="AZ73" s="1225"/>
      <c r="BA73" s="1225"/>
      <c r="BB73" s="1225" t="s">
        <v>558</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557</v>
      </c>
      <c r="BC75" s="1225"/>
      <c r="BD75" s="1225"/>
      <c r="BE75" s="1225"/>
      <c r="BF75" s="1225"/>
      <c r="BG75" s="1225"/>
      <c r="BH75" s="1225"/>
      <c r="BI75" s="1225"/>
      <c r="BJ75" s="1225"/>
      <c r="BK75" s="1225"/>
      <c r="BL75" s="1225"/>
      <c r="BM75" s="1225"/>
      <c r="BN75" s="1225"/>
      <c r="BO75" s="1225"/>
      <c r="BP75" s="1224">
        <v>6.7</v>
      </c>
      <c r="BQ75" s="1224"/>
      <c r="BR75" s="1224"/>
      <c r="BS75" s="1224"/>
      <c r="BT75" s="1224"/>
      <c r="BU75" s="1224"/>
      <c r="BV75" s="1224"/>
      <c r="BW75" s="1224"/>
      <c r="BX75" s="1224">
        <v>5.6</v>
      </c>
      <c r="BY75" s="1224"/>
      <c r="BZ75" s="1224"/>
      <c r="CA75" s="1224"/>
      <c r="CB75" s="1224"/>
      <c r="CC75" s="1224"/>
      <c r="CD75" s="1224"/>
      <c r="CE75" s="1224"/>
      <c r="CF75" s="1224">
        <v>4.9000000000000004</v>
      </c>
      <c r="CG75" s="1224"/>
      <c r="CH75" s="1224"/>
      <c r="CI75" s="1224"/>
      <c r="CJ75" s="1224"/>
      <c r="CK75" s="1224"/>
      <c r="CL75" s="1224"/>
      <c r="CM75" s="1224"/>
      <c r="CN75" s="1224">
        <v>3.7</v>
      </c>
      <c r="CO75" s="1224"/>
      <c r="CP75" s="1224"/>
      <c r="CQ75" s="1224"/>
      <c r="CR75" s="1224"/>
      <c r="CS75" s="1224"/>
      <c r="CT75" s="1224"/>
      <c r="CU75" s="1224"/>
      <c r="CV75" s="1224">
        <v>3.4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559</v>
      </c>
      <c r="AO77" s="1226"/>
      <c r="AP77" s="1226"/>
      <c r="AQ77" s="1226"/>
      <c r="AR77" s="1226"/>
      <c r="AS77" s="1226"/>
      <c r="AT77" s="1226"/>
      <c r="AU77" s="1226"/>
      <c r="AV77" s="1226"/>
      <c r="AW77" s="1226"/>
      <c r="AX77" s="1226"/>
      <c r="AY77" s="1226"/>
      <c r="AZ77" s="1226"/>
      <c r="BA77" s="1226"/>
      <c r="BB77" s="1225" t="s">
        <v>558</v>
      </c>
      <c r="BC77" s="1225"/>
      <c r="BD77" s="1225"/>
      <c r="BE77" s="1225"/>
      <c r="BF77" s="1225"/>
      <c r="BG77" s="1225"/>
      <c r="BH77" s="1225"/>
      <c r="BI77" s="1225"/>
      <c r="BJ77" s="1225"/>
      <c r="BK77" s="1225"/>
      <c r="BL77" s="1225"/>
      <c r="BM77" s="1225"/>
      <c r="BN77" s="1225"/>
      <c r="BO77" s="1225"/>
      <c r="BP77" s="1224">
        <v>21</v>
      </c>
      <c r="BQ77" s="1224"/>
      <c r="BR77" s="1224"/>
      <c r="BS77" s="1224"/>
      <c r="BT77" s="1224"/>
      <c r="BU77" s="1224"/>
      <c r="BV77" s="1224"/>
      <c r="BW77" s="1224"/>
      <c r="BX77" s="1224">
        <v>23.5</v>
      </c>
      <c r="BY77" s="1224"/>
      <c r="BZ77" s="1224"/>
      <c r="CA77" s="1224"/>
      <c r="CB77" s="1224"/>
      <c r="CC77" s="1224"/>
      <c r="CD77" s="1224"/>
      <c r="CE77" s="1224"/>
      <c r="CF77" s="1224">
        <v>8.5</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557</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8.6</v>
      </c>
      <c r="BY79" s="1224"/>
      <c r="BZ79" s="1224"/>
      <c r="CA79" s="1224"/>
      <c r="CB79" s="1224"/>
      <c r="CC79" s="1224"/>
      <c r="CD79" s="1224"/>
      <c r="CE79" s="1224"/>
      <c r="CF79" s="1224">
        <v>8.1999999999999993</v>
      </c>
      <c r="CG79" s="1224"/>
      <c r="CH79" s="1224"/>
      <c r="CI79" s="1224"/>
      <c r="CJ79" s="1224"/>
      <c r="CK79" s="1224"/>
      <c r="CL79" s="1224"/>
      <c r="CM79" s="1224"/>
      <c r="CN79" s="1224">
        <v>8.4</v>
      </c>
      <c r="CO79" s="1224"/>
      <c r="CP79" s="1224"/>
      <c r="CQ79" s="1224"/>
      <c r="CR79" s="1224"/>
      <c r="CS79" s="1224"/>
      <c r="CT79" s="1224"/>
      <c r="CU79" s="1224"/>
      <c r="CV79" s="1224">
        <v>8.5</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whCjlt3HttmmurIgKlu8Jp8jsW/NjaoEdCwrtJNgOkGLgwZa8nV6Kle3rg3ZJPg+spA+ZfivwcFQkObHOSw+jA==" saltValue="/b+Q8yf/vpNG0K/JrLSsG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95602-0999-4E17-B53F-CAC0BD118126}">
  <sheetPr>
    <pageSetUpPr fitToPage="1"/>
  </sheetPr>
  <dimension ref="A1:DR125"/>
  <sheetViews>
    <sheetView showGridLines="0" zoomScale="70" zoomScaleNormal="70" zoomScaleSheetLayoutView="70" workbookViewId="0">
      <selection activeCell="BS62" sqref="BS6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WS346lL0VNrBgcEvOe0I81LUm/HK5kVA7E+9E7F+XKEPR63u95d4/2UIqb8JXRLgOmyk1Q+/UnMTdEAl1GMmSA==" saltValue="Z2uC2zBEv7Zlvy0PbrspYw=="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AC8EE-BA61-48A4-A1EB-8939741FB37D}">
  <sheetPr>
    <pageSetUpPr fitToPage="1"/>
  </sheetPr>
  <dimension ref="A1:DR125"/>
  <sheetViews>
    <sheetView showGridLines="0" tabSelected="1" zoomScale="70" zoomScaleNormal="70" zoomScaleSheetLayoutView="55" workbookViewId="0">
      <selection activeCell="BS62" sqref="BS62"/>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pQke9cCaA8yaGYCx6WeMyYjnDHhKf6xXwwwMgOhTuM4VfNmHGIeWFN8FmvuEJrx23LCyR+wFKAVvf15NNZKxAA==" saltValue="Ebmp6eiwpCSXopEWmdI+N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73111</v>
      </c>
      <c r="E3" s="156"/>
      <c r="F3" s="157">
        <v>93492</v>
      </c>
      <c r="G3" s="158"/>
      <c r="H3" s="159"/>
    </row>
    <row r="4" spans="1:8" x14ac:dyDescent="0.2">
      <c r="A4" s="160"/>
      <c r="B4" s="161"/>
      <c r="C4" s="162"/>
      <c r="D4" s="163">
        <v>36484</v>
      </c>
      <c r="E4" s="164"/>
      <c r="F4" s="165">
        <v>53316</v>
      </c>
      <c r="G4" s="166"/>
      <c r="H4" s="167"/>
    </row>
    <row r="5" spans="1:8" x14ac:dyDescent="0.2">
      <c r="A5" s="148" t="s">
        <v>518</v>
      </c>
      <c r="B5" s="153"/>
      <c r="C5" s="154"/>
      <c r="D5" s="155">
        <v>87768</v>
      </c>
      <c r="E5" s="156"/>
      <c r="F5" s="157">
        <v>94796</v>
      </c>
      <c r="G5" s="158"/>
      <c r="H5" s="159"/>
    </row>
    <row r="6" spans="1:8" x14ac:dyDescent="0.2">
      <c r="A6" s="160"/>
      <c r="B6" s="161"/>
      <c r="C6" s="162"/>
      <c r="D6" s="163">
        <v>45655</v>
      </c>
      <c r="E6" s="164"/>
      <c r="F6" s="165">
        <v>55781</v>
      </c>
      <c r="G6" s="166"/>
      <c r="H6" s="167"/>
    </row>
    <row r="7" spans="1:8" x14ac:dyDescent="0.2">
      <c r="A7" s="148" t="s">
        <v>519</v>
      </c>
      <c r="B7" s="153"/>
      <c r="C7" s="154"/>
      <c r="D7" s="155">
        <v>66949</v>
      </c>
      <c r="E7" s="156"/>
      <c r="F7" s="157">
        <v>85942</v>
      </c>
      <c r="G7" s="158"/>
      <c r="H7" s="159"/>
    </row>
    <row r="8" spans="1:8" x14ac:dyDescent="0.2">
      <c r="A8" s="160"/>
      <c r="B8" s="161"/>
      <c r="C8" s="162"/>
      <c r="D8" s="163">
        <v>54517</v>
      </c>
      <c r="E8" s="164"/>
      <c r="F8" s="165">
        <v>48630</v>
      </c>
      <c r="G8" s="166"/>
      <c r="H8" s="167"/>
    </row>
    <row r="9" spans="1:8" x14ac:dyDescent="0.2">
      <c r="A9" s="148" t="s">
        <v>520</v>
      </c>
      <c r="B9" s="153"/>
      <c r="C9" s="154"/>
      <c r="D9" s="155">
        <v>69406</v>
      </c>
      <c r="E9" s="156"/>
      <c r="F9" s="157">
        <v>95007</v>
      </c>
      <c r="G9" s="158"/>
      <c r="H9" s="159"/>
    </row>
    <row r="10" spans="1:8" x14ac:dyDescent="0.2">
      <c r="A10" s="160"/>
      <c r="B10" s="161"/>
      <c r="C10" s="162"/>
      <c r="D10" s="163">
        <v>47148</v>
      </c>
      <c r="E10" s="164"/>
      <c r="F10" s="165">
        <v>48509</v>
      </c>
      <c r="G10" s="166"/>
      <c r="H10" s="167"/>
    </row>
    <row r="11" spans="1:8" x14ac:dyDescent="0.2">
      <c r="A11" s="148" t="s">
        <v>521</v>
      </c>
      <c r="B11" s="153"/>
      <c r="C11" s="154"/>
      <c r="D11" s="155">
        <v>48883</v>
      </c>
      <c r="E11" s="156"/>
      <c r="F11" s="157">
        <v>98176</v>
      </c>
      <c r="G11" s="158"/>
      <c r="H11" s="159"/>
    </row>
    <row r="12" spans="1:8" x14ac:dyDescent="0.2">
      <c r="A12" s="160"/>
      <c r="B12" s="161"/>
      <c r="C12" s="168"/>
      <c r="D12" s="163">
        <v>30812</v>
      </c>
      <c r="E12" s="164"/>
      <c r="F12" s="165">
        <v>58489</v>
      </c>
      <c r="G12" s="166"/>
      <c r="H12" s="167"/>
    </row>
    <row r="13" spans="1:8" x14ac:dyDescent="0.2">
      <c r="A13" s="148"/>
      <c r="B13" s="153"/>
      <c r="C13" s="169"/>
      <c r="D13" s="170">
        <v>69223</v>
      </c>
      <c r="E13" s="171"/>
      <c r="F13" s="172">
        <v>93483</v>
      </c>
      <c r="G13" s="173"/>
      <c r="H13" s="159"/>
    </row>
    <row r="14" spans="1:8" x14ac:dyDescent="0.2">
      <c r="A14" s="160"/>
      <c r="B14" s="161"/>
      <c r="C14" s="162"/>
      <c r="D14" s="163">
        <v>42923</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7.97</v>
      </c>
      <c r="C19" s="174">
        <f>ROUND(VALUE(SUBSTITUTE(実質収支比率等に係る経年分析!G$48,"▲","-")),2)</f>
        <v>8.5399999999999991</v>
      </c>
      <c r="D19" s="174">
        <f>ROUND(VALUE(SUBSTITUTE(実質収支比率等に係る経年分析!H$48,"▲","-")),2)</f>
        <v>9.0299999999999994</v>
      </c>
      <c r="E19" s="174">
        <f>ROUND(VALUE(SUBSTITUTE(実質収支比率等に係る経年分析!I$48,"▲","-")),2)</f>
        <v>11.81</v>
      </c>
      <c r="F19" s="174">
        <f>ROUND(VALUE(SUBSTITUTE(実質収支比率等に係る経年分析!J$48,"▲","-")),2)</f>
        <v>10.72</v>
      </c>
    </row>
    <row r="20" spans="1:11" x14ac:dyDescent="0.2">
      <c r="A20" s="174" t="s">
        <v>53</v>
      </c>
      <c r="B20" s="174">
        <f>ROUND(VALUE(SUBSTITUTE(実質収支比率等に係る経年分析!F$47,"▲","-")),2)</f>
        <v>21.93</v>
      </c>
      <c r="C20" s="174">
        <f>ROUND(VALUE(SUBSTITUTE(実質収支比率等に係る経年分析!G$47,"▲","-")),2)</f>
        <v>20.77</v>
      </c>
      <c r="D20" s="174">
        <f>ROUND(VALUE(SUBSTITUTE(実質収支比率等に係る経年分析!H$47,"▲","-")),2)</f>
        <v>19.739999999999998</v>
      </c>
      <c r="E20" s="174">
        <f>ROUND(VALUE(SUBSTITUTE(実質収支比率等に係る経年分析!I$47,"▲","-")),2)</f>
        <v>20.2</v>
      </c>
      <c r="F20" s="174">
        <f>ROUND(VALUE(SUBSTITUTE(実質収支比率等に係る経年分析!J$47,"▲","-")),2)</f>
        <v>21.26</v>
      </c>
    </row>
    <row r="21" spans="1:11" x14ac:dyDescent="0.2">
      <c r="A21" s="174" t="s">
        <v>54</v>
      </c>
      <c r="B21" s="174">
        <f>IF(ISNUMBER(VALUE(SUBSTITUTE(実質収支比率等に係る経年分析!F$49,"▲","-"))),ROUND(VALUE(SUBSTITUTE(実質収支比率等に係る経年分析!F$49,"▲","-")),2),NA())</f>
        <v>1.57</v>
      </c>
      <c r="C21" s="174">
        <f>IF(ISNUMBER(VALUE(SUBSTITUTE(実質収支比率等に係る経年分析!G$49,"▲","-"))),ROUND(VALUE(SUBSTITUTE(実質収支比率等に係る経年分析!G$49,"▲","-")),2),NA())</f>
        <v>1.25</v>
      </c>
      <c r="D21" s="174">
        <f>IF(ISNUMBER(VALUE(SUBSTITUTE(実質収支比率等に係る経年分析!H$49,"▲","-"))),ROUND(VALUE(SUBSTITUTE(実質収支比率等に係る経年分析!H$49,"▲","-")),2),NA())</f>
        <v>0.96</v>
      </c>
      <c r="E21" s="174">
        <f>IF(ISNUMBER(VALUE(SUBSTITUTE(実質収支比率等に係る経年分析!I$49,"▲","-"))),ROUND(VALUE(SUBSTITUTE(実質収支比率等に係る経年分析!I$49,"▲","-")),2),NA())</f>
        <v>2.65</v>
      </c>
      <c r="F21" s="174">
        <f>IF(ISNUMBER(VALUE(SUBSTITUTE(実質収支比率等に係る経年分析!J$49,"▲","-"))),ROUND(VALUE(SUBSTITUTE(実質収支比率等に係る経年分析!J$49,"▲","-")),2),NA())</f>
        <v>0.23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2.75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0.57999999999999996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8.5299999999999994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17.940000000000001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533</v>
      </c>
      <c r="E42" s="176"/>
      <c r="F42" s="176"/>
      <c r="G42" s="176">
        <f>'実質公債費比率（分子）の構造'!L$52</f>
        <v>547</v>
      </c>
      <c r="H42" s="176"/>
      <c r="I42" s="176"/>
      <c r="J42" s="176">
        <f>'実質公債費比率（分子）の構造'!M$52</f>
        <v>536</v>
      </c>
      <c r="K42" s="176"/>
      <c r="L42" s="176"/>
      <c r="M42" s="176">
        <f>'実質公債費比率（分子）の構造'!N$52</f>
        <v>557</v>
      </c>
      <c r="N42" s="176"/>
      <c r="O42" s="176"/>
      <c r="P42" s="176">
        <f>'実質公債費比率（分子）の構造'!O$52</f>
        <v>527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22</v>
      </c>
      <c r="C45" s="176"/>
      <c r="D45" s="176"/>
      <c r="E45" s="176">
        <f>'実質公債費比率（分子）の構造'!L$49</f>
        <v>24</v>
      </c>
      <c r="F45" s="176"/>
      <c r="G45" s="176"/>
      <c r="H45" s="176">
        <f>'実質公債費比率（分子）の構造'!M$49</f>
        <v>30</v>
      </c>
      <c r="I45" s="176"/>
      <c r="J45" s="176"/>
      <c r="K45" s="176">
        <f>'実質公債費比率（分子）の構造'!N$49</f>
        <v>33</v>
      </c>
      <c r="L45" s="176"/>
      <c r="M45" s="176"/>
      <c r="N45" s="176">
        <f>'実質公債費比率（分子）の構造'!O$49</f>
        <v>36</v>
      </c>
      <c r="O45" s="176"/>
      <c r="P45" s="176"/>
    </row>
    <row r="46" spans="1:16" x14ac:dyDescent="0.2">
      <c r="A46" s="176" t="s">
        <v>64</v>
      </c>
      <c r="B46" s="176">
        <f>'実質公債費比率（分子）の構造'!K$48</f>
        <v>264</v>
      </c>
      <c r="C46" s="176"/>
      <c r="D46" s="176"/>
      <c r="E46" s="176">
        <f>'実質公債費比率（分子）の構造'!L$48</f>
        <v>218</v>
      </c>
      <c r="F46" s="176"/>
      <c r="G46" s="176"/>
      <c r="H46" s="176">
        <f>'実質公債費比率（分子）の構造'!M$48</f>
        <v>189</v>
      </c>
      <c r="I46" s="176"/>
      <c r="J46" s="176"/>
      <c r="K46" s="176">
        <f>'実質公債費比率（分子）の構造'!N$48</f>
        <v>193</v>
      </c>
      <c r="L46" s="176"/>
      <c r="M46" s="176"/>
      <c r="N46" s="176">
        <f>'実質公債費比率（分子）の構造'!O$48</f>
        <v>191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464</v>
      </c>
      <c r="C49" s="176"/>
      <c r="D49" s="176"/>
      <c r="E49" s="176">
        <f>'実質公債費比率（分子）の構造'!L$45</f>
        <v>479</v>
      </c>
      <c r="F49" s="176"/>
      <c r="G49" s="176"/>
      <c r="H49" s="176">
        <f>'実質公債費比率（分子）の構造'!M$45</f>
        <v>435</v>
      </c>
      <c r="I49" s="176"/>
      <c r="J49" s="176"/>
      <c r="K49" s="176">
        <f>'実質公債費比率（分子）の構造'!N$45</f>
        <v>456</v>
      </c>
      <c r="L49" s="176"/>
      <c r="M49" s="176"/>
      <c r="N49" s="176">
        <f>'実質公債費比率（分子）の構造'!O$45</f>
        <v>439</v>
      </c>
      <c r="O49" s="176"/>
      <c r="P49" s="176"/>
    </row>
    <row r="50" spans="1:16" x14ac:dyDescent="0.2">
      <c r="A50" s="176" t="s">
        <v>67</v>
      </c>
      <c r="B50" s="176" t="e">
        <f>NA()</f>
        <v>#N/A</v>
      </c>
      <c r="C50" s="176">
        <f>IF(ISNUMBER('実質公債費比率（分子）の構造'!K$53),'実質公債費比率（分子）の構造'!K$53,NA())</f>
        <v>217</v>
      </c>
      <c r="D50" s="176" t="e">
        <f>NA()</f>
        <v>#N/A</v>
      </c>
      <c r="E50" s="176" t="e">
        <f>NA()</f>
        <v>#N/A</v>
      </c>
      <c r="F50" s="176">
        <f>IF(ISNUMBER('実質公債費比率（分子）の構造'!L$53),'実質公債費比率（分子）の構造'!L$53,NA())</f>
        <v>174</v>
      </c>
      <c r="G50" s="176" t="e">
        <f>NA()</f>
        <v>#N/A</v>
      </c>
      <c r="H50" s="176" t="e">
        <f>NA()</f>
        <v>#N/A</v>
      </c>
      <c r="I50" s="176">
        <f>IF(ISNUMBER('実質公債費比率（分子）の構造'!M$53),'実質公債費比率（分子）の構造'!M$53,NA())</f>
        <v>118</v>
      </c>
      <c r="J50" s="176" t="e">
        <f>NA()</f>
        <v>#N/A</v>
      </c>
      <c r="K50" s="176" t="e">
        <f>NA()</f>
        <v>#N/A</v>
      </c>
      <c r="L50" s="176">
        <f>IF(ISNUMBER('実質公債費比率（分子）の構造'!N$53),'実質公債費比率（分子）の構造'!N$53,NA())</f>
        <v>125</v>
      </c>
      <c r="M50" s="176" t="e">
        <f>NA()</f>
        <v>#N/A</v>
      </c>
      <c r="N50" s="176" t="e">
        <f>NA()</f>
        <v>#N/A</v>
      </c>
      <c r="O50" s="176">
        <f>IF(ISNUMBER('実質公債費比率（分子）の構造'!O$53),'実質公債費比率（分子）の構造'!O$53,NA())</f>
        <v>139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5160</v>
      </c>
      <c r="E56" s="175"/>
      <c r="F56" s="175"/>
      <c r="G56" s="175">
        <f>'将来負担比率（分子）の構造'!J$52</f>
        <v>5051</v>
      </c>
      <c r="H56" s="175"/>
      <c r="I56" s="175"/>
      <c r="J56" s="175">
        <f>'将来負担比率（分子）の構造'!K$52</f>
        <v>5028</v>
      </c>
      <c r="K56" s="175"/>
      <c r="L56" s="175"/>
      <c r="M56" s="175">
        <f>'将来負担比率（分子）の構造'!L$52</f>
        <v>4583</v>
      </c>
      <c r="N56" s="175"/>
      <c r="O56" s="175"/>
      <c r="P56" s="175">
        <f>'将来負担比率（分子）の構造'!M$52</f>
        <v>4293</v>
      </c>
    </row>
    <row r="57" spans="1:16" x14ac:dyDescent="0.2">
      <c r="A57" s="175" t="s">
        <v>42</v>
      </c>
      <c r="B57" s="175"/>
      <c r="C57" s="175"/>
      <c r="D57" s="175">
        <f>'将来負担比率（分子）の構造'!I$51</f>
        <v>59</v>
      </c>
      <c r="E57" s="175"/>
      <c r="F57" s="175"/>
      <c r="G57" s="175">
        <f>'将来負担比率（分子）の構造'!J$51</f>
        <v>38</v>
      </c>
      <c r="H57" s="175"/>
      <c r="I57" s="175"/>
      <c r="J57" s="175">
        <f>'将来負担比率（分子）の構造'!K$51</f>
        <v>22</v>
      </c>
      <c r="K57" s="175"/>
      <c r="L57" s="175"/>
      <c r="M57" s="175">
        <f>'将来負担比率（分子）の構造'!L$51</f>
        <v>17</v>
      </c>
      <c r="N57" s="175"/>
      <c r="O57" s="175"/>
      <c r="P57" s="175">
        <f>'将来負担比率（分子）の構造'!M$51</f>
        <v>15</v>
      </c>
    </row>
    <row r="58" spans="1:16" x14ac:dyDescent="0.2">
      <c r="A58" s="175" t="s">
        <v>41</v>
      </c>
      <c r="B58" s="175"/>
      <c r="C58" s="175"/>
      <c r="D58" s="175">
        <f>'将来負担比率（分子）の構造'!I$50</f>
        <v>2609</v>
      </c>
      <c r="E58" s="175"/>
      <c r="F58" s="175"/>
      <c r="G58" s="175">
        <f>'将来負担比率（分子）の構造'!J$50</f>
        <v>2910</v>
      </c>
      <c r="H58" s="175"/>
      <c r="I58" s="175"/>
      <c r="J58" s="175">
        <f>'将来負担比率（分子）の構造'!K$50</f>
        <v>3751</v>
      </c>
      <c r="K58" s="175"/>
      <c r="L58" s="175"/>
      <c r="M58" s="175">
        <f>'将来負担比率（分子）の構造'!L$50</f>
        <v>4264</v>
      </c>
      <c r="N58" s="175"/>
      <c r="O58" s="175"/>
      <c r="P58" s="175">
        <f>'将来負担比率（分子）の構造'!M$50</f>
        <v>4805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1284</v>
      </c>
      <c r="C62" s="175"/>
      <c r="D62" s="175"/>
      <c r="E62" s="175">
        <f>'将来負担比率（分子）の構造'!J$45</f>
        <v>1268</v>
      </c>
      <c r="F62" s="175"/>
      <c r="G62" s="175"/>
      <c r="H62" s="175">
        <f>'将来負担比率（分子）の構造'!K$45</f>
        <v>1235</v>
      </c>
      <c r="I62" s="175"/>
      <c r="J62" s="175"/>
      <c r="K62" s="175">
        <f>'将来負担比率（分子）の構造'!L$45</f>
        <v>1224</v>
      </c>
      <c r="L62" s="175"/>
      <c r="M62" s="175"/>
      <c r="N62" s="175">
        <f>'将来負担比率（分子）の構造'!M$45</f>
        <v>1225</v>
      </c>
      <c r="O62" s="175"/>
      <c r="P62" s="175"/>
    </row>
    <row r="63" spans="1:16" x14ac:dyDescent="0.2">
      <c r="A63" s="175" t="s">
        <v>34</v>
      </c>
      <c r="B63" s="175">
        <f>'将来負担比率（分子）の構造'!I$44</f>
        <v>219</v>
      </c>
      <c r="C63" s="175"/>
      <c r="D63" s="175"/>
      <c r="E63" s="175">
        <f>'将来負担比率（分子）の構造'!J$44</f>
        <v>234</v>
      </c>
      <c r="F63" s="175"/>
      <c r="G63" s="175"/>
      <c r="H63" s="175">
        <f>'将来負担比率（分子）の構造'!K$44</f>
        <v>222</v>
      </c>
      <c r="I63" s="175"/>
      <c r="J63" s="175"/>
      <c r="K63" s="175">
        <f>'将来負担比率（分子）の構造'!L$44</f>
        <v>220</v>
      </c>
      <c r="L63" s="175"/>
      <c r="M63" s="175"/>
      <c r="N63" s="175">
        <f>'将来負担比率（分子）の構造'!M$44</f>
        <v>191</v>
      </c>
      <c r="O63" s="175"/>
      <c r="P63" s="175"/>
    </row>
    <row r="64" spans="1:16" x14ac:dyDescent="0.2">
      <c r="A64" s="175" t="s">
        <v>33</v>
      </c>
      <c r="B64" s="175">
        <f>'将来負担比率（分子）の構造'!I$43</f>
        <v>2255</v>
      </c>
      <c r="C64" s="175"/>
      <c r="D64" s="175"/>
      <c r="E64" s="175">
        <f>'将来負担比率（分子）の構造'!J$43</f>
        <v>1839</v>
      </c>
      <c r="F64" s="175"/>
      <c r="G64" s="175"/>
      <c r="H64" s="175">
        <f>'将来負担比率（分子）の構造'!K$43</f>
        <v>1350</v>
      </c>
      <c r="I64" s="175"/>
      <c r="J64" s="175"/>
      <c r="K64" s="175">
        <f>'将来負担比率（分子）の構造'!L$43</f>
        <v>1225</v>
      </c>
      <c r="L64" s="175"/>
      <c r="M64" s="175"/>
      <c r="N64" s="175">
        <f>'将来負担比率（分子）の構造'!M$43</f>
        <v>934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3269</v>
      </c>
      <c r="C66" s="175"/>
      <c r="D66" s="175"/>
      <c r="E66" s="175">
        <f>'将来負担比率（分子）の構造'!J$41</f>
        <v>3226</v>
      </c>
      <c r="F66" s="175"/>
      <c r="G66" s="175"/>
      <c r="H66" s="175">
        <f>'将来負担比率（分子）の構造'!K$41</f>
        <v>3226</v>
      </c>
      <c r="I66" s="175"/>
      <c r="J66" s="175"/>
      <c r="K66" s="175">
        <f>'将来負担比率（分子）の構造'!L$41</f>
        <v>2941</v>
      </c>
      <c r="L66" s="175"/>
      <c r="M66" s="175"/>
      <c r="N66" s="175">
        <f>'将来負担比率（分子）の構造'!M$41</f>
        <v>2664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840</v>
      </c>
      <c r="C72" s="179">
        <f>基金残高に係る経年分析!G55</f>
        <v>841</v>
      </c>
      <c r="D72" s="179">
        <f>基金残高に係る経年分析!H55</f>
        <v>892</v>
      </c>
    </row>
    <row r="73" spans="1:16" x14ac:dyDescent="0.2">
      <c r="A73" s="178" t="s">
        <v>74</v>
      </c>
      <c r="B73" s="179">
        <f>基金残高に係る経年分析!F56</f>
        <v>66</v>
      </c>
      <c r="C73" s="179">
        <f>基金残高に係る経年分析!G56</f>
        <v>64</v>
      </c>
      <c r="D73" s="179">
        <f>基金残高に係る経年分析!H56</f>
        <v>64</v>
      </c>
    </row>
    <row r="74" spans="1:16" x14ac:dyDescent="0.2">
      <c r="A74" s="178" t="s">
        <v>75</v>
      </c>
      <c r="B74" s="179">
        <f>基金残高に係る経年分析!F57</f>
        <v>2176</v>
      </c>
      <c r="C74" s="179">
        <f>基金残高に係る経年分析!G57</f>
        <v>2627</v>
      </c>
      <c r="D74" s="179">
        <f>基金残高に係る経年分析!H57</f>
        <v>3169</v>
      </c>
    </row>
  </sheetData>
  <sheetProtection algorithmName="SHA-512" hashValue="s3HAgghyJLg6ogJRfic1PnHHPUGjYAATUip9CzSsnqHKkefoki3EW9N+9dxuSahNufcjf5Zu0FTDYzG4B2/bRQ==" saltValue="Ad6evT928XvE7miMyxcy8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1566679</v>
      </c>
      <c r="S5" s="613"/>
      <c r="T5" s="613"/>
      <c r="U5" s="613"/>
      <c r="V5" s="613"/>
      <c r="W5" s="613"/>
      <c r="X5" s="613"/>
      <c r="Y5" s="614"/>
      <c r="Z5" s="615">
        <v>22.5</v>
      </c>
      <c r="AA5" s="615"/>
      <c r="AB5" s="615"/>
      <c r="AC5" s="615"/>
      <c r="AD5" s="616">
        <v>1566679</v>
      </c>
      <c r="AE5" s="616"/>
      <c r="AF5" s="616"/>
      <c r="AG5" s="616"/>
      <c r="AH5" s="616"/>
      <c r="AI5" s="616"/>
      <c r="AJ5" s="616"/>
      <c r="AK5" s="616"/>
      <c r="AL5" s="617">
        <v>36.700000000000003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1566679</v>
      </c>
      <c r="BH5" s="624"/>
      <c r="BI5" s="624"/>
      <c r="BJ5" s="624"/>
      <c r="BK5" s="624"/>
      <c r="BL5" s="624"/>
      <c r="BM5" s="624"/>
      <c r="BN5" s="625"/>
      <c r="BO5" s="626">
        <v>100</v>
      </c>
      <c r="BP5" s="626"/>
      <c r="BQ5" s="626"/>
      <c r="BR5" s="626"/>
      <c r="BS5" s="627">
        <v>60903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113064</v>
      </c>
      <c r="S6" s="624"/>
      <c r="T6" s="624"/>
      <c r="U6" s="624"/>
      <c r="V6" s="624"/>
      <c r="W6" s="624"/>
      <c r="X6" s="624"/>
      <c r="Y6" s="625"/>
      <c r="Z6" s="626">
        <v>1.6</v>
      </c>
      <c r="AA6" s="626"/>
      <c r="AB6" s="626"/>
      <c r="AC6" s="626"/>
      <c r="AD6" s="627">
        <v>113064</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1566679</v>
      </c>
      <c r="BH6" s="624"/>
      <c r="BI6" s="624"/>
      <c r="BJ6" s="624"/>
      <c r="BK6" s="624"/>
      <c r="BL6" s="624"/>
      <c r="BM6" s="624"/>
      <c r="BN6" s="625"/>
      <c r="BO6" s="626">
        <v>100</v>
      </c>
      <c r="BP6" s="626"/>
      <c r="BQ6" s="626"/>
      <c r="BR6" s="626"/>
      <c r="BS6" s="627">
        <v>60903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66263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66263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436</v>
      </c>
      <c r="S7" s="624"/>
      <c r="T7" s="624"/>
      <c r="U7" s="624"/>
      <c r="V7" s="624"/>
      <c r="W7" s="624"/>
      <c r="X7" s="624"/>
      <c r="Y7" s="625"/>
      <c r="Z7" s="626">
        <v>0</v>
      </c>
      <c r="AA7" s="626"/>
      <c r="AB7" s="626"/>
      <c r="AC7" s="626"/>
      <c r="AD7" s="627">
        <v>436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550396</v>
      </c>
      <c r="BH7" s="624"/>
      <c r="BI7" s="624"/>
      <c r="BJ7" s="624"/>
      <c r="BK7" s="624"/>
      <c r="BL7" s="624"/>
      <c r="BM7" s="624"/>
      <c r="BN7" s="625"/>
      <c r="BO7" s="626">
        <v>35.1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1766782</v>
      </c>
      <c r="CS7" s="624"/>
      <c r="CT7" s="624"/>
      <c r="CU7" s="624"/>
      <c r="CV7" s="624"/>
      <c r="CW7" s="624"/>
      <c r="CX7" s="624"/>
      <c r="CY7" s="625"/>
      <c r="CZ7" s="626">
        <v>27.2</v>
      </c>
      <c r="DA7" s="626"/>
      <c r="DB7" s="626"/>
      <c r="DC7" s="626"/>
      <c r="DD7" s="632">
        <v>63272</v>
      </c>
      <c r="DE7" s="624"/>
      <c r="DF7" s="624"/>
      <c r="DG7" s="624"/>
      <c r="DH7" s="624"/>
      <c r="DI7" s="624"/>
      <c r="DJ7" s="624"/>
      <c r="DK7" s="624"/>
      <c r="DL7" s="624"/>
      <c r="DM7" s="624"/>
      <c r="DN7" s="624"/>
      <c r="DO7" s="624"/>
      <c r="DP7" s="625"/>
      <c r="DQ7" s="632">
        <v>1538393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8461</v>
      </c>
      <c r="S8" s="624"/>
      <c r="T8" s="624"/>
      <c r="U8" s="624"/>
      <c r="V8" s="624"/>
      <c r="W8" s="624"/>
      <c r="X8" s="624"/>
      <c r="Y8" s="625"/>
      <c r="Z8" s="626">
        <v>0.1</v>
      </c>
      <c r="AA8" s="626"/>
      <c r="AB8" s="626"/>
      <c r="AC8" s="626"/>
      <c r="AD8" s="627">
        <v>8461</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18598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1855992</v>
      </c>
      <c r="CS8" s="624"/>
      <c r="CT8" s="624"/>
      <c r="CU8" s="624"/>
      <c r="CV8" s="624"/>
      <c r="CW8" s="624"/>
      <c r="CX8" s="624"/>
      <c r="CY8" s="625"/>
      <c r="CZ8" s="626">
        <v>28.5</v>
      </c>
      <c r="DA8" s="626"/>
      <c r="DB8" s="626"/>
      <c r="DC8" s="626"/>
      <c r="DD8" s="632">
        <v>7874</v>
      </c>
      <c r="DE8" s="624"/>
      <c r="DF8" s="624"/>
      <c r="DG8" s="624"/>
      <c r="DH8" s="624"/>
      <c r="DI8" s="624"/>
      <c r="DJ8" s="624"/>
      <c r="DK8" s="624"/>
      <c r="DL8" s="624"/>
      <c r="DM8" s="624"/>
      <c r="DN8" s="624"/>
      <c r="DO8" s="624"/>
      <c r="DP8" s="625"/>
      <c r="DQ8" s="632">
        <v>1246568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9455</v>
      </c>
      <c r="S9" s="624"/>
      <c r="T9" s="624"/>
      <c r="U9" s="624"/>
      <c r="V9" s="624"/>
      <c r="W9" s="624"/>
      <c r="X9" s="624"/>
      <c r="Y9" s="625"/>
      <c r="Z9" s="626">
        <v>0.1</v>
      </c>
      <c r="AA9" s="626"/>
      <c r="AB9" s="626"/>
      <c r="AC9" s="626"/>
      <c r="AD9" s="627">
        <v>9455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471784</v>
      </c>
      <c r="BH9" s="624"/>
      <c r="BI9" s="624"/>
      <c r="BJ9" s="624"/>
      <c r="BK9" s="624"/>
      <c r="BL9" s="624"/>
      <c r="BM9" s="624"/>
      <c r="BN9" s="625"/>
      <c r="BO9" s="626">
        <v>30.1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352244</v>
      </c>
      <c r="CS9" s="624"/>
      <c r="CT9" s="624"/>
      <c r="CU9" s="624"/>
      <c r="CV9" s="624"/>
      <c r="CW9" s="624"/>
      <c r="CX9" s="624"/>
      <c r="CY9" s="625"/>
      <c r="CZ9" s="626">
        <v>5.4</v>
      </c>
      <c r="DA9" s="626"/>
      <c r="DB9" s="626"/>
      <c r="DC9" s="626"/>
      <c r="DD9" s="632">
        <v>2011</v>
      </c>
      <c r="DE9" s="624"/>
      <c r="DF9" s="624"/>
      <c r="DG9" s="624"/>
      <c r="DH9" s="624"/>
      <c r="DI9" s="624"/>
      <c r="DJ9" s="624"/>
      <c r="DK9" s="624"/>
      <c r="DL9" s="624"/>
      <c r="DM9" s="624"/>
      <c r="DN9" s="624"/>
      <c r="DO9" s="624"/>
      <c r="DP9" s="625"/>
      <c r="DQ9" s="632">
        <v>301703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24202</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255755</v>
      </c>
      <c r="S11" s="624"/>
      <c r="T11" s="624"/>
      <c r="U11" s="624"/>
      <c r="V11" s="624"/>
      <c r="W11" s="624"/>
      <c r="X11" s="624"/>
      <c r="Y11" s="625"/>
      <c r="Z11" s="628">
        <v>3.7</v>
      </c>
      <c r="AA11" s="629"/>
      <c r="AB11" s="629"/>
      <c r="AC11" s="635"/>
      <c r="AD11" s="632">
        <v>255755</v>
      </c>
      <c r="AE11" s="624"/>
      <c r="AF11" s="624"/>
      <c r="AG11" s="624"/>
      <c r="AH11" s="624"/>
      <c r="AI11" s="624"/>
      <c r="AJ11" s="624"/>
      <c r="AK11" s="625"/>
      <c r="AL11" s="628">
        <v>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35812</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274882</v>
      </c>
      <c r="CS11" s="624"/>
      <c r="CT11" s="624"/>
      <c r="CU11" s="624"/>
      <c r="CV11" s="624"/>
      <c r="CW11" s="624"/>
      <c r="CX11" s="624"/>
      <c r="CY11" s="625"/>
      <c r="CZ11" s="626">
        <v>4.2</v>
      </c>
      <c r="DA11" s="626"/>
      <c r="DB11" s="626"/>
      <c r="DC11" s="626"/>
      <c r="DD11" s="632">
        <v>138968</v>
      </c>
      <c r="DE11" s="624"/>
      <c r="DF11" s="624"/>
      <c r="DG11" s="624"/>
      <c r="DH11" s="624"/>
      <c r="DI11" s="624"/>
      <c r="DJ11" s="624"/>
      <c r="DK11" s="624"/>
      <c r="DL11" s="624"/>
      <c r="DM11" s="624"/>
      <c r="DN11" s="624"/>
      <c r="DO11" s="624"/>
      <c r="DP11" s="625"/>
      <c r="DQ11" s="632">
        <v>181201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27695</v>
      </c>
      <c r="S12" s="624"/>
      <c r="T12" s="624"/>
      <c r="U12" s="624"/>
      <c r="V12" s="624"/>
      <c r="W12" s="624"/>
      <c r="X12" s="624"/>
      <c r="Y12" s="625"/>
      <c r="Z12" s="626">
        <v>0.4</v>
      </c>
      <c r="AA12" s="626"/>
      <c r="AB12" s="626"/>
      <c r="AC12" s="626"/>
      <c r="AD12" s="627">
        <v>27695</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915828</v>
      </c>
      <c r="BH12" s="624"/>
      <c r="BI12" s="624"/>
      <c r="BJ12" s="624"/>
      <c r="BK12" s="624"/>
      <c r="BL12" s="624"/>
      <c r="BM12" s="624"/>
      <c r="BN12" s="625"/>
      <c r="BO12" s="626">
        <v>58.5</v>
      </c>
      <c r="BP12" s="626"/>
      <c r="BQ12" s="626"/>
      <c r="BR12" s="626"/>
      <c r="BS12" s="627">
        <v>60903</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168675</v>
      </c>
      <c r="CS12" s="624"/>
      <c r="CT12" s="624"/>
      <c r="CU12" s="624"/>
      <c r="CV12" s="624"/>
      <c r="CW12" s="624"/>
      <c r="CX12" s="624"/>
      <c r="CY12" s="625"/>
      <c r="CZ12" s="626">
        <v>2.6</v>
      </c>
      <c r="DA12" s="626"/>
      <c r="DB12" s="626"/>
      <c r="DC12" s="626"/>
      <c r="DD12" s="632">
        <v>6186</v>
      </c>
      <c r="DE12" s="624"/>
      <c r="DF12" s="624"/>
      <c r="DG12" s="624"/>
      <c r="DH12" s="624"/>
      <c r="DI12" s="624"/>
      <c r="DJ12" s="624"/>
      <c r="DK12" s="624"/>
      <c r="DL12" s="624"/>
      <c r="DM12" s="624"/>
      <c r="DN12" s="624"/>
      <c r="DO12" s="624"/>
      <c r="DP12" s="625"/>
      <c r="DQ12" s="632">
        <v>121675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912926</v>
      </c>
      <c r="BH13" s="624"/>
      <c r="BI13" s="624"/>
      <c r="BJ13" s="624"/>
      <c r="BK13" s="624"/>
      <c r="BL13" s="624"/>
      <c r="BM13" s="624"/>
      <c r="BN13" s="625"/>
      <c r="BO13" s="626">
        <v>58.3</v>
      </c>
      <c r="BP13" s="626"/>
      <c r="BQ13" s="626"/>
      <c r="BR13" s="626"/>
      <c r="BS13" s="627">
        <v>60903</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729429</v>
      </c>
      <c r="CS13" s="624"/>
      <c r="CT13" s="624"/>
      <c r="CU13" s="624"/>
      <c r="CV13" s="624"/>
      <c r="CW13" s="624"/>
      <c r="CX13" s="624"/>
      <c r="CY13" s="625"/>
      <c r="CZ13" s="626">
        <v>11.2</v>
      </c>
      <c r="DA13" s="626"/>
      <c r="DB13" s="626"/>
      <c r="DC13" s="626"/>
      <c r="DD13" s="632">
        <v>253751</v>
      </c>
      <c r="DE13" s="624"/>
      <c r="DF13" s="624"/>
      <c r="DG13" s="624"/>
      <c r="DH13" s="624"/>
      <c r="DI13" s="624"/>
      <c r="DJ13" s="624"/>
      <c r="DK13" s="624"/>
      <c r="DL13" s="624"/>
      <c r="DM13" s="624"/>
      <c r="DN13" s="624"/>
      <c r="DO13" s="624"/>
      <c r="DP13" s="625"/>
      <c r="DQ13" s="632">
        <v>553470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97</v>
      </c>
      <c r="S14" s="624"/>
      <c r="T14" s="624"/>
      <c r="U14" s="624"/>
      <c r="V14" s="624"/>
      <c r="W14" s="624"/>
      <c r="X14" s="624"/>
      <c r="Y14" s="625"/>
      <c r="Z14" s="626">
        <v>0</v>
      </c>
      <c r="AA14" s="626"/>
      <c r="AB14" s="626"/>
      <c r="AC14" s="626"/>
      <c r="AD14" s="627">
        <v>97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46078</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298445</v>
      </c>
      <c r="CS14" s="624"/>
      <c r="CT14" s="624"/>
      <c r="CU14" s="624"/>
      <c r="CV14" s="624"/>
      <c r="CW14" s="624"/>
      <c r="CX14" s="624"/>
      <c r="CY14" s="625"/>
      <c r="CZ14" s="626">
        <v>4.5999999999999996</v>
      </c>
      <c r="DA14" s="626"/>
      <c r="DB14" s="626"/>
      <c r="DC14" s="626"/>
      <c r="DD14" s="632">
        <v>1275</v>
      </c>
      <c r="DE14" s="624"/>
      <c r="DF14" s="624"/>
      <c r="DG14" s="624"/>
      <c r="DH14" s="624"/>
      <c r="DI14" s="624"/>
      <c r="DJ14" s="624"/>
      <c r="DK14" s="624"/>
      <c r="DL14" s="624"/>
      <c r="DM14" s="624"/>
      <c r="DN14" s="624"/>
      <c r="DO14" s="624"/>
      <c r="DP14" s="625"/>
      <c r="DQ14" s="632">
        <v>260580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54377</v>
      </c>
      <c r="BH15" s="624"/>
      <c r="BI15" s="624"/>
      <c r="BJ15" s="624"/>
      <c r="BK15" s="624"/>
      <c r="BL15" s="624"/>
      <c r="BM15" s="624"/>
      <c r="BN15" s="625"/>
      <c r="BO15" s="626">
        <v>3.5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540825</v>
      </c>
      <c r="CS15" s="624"/>
      <c r="CT15" s="624"/>
      <c r="CU15" s="624"/>
      <c r="CV15" s="624"/>
      <c r="CW15" s="624"/>
      <c r="CX15" s="624"/>
      <c r="CY15" s="625"/>
      <c r="CZ15" s="626">
        <v>8.3000000000000007</v>
      </c>
      <c r="DA15" s="626"/>
      <c r="DB15" s="626"/>
      <c r="DC15" s="626"/>
      <c r="DD15" s="632">
        <v>19991</v>
      </c>
      <c r="DE15" s="624"/>
      <c r="DF15" s="624"/>
      <c r="DG15" s="624"/>
      <c r="DH15" s="624"/>
      <c r="DI15" s="624"/>
      <c r="DJ15" s="624"/>
      <c r="DK15" s="624"/>
      <c r="DL15" s="624"/>
      <c r="DM15" s="624"/>
      <c r="DN15" s="624"/>
      <c r="DO15" s="624"/>
      <c r="DP15" s="625"/>
      <c r="DQ15" s="632">
        <v>475947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11688</v>
      </c>
      <c r="S16" s="624"/>
      <c r="T16" s="624"/>
      <c r="U16" s="624"/>
      <c r="V16" s="624"/>
      <c r="W16" s="624"/>
      <c r="X16" s="624"/>
      <c r="Y16" s="625"/>
      <c r="Z16" s="626">
        <v>0.2</v>
      </c>
      <c r="AA16" s="626"/>
      <c r="AB16" s="626"/>
      <c r="AC16" s="626"/>
      <c r="AD16" s="627">
        <v>11688</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8657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8657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21735</v>
      </c>
      <c r="S17" s="624"/>
      <c r="T17" s="624"/>
      <c r="U17" s="624"/>
      <c r="V17" s="624"/>
      <c r="W17" s="624"/>
      <c r="X17" s="624"/>
      <c r="Y17" s="625"/>
      <c r="Z17" s="626">
        <v>0.3</v>
      </c>
      <c r="AA17" s="626"/>
      <c r="AB17" s="626"/>
      <c r="AC17" s="626"/>
      <c r="AD17" s="627">
        <v>21735</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439218</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435250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9317</v>
      </c>
      <c r="S18" s="624"/>
      <c r="T18" s="624"/>
      <c r="U18" s="624"/>
      <c r="V18" s="624"/>
      <c r="W18" s="624"/>
      <c r="X18" s="624"/>
      <c r="Y18" s="625"/>
      <c r="Z18" s="626">
        <v>0.1</v>
      </c>
      <c r="AA18" s="626"/>
      <c r="AB18" s="626"/>
      <c r="AC18" s="626"/>
      <c r="AD18" s="627">
        <v>9317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7662</v>
      </c>
      <c r="S19" s="624"/>
      <c r="T19" s="624"/>
      <c r="U19" s="624"/>
      <c r="V19" s="624"/>
      <c r="W19" s="624"/>
      <c r="X19" s="624"/>
      <c r="Y19" s="625"/>
      <c r="Z19" s="626">
        <v>0.1</v>
      </c>
      <c r="AA19" s="626"/>
      <c r="AB19" s="626"/>
      <c r="AC19" s="626"/>
      <c r="AD19" s="627">
        <v>7662</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1655</v>
      </c>
      <c r="S20" s="624"/>
      <c r="T20" s="624"/>
      <c r="U20" s="624"/>
      <c r="V20" s="624"/>
      <c r="W20" s="624"/>
      <c r="X20" s="624"/>
      <c r="Y20" s="625"/>
      <c r="Z20" s="626">
        <v>0</v>
      </c>
      <c r="AA20" s="626"/>
      <c r="AB20" s="626"/>
      <c r="AC20" s="626"/>
      <c r="AD20" s="627">
        <v>1655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6503412</v>
      </c>
      <c r="CS20" s="624"/>
      <c r="CT20" s="624"/>
      <c r="CU20" s="624"/>
      <c r="CV20" s="624"/>
      <c r="CW20" s="624"/>
      <c r="CX20" s="624"/>
      <c r="CY20" s="625"/>
      <c r="CZ20" s="626">
        <v>100</v>
      </c>
      <c r="DA20" s="626"/>
      <c r="DB20" s="626"/>
      <c r="DC20" s="626"/>
      <c r="DD20" s="632">
        <v>493328</v>
      </c>
      <c r="DE20" s="624"/>
      <c r="DF20" s="624"/>
      <c r="DG20" s="624"/>
      <c r="DH20" s="624"/>
      <c r="DI20" s="624"/>
      <c r="DJ20" s="624"/>
      <c r="DK20" s="624"/>
      <c r="DL20" s="624"/>
      <c r="DM20" s="624"/>
      <c r="DN20" s="624"/>
      <c r="DO20" s="624"/>
      <c r="DP20" s="625"/>
      <c r="DQ20" s="632">
        <v>5189707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2441005</v>
      </c>
      <c r="S21" s="624"/>
      <c r="T21" s="624"/>
      <c r="U21" s="624"/>
      <c r="V21" s="624"/>
      <c r="W21" s="624"/>
      <c r="X21" s="624"/>
      <c r="Y21" s="625"/>
      <c r="Z21" s="626">
        <v>35.1</v>
      </c>
      <c r="AA21" s="626"/>
      <c r="AB21" s="626"/>
      <c r="AC21" s="626"/>
      <c r="AD21" s="627">
        <v>2245422</v>
      </c>
      <c r="AE21" s="627"/>
      <c r="AF21" s="627"/>
      <c r="AG21" s="627"/>
      <c r="AH21" s="627"/>
      <c r="AI21" s="627"/>
      <c r="AJ21" s="627"/>
      <c r="AK21" s="627"/>
      <c r="AL21" s="628">
        <v>52.6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2245422</v>
      </c>
      <c r="S22" s="624"/>
      <c r="T22" s="624"/>
      <c r="U22" s="624"/>
      <c r="V22" s="624"/>
      <c r="W22" s="624"/>
      <c r="X22" s="624"/>
      <c r="Y22" s="625"/>
      <c r="Z22" s="626">
        <v>32.299999999999997</v>
      </c>
      <c r="AA22" s="626"/>
      <c r="AB22" s="626"/>
      <c r="AC22" s="626"/>
      <c r="AD22" s="627">
        <v>2245422</v>
      </c>
      <c r="AE22" s="627"/>
      <c r="AF22" s="627"/>
      <c r="AG22" s="627"/>
      <c r="AH22" s="627"/>
      <c r="AI22" s="627"/>
      <c r="AJ22" s="627"/>
      <c r="AK22" s="627"/>
      <c r="AL22" s="628">
        <v>52.6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195583</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2563790</v>
      </c>
      <c r="CS24" s="613"/>
      <c r="CT24" s="613"/>
      <c r="CU24" s="613"/>
      <c r="CV24" s="613"/>
      <c r="CW24" s="613"/>
      <c r="CX24" s="613"/>
      <c r="CY24" s="614"/>
      <c r="CZ24" s="617">
        <v>39.4</v>
      </c>
      <c r="DA24" s="618"/>
      <c r="DB24" s="618"/>
      <c r="DC24" s="634"/>
      <c r="DD24" s="658">
        <v>2024302</v>
      </c>
      <c r="DE24" s="613"/>
      <c r="DF24" s="613"/>
      <c r="DG24" s="613"/>
      <c r="DH24" s="613"/>
      <c r="DI24" s="613"/>
      <c r="DJ24" s="613"/>
      <c r="DK24" s="614"/>
      <c r="DL24" s="658">
        <v>1914150</v>
      </c>
      <c r="DM24" s="613"/>
      <c r="DN24" s="613"/>
      <c r="DO24" s="613"/>
      <c r="DP24" s="613"/>
      <c r="DQ24" s="613"/>
      <c r="DR24" s="613"/>
      <c r="DS24" s="613"/>
      <c r="DT24" s="613"/>
      <c r="DU24" s="613"/>
      <c r="DV24" s="614"/>
      <c r="DW24" s="617">
        <v>44.6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4465387</v>
      </c>
      <c r="S25" s="624"/>
      <c r="T25" s="624"/>
      <c r="U25" s="624"/>
      <c r="V25" s="624"/>
      <c r="W25" s="624"/>
      <c r="X25" s="624"/>
      <c r="Y25" s="625"/>
      <c r="Z25" s="626">
        <v>64.099999999999994</v>
      </c>
      <c r="AA25" s="626"/>
      <c r="AB25" s="626"/>
      <c r="AC25" s="626"/>
      <c r="AD25" s="627">
        <v>4269804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1314911</v>
      </c>
      <c r="CS25" s="655"/>
      <c r="CT25" s="655"/>
      <c r="CU25" s="655"/>
      <c r="CV25" s="655"/>
      <c r="CW25" s="655"/>
      <c r="CX25" s="655"/>
      <c r="CY25" s="656"/>
      <c r="CZ25" s="628">
        <v>20.2</v>
      </c>
      <c r="DA25" s="653"/>
      <c r="DB25" s="653"/>
      <c r="DC25" s="657"/>
      <c r="DD25" s="632">
        <v>1206721</v>
      </c>
      <c r="DE25" s="655"/>
      <c r="DF25" s="655"/>
      <c r="DG25" s="655"/>
      <c r="DH25" s="655"/>
      <c r="DI25" s="655"/>
      <c r="DJ25" s="655"/>
      <c r="DK25" s="656"/>
      <c r="DL25" s="632">
        <v>1194550</v>
      </c>
      <c r="DM25" s="655"/>
      <c r="DN25" s="655"/>
      <c r="DO25" s="655"/>
      <c r="DP25" s="655"/>
      <c r="DQ25" s="655"/>
      <c r="DR25" s="655"/>
      <c r="DS25" s="655"/>
      <c r="DT25" s="655"/>
      <c r="DU25" s="655"/>
      <c r="DV25" s="656"/>
      <c r="DW25" s="628">
        <v>27.8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622</v>
      </c>
      <c r="S26" s="624"/>
      <c r="T26" s="624"/>
      <c r="U26" s="624"/>
      <c r="V26" s="624"/>
      <c r="W26" s="624"/>
      <c r="X26" s="624"/>
      <c r="Y26" s="625"/>
      <c r="Z26" s="626">
        <v>0</v>
      </c>
      <c r="AA26" s="626"/>
      <c r="AB26" s="626"/>
      <c r="AC26" s="626"/>
      <c r="AD26" s="627">
        <v>622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799629</v>
      </c>
      <c r="CS26" s="624"/>
      <c r="CT26" s="624"/>
      <c r="CU26" s="624"/>
      <c r="CV26" s="624"/>
      <c r="CW26" s="624"/>
      <c r="CX26" s="624"/>
      <c r="CY26" s="625"/>
      <c r="CZ26" s="628">
        <v>12.3</v>
      </c>
      <c r="DA26" s="653"/>
      <c r="DB26" s="653"/>
      <c r="DC26" s="657"/>
      <c r="DD26" s="632">
        <v>723720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30719</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1566679</v>
      </c>
      <c r="BH27" s="624"/>
      <c r="BI27" s="624"/>
      <c r="BJ27" s="624"/>
      <c r="BK27" s="624"/>
      <c r="BL27" s="624"/>
      <c r="BM27" s="624"/>
      <c r="BN27" s="625"/>
      <c r="BO27" s="626">
        <v>100</v>
      </c>
      <c r="BP27" s="626"/>
      <c r="BQ27" s="626"/>
      <c r="BR27" s="626"/>
      <c r="BS27" s="627">
        <v>60903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809661</v>
      </c>
      <c r="CS27" s="655"/>
      <c r="CT27" s="655"/>
      <c r="CU27" s="655"/>
      <c r="CV27" s="655"/>
      <c r="CW27" s="655"/>
      <c r="CX27" s="655"/>
      <c r="CY27" s="656"/>
      <c r="CZ27" s="628">
        <v>12.4</v>
      </c>
      <c r="DA27" s="653"/>
      <c r="DB27" s="653"/>
      <c r="DC27" s="657"/>
      <c r="DD27" s="632">
        <v>382331</v>
      </c>
      <c r="DE27" s="655"/>
      <c r="DF27" s="655"/>
      <c r="DG27" s="655"/>
      <c r="DH27" s="655"/>
      <c r="DI27" s="655"/>
      <c r="DJ27" s="655"/>
      <c r="DK27" s="656"/>
      <c r="DL27" s="632">
        <v>284350</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91612</v>
      </c>
      <c r="S28" s="624"/>
      <c r="T28" s="624"/>
      <c r="U28" s="624"/>
      <c r="V28" s="624"/>
      <c r="W28" s="624"/>
      <c r="X28" s="624"/>
      <c r="Y28" s="625"/>
      <c r="Z28" s="626">
        <v>1.3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439218</v>
      </c>
      <c r="CS28" s="624"/>
      <c r="CT28" s="624"/>
      <c r="CU28" s="624"/>
      <c r="CV28" s="624"/>
      <c r="CW28" s="624"/>
      <c r="CX28" s="624"/>
      <c r="CY28" s="625"/>
      <c r="CZ28" s="628">
        <v>6.8</v>
      </c>
      <c r="DA28" s="653"/>
      <c r="DB28" s="653"/>
      <c r="DC28" s="657"/>
      <c r="DD28" s="632">
        <v>435250</v>
      </c>
      <c r="DE28" s="624"/>
      <c r="DF28" s="624"/>
      <c r="DG28" s="624"/>
      <c r="DH28" s="624"/>
      <c r="DI28" s="624"/>
      <c r="DJ28" s="624"/>
      <c r="DK28" s="625"/>
      <c r="DL28" s="632">
        <v>435250</v>
      </c>
      <c r="DM28" s="624"/>
      <c r="DN28" s="624"/>
      <c r="DO28" s="624"/>
      <c r="DP28" s="624"/>
      <c r="DQ28" s="624"/>
      <c r="DR28" s="624"/>
      <c r="DS28" s="624"/>
      <c r="DT28" s="624"/>
      <c r="DU28" s="624"/>
      <c r="DV28" s="625"/>
      <c r="DW28" s="628">
        <v>10.1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23510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439218</v>
      </c>
      <c r="CS29" s="655"/>
      <c r="CT29" s="655"/>
      <c r="CU29" s="655"/>
      <c r="CV29" s="655"/>
      <c r="CW29" s="655"/>
      <c r="CX29" s="655"/>
      <c r="CY29" s="656"/>
      <c r="CZ29" s="628">
        <v>6.8</v>
      </c>
      <c r="DA29" s="653"/>
      <c r="DB29" s="653"/>
      <c r="DC29" s="657"/>
      <c r="DD29" s="632">
        <v>435250</v>
      </c>
      <c r="DE29" s="655"/>
      <c r="DF29" s="655"/>
      <c r="DG29" s="655"/>
      <c r="DH29" s="655"/>
      <c r="DI29" s="655"/>
      <c r="DJ29" s="655"/>
      <c r="DK29" s="656"/>
      <c r="DL29" s="632">
        <v>435250</v>
      </c>
      <c r="DM29" s="655"/>
      <c r="DN29" s="655"/>
      <c r="DO29" s="655"/>
      <c r="DP29" s="655"/>
      <c r="DQ29" s="655"/>
      <c r="DR29" s="655"/>
      <c r="DS29" s="655"/>
      <c r="DT29" s="655"/>
      <c r="DU29" s="655"/>
      <c r="DV29" s="656"/>
      <c r="DW29" s="628">
        <v>10.1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592019</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435186</v>
      </c>
      <c r="CS30" s="624"/>
      <c r="CT30" s="624"/>
      <c r="CU30" s="624"/>
      <c r="CV30" s="624"/>
      <c r="CW30" s="624"/>
      <c r="CX30" s="624"/>
      <c r="CY30" s="625"/>
      <c r="CZ30" s="628">
        <v>6.7</v>
      </c>
      <c r="DA30" s="653"/>
      <c r="DB30" s="653"/>
      <c r="DC30" s="657"/>
      <c r="DD30" s="632">
        <v>431218</v>
      </c>
      <c r="DE30" s="624"/>
      <c r="DF30" s="624"/>
      <c r="DG30" s="624"/>
      <c r="DH30" s="624"/>
      <c r="DI30" s="624"/>
      <c r="DJ30" s="624"/>
      <c r="DK30" s="625"/>
      <c r="DL30" s="632">
        <v>431218</v>
      </c>
      <c r="DM30" s="624"/>
      <c r="DN30" s="624"/>
      <c r="DO30" s="624"/>
      <c r="DP30" s="624"/>
      <c r="DQ30" s="624"/>
      <c r="DR30" s="624"/>
      <c r="DS30" s="624"/>
      <c r="DT30" s="624"/>
      <c r="DU30" s="624"/>
      <c r="DV30" s="625"/>
      <c r="DW30" s="628">
        <v>10</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97</v>
      </c>
      <c r="BN31" s="667"/>
      <c r="BO31" s="667"/>
      <c r="BP31" s="667"/>
      <c r="BQ31" s="668"/>
      <c r="BR31" s="679">
        <v>99.5</v>
      </c>
      <c r="BS31" s="667"/>
      <c r="BT31" s="667"/>
      <c r="BU31" s="667"/>
      <c r="BV31" s="667"/>
      <c r="BW31" s="667"/>
      <c r="BX31" s="618">
        <v>97.1</v>
      </c>
      <c r="BY31" s="667"/>
      <c r="BZ31" s="667"/>
      <c r="CA31" s="667"/>
      <c r="CB31" s="668"/>
      <c r="CD31" s="661"/>
      <c r="CE31" s="662"/>
      <c r="CF31" s="620" t="s">
        <v>300</v>
      </c>
      <c r="CG31" s="621"/>
      <c r="CH31" s="621"/>
      <c r="CI31" s="621"/>
      <c r="CJ31" s="621"/>
      <c r="CK31" s="621"/>
      <c r="CL31" s="621"/>
      <c r="CM31" s="621"/>
      <c r="CN31" s="621"/>
      <c r="CO31" s="621"/>
      <c r="CP31" s="621"/>
      <c r="CQ31" s="622"/>
      <c r="CR31" s="623">
        <v>4032</v>
      </c>
      <c r="CS31" s="655"/>
      <c r="CT31" s="655"/>
      <c r="CU31" s="655"/>
      <c r="CV31" s="655"/>
      <c r="CW31" s="655"/>
      <c r="CX31" s="655"/>
      <c r="CY31" s="656"/>
      <c r="CZ31" s="628">
        <v>0.1</v>
      </c>
      <c r="DA31" s="653"/>
      <c r="DB31" s="653"/>
      <c r="DC31" s="657"/>
      <c r="DD31" s="632">
        <v>4032</v>
      </c>
      <c r="DE31" s="655"/>
      <c r="DF31" s="655"/>
      <c r="DG31" s="655"/>
      <c r="DH31" s="655"/>
      <c r="DI31" s="655"/>
      <c r="DJ31" s="655"/>
      <c r="DK31" s="656"/>
      <c r="DL31" s="632">
        <v>4032</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383353</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98.2</v>
      </c>
      <c r="BN32" s="655"/>
      <c r="BO32" s="655"/>
      <c r="BP32" s="655"/>
      <c r="BQ32" s="678"/>
      <c r="BR32" s="680">
        <v>99.6</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48181</v>
      </c>
      <c r="S33" s="624"/>
      <c r="T33" s="624"/>
      <c r="U33" s="624"/>
      <c r="V33" s="624"/>
      <c r="W33" s="624"/>
      <c r="X33" s="624"/>
      <c r="Y33" s="625"/>
      <c r="Z33" s="626">
        <v>0.7</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99.2</v>
      </c>
      <c r="BH33" s="682"/>
      <c r="BI33" s="682"/>
      <c r="BJ33" s="682"/>
      <c r="BK33" s="682"/>
      <c r="BL33" s="682"/>
      <c r="BM33" s="683">
        <v>96.1</v>
      </c>
      <c r="BN33" s="682"/>
      <c r="BO33" s="682"/>
      <c r="BP33" s="682"/>
      <c r="BQ33" s="684"/>
      <c r="BR33" s="681">
        <v>99.4</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3437637</v>
      </c>
      <c r="CS33" s="655"/>
      <c r="CT33" s="655"/>
      <c r="CU33" s="655"/>
      <c r="CV33" s="655"/>
      <c r="CW33" s="655"/>
      <c r="CX33" s="655"/>
      <c r="CY33" s="656"/>
      <c r="CZ33" s="628">
        <v>52.9</v>
      </c>
      <c r="DA33" s="653"/>
      <c r="DB33" s="653"/>
      <c r="DC33" s="657"/>
      <c r="DD33" s="632">
        <v>2865385</v>
      </c>
      <c r="DE33" s="655"/>
      <c r="DF33" s="655"/>
      <c r="DG33" s="655"/>
      <c r="DH33" s="655"/>
      <c r="DI33" s="655"/>
      <c r="DJ33" s="655"/>
      <c r="DK33" s="656"/>
      <c r="DL33" s="632">
        <v>1679170</v>
      </c>
      <c r="DM33" s="655"/>
      <c r="DN33" s="655"/>
      <c r="DO33" s="655"/>
      <c r="DP33" s="655"/>
      <c r="DQ33" s="655"/>
      <c r="DR33" s="655"/>
      <c r="DS33" s="655"/>
      <c r="DT33" s="655"/>
      <c r="DU33" s="655"/>
      <c r="DV33" s="656"/>
      <c r="DW33" s="628">
        <v>39.1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362864</v>
      </c>
      <c r="S34" s="624"/>
      <c r="T34" s="624"/>
      <c r="U34" s="624"/>
      <c r="V34" s="624"/>
      <c r="W34" s="624"/>
      <c r="X34" s="624"/>
      <c r="Y34" s="625"/>
      <c r="Z34" s="626">
        <v>5.2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1065261</v>
      </c>
      <c r="CS34" s="624"/>
      <c r="CT34" s="624"/>
      <c r="CU34" s="624"/>
      <c r="CV34" s="624"/>
      <c r="CW34" s="624"/>
      <c r="CX34" s="624"/>
      <c r="CY34" s="625"/>
      <c r="CZ34" s="628">
        <v>16.399999999999999</v>
      </c>
      <c r="DA34" s="653"/>
      <c r="DB34" s="653"/>
      <c r="DC34" s="657"/>
      <c r="DD34" s="632">
        <v>856186</v>
      </c>
      <c r="DE34" s="624"/>
      <c r="DF34" s="624"/>
      <c r="DG34" s="624"/>
      <c r="DH34" s="624"/>
      <c r="DI34" s="624"/>
      <c r="DJ34" s="624"/>
      <c r="DK34" s="625"/>
      <c r="DL34" s="632">
        <v>613441</v>
      </c>
      <c r="DM34" s="624"/>
      <c r="DN34" s="624"/>
      <c r="DO34" s="624"/>
      <c r="DP34" s="624"/>
      <c r="DQ34" s="624"/>
      <c r="DR34" s="624"/>
      <c r="DS34" s="624"/>
      <c r="DT34" s="624"/>
      <c r="DU34" s="624"/>
      <c r="DV34" s="625"/>
      <c r="DW34" s="628">
        <v>14.3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163082</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48266</v>
      </c>
      <c r="CS35" s="655"/>
      <c r="CT35" s="655"/>
      <c r="CU35" s="655"/>
      <c r="CV35" s="655"/>
      <c r="CW35" s="655"/>
      <c r="CX35" s="655"/>
      <c r="CY35" s="656"/>
      <c r="CZ35" s="628">
        <v>0.7</v>
      </c>
      <c r="DA35" s="653"/>
      <c r="DB35" s="653"/>
      <c r="DC35" s="657"/>
      <c r="DD35" s="632">
        <v>35266</v>
      </c>
      <c r="DE35" s="655"/>
      <c r="DF35" s="655"/>
      <c r="DG35" s="655"/>
      <c r="DH35" s="655"/>
      <c r="DI35" s="655"/>
      <c r="DJ35" s="655"/>
      <c r="DK35" s="656"/>
      <c r="DL35" s="632">
        <v>35220</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496176</v>
      </c>
      <c r="S36" s="624"/>
      <c r="T36" s="624"/>
      <c r="U36" s="624"/>
      <c r="V36" s="624"/>
      <c r="W36" s="624"/>
      <c r="X36" s="624"/>
      <c r="Y36" s="625"/>
      <c r="Z36" s="626">
        <v>7.1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846448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51630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1038098</v>
      </c>
      <c r="CS36" s="624"/>
      <c r="CT36" s="624"/>
      <c r="CU36" s="624"/>
      <c r="CV36" s="624"/>
      <c r="CW36" s="624"/>
      <c r="CX36" s="624"/>
      <c r="CY36" s="625"/>
      <c r="CZ36" s="628">
        <v>16</v>
      </c>
      <c r="DA36" s="653"/>
      <c r="DB36" s="653"/>
      <c r="DC36" s="657"/>
      <c r="DD36" s="632">
        <v>942766</v>
      </c>
      <c r="DE36" s="624"/>
      <c r="DF36" s="624"/>
      <c r="DG36" s="624"/>
      <c r="DH36" s="624"/>
      <c r="DI36" s="624"/>
      <c r="DJ36" s="624"/>
      <c r="DK36" s="625"/>
      <c r="DL36" s="632">
        <v>588631</v>
      </c>
      <c r="DM36" s="624"/>
      <c r="DN36" s="624"/>
      <c r="DO36" s="624"/>
      <c r="DP36" s="624"/>
      <c r="DQ36" s="624"/>
      <c r="DR36" s="624"/>
      <c r="DS36" s="624"/>
      <c r="DT36" s="624"/>
      <c r="DU36" s="624"/>
      <c r="DV36" s="625"/>
      <c r="DW36" s="628">
        <v>13.7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146390</v>
      </c>
      <c r="S37" s="624"/>
      <c r="T37" s="624"/>
      <c r="U37" s="624"/>
      <c r="V37" s="624"/>
      <c r="W37" s="624"/>
      <c r="X37" s="624"/>
      <c r="Y37" s="625"/>
      <c r="Z37" s="626">
        <v>2.1</v>
      </c>
      <c r="AA37" s="626"/>
      <c r="AB37" s="626"/>
      <c r="AC37" s="626"/>
      <c r="AD37" s="627">
        <v>62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290568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42775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292409</v>
      </c>
      <c r="CS37" s="655"/>
      <c r="CT37" s="655"/>
      <c r="CU37" s="655"/>
      <c r="CV37" s="655"/>
      <c r="CW37" s="655"/>
      <c r="CX37" s="655"/>
      <c r="CY37" s="656"/>
      <c r="CZ37" s="628">
        <v>4.5</v>
      </c>
      <c r="DA37" s="653"/>
      <c r="DB37" s="653"/>
      <c r="DC37" s="657"/>
      <c r="DD37" s="632">
        <v>292090</v>
      </c>
      <c r="DE37" s="655"/>
      <c r="DF37" s="655"/>
      <c r="DG37" s="655"/>
      <c r="DH37" s="655"/>
      <c r="DI37" s="655"/>
      <c r="DJ37" s="655"/>
      <c r="DK37" s="656"/>
      <c r="DL37" s="632">
        <v>257258</v>
      </c>
      <c r="DM37" s="655"/>
      <c r="DN37" s="655"/>
      <c r="DO37" s="655"/>
      <c r="DP37" s="655"/>
      <c r="DQ37" s="655"/>
      <c r="DR37" s="655"/>
      <c r="DS37" s="655"/>
      <c r="DT37" s="655"/>
      <c r="DU37" s="655"/>
      <c r="DV37" s="656"/>
      <c r="DW37" s="628">
        <v>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158629</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36779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1488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519101</v>
      </c>
      <c r="CS38" s="624"/>
      <c r="CT38" s="624"/>
      <c r="CU38" s="624"/>
      <c r="CV38" s="624"/>
      <c r="CW38" s="624"/>
      <c r="CX38" s="624"/>
      <c r="CY38" s="625"/>
      <c r="CZ38" s="628">
        <v>8</v>
      </c>
      <c r="DA38" s="653"/>
      <c r="DB38" s="653"/>
      <c r="DC38" s="657"/>
      <c r="DD38" s="632">
        <v>429641</v>
      </c>
      <c r="DE38" s="624"/>
      <c r="DF38" s="624"/>
      <c r="DG38" s="624"/>
      <c r="DH38" s="624"/>
      <c r="DI38" s="624"/>
      <c r="DJ38" s="624"/>
      <c r="DK38" s="625"/>
      <c r="DL38" s="632">
        <v>423440</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2160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624486</v>
      </c>
      <c r="CS39" s="655"/>
      <c r="CT39" s="655"/>
      <c r="CU39" s="655"/>
      <c r="CV39" s="655"/>
      <c r="CW39" s="655"/>
      <c r="CX39" s="655"/>
      <c r="CY39" s="656"/>
      <c r="CZ39" s="628">
        <v>9.6</v>
      </c>
      <c r="DA39" s="653"/>
      <c r="DB39" s="653"/>
      <c r="DC39" s="657"/>
      <c r="DD39" s="632">
        <v>481101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24329</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142425</v>
      </c>
      <c r="CS40" s="624"/>
      <c r="CT40" s="624"/>
      <c r="CU40" s="624"/>
      <c r="CV40" s="624"/>
      <c r="CW40" s="624"/>
      <c r="CX40" s="624"/>
      <c r="CY40" s="625"/>
      <c r="CZ40" s="628">
        <v>2.2000000000000002</v>
      </c>
      <c r="DA40" s="653"/>
      <c r="DB40" s="653"/>
      <c r="DC40" s="657"/>
      <c r="DD40" s="632">
        <v>120425</v>
      </c>
      <c r="DE40" s="624"/>
      <c r="DF40" s="624"/>
      <c r="DG40" s="624"/>
      <c r="DH40" s="624"/>
      <c r="DI40" s="624"/>
      <c r="DJ40" s="624"/>
      <c r="DK40" s="625"/>
      <c r="DL40" s="632">
        <v>18438</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6962544</v>
      </c>
      <c r="S41" s="696"/>
      <c r="T41" s="696"/>
      <c r="U41" s="696"/>
      <c r="V41" s="696"/>
      <c r="W41" s="696"/>
      <c r="X41" s="696"/>
      <c r="Y41" s="700"/>
      <c r="Z41" s="701">
        <v>100</v>
      </c>
      <c r="AA41" s="701"/>
      <c r="AB41" s="701"/>
      <c r="AC41" s="701"/>
      <c r="AD41" s="702">
        <v>4270488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92828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426273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408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501985</v>
      </c>
      <c r="CS42" s="655"/>
      <c r="CT42" s="655"/>
      <c r="CU42" s="655"/>
      <c r="CV42" s="655"/>
      <c r="CW42" s="655"/>
      <c r="CX42" s="655"/>
      <c r="CY42" s="656"/>
      <c r="CZ42" s="628">
        <v>7.7</v>
      </c>
      <c r="DA42" s="653"/>
      <c r="DB42" s="653"/>
      <c r="DC42" s="657"/>
      <c r="DD42" s="632">
        <v>300020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11500</v>
      </c>
      <c r="CS43" s="655"/>
      <c r="CT43" s="655"/>
      <c r="CU43" s="655"/>
      <c r="CV43" s="655"/>
      <c r="CW43" s="655"/>
      <c r="CX43" s="655"/>
      <c r="CY43" s="656"/>
      <c r="CZ43" s="628">
        <v>0.2</v>
      </c>
      <c r="DA43" s="653"/>
      <c r="DB43" s="653"/>
      <c r="DC43" s="657"/>
      <c r="DD43" s="632">
        <v>11500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493328</v>
      </c>
      <c r="CS44" s="624"/>
      <c r="CT44" s="624"/>
      <c r="CU44" s="624"/>
      <c r="CV44" s="624"/>
      <c r="CW44" s="624"/>
      <c r="CX44" s="624"/>
      <c r="CY44" s="625"/>
      <c r="CZ44" s="628">
        <v>7.6</v>
      </c>
      <c r="DA44" s="629"/>
      <c r="DB44" s="629"/>
      <c r="DC44" s="635"/>
      <c r="DD44" s="632">
        <v>291363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137218</v>
      </c>
      <c r="CS45" s="655"/>
      <c r="CT45" s="655"/>
      <c r="CU45" s="655"/>
      <c r="CV45" s="655"/>
      <c r="CW45" s="655"/>
      <c r="CX45" s="655"/>
      <c r="CY45" s="656"/>
      <c r="CZ45" s="628">
        <v>2.1</v>
      </c>
      <c r="DA45" s="653"/>
      <c r="DB45" s="653"/>
      <c r="DC45" s="657"/>
      <c r="DD45" s="632">
        <v>23897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310955</v>
      </c>
      <c r="CS46" s="624"/>
      <c r="CT46" s="624"/>
      <c r="CU46" s="624"/>
      <c r="CV46" s="624"/>
      <c r="CW46" s="624"/>
      <c r="CX46" s="624"/>
      <c r="CY46" s="625"/>
      <c r="CZ46" s="628">
        <v>4.8</v>
      </c>
      <c r="DA46" s="629"/>
      <c r="DB46" s="629"/>
      <c r="DC46" s="635"/>
      <c r="DD46" s="632">
        <v>257011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8657</v>
      </c>
      <c r="CS47" s="655"/>
      <c r="CT47" s="655"/>
      <c r="CU47" s="655"/>
      <c r="CV47" s="655"/>
      <c r="CW47" s="655"/>
      <c r="CX47" s="655"/>
      <c r="CY47" s="656"/>
      <c r="CZ47" s="628">
        <v>0.1</v>
      </c>
      <c r="DA47" s="653"/>
      <c r="DB47" s="653"/>
      <c r="DC47" s="657"/>
      <c r="DD47" s="632">
        <v>8657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6503412</v>
      </c>
      <c r="CS49" s="682"/>
      <c r="CT49" s="682"/>
      <c r="CU49" s="682"/>
      <c r="CV49" s="682"/>
      <c r="CW49" s="682"/>
      <c r="CX49" s="682"/>
      <c r="CY49" s="711"/>
      <c r="CZ49" s="703">
        <v>100</v>
      </c>
      <c r="DA49" s="712"/>
      <c r="DB49" s="712"/>
      <c r="DC49" s="713"/>
      <c r="DD49" s="714">
        <v>5189707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evzrxIp8JaOmHkii+M2khhdMoo/w526wqr7tBPzp7xLH2O5hlJ3UzN8rqRv5XTkc9iNrvF/dt52Z3LhHryt2w==" saltValue="9FU/eN4NmH7U9QzMV/O3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6967</v>
      </c>
      <c r="R7" s="753"/>
      <c r="S7" s="753"/>
      <c r="T7" s="753"/>
      <c r="U7" s="753"/>
      <c r="V7" s="753">
        <v>6507</v>
      </c>
      <c r="W7" s="753"/>
      <c r="X7" s="753"/>
      <c r="Y7" s="753"/>
      <c r="Z7" s="753"/>
      <c r="AA7" s="753">
        <v>459</v>
      </c>
      <c r="AB7" s="753"/>
      <c r="AC7" s="753"/>
      <c r="AD7" s="753"/>
      <c r="AE7" s="754"/>
      <c r="AF7" s="755">
        <v>450</v>
      </c>
      <c r="AG7" s="756"/>
      <c r="AH7" s="756"/>
      <c r="AI7" s="756"/>
      <c r="AJ7" s="757"/>
      <c r="AK7" s="758">
        <v>163</v>
      </c>
      <c r="AL7" s="759"/>
      <c r="AM7" s="759"/>
      <c r="AN7" s="759"/>
      <c r="AO7" s="759"/>
      <c r="AP7" s="759">
        <v>2664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6967</v>
      </c>
      <c r="R23" s="793"/>
      <c r="S23" s="793"/>
      <c r="T23" s="793"/>
      <c r="U23" s="793"/>
      <c r="V23" s="793">
        <v>6507</v>
      </c>
      <c r="W23" s="793"/>
      <c r="X23" s="793"/>
      <c r="Y23" s="793"/>
      <c r="Z23" s="793"/>
      <c r="AA23" s="793">
        <v>459</v>
      </c>
      <c r="AB23" s="793"/>
      <c r="AC23" s="793"/>
      <c r="AD23" s="793"/>
      <c r="AE23" s="794"/>
      <c r="AF23" s="795">
        <v>450</v>
      </c>
      <c r="AG23" s="793"/>
      <c r="AH23" s="793"/>
      <c r="AI23" s="793"/>
      <c r="AJ23" s="796"/>
      <c r="AK23" s="797"/>
      <c r="AL23" s="798"/>
      <c r="AM23" s="798"/>
      <c r="AN23" s="798"/>
      <c r="AO23" s="798"/>
      <c r="AP23" s="793">
        <v>2664</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1290</v>
      </c>
      <c r="R28" s="823"/>
      <c r="S28" s="823"/>
      <c r="T28" s="823"/>
      <c r="U28" s="823"/>
      <c r="V28" s="823">
        <v>1239</v>
      </c>
      <c r="W28" s="823"/>
      <c r="X28" s="823"/>
      <c r="Y28" s="823"/>
      <c r="Z28" s="823"/>
      <c r="AA28" s="823">
        <v>52</v>
      </c>
      <c r="AB28" s="823"/>
      <c r="AC28" s="823"/>
      <c r="AD28" s="823"/>
      <c r="AE28" s="824"/>
      <c r="AF28" s="825">
        <v>52</v>
      </c>
      <c r="AG28" s="823"/>
      <c r="AH28" s="823"/>
      <c r="AI28" s="823"/>
      <c r="AJ28" s="826"/>
      <c r="AK28" s="827">
        <v>93</v>
      </c>
      <c r="AL28" s="828"/>
      <c r="AM28" s="828"/>
      <c r="AN28" s="828"/>
      <c r="AO28" s="828"/>
      <c r="AP28" s="828" t="s">
        <v>542</v>
      </c>
      <c r="AQ28" s="828"/>
      <c r="AR28" s="828"/>
      <c r="AS28" s="828"/>
      <c r="AT28" s="828"/>
      <c r="AU28" s="828" t="s">
        <v>542</v>
      </c>
      <c r="AV28" s="828"/>
      <c r="AW28" s="828"/>
      <c r="AX28" s="828"/>
      <c r="AY28" s="828"/>
      <c r="AZ28" s="829" t="s">
        <v>542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204</v>
      </c>
      <c r="R29" s="784"/>
      <c r="S29" s="784"/>
      <c r="T29" s="784"/>
      <c r="U29" s="784"/>
      <c r="V29" s="784">
        <v>198</v>
      </c>
      <c r="W29" s="784"/>
      <c r="X29" s="784"/>
      <c r="Y29" s="784"/>
      <c r="Z29" s="784"/>
      <c r="AA29" s="784">
        <v>6</v>
      </c>
      <c r="AB29" s="784"/>
      <c r="AC29" s="784"/>
      <c r="AD29" s="784"/>
      <c r="AE29" s="785"/>
      <c r="AF29" s="786">
        <v>6</v>
      </c>
      <c r="AG29" s="787"/>
      <c r="AH29" s="787"/>
      <c r="AI29" s="787"/>
      <c r="AJ29" s="788"/>
      <c r="AK29" s="834">
        <v>49</v>
      </c>
      <c r="AL29" s="830"/>
      <c r="AM29" s="830"/>
      <c r="AN29" s="830"/>
      <c r="AO29" s="830"/>
      <c r="AP29" s="830" t="s">
        <v>542</v>
      </c>
      <c r="AQ29" s="830"/>
      <c r="AR29" s="830"/>
      <c r="AS29" s="830"/>
      <c r="AT29" s="830"/>
      <c r="AU29" s="830" t="s">
        <v>542</v>
      </c>
      <c r="AV29" s="830"/>
      <c r="AW29" s="830"/>
      <c r="AX29" s="830"/>
      <c r="AY29" s="830"/>
      <c r="AZ29" s="831" t="s">
        <v>542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1138</v>
      </c>
      <c r="R30" s="784"/>
      <c r="S30" s="784"/>
      <c r="T30" s="784"/>
      <c r="U30" s="784"/>
      <c r="V30" s="784">
        <v>1134</v>
      </c>
      <c r="W30" s="784"/>
      <c r="X30" s="784"/>
      <c r="Y30" s="784"/>
      <c r="Z30" s="784"/>
      <c r="AA30" s="784">
        <v>4</v>
      </c>
      <c r="AB30" s="784"/>
      <c r="AC30" s="784"/>
      <c r="AD30" s="784"/>
      <c r="AE30" s="785"/>
      <c r="AF30" s="786">
        <v>4</v>
      </c>
      <c r="AG30" s="787"/>
      <c r="AH30" s="787"/>
      <c r="AI30" s="787"/>
      <c r="AJ30" s="788"/>
      <c r="AK30" s="834">
        <v>186</v>
      </c>
      <c r="AL30" s="830"/>
      <c r="AM30" s="830"/>
      <c r="AN30" s="830"/>
      <c r="AO30" s="830"/>
      <c r="AP30" s="830" t="s">
        <v>542</v>
      </c>
      <c r="AQ30" s="830"/>
      <c r="AR30" s="830"/>
      <c r="AS30" s="830"/>
      <c r="AT30" s="830"/>
      <c r="AU30" s="830" t="s">
        <v>542</v>
      </c>
      <c r="AV30" s="830"/>
      <c r="AW30" s="830"/>
      <c r="AX30" s="830"/>
      <c r="AY30" s="830"/>
      <c r="AZ30" s="831" t="s">
        <v>542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372</v>
      </c>
      <c r="R31" s="784"/>
      <c r="S31" s="784"/>
      <c r="T31" s="784"/>
      <c r="U31" s="784"/>
      <c r="V31" s="784">
        <v>345</v>
      </c>
      <c r="W31" s="784"/>
      <c r="X31" s="784"/>
      <c r="Y31" s="784"/>
      <c r="Z31" s="784"/>
      <c r="AA31" s="784">
        <v>27</v>
      </c>
      <c r="AB31" s="784"/>
      <c r="AC31" s="784"/>
      <c r="AD31" s="784"/>
      <c r="AE31" s="785"/>
      <c r="AF31" s="786">
        <v>753</v>
      </c>
      <c r="AG31" s="787"/>
      <c r="AH31" s="787"/>
      <c r="AI31" s="787"/>
      <c r="AJ31" s="788"/>
      <c r="AK31" s="834">
        <v>6</v>
      </c>
      <c r="AL31" s="830"/>
      <c r="AM31" s="830"/>
      <c r="AN31" s="830"/>
      <c r="AO31" s="830"/>
      <c r="AP31" s="830">
        <v>1010</v>
      </c>
      <c r="AQ31" s="830"/>
      <c r="AR31" s="830"/>
      <c r="AS31" s="830"/>
      <c r="AT31" s="830"/>
      <c r="AU31" s="830">
        <v>69</v>
      </c>
      <c r="AV31" s="830"/>
      <c r="AW31" s="830"/>
      <c r="AX31" s="830"/>
      <c r="AY31" s="830"/>
      <c r="AZ31" s="831" t="s">
        <v>542</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401</v>
      </c>
      <c r="R32" s="784"/>
      <c r="S32" s="784"/>
      <c r="T32" s="784"/>
      <c r="U32" s="784"/>
      <c r="V32" s="784">
        <v>380</v>
      </c>
      <c r="W32" s="784"/>
      <c r="X32" s="784"/>
      <c r="Y32" s="784"/>
      <c r="Z32" s="784"/>
      <c r="AA32" s="784">
        <v>20</v>
      </c>
      <c r="AB32" s="784"/>
      <c r="AC32" s="784"/>
      <c r="AD32" s="784"/>
      <c r="AE32" s="785"/>
      <c r="AF32" s="786">
        <v>37</v>
      </c>
      <c r="AG32" s="787"/>
      <c r="AH32" s="787"/>
      <c r="AI32" s="787"/>
      <c r="AJ32" s="788"/>
      <c r="AK32" s="834">
        <v>160</v>
      </c>
      <c r="AL32" s="830"/>
      <c r="AM32" s="830"/>
      <c r="AN32" s="830"/>
      <c r="AO32" s="830"/>
      <c r="AP32" s="830">
        <v>1318</v>
      </c>
      <c r="AQ32" s="830"/>
      <c r="AR32" s="830"/>
      <c r="AS32" s="830"/>
      <c r="AT32" s="830"/>
      <c r="AU32" s="830">
        <v>865</v>
      </c>
      <c r="AV32" s="830"/>
      <c r="AW32" s="830"/>
      <c r="AX32" s="830"/>
      <c r="AY32" s="830"/>
      <c r="AZ32" s="831" t="s">
        <v>542</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852</v>
      </c>
      <c r="AG63" s="844"/>
      <c r="AH63" s="844"/>
      <c r="AI63" s="844"/>
      <c r="AJ63" s="845"/>
      <c r="AK63" s="846"/>
      <c r="AL63" s="841"/>
      <c r="AM63" s="841"/>
      <c r="AN63" s="841"/>
      <c r="AO63" s="841"/>
      <c r="AP63" s="844">
        <v>2328</v>
      </c>
      <c r="AQ63" s="844"/>
      <c r="AR63" s="844"/>
      <c r="AS63" s="844"/>
      <c r="AT63" s="844"/>
      <c r="AU63" s="844">
        <v>934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543</v>
      </c>
      <c r="C68" s="870"/>
      <c r="D68" s="870"/>
      <c r="E68" s="870"/>
      <c r="F68" s="870"/>
      <c r="G68" s="870"/>
      <c r="H68" s="870"/>
      <c r="I68" s="870"/>
      <c r="J68" s="870"/>
      <c r="K68" s="870"/>
      <c r="L68" s="870"/>
      <c r="M68" s="870"/>
      <c r="N68" s="870"/>
      <c r="O68" s="870"/>
      <c r="P68" s="871"/>
      <c r="Q68" s="872">
        <v>3372</v>
      </c>
      <c r="R68" s="866"/>
      <c r="S68" s="866"/>
      <c r="T68" s="866"/>
      <c r="U68" s="866"/>
      <c r="V68" s="866">
        <v>3240</v>
      </c>
      <c r="W68" s="866"/>
      <c r="X68" s="866"/>
      <c r="Y68" s="866"/>
      <c r="Z68" s="866"/>
      <c r="AA68" s="866">
        <v>132</v>
      </c>
      <c r="AB68" s="866"/>
      <c r="AC68" s="866"/>
      <c r="AD68" s="866"/>
      <c r="AE68" s="866"/>
      <c r="AF68" s="866">
        <v>132</v>
      </c>
      <c r="AG68" s="866"/>
      <c r="AH68" s="866"/>
      <c r="AI68" s="866"/>
      <c r="AJ68" s="866"/>
      <c r="AK68" s="866">
        <v>30</v>
      </c>
      <c r="AL68" s="866"/>
      <c r="AM68" s="866"/>
      <c r="AN68" s="866"/>
      <c r="AO68" s="866"/>
      <c r="AP68" s="866">
        <v>2665</v>
      </c>
      <c r="AQ68" s="866"/>
      <c r="AR68" s="866"/>
      <c r="AS68" s="866"/>
      <c r="AT68" s="866"/>
      <c r="AU68" s="866">
        <v>138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544</v>
      </c>
      <c r="C69" s="874"/>
      <c r="D69" s="874"/>
      <c r="E69" s="874"/>
      <c r="F69" s="874"/>
      <c r="G69" s="874"/>
      <c r="H69" s="874"/>
      <c r="I69" s="874"/>
      <c r="J69" s="874"/>
      <c r="K69" s="874"/>
      <c r="L69" s="874"/>
      <c r="M69" s="874"/>
      <c r="N69" s="874"/>
      <c r="O69" s="874"/>
      <c r="P69" s="875"/>
      <c r="Q69" s="876">
        <v>63</v>
      </c>
      <c r="R69" s="830"/>
      <c r="S69" s="830"/>
      <c r="T69" s="830"/>
      <c r="U69" s="830"/>
      <c r="V69" s="830">
        <v>57</v>
      </c>
      <c r="W69" s="830"/>
      <c r="X69" s="830"/>
      <c r="Y69" s="830"/>
      <c r="Z69" s="830"/>
      <c r="AA69" s="830">
        <v>6</v>
      </c>
      <c r="AB69" s="830"/>
      <c r="AC69" s="830"/>
      <c r="AD69" s="830"/>
      <c r="AE69" s="830"/>
      <c r="AF69" s="830">
        <v>6</v>
      </c>
      <c r="AG69" s="830"/>
      <c r="AH69" s="830"/>
      <c r="AI69" s="830"/>
      <c r="AJ69" s="830"/>
      <c r="AK69" s="830" t="s">
        <v>542</v>
      </c>
      <c r="AL69" s="830"/>
      <c r="AM69" s="830"/>
      <c r="AN69" s="830"/>
      <c r="AO69" s="830"/>
      <c r="AP69" s="830" t="s">
        <v>542</v>
      </c>
      <c r="AQ69" s="830"/>
      <c r="AR69" s="830"/>
      <c r="AS69" s="830"/>
      <c r="AT69" s="830"/>
      <c r="AU69" s="830" t="s">
        <v>542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545</v>
      </c>
      <c r="C70" s="874"/>
      <c r="D70" s="874"/>
      <c r="E70" s="874"/>
      <c r="F70" s="874"/>
      <c r="G70" s="874"/>
      <c r="H70" s="874"/>
      <c r="I70" s="874"/>
      <c r="J70" s="874"/>
      <c r="K70" s="874"/>
      <c r="L70" s="874"/>
      <c r="M70" s="874"/>
      <c r="N70" s="874"/>
      <c r="O70" s="874"/>
      <c r="P70" s="875"/>
      <c r="Q70" s="876">
        <v>5949</v>
      </c>
      <c r="R70" s="830"/>
      <c r="S70" s="830"/>
      <c r="T70" s="830"/>
      <c r="U70" s="830"/>
      <c r="V70" s="830">
        <v>4240</v>
      </c>
      <c r="W70" s="830"/>
      <c r="X70" s="830"/>
      <c r="Y70" s="830"/>
      <c r="Z70" s="830"/>
      <c r="AA70" s="830">
        <v>1709</v>
      </c>
      <c r="AB70" s="830"/>
      <c r="AC70" s="830"/>
      <c r="AD70" s="830"/>
      <c r="AE70" s="830"/>
      <c r="AF70" s="830">
        <v>1709</v>
      </c>
      <c r="AG70" s="830"/>
      <c r="AH70" s="830"/>
      <c r="AI70" s="830"/>
      <c r="AJ70" s="830"/>
      <c r="AK70" s="830" t="s">
        <v>550</v>
      </c>
      <c r="AL70" s="830"/>
      <c r="AM70" s="830"/>
      <c r="AN70" s="830"/>
      <c r="AO70" s="830"/>
      <c r="AP70" s="830" t="s">
        <v>550</v>
      </c>
      <c r="AQ70" s="830"/>
      <c r="AR70" s="830"/>
      <c r="AS70" s="830"/>
      <c r="AT70" s="830"/>
      <c r="AU70" s="830" t="s">
        <v>550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546</v>
      </c>
      <c r="C71" s="874"/>
      <c r="D71" s="874"/>
      <c r="E71" s="874"/>
      <c r="F71" s="874"/>
      <c r="G71" s="874"/>
      <c r="H71" s="874"/>
      <c r="I71" s="874"/>
      <c r="J71" s="874"/>
      <c r="K71" s="874"/>
      <c r="L71" s="874"/>
      <c r="M71" s="874"/>
      <c r="N71" s="874"/>
      <c r="O71" s="874"/>
      <c r="P71" s="875"/>
      <c r="Q71" s="876">
        <v>2752</v>
      </c>
      <c r="R71" s="830"/>
      <c r="S71" s="830"/>
      <c r="T71" s="830"/>
      <c r="U71" s="830"/>
      <c r="V71" s="830">
        <v>2613</v>
      </c>
      <c r="W71" s="830"/>
      <c r="X71" s="830"/>
      <c r="Y71" s="830"/>
      <c r="Z71" s="830"/>
      <c r="AA71" s="830">
        <v>139</v>
      </c>
      <c r="AB71" s="830"/>
      <c r="AC71" s="830"/>
      <c r="AD71" s="830"/>
      <c r="AE71" s="830"/>
      <c r="AF71" s="830">
        <v>81</v>
      </c>
      <c r="AG71" s="830"/>
      <c r="AH71" s="830"/>
      <c r="AI71" s="830"/>
      <c r="AJ71" s="830"/>
      <c r="AK71" s="830" t="s">
        <v>550</v>
      </c>
      <c r="AL71" s="830"/>
      <c r="AM71" s="830"/>
      <c r="AN71" s="830"/>
      <c r="AO71" s="830"/>
      <c r="AP71" s="830">
        <v>756</v>
      </c>
      <c r="AQ71" s="830"/>
      <c r="AR71" s="830"/>
      <c r="AS71" s="830"/>
      <c r="AT71" s="830"/>
      <c r="AU71" s="830" t="s">
        <v>550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547</v>
      </c>
      <c r="C72" s="874"/>
      <c r="D72" s="874"/>
      <c r="E72" s="874"/>
      <c r="F72" s="874"/>
      <c r="G72" s="874"/>
      <c r="H72" s="874"/>
      <c r="I72" s="874"/>
      <c r="J72" s="874"/>
      <c r="K72" s="874"/>
      <c r="L72" s="874"/>
      <c r="M72" s="874"/>
      <c r="N72" s="874"/>
      <c r="O72" s="874"/>
      <c r="P72" s="875"/>
      <c r="Q72" s="876">
        <v>264</v>
      </c>
      <c r="R72" s="830"/>
      <c r="S72" s="830"/>
      <c r="T72" s="830"/>
      <c r="U72" s="830"/>
      <c r="V72" s="830">
        <v>277</v>
      </c>
      <c r="W72" s="830"/>
      <c r="X72" s="830"/>
      <c r="Y72" s="830"/>
      <c r="Z72" s="830"/>
      <c r="AA72" s="830">
        <v>37</v>
      </c>
      <c r="AB72" s="830"/>
      <c r="AC72" s="830"/>
      <c r="AD72" s="830"/>
      <c r="AE72" s="830"/>
      <c r="AF72" s="830">
        <v>37</v>
      </c>
      <c r="AG72" s="830"/>
      <c r="AH72" s="830"/>
      <c r="AI72" s="830"/>
      <c r="AJ72" s="830"/>
      <c r="AK72" s="830" t="s">
        <v>550</v>
      </c>
      <c r="AL72" s="830"/>
      <c r="AM72" s="830"/>
      <c r="AN72" s="830"/>
      <c r="AO72" s="830"/>
      <c r="AP72" s="830" t="s">
        <v>550</v>
      </c>
      <c r="AQ72" s="830"/>
      <c r="AR72" s="830"/>
      <c r="AS72" s="830"/>
      <c r="AT72" s="830"/>
      <c r="AU72" s="830" t="s">
        <v>550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548</v>
      </c>
      <c r="C73" s="874"/>
      <c r="D73" s="874"/>
      <c r="E73" s="874"/>
      <c r="F73" s="874"/>
      <c r="G73" s="874"/>
      <c r="H73" s="874"/>
      <c r="I73" s="874"/>
      <c r="J73" s="874"/>
      <c r="K73" s="874"/>
      <c r="L73" s="874"/>
      <c r="M73" s="874"/>
      <c r="N73" s="874"/>
      <c r="O73" s="874"/>
      <c r="P73" s="875"/>
      <c r="Q73" s="876">
        <v>295194</v>
      </c>
      <c r="R73" s="830"/>
      <c r="S73" s="830"/>
      <c r="T73" s="830"/>
      <c r="U73" s="830"/>
      <c r="V73" s="830">
        <v>282398</v>
      </c>
      <c r="W73" s="830"/>
      <c r="X73" s="830"/>
      <c r="Y73" s="830"/>
      <c r="Z73" s="830"/>
      <c r="AA73" s="830">
        <v>12796</v>
      </c>
      <c r="AB73" s="830"/>
      <c r="AC73" s="830"/>
      <c r="AD73" s="830"/>
      <c r="AE73" s="830"/>
      <c r="AF73" s="830">
        <v>12796</v>
      </c>
      <c r="AG73" s="830"/>
      <c r="AH73" s="830"/>
      <c r="AI73" s="830"/>
      <c r="AJ73" s="830"/>
      <c r="AK73" s="830" t="s">
        <v>550</v>
      </c>
      <c r="AL73" s="830"/>
      <c r="AM73" s="830"/>
      <c r="AN73" s="830"/>
      <c r="AO73" s="830"/>
      <c r="AP73" s="830" t="s">
        <v>550</v>
      </c>
      <c r="AQ73" s="830"/>
      <c r="AR73" s="830"/>
      <c r="AS73" s="830"/>
      <c r="AT73" s="830"/>
      <c r="AU73" s="830" t="s">
        <v>550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549</v>
      </c>
      <c r="C74" s="874"/>
      <c r="D74" s="874"/>
      <c r="E74" s="874"/>
      <c r="F74" s="874"/>
      <c r="G74" s="874"/>
      <c r="H74" s="874"/>
      <c r="I74" s="874"/>
      <c r="J74" s="874"/>
      <c r="K74" s="874"/>
      <c r="L74" s="874"/>
      <c r="M74" s="874"/>
      <c r="N74" s="874"/>
      <c r="O74" s="874"/>
      <c r="P74" s="875"/>
      <c r="Q74" s="876">
        <v>42</v>
      </c>
      <c r="R74" s="830"/>
      <c r="S74" s="830"/>
      <c r="T74" s="830"/>
      <c r="U74" s="830"/>
      <c r="V74" s="830">
        <v>35</v>
      </c>
      <c r="W74" s="830"/>
      <c r="X74" s="830"/>
      <c r="Y74" s="830"/>
      <c r="Z74" s="830"/>
      <c r="AA74" s="830">
        <v>7</v>
      </c>
      <c r="AB74" s="830"/>
      <c r="AC74" s="830"/>
      <c r="AD74" s="830"/>
      <c r="AE74" s="830"/>
      <c r="AF74" s="830">
        <v>7</v>
      </c>
      <c r="AG74" s="830"/>
      <c r="AH74" s="830"/>
      <c r="AI74" s="830"/>
      <c r="AJ74" s="830"/>
      <c r="AK74" s="830" t="s">
        <v>550</v>
      </c>
      <c r="AL74" s="830"/>
      <c r="AM74" s="830"/>
      <c r="AN74" s="830"/>
      <c r="AO74" s="830"/>
      <c r="AP74" s="830" t="s">
        <v>550</v>
      </c>
      <c r="AQ74" s="830"/>
      <c r="AR74" s="830"/>
      <c r="AS74" s="830"/>
      <c r="AT74" s="830"/>
      <c r="AU74" s="830" t="s">
        <v>550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14768</v>
      </c>
      <c r="AG88" s="844"/>
      <c r="AH88" s="844"/>
      <c r="AI88" s="844"/>
      <c r="AJ88" s="844"/>
      <c r="AK88" s="841"/>
      <c r="AL88" s="841"/>
      <c r="AM88" s="841"/>
      <c r="AN88" s="841"/>
      <c r="AO88" s="841"/>
      <c r="AP88" s="844">
        <v>3421</v>
      </c>
      <c r="AQ88" s="844"/>
      <c r="AR88" s="844"/>
      <c r="AS88" s="844"/>
      <c r="AT88" s="844"/>
      <c r="AU88" s="844">
        <v>138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435238</v>
      </c>
      <c r="AB110" s="900"/>
      <c r="AC110" s="900"/>
      <c r="AD110" s="900"/>
      <c r="AE110" s="901"/>
      <c r="AF110" s="902">
        <v>455968</v>
      </c>
      <c r="AG110" s="900"/>
      <c r="AH110" s="900"/>
      <c r="AI110" s="900"/>
      <c r="AJ110" s="901"/>
      <c r="AK110" s="902">
        <v>439218</v>
      </c>
      <c r="AL110" s="900"/>
      <c r="AM110" s="900"/>
      <c r="AN110" s="900"/>
      <c r="AO110" s="901"/>
      <c r="AP110" s="903">
        <v>12</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3225641</v>
      </c>
      <c r="BR110" s="931"/>
      <c r="BS110" s="931"/>
      <c r="BT110" s="931"/>
      <c r="BU110" s="931"/>
      <c r="BV110" s="931">
        <v>2940681</v>
      </c>
      <c r="BW110" s="931"/>
      <c r="BX110" s="931"/>
      <c r="BY110" s="931"/>
      <c r="BZ110" s="931"/>
      <c r="CA110" s="931">
        <v>2664124</v>
      </c>
      <c r="CB110" s="931"/>
      <c r="CC110" s="931"/>
      <c r="CD110" s="931"/>
      <c r="CE110" s="931"/>
      <c r="CF110" s="944">
        <v>72.5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1349804</v>
      </c>
      <c r="BR112" s="926"/>
      <c r="BS112" s="926"/>
      <c r="BT112" s="926"/>
      <c r="BU112" s="926"/>
      <c r="BV112" s="926">
        <v>1225340</v>
      </c>
      <c r="BW112" s="926"/>
      <c r="BX112" s="926"/>
      <c r="BY112" s="926"/>
      <c r="BZ112" s="926"/>
      <c r="CA112" s="926">
        <v>933548</v>
      </c>
      <c r="CB112" s="926"/>
      <c r="CC112" s="926"/>
      <c r="CD112" s="926"/>
      <c r="CE112" s="926"/>
      <c r="CF112" s="920">
        <v>25.4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188641</v>
      </c>
      <c r="AB113" s="938"/>
      <c r="AC113" s="938"/>
      <c r="AD113" s="938"/>
      <c r="AE113" s="939"/>
      <c r="AF113" s="940">
        <v>192901</v>
      </c>
      <c r="AG113" s="938"/>
      <c r="AH113" s="938"/>
      <c r="AI113" s="938"/>
      <c r="AJ113" s="939"/>
      <c r="AK113" s="940">
        <v>190784</v>
      </c>
      <c r="AL113" s="938"/>
      <c r="AM113" s="938"/>
      <c r="AN113" s="938"/>
      <c r="AO113" s="939"/>
      <c r="AP113" s="941">
        <v>5.2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221660</v>
      </c>
      <c r="BR113" s="926"/>
      <c r="BS113" s="926"/>
      <c r="BT113" s="926"/>
      <c r="BU113" s="926"/>
      <c r="BV113" s="926">
        <v>220143</v>
      </c>
      <c r="BW113" s="926"/>
      <c r="BX113" s="926"/>
      <c r="BY113" s="926"/>
      <c r="BZ113" s="926"/>
      <c r="CA113" s="926">
        <v>190946</v>
      </c>
      <c r="CB113" s="926"/>
      <c r="CC113" s="926"/>
      <c r="CD113" s="926"/>
      <c r="CE113" s="926"/>
      <c r="CF113" s="920">
        <v>5.2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30134</v>
      </c>
      <c r="AB114" s="959"/>
      <c r="AC114" s="959"/>
      <c r="AD114" s="959"/>
      <c r="AE114" s="960"/>
      <c r="AF114" s="961">
        <v>33222</v>
      </c>
      <c r="AG114" s="959"/>
      <c r="AH114" s="959"/>
      <c r="AI114" s="959"/>
      <c r="AJ114" s="960"/>
      <c r="AK114" s="961">
        <v>36406</v>
      </c>
      <c r="AL114" s="959"/>
      <c r="AM114" s="959"/>
      <c r="AN114" s="959"/>
      <c r="AO114" s="960"/>
      <c r="AP114" s="962">
        <v>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1234705</v>
      </c>
      <c r="BR114" s="926"/>
      <c r="BS114" s="926"/>
      <c r="BT114" s="926"/>
      <c r="BU114" s="926"/>
      <c r="BV114" s="926">
        <v>1223593</v>
      </c>
      <c r="BW114" s="926"/>
      <c r="BX114" s="926"/>
      <c r="BY114" s="926"/>
      <c r="BZ114" s="926"/>
      <c r="CA114" s="926">
        <v>1225472</v>
      </c>
      <c r="CB114" s="926"/>
      <c r="CC114" s="926"/>
      <c r="CD114" s="926"/>
      <c r="CE114" s="926"/>
      <c r="CF114" s="920">
        <v>33.4</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654013</v>
      </c>
      <c r="AB117" s="979"/>
      <c r="AC117" s="979"/>
      <c r="AD117" s="979"/>
      <c r="AE117" s="980"/>
      <c r="AF117" s="981">
        <v>682091</v>
      </c>
      <c r="AG117" s="979"/>
      <c r="AH117" s="979"/>
      <c r="AI117" s="979"/>
      <c r="AJ117" s="980"/>
      <c r="AK117" s="981">
        <v>666408</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6031810</v>
      </c>
      <c r="BR119" s="1000"/>
      <c r="BS119" s="1000"/>
      <c r="BT119" s="1000"/>
      <c r="BU119" s="1000"/>
      <c r="BV119" s="1000">
        <v>5609757</v>
      </c>
      <c r="BW119" s="1000"/>
      <c r="BX119" s="1000"/>
      <c r="BY119" s="1000"/>
      <c r="BZ119" s="1000"/>
      <c r="CA119" s="1000">
        <v>5014090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3751353</v>
      </c>
      <c r="BR120" s="931"/>
      <c r="BS120" s="931"/>
      <c r="BT120" s="931"/>
      <c r="BU120" s="931"/>
      <c r="BV120" s="931">
        <v>4263770</v>
      </c>
      <c r="BW120" s="931"/>
      <c r="BX120" s="931"/>
      <c r="BY120" s="931"/>
      <c r="BZ120" s="931"/>
      <c r="CA120" s="931">
        <v>4805401</v>
      </c>
      <c r="CB120" s="931"/>
      <c r="CC120" s="931"/>
      <c r="CD120" s="931"/>
      <c r="CE120" s="931"/>
      <c r="CF120" s="944">
        <v>130.80000000000001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1240605</v>
      </c>
      <c r="DH120" s="931"/>
      <c r="DI120" s="931"/>
      <c r="DJ120" s="931"/>
      <c r="DK120" s="931"/>
      <c r="DL120" s="931">
        <v>1036770</v>
      </c>
      <c r="DM120" s="931"/>
      <c r="DN120" s="931"/>
      <c r="DO120" s="931"/>
      <c r="DP120" s="931"/>
      <c r="DQ120" s="931">
        <v>864835</v>
      </c>
      <c r="DR120" s="931"/>
      <c r="DS120" s="931"/>
      <c r="DT120" s="931"/>
      <c r="DU120" s="931"/>
      <c r="DV120" s="932">
        <v>23.5</v>
      </c>
      <c r="DW120" s="932"/>
      <c r="DX120" s="932"/>
      <c r="DY120" s="932"/>
      <c r="DZ120" s="933"/>
    </row>
    <row r="121" spans="1:130" s="230"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21710</v>
      </c>
      <c r="BR121" s="926"/>
      <c r="BS121" s="926"/>
      <c r="BT121" s="926"/>
      <c r="BU121" s="926"/>
      <c r="BV121" s="926">
        <v>16523</v>
      </c>
      <c r="BW121" s="926"/>
      <c r="BX121" s="926"/>
      <c r="BY121" s="926"/>
      <c r="BZ121" s="926"/>
      <c r="CA121" s="926">
        <v>14530</v>
      </c>
      <c r="CB121" s="926"/>
      <c r="CC121" s="926"/>
      <c r="CD121" s="926"/>
      <c r="CE121" s="926"/>
      <c r="CF121" s="920">
        <v>0.4</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109199</v>
      </c>
      <c r="DH121" s="926"/>
      <c r="DI121" s="926"/>
      <c r="DJ121" s="926"/>
      <c r="DK121" s="926"/>
      <c r="DL121" s="926">
        <v>188570</v>
      </c>
      <c r="DM121" s="926"/>
      <c r="DN121" s="926"/>
      <c r="DO121" s="926"/>
      <c r="DP121" s="926"/>
      <c r="DQ121" s="926">
        <v>68713</v>
      </c>
      <c r="DR121" s="926"/>
      <c r="DS121" s="926"/>
      <c r="DT121" s="926"/>
      <c r="DU121" s="926"/>
      <c r="DV121" s="927">
        <v>1.9</v>
      </c>
      <c r="DW121" s="927"/>
      <c r="DX121" s="927"/>
      <c r="DY121" s="927"/>
      <c r="DZ121" s="928"/>
    </row>
    <row r="122" spans="1:130" s="230"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5027568</v>
      </c>
      <c r="BR122" s="1000"/>
      <c r="BS122" s="1000"/>
      <c r="BT122" s="1000"/>
      <c r="BU122" s="1000"/>
      <c r="BV122" s="1000">
        <v>4582688</v>
      </c>
      <c r="BW122" s="1000"/>
      <c r="BX122" s="1000"/>
      <c r="BY122" s="1000"/>
      <c r="BZ122" s="1000"/>
      <c r="CA122" s="1000">
        <v>4293168</v>
      </c>
      <c r="CB122" s="1000"/>
      <c r="CC122" s="1000"/>
      <c r="CD122" s="1000"/>
      <c r="CE122" s="1000"/>
      <c r="CF122" s="1017">
        <v>116.9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8800631</v>
      </c>
      <c r="BR123" s="1064"/>
      <c r="BS123" s="1064"/>
      <c r="BT123" s="1064"/>
      <c r="BU123" s="1064"/>
      <c r="BV123" s="1064">
        <v>8862981</v>
      </c>
      <c r="BW123" s="1064"/>
      <c r="BX123" s="1064"/>
      <c r="BY123" s="1064"/>
      <c r="BZ123" s="1064"/>
      <c r="CA123" s="1064">
        <v>9113099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17529</v>
      </c>
      <c r="AB128" s="1046"/>
      <c r="AC128" s="1046"/>
      <c r="AD128" s="1046"/>
      <c r="AE128" s="1047"/>
      <c r="AF128" s="1048">
        <v>10608</v>
      </c>
      <c r="AG128" s="1046"/>
      <c r="AH128" s="1046"/>
      <c r="AI128" s="1046"/>
      <c r="AJ128" s="1047"/>
      <c r="AK128" s="1048">
        <v>3968</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4254818</v>
      </c>
      <c r="AB129" s="959"/>
      <c r="AC129" s="959"/>
      <c r="AD129" s="959"/>
      <c r="AE129" s="960"/>
      <c r="AF129" s="961">
        <v>4162486</v>
      </c>
      <c r="AG129" s="959"/>
      <c r="AH129" s="959"/>
      <c r="AI129" s="959"/>
      <c r="AJ129" s="960"/>
      <c r="AK129" s="961">
        <v>4196766</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518120</v>
      </c>
      <c r="AB130" s="959"/>
      <c r="AC130" s="959"/>
      <c r="AD130" s="959"/>
      <c r="AE130" s="960"/>
      <c r="AF130" s="961">
        <v>546184</v>
      </c>
      <c r="AG130" s="959"/>
      <c r="AH130" s="959"/>
      <c r="AI130" s="959"/>
      <c r="AJ130" s="960"/>
      <c r="AK130" s="961">
        <v>523026</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3736698</v>
      </c>
      <c r="AB131" s="986"/>
      <c r="AC131" s="986"/>
      <c r="AD131" s="986"/>
      <c r="AE131" s="987"/>
      <c r="AF131" s="985">
        <v>3616302</v>
      </c>
      <c r="AG131" s="986"/>
      <c r="AH131" s="986"/>
      <c r="AI131" s="986"/>
      <c r="AJ131" s="987"/>
      <c r="AK131" s="985">
        <v>3673740</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3.1676094780000001</v>
      </c>
      <c r="AB132" s="1097"/>
      <c r="AC132" s="1097"/>
      <c r="AD132" s="1097"/>
      <c r="AE132" s="1098"/>
      <c r="AF132" s="1099">
        <v>3.4648378370000001</v>
      </c>
      <c r="AG132" s="1097"/>
      <c r="AH132" s="1097"/>
      <c r="AI132" s="1097"/>
      <c r="AJ132" s="1098"/>
      <c r="AK132" s="1099">
        <v>3.7948793329999999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4.9000000000000004</v>
      </c>
      <c r="AB133" s="1080"/>
      <c r="AC133" s="1080"/>
      <c r="AD133" s="1080"/>
      <c r="AE133" s="1081"/>
      <c r="AF133" s="1079">
        <v>3.7</v>
      </c>
      <c r="AG133" s="1080"/>
      <c r="AH133" s="1080"/>
      <c r="AI133" s="1080"/>
      <c r="AJ133" s="1081"/>
      <c r="AK133" s="1079">
        <v>3.4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u5qFI9bU30iwqO3U7Y/Ka0KWc1d0hj4a/+9BZrzv+kmUUrzRAcsRno0z1ZGTbAFDtxNRPBKBiA5BC21ud/tOw==" saltValue="+EFxzGS5GhhnXNTDtKqN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hv2xYMLeK242LAtp3zNPZK2p5KMS/87l/CZL/yvlbnCQr4lrP+ui1GqpGjVCYHkrx9vrtZGlrxTC9XcjaqZzw==" saltValue="SNOrk8ZEaslTxCle22Yj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ouNgx32Ah+JRSyzKVNHh9h3jzOI98ROyuM1Z43qL9FVYcsKt4c5/rdddNhbJW5T19H4Vjff4iaRUPmwzVj2RQ==" saltValue="JT+UHnRCfoi21PfowOJr4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1314911</v>
      </c>
      <c r="AP9" s="281">
        <v>130292</v>
      </c>
      <c r="AQ9" s="282">
        <v>109056</v>
      </c>
      <c r="AR9" s="283">
        <v>19.5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153232</v>
      </c>
      <c r="AP10" s="284">
        <v>15184</v>
      </c>
      <c r="AQ10" s="285">
        <v>18467</v>
      </c>
      <c r="AR10" s="286">
        <v>-17.8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4936</v>
      </c>
      <c r="AP11" s="284">
        <v>489</v>
      </c>
      <c r="AQ11" s="285">
        <v>875</v>
      </c>
      <c r="AR11" s="286">
        <v>-44.1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39711</v>
      </c>
      <c r="AP13" s="284">
        <v>3935</v>
      </c>
      <c r="AQ13" s="285">
        <v>4658</v>
      </c>
      <c r="AR13" s="286">
        <v>-15.5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11500</v>
      </c>
      <c r="AP14" s="284">
        <v>1140</v>
      </c>
      <c r="AQ14" s="285">
        <v>1950</v>
      </c>
      <c r="AR14" s="286">
        <v>-41.5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-73773</v>
      </c>
      <c r="AP15" s="284">
        <v>-7310</v>
      </c>
      <c r="AQ15" s="285">
        <v>-7086</v>
      </c>
      <c r="AR15" s="286">
        <v>3.2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1450517</v>
      </c>
      <c r="AP16" s="284">
        <v>143729</v>
      </c>
      <c r="AQ16" s="285">
        <v>127919</v>
      </c>
      <c r="AR16" s="286">
        <v>12.4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14.76</v>
      </c>
      <c r="AP21" s="298">
        <v>10.82</v>
      </c>
      <c r="AQ21" s="299">
        <v>3.94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96.5</v>
      </c>
      <c r="AP22" s="303">
        <v>96.9</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439218</v>
      </c>
      <c r="AP32" s="312">
        <v>43521</v>
      </c>
      <c r="AQ32" s="313">
        <v>61308</v>
      </c>
      <c r="AR32" s="314">
        <v>-29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190784</v>
      </c>
      <c r="AP35" s="312">
        <v>18904</v>
      </c>
      <c r="AQ35" s="313">
        <v>22520</v>
      </c>
      <c r="AR35" s="314">
        <v>-16.100000000000001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36406</v>
      </c>
      <c r="AP36" s="312">
        <v>3607</v>
      </c>
      <c r="AQ36" s="313">
        <v>5045</v>
      </c>
      <c r="AR36" s="314">
        <v>-28.5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526</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11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-3968</v>
      </c>
      <c r="AP39" s="312">
        <v>-393</v>
      </c>
      <c r="AQ39" s="313">
        <v>-1559</v>
      </c>
      <c r="AR39" s="314">
        <v>-74.8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-523026</v>
      </c>
      <c r="AP40" s="312">
        <v>-51826</v>
      </c>
      <c r="AQ40" s="313">
        <v>-58872</v>
      </c>
      <c r="AR40" s="314">
        <v>-12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139414</v>
      </c>
      <c r="AP41" s="312">
        <v>13814</v>
      </c>
      <c r="AQ41" s="313">
        <v>28979</v>
      </c>
      <c r="AR41" s="314">
        <v>-52.3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796109</v>
      </c>
      <c r="AN51" s="334">
        <v>73111</v>
      </c>
      <c r="AO51" s="335">
        <v>-42</v>
      </c>
      <c r="AP51" s="336">
        <v>93492</v>
      </c>
      <c r="AQ51" s="337">
        <v>-13.6</v>
      </c>
      <c r="AR51" s="338">
        <v>-28.4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397278</v>
      </c>
      <c r="AN52" s="342">
        <v>36484</v>
      </c>
      <c r="AO52" s="343">
        <v>-54.1</v>
      </c>
      <c r="AP52" s="344">
        <v>53316</v>
      </c>
      <c r="AQ52" s="345">
        <v>6</v>
      </c>
      <c r="AR52" s="346">
        <v>-60.1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935867</v>
      </c>
      <c r="AN53" s="334">
        <v>87768</v>
      </c>
      <c r="AO53" s="335">
        <v>20</v>
      </c>
      <c r="AP53" s="336">
        <v>94796</v>
      </c>
      <c r="AQ53" s="337">
        <v>1.4</v>
      </c>
      <c r="AR53" s="338">
        <v>18.600000000000001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486816</v>
      </c>
      <c r="AN54" s="342">
        <v>45655</v>
      </c>
      <c r="AO54" s="343">
        <v>25.1</v>
      </c>
      <c r="AP54" s="344">
        <v>55781</v>
      </c>
      <c r="AQ54" s="345">
        <v>4.5999999999999996</v>
      </c>
      <c r="AR54" s="346">
        <v>20.5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699352</v>
      </c>
      <c r="AN55" s="334">
        <v>66949</v>
      </c>
      <c r="AO55" s="335">
        <v>-23.7</v>
      </c>
      <c r="AP55" s="336">
        <v>85942</v>
      </c>
      <c r="AQ55" s="337">
        <v>-9.3000000000000007</v>
      </c>
      <c r="AR55" s="338">
        <v>-14.4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569488</v>
      </c>
      <c r="AN56" s="342">
        <v>54517</v>
      </c>
      <c r="AO56" s="343">
        <v>19.399999999999999</v>
      </c>
      <c r="AP56" s="344">
        <v>48630</v>
      </c>
      <c r="AQ56" s="345">
        <v>-12.8</v>
      </c>
      <c r="AR56" s="346">
        <v>32.200000000000003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713077</v>
      </c>
      <c r="AN57" s="334">
        <v>69406</v>
      </c>
      <c r="AO57" s="335">
        <v>3.7</v>
      </c>
      <c r="AP57" s="336">
        <v>95007</v>
      </c>
      <c r="AQ57" s="337">
        <v>10.5</v>
      </c>
      <c r="AR57" s="338">
        <v>-6.8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484401</v>
      </c>
      <c r="AN58" s="342">
        <v>47148</v>
      </c>
      <c r="AO58" s="343">
        <v>-13.5</v>
      </c>
      <c r="AP58" s="344">
        <v>48509</v>
      </c>
      <c r="AQ58" s="345">
        <v>-0.2</v>
      </c>
      <c r="AR58" s="346">
        <v>-13.3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493328</v>
      </c>
      <c r="AN59" s="334">
        <v>48883</v>
      </c>
      <c r="AO59" s="335">
        <v>-29.6</v>
      </c>
      <c r="AP59" s="336">
        <v>98176</v>
      </c>
      <c r="AQ59" s="337">
        <v>3.3</v>
      </c>
      <c r="AR59" s="338">
        <v>-32.9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310955</v>
      </c>
      <c r="AN60" s="342">
        <v>30812</v>
      </c>
      <c r="AO60" s="343">
        <v>-34.6</v>
      </c>
      <c r="AP60" s="344">
        <v>58489</v>
      </c>
      <c r="AQ60" s="345">
        <v>20.6</v>
      </c>
      <c r="AR60" s="346">
        <v>-55.2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727547</v>
      </c>
      <c r="AN61" s="349">
        <v>69223</v>
      </c>
      <c r="AO61" s="350">
        <v>-14.3</v>
      </c>
      <c r="AP61" s="351">
        <v>93483</v>
      </c>
      <c r="AQ61" s="352">
        <v>-1.5</v>
      </c>
      <c r="AR61" s="338">
        <v>-12.8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449788</v>
      </c>
      <c r="AN62" s="342">
        <v>42923</v>
      </c>
      <c r="AO62" s="343">
        <v>-11.5</v>
      </c>
      <c r="AP62" s="344">
        <v>52945</v>
      </c>
      <c r="AQ62" s="345">
        <v>3.6</v>
      </c>
      <c r="AR62" s="346">
        <v>-15.1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2ux+nFlIxszAXIuesMirRhbAR6g8xX1dYCn0cCSryHMrCAosTWOlq8gU9wV+GEVQ+WYVglvQqZPlCXiv0rVVBA==" saltValue="rgFcsxwh+4JXB/7NnsRQ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EmhfRwna51JTGMTEowOdh30pClyGcINwacSBraDQzl3wU9lwK8bziUfYnd70cxUYsmSMI8Dw9mVUP7BEd+CNcg==" saltValue="4A3lWrogpuaW6YIjDjqW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5h6fPUs0PWPXzj0mVTdkZa3xVbvgUpSC7/LcM8dp3nUfbcNWqbx9MT25Clx3vmHW0XgO2ZcvDSRAEtejugV8bA==" saltValue="pPYvx92yOzSAiqtwlRC1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21.93</v>
      </c>
      <c r="G47" s="12">
        <v>20.77</v>
      </c>
      <c r="H47" s="12">
        <v>19.739999999999998</v>
      </c>
      <c r="I47" s="12">
        <v>20.2</v>
      </c>
      <c r="J47" s="13">
        <v>21.26</v>
      </c>
    </row>
    <row r="48" spans="2:10" ht="57.75" customHeight="1" x14ac:dyDescent="0.2">
      <c r="B48" s="14"/>
      <c r="C48" s="1141" t="s">
        <v>4</v>
      </c>
      <c r="D48" s="1141"/>
      <c r="E48" s="1142"/>
      <c r="F48" s="15">
        <v>7.97</v>
      </c>
      <c r="G48" s="16">
        <v>8.5399999999999991</v>
      </c>
      <c r="H48" s="16">
        <v>9.0299999999999994</v>
      </c>
      <c r="I48" s="16">
        <v>11.81</v>
      </c>
      <c r="J48" s="17">
        <v>10.72</v>
      </c>
    </row>
    <row r="49" spans="2:10" ht="57.75" customHeight="1" thickBot="1" x14ac:dyDescent="0.25">
      <c r="B49" s="18"/>
      <c r="C49" s="1143" t="s">
        <v>5</v>
      </c>
      <c r="D49" s="1143"/>
      <c r="E49" s="1144"/>
      <c r="F49" s="19">
        <v>1.57</v>
      </c>
      <c r="G49" s="20">
        <v>1.25</v>
      </c>
      <c r="H49" s="20">
        <v>0.96</v>
      </c>
      <c r="I49" s="20">
        <v>2.65</v>
      </c>
      <c r="J49" s="21">
        <v>0.23</v>
      </c>
    </row>
    <row r="50" spans="2:10" ht="13.2" x14ac:dyDescent="0.2"/>
  </sheetData>
  <sheetProtection algorithmName="SHA-512" hashValue="CrcrTXE0OBBJ1WwW/JT0pkmO2Cor6WwXf7hmlKG0G93dBH2kXFFzFdc/F6Cr4tfYJhD/G5JzBxN++Souv6qApw==" saltValue="8Vu6KEoaXJ33KDBgBmkm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2025-03-14T08:01:19Z</cp:lastPrinted>
  <dcterms:created xsi:type="dcterms:W3CDTF">2025-02-19T02:49:10Z</dcterms:created>
  <dcterms:modified xsi:type="dcterms:W3CDTF">2025-09-26T10:25:44Z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2025-09-26T10:25:44Z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bcc97a10-aec2-49fe-9b79-569a319eff6b</vt:lpwstr>
  </property>
  <property fmtid="{D5CDD505-2E9C-101B-9397-08002B2CF9AE}" pid="8" name="MSIP_Label_defa4170-0d19-0005-0004-bc88714345d2_ContentBits">
    <vt:lpwstr>0</vt:lpwstr>
  </property>
</Properties>
</file>