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141C9C4E-D508-48DB-BE72-1E20F487C0BB}"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U34" i="10"/>
  <c r="C34" i="10"/>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<sst xmlns="http://schemas.openxmlformats.org/spreadsheetml/2006/main" count="1182" uniqueCount="570">
  <si>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</si>
  <si>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</si>
  <si>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</si>
  <si>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</si>
  <si>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</si>
  <si>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</si>
  <si>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</si>
  <si>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</si>
  <si>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</si>
  <si>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</si>
  <si>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</si>
  <si>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</si>
  <si>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</si>
  <si>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</si>
  <si>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</si>
  <si>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</si>
  <si>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</si>
  <si>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</si>
  <si>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</si>
  <si>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</si>
  <si>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</si>
  <si>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</si>
  <si>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</si>
  <si>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</si>
  <si>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</si>
  <si>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</si>
  <si>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</si>
  <si>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</si>
  <si>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</si>
  <si>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</si>
  <si>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</si>
  <si>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</si>
  <si>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</si>
  <si>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</si>
  <si>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</si>
  <si>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</si>
  <si>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</si>
  <si>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</si>
  <si>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</si>
  <si>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</si>
  <si>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</si>
  <si>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</si>
  <si>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</si>
  <si>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</si>
  <si>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</si>
  <si>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</si>
  <si>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</si>
  <si>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</si>
  <si>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</si>
  <si>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</si>
  <si>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</si>
  <si>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</si>
  <si>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</si>
  <si>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</si>
  <si>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</si>
  <si>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</si>
  <si>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</si>
  <si>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</si>
  <si>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</si>
  <si>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</si>
  <si>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</si>
  <si>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</si>
  <si>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</si>
  <si>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</si>
  <si>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</si>
  <si>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</si>
  <si>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</si>
  <si>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</si>
  <si>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</si>
  <si>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</si>
  <si>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</si>
  <si>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</si>
  <si>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</si>
  <si>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</si>
  <si>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</si>
  <si>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</si>
  <si>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</si>
  <si>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</si>
  <si>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</si>
  <si>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</si>
  <si>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</si>
  <si>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</si>
  <si>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</si>
  <si>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</si>
  <si>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</si>
  <si>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</si>
  <si>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</si>
  <si>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</si>
  <si>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</si>
  <si>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</si>
  <si>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</si>
  <si>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</si>
  <si>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</si>
  <si>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</si>
  <si>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坂祝町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</si>
  <si>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</si>
  <si>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</si>
  <si>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</si>
  <si>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</si>
  <si>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</si>
  <si>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</si>
  <si>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</si>
  <si>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</si>
  <si>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</si>
  <si>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</si>
  <si>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</si>
  <si>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</si>
  <si>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</si>
  <si>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</si>
  <si>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</si>
  <si>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</si>
  <si>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</si>
  <si>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</si>
  <si>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</si>
  <si>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</si>
  <si>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</si>
  <si>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</si>
  <si>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</si>
  <si>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</si>
  <si>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</si>
  <si>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</si>
  <si>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</si>
  <si>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</si>
  <si>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</si>
  <si>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</si>
  <si>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</si>
  <si>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</si>
  <si>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</si>
  <si>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</si>
  <si>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</si>
  <si>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</si>
  <si>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</si>
  <si>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</si>
  <si>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</si>
  <si>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</si>
  <si>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</si>
  <si>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</si>
  <si>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</si>
  <si>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</si>
  <si>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</si>
  <si>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</si>
  <si>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</si>
  <si>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</si>
  <si>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</si>
  <si>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</si>
  <si>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</si>
  <si>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</si>
  <si>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</si>
  <si>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</si>
  <si>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</si>
  <si>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</si>
  <si>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</si>
  <si>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</si>
  <si>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</si>
  <si>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</si>
  <si>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</si>
  <si>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</si>
  <si>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</si>
  <si>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</si>
  <si>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</si>
  <si>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</si>
  <si>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</si>
  <si>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</si>
  <si>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</si>
  <si>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</si>
  <si>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</si>
  <si>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</si>
  <si>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</si>
  <si>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</si>
  <si>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</si>
  <si>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</si>
  <si>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</si>
  <si>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</si>
  <si>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</si>
  <si>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</si>
  <si>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</si>
  <si>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</si>
  <si>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</si>
  <si>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</si>
  <si>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</si>
  <si>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</si>
  <si>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</si>
  <si>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</si>
  <si>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</si>
  <si>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</si>
  <si>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</si>
  <si>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</si>
  <si>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</si>
  <si>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</si>
  <si>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</si>
  <si>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</si>
  <si>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</si>
  <si>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</si>
  <si>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</si>
  <si>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</si>
  <si>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</si>
  <si>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</si>
  <si>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</si>
  <si>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</si>
  <si>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</si>
  <si>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</si>
  <si>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</si>
  <si>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</si>
  <si>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</si>
  <si>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岐阜県坂祝町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</si>
  <si>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</si>
  <si>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</si>
  <si>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</si>
  <si>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</si>
  <si>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</si>
  <si>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</si>
  <si>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</si>
  <si>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</si>
  <si>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</si>
  <si>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</si>
  <si>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</si>
  <si>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</si>
  <si>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</si>
  <si>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</si>
  <si>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</si>
  <si>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</si>
  <si>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</si>
  <si>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</si>
  <si>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</si>
  <si>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</si>
  <si>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</si>
  <si>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</si>
  <si>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</si>
  <si>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</si>
  <si>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</si>
  <si>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</si>
  <si>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</si>
  <si>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</si>
  <si>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</si>
  <si>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</si>
  <si>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</si>
  <si>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</si>
  <si>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</si>
  <si>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</si>
  <si>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</si>
  <si>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</si>
  <si>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</si>
  <si>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</si>
  <si>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</si>
  <si>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</si>
  <si>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</si>
  <si>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</si>
  <si>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</si>
  <si>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</si>
  <si>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</si>
  <si>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</si>
  <si>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</si>
  <si>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</si>
  <si>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</si>
  <si>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</si>
  <si>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</si>
  <si>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</si>
  <si>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</si>
  <si>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</si>
  <si>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</si>
  <si>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</si>
  <si>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</si>
  <si>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</si>
  <si>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</si>
  <si>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</si>
  <si>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</si>
  <si>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</si>
  <si>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</si>
  <si>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</si>
  <si>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</si>
  <si>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</si>
  <si>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</si>
  <si>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</si>
  <si>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</si>
  <si>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</si>
  <si>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</si>
  <si>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</si>
  <si>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</si>
  <si>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</si>
  <si>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</si>
  <si>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</si>
  <si>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</si>
  <si>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</si>
  <si>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</si>
  <si>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</si>
  <si>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</si>
  <si>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</si>
  <si>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</si>
  <si>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</si>
  <si>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</si>
  <si>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</si>
  <si>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</si>
  <si>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</si>
  <si>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</si>
  <si>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</si>
  <si>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</si>
  <si>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</si>
  <si>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</si>
  <si>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</si>
  <si>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</si>
  <si>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</si>
  <si>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</si>
  <si>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</si>
  <si>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</si>
  <si>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</si>
  <si>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</si>
  <si>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</si>
  <si>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</si>
  <si>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</si>
  <si>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</si>
  <si>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</si>
  <si>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</si>
  <si>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</si>
  <si>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</si>
  <si>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</si>
  <si>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</si>
  <si>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</si>
  <si>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</si>
  <si>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</si>
  <si>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</si>
  <si>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</si>
  <si>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</si>
  <si>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</si>
  <si>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</si>
  <si>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</si>
  <si>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</si>
  <si>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</si>
  <si>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</si>
  <si>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</si>
  <si>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</si>
  <si>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</si>
  <si>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</si>
  <si>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</si>
  <si>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</si>
  <si>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</si>
  <si>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</si>
  <si>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</si>
  <si>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</si>
  <si>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</si>
  <si>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</si>
  <si>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</si>
  <si>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</si>
  <si>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</si>
  <si>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</si>
  <si>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</si>
  <si>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</si>
  <si>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</si>
  <si>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</si>
  <si>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</si>
  <si>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</si>
  <si>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</si>
  <si>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</si>
  <si>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</si>
  <si>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</si>
  <si>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</si>
  <si>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岐阜県坂祝町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</si>
  <si>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</si>
  <si>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</si>
  <si>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</si>
  <si>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</si>
  <si>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</si>
  <si>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</si>
  <si>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</si>
  <si>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</si>
  <si>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</si>
  <si>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</si>
  <si>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</si>
  <si>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</si>
  <si>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</si>
  <si>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</si>
  <si>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</si>
  <si>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</si>
  <si>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</si>
  <si>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</si>
  <si>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</si>
  <si>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</si>
  <si>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</si>
  <si>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</si>
  <si>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</si>
  <si>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</si>
  <si>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</si>
  <si>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</si>
  <si>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</si>
  <si>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</si>
  <si>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</si>
  <si>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</si>
  <si>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</si>
  <si>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</si>
  <si>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</si>
  <si>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</si>
  <si>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</si>
  <si>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</si>
  <si>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</si>
  <si>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</si>
  <si>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</si>
  <si>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</si>
  <si>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</si>
  <si>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</si>
  <si>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</si>
  <si>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</si>
  <si>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</si>
  <si>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</si>
  <si>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</si>
  <si>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</si>
  <si>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</si>
  <si>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</si>
  <si>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</si>
  <si>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</si>
  <si>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</si>
  <si>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</si>
  <si>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</si>
  <si>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</si>
  <si>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</si>
  <si>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</si>
  <si>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</si>
  <si>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</si>
  <si>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</si>
  <si>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</si>
  <si>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</si>
  <si>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</si>
  <si>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</si>
  <si>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</si>
  <si>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</si>
  <si>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</si>
  <si>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</si>
  <si>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</si>
  <si>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</si>
  <si>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</si>
  <si>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</si>
  <si>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</si>
  <si>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</si>
  <si>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</si>
  <si>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</si>
  <si>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</si>
  <si>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</si>
  <si>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</si>
  <si>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</si>
  <si>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</si>
  <si>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</si>
  <si>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</si>
  <si>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</si>
  <si>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</si>
  <si>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</si>
  <si>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</si>
  <si>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</si>
  <si>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</si>
  <si>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</si>
  <si>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</si>
  <si>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</si>
  <si>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</si>
  <si>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</si>
  <si>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</si>
  <si>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</si>
  <si>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</si>
  <si>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</si>
  <si>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</si>
  <si>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</si>
  <si>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</si>
  <si>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</si>
  <si>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</si>
  <si>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</si>
  <si>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</si>
  <si>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</si>
  <si>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</si>
  <si>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</si>
  <si>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</si>
  <si>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</si>
  <si>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</si>
  <si>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</si>
  <si>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</si>
  <si>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</si>
  <si>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</si>
  <si>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</si>
  <si>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</si>
  <si>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</si>
  <si>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</si>
  <si>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</si>
  <si>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</si>
  <si>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</si>
  <si>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</si>
  <si>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</si>
  <si>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</si>
  <si>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</si>
  <si>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</si>
  <si>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</si>
  <si>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</si>
  <si>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</si>
  <si>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</si>
  <si>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</si>
  <si>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</si>
  <si>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</si>
  <si>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</si>
  <si>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</si>
  <si>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</si>
  <si>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</si>
  <si>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</si>
  <si>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</si>
  <si>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</si>
  <si>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</si>
  <si>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</si>
  <si>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</si>
  <si>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</si>
  <si>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</si>
  <si>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</si>
  <si>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</si>
  <si>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</si>
  <si>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</si>
  <si>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</si>
  <si>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</si>
  <si>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</si>
  <si>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</si>
  <si>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</si>
  <si>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</si>
  <si>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</si>
  <si>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</si>
  <si>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</si>
  <si>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</si>
  <si>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</si>
  <si>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</si>
  <si>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</si>
  <si>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</si>
  <si>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</si>
  <si>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</si>
  <si>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</si>
  <si>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</si>
  <si>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</si>
  <si>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</si>
  <si>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</si>
  <si>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</si>
  <si>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</si>
  <si>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3.79</t>
  </si>
  <si>
    <t>水道事業会計</t>
  </si>
  <si>
    <t>一般会計</t>
  </si>
  <si>
    <t>下水道事業会計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</si>
  <si>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</si>
  <si>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</si>
  <si>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</si>
  <si>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</si>
  <si>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</si>
  <si>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</si>
  <si>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</si>
  <si>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</si>
  <si>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</si>
  <si>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</si>
  <si>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基金繰入4</t>
    <rPh sb="0" eb="2">
      <t>キキン</t>
    </rPh>
    <rPh sb="2" eb="4">
      <t>クリイレ</t>
    </rPh>
    <phoneticPr fontId="2"/>
  </si>
  <si>
    <t>可茂衛生施設利用組合</t>
  </si>
  <si>
    <t>岐阜県市町村会館組合</t>
  </si>
  <si>
    <t>岐阜県市町村職員退職手当組合</t>
  </si>
  <si>
    <t>可茂消防事務組合</t>
  </si>
  <si>
    <t>後期高齢者医療連合（一般会計分）</t>
  </si>
  <si>
    <t>後期高齢者医療連合（特別会計分）</t>
  </si>
  <si>
    <t>可茂公設地方卸売市場組合</t>
  </si>
  <si>
    <t>基金繰入30</t>
    <rPh sb="0" eb="2">
      <t>キキン</t>
    </rPh>
    <rPh sb="2" eb="4">
      <t>クリイレ</t>
    </rPh>
    <phoneticPr fontId="2"/>
  </si>
  <si>
    <t>非法適用企業</t>
    <rPh sb="0" eb="1">
      <t>ヒ</t>
    </rPh>
    <phoneticPr fontId="2"/>
  </si>
  <si>
    <t>公共施設等整備基金</t>
    <rPh sb="0" eb="2">
      <t>コウキョウ</t>
    </rPh>
    <rPh sb="2" eb="4">
      <t>シセツ</t>
    </rPh>
    <rPh sb="4" eb="5">
      <t>トウ</t>
    </rPh>
    <rPh sb="5" eb="7">
      <t>セイビ</t>
    </rPh>
    <rPh sb="7" eb="9">
      <t>キキン</t>
    </rPh>
    <phoneticPr fontId="5"/>
  </si>
  <si>
    <t>しあわせまちづくり基金</t>
    <rPh sb="9" eb="11">
      <t>キキン</t>
    </rPh>
    <phoneticPr fontId="5"/>
  </si>
  <si>
    <t>教育施設等整備基金</t>
    <rPh sb="0" eb="2">
      <t>キョウイク</t>
    </rPh>
    <rPh sb="2" eb="4">
      <t>シセツ</t>
    </rPh>
    <rPh sb="4" eb="5">
      <t>トウ</t>
    </rPh>
    <rPh sb="5" eb="7">
      <t>セイビ</t>
    </rPh>
    <rPh sb="7" eb="9">
      <t>キキン</t>
    </rPh>
    <phoneticPr fontId="5"/>
  </si>
  <si>
    <t>ふるさと農村活性化対策基金</t>
    <rPh sb="4" eb="6">
      <t>ノウソン</t>
    </rPh>
    <rPh sb="6" eb="9">
      <t>カッセイカ</t>
    </rPh>
    <rPh sb="9" eb="11">
      <t>タイサク</t>
    </rPh>
    <rPh sb="11" eb="13">
      <t>キキン</t>
    </rPh>
    <phoneticPr fontId="5"/>
  </si>
  <si>
    <t>事業活性化支援基金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</si>
  <si>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</si>
  <si>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</si>
  <si>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</si>
  <si>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</si>
  <si>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</si>
  <si>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企業会計、一部事務組合の会計において償還金の増加が続いている中で、一般会計においても施設建設や雨水排水対策のための河川改修や道路改修、老朽化に対応する施設改修等、大規模な事業が予定され借入れを活用するため、今後は減少に転じる期待は少なく、当分の間、増加が続いていくことが見込まれる。その中で、できる限り後年への負担を緩やかにできるように、目的基金の活用と積立て、計画的な借入の実施に努める。</t>
    <rPh sb="23" eb="25">
      <t>ゾウカ</t>
    </rPh>
    <rPh sb="26" eb="27">
      <t>ツヅ</t>
    </rPh>
    <rPh sb="31" eb="32">
      <t>ナカ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</si>
  <si>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</si>
  <si>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</si>
  <si>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</si>
  <si>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充当可能財源が将来負担額を超えているため、将来負担比率は出ていないが、施設の老朽化も他団体より進んでおり、今後は大きな借入も予定されているため、実施事業の選択と、計画的な借入の実施と目的基金への積立てを可能な範囲で継続実施し、将来負担の急激な上昇を抑えるように努める。</t>
    <rPh sb="73" eb="75">
      <t>ジッシ</t>
    </rPh>
    <rPh sb="75" eb="77">
      <t>ジギョウ</t>
    </rPh>
    <rPh sb="78" eb="80">
      <t>センタク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</si>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</sst>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E4797BA-1D23-4581-8A07-3DC807BAA21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BE92-4A34-B278-B973857CEE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40760</c:v>
                </c:pt>
                <c:pt idx="1">
                  <c:v>40161</c:v>
                </c:pt>
                <c:pt idx="2">
                  <c:v>51769</c:v>
                </c:pt>
                <c:pt idx="3">
                  <c:v>53794</c:v>
                </c:pt>
                <c:pt idx="4">
                  <c:v>45953</c:v>
                </c:pt>
              </c:numCache>
            </c:numRef>
          </c:val>
          <c:smooth val="0"/>
          <c:extLst>
            <c:ext xmlns:c16="http://schemas.microsoft.com/office/drawing/2014/chart" uri="{C3380CC4-5D6E-409C-BE32-E72D297353CC}">
              <c16:uniqueId val="{00000001-BE92-4A34-B278-B973857CEE32}"/>
            </c:ext>
          </c:extLst>
        </c:ser>
        <c:dLbls>
          <c:showLegendKey val="0"/>
          <c:showVal val="0"/>
          <c:showCatName val="0"/>
          <c:showSerName val="0"/>
          <c:showPercent val="0"/>
          <c:showBubbleSize val="0"/>
        </c:dLbls>
        <c:marker val="1"/>
        <c:smooth val="0"/>
        <c:axId val="347049960"/>
        <c:axId val="347558080"/>
      </c:lineChart>
      <c:catAx>
        <c:axId val="347049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7558080"/>
        <c:crosses val="autoZero"/>
        <c:auto val="1"/>
        <c:lblAlgn val="ctr"/>
        <c:lblOffset val="100"/>
        <c:tickLblSkip val="1"/>
        <c:tickMarkSkip val="1"/>
        <c:noMultiLvlLbl val="0"/>
      </c:catAx>
      <c:valAx>
        <c:axId val="3475580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7049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4.93</c:v>
                </c:pt>
                <c:pt idx="1">
                  <c:v>8.34</c:v>
                </c:pt>
                <c:pt idx="2">
                  <c:v>8.2899999999999991</c:v>
                </c:pt>
                <c:pt idx="3">
                  <c:v>9.39</c:v>
                </c:pt>
                <c:pt idx="4">
                  <c:v>9.51</c:v>
                </c:pt>
              </c:numCache>
            </c:numRef>
          </c:val>
          <c:extLst>
            <c:ext xmlns:c16="http://schemas.microsoft.com/office/drawing/2014/chart" uri="{C3380CC4-5D6E-409C-BE32-E72D297353CC}">
              <c16:uniqueId val="{00000000-B18F-4E4B-80F4-14B38FD9BD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39.020000000000003</c:v>
                </c:pt>
                <c:pt idx="1">
                  <c:v>42.02</c:v>
                </c:pt>
                <c:pt idx="2">
                  <c:v>46.11</c:v>
                </c:pt>
                <c:pt idx="3">
                  <c:v>52.05</c:v>
                </c:pt>
                <c:pt idx="4">
                  <c:v>54.63</c:v>
                </c:pt>
              </c:numCache>
            </c:numRef>
          </c:val>
          <c:extLst>
            <c:ext xmlns:c16="http://schemas.microsoft.com/office/drawing/2014/chart" uri="{C3380CC4-5D6E-409C-BE32-E72D297353CC}">
              <c16:uniqueId val="{00000001-B18F-4E4B-80F4-14B38FD9BDA3}"/>
            </c:ext>
          </c:extLst>
        </c:ser>
        <c:dLbls>
          <c:showLegendKey val="0"/>
          <c:showVal val="0"/>
          <c:showCatName val="0"/>
          <c:showSerName val="0"/>
          <c:showPercent val="0"/>
          <c:showBubbleSize val="0"/>
        </c:dLbls>
        <c:gapWidth val="250"/>
        <c:overlap val="100"/>
        <c:axId val="512980560"/>
        <c:axId val="512986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-3.79</c:v>
                </c:pt>
                <c:pt idx="1">
                  <c:v>9.02</c:v>
                </c:pt>
                <c:pt idx="2">
                  <c:v>7.47</c:v>
                </c:pt>
                <c:pt idx="3">
                  <c:v>5.42</c:v>
                </c:pt>
                <c:pt idx="4">
                  <c:v>4.03</c:v>
                </c:pt>
              </c:numCache>
            </c:numRef>
          </c:val>
          <c:smooth val="0"/>
          <c:extLst>
            <c:ext xmlns:c16="http://schemas.microsoft.com/office/drawing/2014/chart" uri="{C3380CC4-5D6E-409C-BE32-E72D297353CC}">
              <c16:uniqueId val="{00000002-B18F-4E4B-80F4-14B38FD9BDA3}"/>
            </c:ext>
          </c:extLst>
        </c:ser>
        <c:dLbls>
          <c:showLegendKey val="0"/>
          <c:showVal val="0"/>
          <c:showCatName val="0"/>
          <c:showSerName val="0"/>
          <c:showPercent val="0"/>
          <c:showBubbleSize val="0"/>
        </c:dLbls>
        <c:marker val="1"/>
        <c:smooth val="0"/>
        <c:axId val="512980560"/>
        <c:axId val="512986048"/>
      </c:lineChart>
      <c:catAx>
        <c:axId val="512980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2986048"/>
        <c:crosses val="autoZero"/>
        <c:auto val="1"/>
        <c:lblAlgn val="ctr"/>
        <c:lblOffset val="100"/>
        <c:tickLblSkip val="1"/>
        <c:tickMarkSkip val="1"/>
        <c:noMultiLvlLbl val="0"/>
      </c:catAx>
      <c:valAx>
        <c:axId val="512986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980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136-4C69-92EF-940993A51B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36-4C69-92EF-940993A51B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136-4C69-92EF-940993A51BC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136-4C69-92EF-940993A51BC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c:v>
                </c:pt>
                <c:pt idx="2">
                  <c:v>#N/A</c:v>
                </c:pt>
                <c:pt idx="3">
                  <c:v>0.14000000000000001</c:v>
                </c:pt>
                <c:pt idx="4">
                  <c:v>#N/A</c:v>
                </c:pt>
                <c:pt idx="5">
                  <c:v>0.1</c:v>
                </c:pt>
                <c:pt idx="6">
                  <c:v>#N/A</c:v>
                </c:pt>
                <c:pt idx="7">
                  <c:v>0.15</c:v>
                </c:pt>
                <c:pt idx="8">
                  <c:v>#N/A</c:v>
                </c:pt>
                <c:pt idx="9">
                  <c:v>0.15</c:v>
                </c:pt>
              </c:numCache>
            </c:numRef>
          </c:val>
          <c:extLst>
            <c:ext xmlns:c16="http://schemas.microsoft.com/office/drawing/2014/chart" uri="{C3380CC4-5D6E-409C-BE32-E72D297353CC}">
              <c16:uniqueId val="{00000004-B136-4C69-92EF-940993A51BC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0.72</c:v>
                </c:pt>
                <c:pt idx="2">
                  <c:v>#N/A</c:v>
                </c:pt>
                <c:pt idx="3">
                  <c:v>0.62</c:v>
                </c:pt>
                <c:pt idx="4">
                  <c:v>#N/A</c:v>
                </c:pt>
                <c:pt idx="5">
                  <c:v>0.06</c:v>
                </c:pt>
                <c:pt idx="6">
                  <c:v>#N/A</c:v>
                </c:pt>
                <c:pt idx="7">
                  <c:v>0.14000000000000001</c:v>
                </c:pt>
                <c:pt idx="8">
                  <c:v>#N/A</c:v>
                </c:pt>
                <c:pt idx="9">
                  <c:v>0.75</c:v>
                </c:pt>
              </c:numCache>
            </c:numRef>
          </c:val>
          <c:extLst>
            <c:ext xmlns:c16="http://schemas.microsoft.com/office/drawing/2014/chart" uri="{C3380CC4-5D6E-409C-BE32-E72D297353CC}">
              <c16:uniqueId val="{00000005-B136-4C69-92EF-940993A51BC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3.31</c:v>
                </c:pt>
                <c:pt idx="2">
                  <c:v>#N/A</c:v>
                </c:pt>
                <c:pt idx="3">
                  <c:v>4.18</c:v>
                </c:pt>
                <c:pt idx="4">
                  <c:v>#N/A</c:v>
                </c:pt>
                <c:pt idx="5">
                  <c:v>3.72</c:v>
                </c:pt>
                <c:pt idx="6">
                  <c:v>#N/A</c:v>
                </c:pt>
                <c:pt idx="7">
                  <c:v>3.25</c:v>
                </c:pt>
                <c:pt idx="8">
                  <c:v>#N/A</c:v>
                </c:pt>
                <c:pt idx="9">
                  <c:v>2.63</c:v>
                </c:pt>
              </c:numCache>
            </c:numRef>
          </c:val>
          <c:extLst>
            <c:ext xmlns:c16="http://schemas.microsoft.com/office/drawing/2014/chart" uri="{C3380CC4-5D6E-409C-BE32-E72D297353CC}">
              <c16:uniqueId val="{00000006-B136-4C69-92EF-940993A51BC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6.63</c:v>
                </c:pt>
                <c:pt idx="2">
                  <c:v>#N/A</c:v>
                </c:pt>
                <c:pt idx="3">
                  <c:v>8.42</c:v>
                </c:pt>
                <c:pt idx="4">
                  <c:v>#N/A</c:v>
                </c:pt>
                <c:pt idx="5">
                  <c:v>4.92</c:v>
                </c:pt>
                <c:pt idx="6">
                  <c:v>#N/A</c:v>
                </c:pt>
                <c:pt idx="7">
                  <c:v>5.39</c:v>
                </c:pt>
                <c:pt idx="8">
                  <c:v>#N/A</c:v>
                </c:pt>
                <c:pt idx="9">
                  <c:v>5.61</c:v>
                </c:pt>
              </c:numCache>
            </c:numRef>
          </c:val>
          <c:extLst>
            <c:ext xmlns:c16="http://schemas.microsoft.com/office/drawing/2014/chart" uri="{C3380CC4-5D6E-409C-BE32-E72D297353CC}">
              <c16:uniqueId val="{00000007-B136-4C69-92EF-940993A51B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4.93</c:v>
                </c:pt>
                <c:pt idx="2">
                  <c:v>#N/A</c:v>
                </c:pt>
                <c:pt idx="3">
                  <c:v>8.34</c:v>
                </c:pt>
                <c:pt idx="4">
                  <c:v>#N/A</c:v>
                </c:pt>
                <c:pt idx="5">
                  <c:v>8.2799999999999994</c:v>
                </c:pt>
                <c:pt idx="6">
                  <c:v>#N/A</c:v>
                </c:pt>
                <c:pt idx="7">
                  <c:v>9.3800000000000008</c:v>
                </c:pt>
                <c:pt idx="8">
                  <c:v>#N/A</c:v>
                </c:pt>
                <c:pt idx="9">
                  <c:v>9.5</c:v>
                </c:pt>
              </c:numCache>
            </c:numRef>
          </c:val>
          <c:extLst>
            <c:ext xmlns:c16="http://schemas.microsoft.com/office/drawing/2014/chart" uri="{C3380CC4-5D6E-409C-BE32-E72D297353CC}">
              <c16:uniqueId val="{00000008-B136-4C69-92EF-940993A51BC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27.29</c:v>
                </c:pt>
                <c:pt idx="2">
                  <c:v>#N/A</c:v>
                </c:pt>
                <c:pt idx="3">
                  <c:v>26.76</c:v>
                </c:pt>
                <c:pt idx="4">
                  <c:v>#N/A</c:v>
                </c:pt>
                <c:pt idx="5">
                  <c:v>23.94</c:v>
                </c:pt>
                <c:pt idx="6">
                  <c:v>#N/A</c:v>
                </c:pt>
                <c:pt idx="7">
                  <c:v>23.7</c:v>
                </c:pt>
                <c:pt idx="8">
                  <c:v>#N/A</c:v>
                </c:pt>
                <c:pt idx="9">
                  <c:v>20.79</c:v>
                </c:pt>
              </c:numCache>
            </c:numRef>
          </c:val>
          <c:extLst>
            <c:ext xmlns:c16="http://schemas.microsoft.com/office/drawing/2014/chart" uri="{C3380CC4-5D6E-409C-BE32-E72D297353CC}">
              <c16:uniqueId val="{00000009-B136-4C69-92EF-940993A51BC4}"/>
            </c:ext>
          </c:extLst>
        </c:ser>
        <c:dLbls>
          <c:showLegendKey val="0"/>
          <c:showVal val="0"/>
          <c:showCatName val="0"/>
          <c:showSerName val="0"/>
          <c:showPercent val="0"/>
          <c:showBubbleSize val="0"/>
        </c:dLbls>
        <c:gapWidth val="150"/>
        <c:overlap val="100"/>
        <c:axId val="512983696"/>
        <c:axId val="512981344"/>
      </c:barChart>
      <c:catAx>
        <c:axId val="512983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2981344"/>
        <c:crosses val="autoZero"/>
        <c:auto val="1"/>
        <c:lblAlgn val="ctr"/>
        <c:lblOffset val="100"/>
        <c:tickLblSkip val="1"/>
        <c:tickMarkSkip val="1"/>
        <c:noMultiLvlLbl val="0"/>
      </c:catAx>
      <c:valAx>
        <c:axId val="512981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983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241</c:v>
                </c:pt>
                <c:pt idx="5">
                  <c:v>239</c:v>
                </c:pt>
                <c:pt idx="8">
                  <c:v>245</c:v>
                </c:pt>
                <c:pt idx="11">
                  <c:v>232</c:v>
                </c:pt>
                <c:pt idx="14">
                  <c:v>227</c:v>
                </c:pt>
              </c:numCache>
            </c:numRef>
          </c:val>
          <c:extLst>
            <c:ext xmlns:c16="http://schemas.microsoft.com/office/drawing/2014/chart" uri="{C3380CC4-5D6E-409C-BE32-E72D297353CC}">
              <c16:uniqueId val="{00000000-93C5-4FD4-836A-F96532519E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C5-4FD4-836A-F96532519E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93C5-4FD4-836A-F96532519E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16</c:v>
                </c:pt>
                <c:pt idx="6">
                  <c:v>21</c:v>
                </c:pt>
                <c:pt idx="9">
                  <c:v>25</c:v>
                </c:pt>
                <c:pt idx="12">
                  <c:v>27</c:v>
                </c:pt>
              </c:numCache>
            </c:numRef>
          </c:val>
          <c:extLst>
            <c:ext xmlns:c16="http://schemas.microsoft.com/office/drawing/2014/chart" uri="{C3380CC4-5D6E-409C-BE32-E72D297353CC}">
              <c16:uniqueId val="{00000003-93C5-4FD4-836A-F96532519E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c:v>
                </c:pt>
                <c:pt idx="3">
                  <c:v>58</c:v>
                </c:pt>
                <c:pt idx="6">
                  <c:v>60</c:v>
                </c:pt>
                <c:pt idx="9">
                  <c:v>64</c:v>
                </c:pt>
                <c:pt idx="12">
                  <c:v>54</c:v>
                </c:pt>
              </c:numCache>
            </c:numRef>
          </c:val>
          <c:extLst>
            <c:ext xmlns:c16="http://schemas.microsoft.com/office/drawing/2014/chart" uri="{C3380CC4-5D6E-409C-BE32-E72D297353CC}">
              <c16:uniqueId val="{00000004-93C5-4FD4-836A-F96532519E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C5-4FD4-836A-F96532519E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C5-4FD4-836A-F96532519E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231</c:v>
                </c:pt>
                <c:pt idx="3">
                  <c:v>248</c:v>
                </c:pt>
                <c:pt idx="6">
                  <c:v>257</c:v>
                </c:pt>
                <c:pt idx="9">
                  <c:v>246</c:v>
                </c:pt>
                <c:pt idx="12">
                  <c:v>246</c:v>
                </c:pt>
              </c:numCache>
            </c:numRef>
          </c:val>
          <c:extLst>
            <c:ext xmlns:c16="http://schemas.microsoft.com/office/drawing/2014/chart" uri="{C3380CC4-5D6E-409C-BE32-E72D297353CC}">
              <c16:uniqueId val="{00000007-93C5-4FD4-836A-F96532519E76}"/>
            </c:ext>
          </c:extLst>
        </c:ser>
        <c:dLbls>
          <c:showLegendKey val="0"/>
          <c:showVal val="0"/>
          <c:showCatName val="0"/>
          <c:showSerName val="0"/>
          <c:showPercent val="0"/>
          <c:showBubbleSize val="0"/>
        </c:dLbls>
        <c:gapWidth val="100"/>
        <c:overlap val="100"/>
        <c:axId val="512986440"/>
        <c:axId val="5129840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65</c:v>
                </c:pt>
                <c:pt idx="2">
                  <c:v>#N/A</c:v>
                </c:pt>
                <c:pt idx="3">
                  <c:v>#N/A</c:v>
                </c:pt>
                <c:pt idx="4">
                  <c:v>84</c:v>
                </c:pt>
                <c:pt idx="5">
                  <c:v>#N/A</c:v>
                </c:pt>
                <c:pt idx="6">
                  <c:v>#N/A</c:v>
                </c:pt>
                <c:pt idx="7">
                  <c:v>94</c:v>
                </c:pt>
                <c:pt idx="8">
                  <c:v>#N/A</c:v>
                </c:pt>
                <c:pt idx="9">
                  <c:v>#N/A</c:v>
                </c:pt>
                <c:pt idx="10">
                  <c:v>103</c:v>
                </c:pt>
                <c:pt idx="11">
                  <c:v>#N/A</c:v>
                </c:pt>
                <c:pt idx="12">
                  <c:v>#N/A</c:v>
                </c:pt>
                <c:pt idx="13">
                  <c:v>100</c:v>
                </c:pt>
                <c:pt idx="14">
                  <c:v>#N/A</c:v>
                </c:pt>
              </c:numCache>
            </c:numRef>
          </c:val>
          <c:smooth val="0"/>
          <c:extLst>
            <c:ext xmlns:c16="http://schemas.microsoft.com/office/drawing/2014/chart" uri="{C3380CC4-5D6E-409C-BE32-E72D297353CC}">
              <c16:uniqueId val="{00000008-93C5-4FD4-836A-F96532519E76}"/>
            </c:ext>
          </c:extLst>
        </c:ser>
        <c:dLbls>
          <c:showLegendKey val="0"/>
          <c:showVal val="0"/>
          <c:showCatName val="0"/>
          <c:showSerName val="0"/>
          <c:showPercent val="0"/>
          <c:showBubbleSize val="0"/>
        </c:dLbls>
        <c:marker val="1"/>
        <c:smooth val="0"/>
        <c:axId val="512986440"/>
        <c:axId val="512984088"/>
      </c:lineChart>
      <c:catAx>
        <c:axId val="512986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2984088"/>
        <c:crosses val="autoZero"/>
        <c:auto val="1"/>
        <c:lblAlgn val="ctr"/>
        <c:lblOffset val="100"/>
        <c:tickLblSkip val="1"/>
        <c:tickMarkSkip val="1"/>
        <c:noMultiLvlLbl val="0"/>
      </c:catAx>
      <c:valAx>
        <c:axId val="512984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986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2717</c:v>
                </c:pt>
                <c:pt idx="5">
                  <c:v>2668</c:v>
                </c:pt>
                <c:pt idx="8">
                  <c:v>2611</c:v>
                </c:pt>
                <c:pt idx="11">
                  <c:v>2468</c:v>
                </c:pt>
                <c:pt idx="14">
                  <c:v>2403</c:v>
                </c:pt>
              </c:numCache>
            </c:numRef>
          </c:val>
          <c:extLst>
            <c:ext xmlns:c16="http://schemas.microsoft.com/office/drawing/2014/chart" uri="{C3380CC4-5D6E-409C-BE32-E72D297353CC}">
              <c16:uniqueId val="{00000000-6CE8-4A34-BDDB-CCEAA679CC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CE8-4A34-BDDB-CCEAA679CC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1933</c:v>
                </c:pt>
                <c:pt idx="5">
                  <c:v>2059</c:v>
                </c:pt>
                <c:pt idx="8">
                  <c:v>2294</c:v>
                </c:pt>
                <c:pt idx="11">
                  <c:v>2433</c:v>
                </c:pt>
                <c:pt idx="14">
                  <c:v>2569</c:v>
                </c:pt>
              </c:numCache>
            </c:numRef>
          </c:val>
          <c:extLst>
            <c:ext xmlns:c16="http://schemas.microsoft.com/office/drawing/2014/chart" uri="{C3380CC4-5D6E-409C-BE32-E72D297353CC}">
              <c16:uniqueId val="{00000002-6CE8-4A34-BDDB-CCEAA679CC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E8-4A34-BDDB-CCEAA679CC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E8-4A34-BDDB-CCEAA679CC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E8-4A34-BDDB-CCEAA679CC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E8-4A34-BDDB-CCEAA679CC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129</c:v>
                </c:pt>
                <c:pt idx="3">
                  <c:v>139</c:v>
                </c:pt>
                <c:pt idx="6">
                  <c:v>141</c:v>
                </c:pt>
                <c:pt idx="9">
                  <c:v>142</c:v>
                </c:pt>
                <c:pt idx="12">
                  <c:v>141</c:v>
                </c:pt>
              </c:numCache>
            </c:numRef>
          </c:val>
          <c:extLst>
            <c:ext xmlns:c16="http://schemas.microsoft.com/office/drawing/2014/chart" uri="{C3380CC4-5D6E-409C-BE32-E72D297353CC}">
              <c16:uniqueId val="{00000007-6CE8-4A34-BDDB-CCEAA679CC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531</c:v>
                </c:pt>
                <c:pt idx="3">
                  <c:v>647</c:v>
                </c:pt>
                <c:pt idx="6">
                  <c:v>552</c:v>
                </c:pt>
                <c:pt idx="9">
                  <c:v>428</c:v>
                </c:pt>
                <c:pt idx="12">
                  <c:v>234</c:v>
                </c:pt>
              </c:numCache>
            </c:numRef>
          </c:val>
          <c:extLst>
            <c:ext xmlns:c16="http://schemas.microsoft.com/office/drawing/2014/chart" uri="{C3380CC4-5D6E-409C-BE32-E72D297353CC}">
              <c16:uniqueId val="{00000008-6CE8-4A34-BDDB-CCEAA679CC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9-6CE8-4A34-BDDB-CCEAA679CC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2733</c:v>
                </c:pt>
                <c:pt idx="3">
                  <c:v>2699</c:v>
                </c:pt>
                <c:pt idx="6">
                  <c:v>2709</c:v>
                </c:pt>
                <c:pt idx="9">
                  <c:v>2732</c:v>
                </c:pt>
                <c:pt idx="12">
                  <c:v>2691</c:v>
                </c:pt>
              </c:numCache>
            </c:numRef>
          </c:val>
          <c:extLst>
            <c:ext xmlns:c16="http://schemas.microsoft.com/office/drawing/2014/chart" uri="{C3380CC4-5D6E-409C-BE32-E72D297353CC}">
              <c16:uniqueId val="{0000000A-6CE8-4A34-BDDB-CCEAA679CC47}"/>
            </c:ext>
          </c:extLst>
        </c:ser>
        <c:dLbls>
          <c:showLegendKey val="0"/>
          <c:showVal val="0"/>
          <c:showCatName val="0"/>
          <c:showSerName val="0"/>
          <c:showPercent val="0"/>
          <c:showBubbleSize val="0"/>
        </c:dLbls>
        <c:gapWidth val="100"/>
        <c:overlap val="100"/>
        <c:axId val="512984872"/>
        <c:axId val="5129852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CE8-4A34-BDDB-CCEAA679CC47}"/>
            </c:ext>
          </c:extLst>
        </c:ser>
        <c:dLbls>
          <c:showLegendKey val="0"/>
          <c:showVal val="0"/>
          <c:showCatName val="0"/>
          <c:showSerName val="0"/>
          <c:showPercent val="0"/>
          <c:showBubbleSize val="0"/>
        </c:dLbls>
        <c:marker val="1"/>
        <c:smooth val="0"/>
        <c:axId val="512984872"/>
        <c:axId val="512985264"/>
      </c:lineChart>
      <c:catAx>
        <c:axId val="512984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2985264"/>
        <c:crosses val="autoZero"/>
        <c:auto val="1"/>
        <c:lblAlgn val="ctr"/>
        <c:lblOffset val="100"/>
        <c:tickLblSkip val="1"/>
        <c:tickMarkSkip val="1"/>
        <c:noMultiLvlLbl val="0"/>
      </c:catAx>
      <c:valAx>
        <c:axId val="512985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984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1170</c:v>
                </c:pt>
                <c:pt idx="1">
                  <c:v>1282</c:v>
                </c:pt>
                <c:pt idx="2">
                  <c:v>1376</c:v>
                </c:pt>
              </c:numCache>
            </c:numRef>
          </c:val>
          <c:extLst>
            <c:ext xmlns:c16="http://schemas.microsoft.com/office/drawing/2014/chart" uri="{C3380CC4-5D6E-409C-BE32-E72D297353CC}">
              <c16:uniqueId val="{00000000-B17B-4232-B2E3-2B04EA46AA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152</c:v>
                </c:pt>
                <c:pt idx="1">
                  <c:v>152</c:v>
                </c:pt>
                <c:pt idx="2">
                  <c:v>165</c:v>
                </c:pt>
              </c:numCache>
            </c:numRef>
          </c:val>
          <c:extLst>
            <c:ext xmlns:c16="http://schemas.microsoft.com/office/drawing/2014/chart" uri="{C3380CC4-5D6E-409C-BE32-E72D297353CC}">
              <c16:uniqueId val="{00000001-B17B-4232-B2E3-2B04EA46AA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619</c:v>
                </c:pt>
                <c:pt idx="1">
                  <c:v>662</c:v>
                </c:pt>
                <c:pt idx="2">
                  <c:v>692</c:v>
                </c:pt>
              </c:numCache>
            </c:numRef>
          </c:val>
          <c:extLst>
            <c:ext xmlns:c16="http://schemas.microsoft.com/office/drawing/2014/chart" uri="{C3380CC4-5D6E-409C-BE32-E72D297353CC}">
              <c16:uniqueId val="{00000002-B17B-4232-B2E3-2B04EA46AAE6}"/>
            </c:ext>
          </c:extLst>
        </c:ser>
        <c:dLbls>
          <c:showLegendKey val="0"/>
          <c:showVal val="0"/>
          <c:showCatName val="0"/>
          <c:showSerName val="0"/>
          <c:showPercent val="0"/>
          <c:showBubbleSize val="0"/>
        </c:dLbls>
        <c:gapWidth val="120"/>
        <c:overlap val="100"/>
        <c:axId val="512979384"/>
        <c:axId val="512978992"/>
      </c:barChart>
      <c:catAx>
        <c:axId val="512979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2978992"/>
        <c:crosses val="autoZero"/>
        <c:auto val="1"/>
        <c:lblAlgn val="ctr"/>
        <c:lblOffset val="100"/>
        <c:tickLblSkip val="1"/>
        <c:tickMarkSkip val="1"/>
        <c:noMultiLvlLbl val="0"/>
      </c:catAx>
      <c:valAx>
        <c:axId val="5129789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2979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{02F99EC1-ADB1-4B0C-9126-FCC9968E3D38}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D9C-427C-B09A-DBB1C1D6CF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{24C3836D-6C54-4479-9247-1EFC062DAC11}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9C-427C-B09A-DBB1C1D6CF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{E9472F82-9E8F-43CE-BB8D-2E7545EA30EE}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9C-427C-B09A-DBB1C1D6CF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{5C1F098E-C563-496C-A109-EC5A83DE1F38}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9C-427C-B09A-DBB1C1D6CF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{23D06AF2-149C-45FD-8E22-14D2E6F08382}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9C-427C-B09A-DBB1C1D6CF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{7EE90A6F-1628-4EBA-A413-542C16514363}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D9C-427C-B09A-DBB1C1D6CF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{0213BDD2-D1E4-4DC3-999B-AB722153DCDA}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D9C-427C-B09A-DBB1C1D6CF2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{E1F17C83-5FEE-4FB5-AEEE-C18F276F7FA1}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D9C-427C-B09A-DBB1C1D6CF2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{02E3974F-EA09-4D3D-BBAC-836F095D4E12}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D9C-427C-B09A-DBB1C1D6CF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72.900000000000006</c:v>
                </c:pt>
                <c:pt idx="8">
                  <c:v>74.7</c:v>
                </c:pt>
                <c:pt idx="16">
                  <c:v>75.8</c:v>
                </c:pt>
                <c:pt idx="24">
                  <c:v>76.099999999999994</c:v>
                </c:pt>
                <c:pt idx="32">
                  <c:v>67.7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D9C-427C-B09A-DBB1C1D6CF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{CFBF0379-BC9A-47E5-996D-B07DC6B25581}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D9C-427C-B09A-DBB1C1D6CF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{F565E274-378B-4262-AA55-D65C31D838CC}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9C-427C-B09A-DBB1C1D6CF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{DF69866F-BD6F-4838-BA41-885F44B4D82E}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9C-427C-B09A-DBB1C1D6CF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{6B89E8B5-BDD8-44FB-93FA-3BF0A4E689B2}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9C-427C-B09A-DBB1C1D6CF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{BA690651-6DBA-4641-94CE-C6E5724B302F}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9C-427C-B09A-DBB1C1D6CF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{7AE75E93-FF26-4CAD-8B19-34734908583C}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D9C-427C-B09A-DBB1C1D6CF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{CC89BB14-54C5-473F-83C5-8FEAFAFA6BA3}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D9C-427C-B09A-DBB1C1D6CF2E}"/>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{B257FD50-7B74-4BE2-8EF9-AE32587EC972}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D9C-427C-B09A-DBB1C1D6CF2E}"/>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{7A895F5B-A1FC-486D-86F7-B7A683D9A3E3}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D9C-427C-B09A-DBB1C1D6CF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D9C-427C-B09A-DBB1C1D6CF2E}"/>
            </c:ext>
          </c:extLst>
        </c:ser>
        <c:dLbls>
          <c:showLegendKey val="0"/>
          <c:showVal val="1"/>
          <c:showCatName val="0"/>
          <c:showSerName val="0"/>
          <c:showPercent val="0"/>
          <c:showBubbleSize val="0"/>
        </c:dLbls>
        <c:axId val="139014232"/>
        <c:axId val="457132784"/>
      </c:scatterChart>
      <c:valAx>
        <c:axId val="139014232"/>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7132784"/>
        <c:crosses val="autoZero"/>
        <c:crossBetween val="midCat"/>
      </c:valAx>
      <c:valAx>
        <c:axId val="45713278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390142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{D7FB9FDF-3A64-4923-91DF-421FDD3C1B78}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017-4382-A586-43C547D9F9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{4E213940-D9FD-4633-8147-093FA068C4BE}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17-4382-A586-43C547D9F9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{43DA98FE-0DCF-4164-BD54-3062C7869A2D}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17-4382-A586-43C547D9F9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{D6F7551D-BB38-4558-AD81-6835AA515F98}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17-4382-A586-43C547D9F9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{E9304593-5FCD-449A-A891-B57F7BB5A8D3}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17-4382-A586-43C547D9F98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{55875668-4F9C-41A7-86D2-DF83D2535D0E}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017-4382-A586-43C547D9F98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{544B893C-21DA-4ACE-9EC7-BD7E0A279D0C}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017-4382-A586-43C547D9F98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{81DCD521-7C21-4C24-BC81-A9B0A262FC07}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017-4382-A586-43C547D9F98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{5C63329E-BE7F-4FC0-A8F5-30871E6FEABC}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017-4382-A586-43C547D9F9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2.7</c:v>
                </c:pt>
                <c:pt idx="16">
                  <c:v>3.7</c:v>
                </c:pt>
                <c:pt idx="24">
                  <c:v>4.0999999999999996</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017-4382-A586-43C547D9F9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{914E2BDE-F8FE-4E1F-817C-FD87817A72EB}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017-4382-A586-43C547D9F9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{BAB082F9-13A7-44DE-B2C7-A7DCB52AEE27}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17-4382-A586-43C547D9F9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{E137C999-8AAF-4044-B58A-66D749FF8DAB}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17-4382-A586-43C547D9F9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{7905B465-424D-4073-B976-5ED8BA257488}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17-4382-A586-43C547D9F9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{CB33E39C-8D20-4704-9132-7D410D925481}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17-4382-A586-43C547D9F98A}"/>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{27D4879F-9E0C-4EE7-8E81-80C9A044E2CE}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017-4382-A586-43C547D9F98A}"/>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{6873F33F-F181-499F-8732-94723D8A6E27}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017-4382-A586-43C547D9F98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{2E2BAE67-1911-410C-BD35-DE4C8039A7E9}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017-4382-A586-43C547D9F98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{7C822A0F-9DB0-45BC-9D0A-3495502AF925}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017-4382-A586-43C547D9F9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017-4382-A586-43C547D9F98A}"/>
            </c:ext>
          </c:extLst>
        </c:ser>
        <c:dLbls>
          <c:showLegendKey val="0"/>
          <c:showVal val="1"/>
          <c:showCatName val="0"/>
          <c:showSerName val="0"/>
          <c:showPercent val="0"/>
          <c:showBubbleSize val="0"/>
        </c:dLbls>
        <c:axId val="457130040"/>
        <c:axId val="457131216"/>
      </c:scatterChart>
      <c:valAx>
        <c:axId val="457130040"/>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7131216"/>
        <c:crosses val="autoZero"/>
        <c:crossBetween val="midCat"/>
      </c:valAx>
      <c:valAx>
        <c:axId val="45713121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571300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元利償還金が微増傾向にある。今後は施設建設や老朽化した施設の改修の増加、雨水排水対策事業の</a:t>
          </a:r>
          <a:r>
            <a:rPr kumimoji="1" lang="ja-JP" altLang="en-US" sz="1100">
              <a:solidFill>
                <a:schemeClr val="dk1"/>
              </a:solidFill>
              <a:effectLst/>
              <a:latin typeface="+mn-lt"/>
              <a:ea typeface="+mn-ea"/>
              <a:cs typeface="+mn-cs"/>
            </a:rPr>
            <a:t>本格化</a:t>
          </a:r>
          <a:r>
            <a:rPr kumimoji="1" lang="ja-JP" altLang="ja-JP" sz="1100">
              <a:solidFill>
                <a:schemeClr val="dk1"/>
              </a:solidFill>
              <a:effectLst/>
              <a:latin typeface="+mn-lt"/>
              <a:ea typeface="+mn-ea"/>
              <a:cs typeface="+mn-cs"/>
            </a:rPr>
            <a:t>、一部事務組合の施設更新も予定されているため、実質公債比率の上昇は必至である。近年、算入公債費が減少傾向にあるが、雨水排水対策事業を始めとする減債や防災事業を積極的に実施するため、今後は交付税算入される公債費の活用が進むと見込んで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充当可能財源が将来負担額を超えていないため、将来負担比率は発生していない。</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から普通交付税の追加交付等により基金も増加した。しかし、</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の町内主要企業の工場撤退等により、跡地利用の企業誘致はできたが、固定資産税</a:t>
          </a:r>
          <a:r>
            <a:rPr kumimoji="1" lang="ja-JP" altLang="en-US" sz="1100">
              <a:solidFill>
                <a:schemeClr val="dk1"/>
              </a:solidFill>
              <a:effectLst/>
              <a:latin typeface="+mn-lt"/>
              <a:ea typeface="+mn-ea"/>
              <a:cs typeface="+mn-cs"/>
            </a:rPr>
            <a:t>（償却資産）</a:t>
          </a:r>
          <a:r>
            <a:rPr kumimoji="1" lang="ja-JP" altLang="ja-JP" sz="1100">
              <a:solidFill>
                <a:schemeClr val="dk1"/>
              </a:solidFill>
              <a:effectLst/>
              <a:latin typeface="+mn-lt"/>
              <a:ea typeface="+mn-ea"/>
              <a:cs typeface="+mn-cs"/>
            </a:rPr>
            <a:t>の減少が当分の間見込まれているため、油断はできない。</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から小中学校の改修のための目的基金の積立てを開始したが、その他の施設も老朽化が進んでおり、今後は目的基金の活用が増えてい行くことが予想されるため、町有財産からの収入等、可能な範囲で目的基金への積立てを行いながら、将来の負担上昇を抑えていき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岐阜県坂祝町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からの普通交付税の追加交付等による減債基金及び財政調整基金への積立てと、将来的な小中学校の大規模改修に備えて</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から「教育施設等整備基金」を新設し、</a:t>
          </a:r>
          <a:r>
            <a:rPr kumimoji="1" lang="ja-JP" altLang="en-US" sz="1100">
              <a:solidFill>
                <a:schemeClr val="dk1"/>
              </a:solidFill>
              <a:effectLst/>
              <a:latin typeface="+mn-lt"/>
              <a:ea typeface="+mn-ea"/>
              <a:cs typeface="+mn-cs"/>
            </a:rPr>
            <a:t>毎年の</a:t>
          </a:r>
          <a:r>
            <a:rPr kumimoji="1" lang="ja-JP" altLang="ja-JP" sz="1100">
              <a:solidFill>
                <a:schemeClr val="dk1"/>
              </a:solidFill>
              <a:effectLst/>
              <a:latin typeface="+mn-lt"/>
              <a:ea typeface="+mn-ea"/>
              <a:cs typeface="+mn-cs"/>
            </a:rPr>
            <a:t>積立てを開始したことにより、基金全体が増加している。また、Ｒ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から公共施設の老朽化に対応する改修等に備え町有財産からの収入等を公共施設等整備基金に</a:t>
          </a:r>
          <a:r>
            <a:rPr kumimoji="1" lang="ja-JP" altLang="en-US" sz="1100">
              <a:solidFill>
                <a:schemeClr val="dk1"/>
              </a:solidFill>
              <a:effectLst/>
              <a:latin typeface="+mn-lt"/>
              <a:ea typeface="+mn-ea"/>
              <a:cs typeface="+mn-cs"/>
            </a:rPr>
            <a:t>毎年の</a:t>
          </a:r>
          <a:r>
            <a:rPr kumimoji="1" lang="ja-JP" altLang="ja-JP" sz="1100">
              <a:solidFill>
                <a:schemeClr val="dk1"/>
              </a:solidFill>
              <a:effectLst/>
              <a:latin typeface="+mn-lt"/>
              <a:ea typeface="+mn-ea"/>
              <a:cs typeface="+mn-cs"/>
            </a:rPr>
            <a:t>積立てを開始した</a:t>
          </a:r>
          <a:r>
            <a:rPr kumimoji="1" lang="ja-JP" altLang="en-US" sz="1100">
              <a:solidFill>
                <a:schemeClr val="dk1"/>
              </a:solidFill>
              <a:effectLst/>
              <a:latin typeface="+mn-lt"/>
              <a:ea typeface="+mn-ea"/>
              <a:cs typeface="+mn-cs"/>
            </a:rPr>
            <a:t>他、</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からは基金の運用も開始し、利息収入の増加に繋げている。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財政調整基金に頼らない予算編成を行い、財政調整基金を一定額維持しながら、今後予定されている大規模な各事業に対応できるように目的基金の活用と計画的な積立てを進めていく。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公共施設等整備基金：公共施設の建設や老朽化に備え、更新や改修に使用する施設整備基金。</a:t>
          </a:r>
          <a:endParaRPr lang="ja-JP" altLang="ja-JP" sz="1400">
            <a:effectLst/>
          </a:endParaRPr>
        </a:p>
        <a:p>
          <a:r>
            <a:rPr kumimoji="1" lang="ja-JP" altLang="ja-JP" sz="1100">
              <a:solidFill>
                <a:schemeClr val="dk1"/>
              </a:solidFill>
              <a:effectLst/>
              <a:latin typeface="+mn-lt"/>
              <a:ea typeface="+mn-ea"/>
              <a:cs typeface="+mn-cs"/>
            </a:rPr>
            <a:t>　しあわせまちづくり基金：保健、福祉、教育その他まちづくり等に使用する基金。</a:t>
          </a:r>
          <a:endParaRPr lang="ja-JP" altLang="ja-JP" sz="1400">
            <a:effectLst/>
          </a:endParaRPr>
        </a:p>
        <a:p>
          <a:r>
            <a:rPr kumimoji="1" lang="ja-JP" altLang="ja-JP" sz="1100">
              <a:solidFill>
                <a:schemeClr val="dk1"/>
              </a:solidFill>
              <a:effectLst/>
              <a:latin typeface="+mn-lt"/>
              <a:ea typeface="+mn-ea"/>
              <a:cs typeface="+mn-cs"/>
            </a:rPr>
            <a:t>　教育施設等整備基金：小中学校及び幼稚園、給食センター、社会体育施設等教育関係施設のための整備基金。</a:t>
          </a:r>
          <a:endParaRPr lang="ja-JP" altLang="ja-JP" sz="1400">
            <a:effectLst/>
          </a:endParaRPr>
        </a:p>
        <a:p>
          <a:r>
            <a:rPr kumimoji="1" lang="ja-JP" altLang="ja-JP" sz="1100">
              <a:solidFill>
                <a:schemeClr val="dk1"/>
              </a:solidFill>
              <a:effectLst/>
              <a:latin typeface="+mn-lt"/>
              <a:ea typeface="+mn-ea"/>
              <a:cs typeface="+mn-cs"/>
            </a:rPr>
            <a:t>　ふるさと農村活性化対策基金：土地改良施設等の利活用に係る集落協働活動を支援する基金。</a:t>
          </a:r>
          <a:endParaRPr lang="ja-JP" altLang="ja-JP" sz="1400">
            <a:effectLst/>
          </a:endParaRPr>
        </a:p>
        <a:p>
          <a:r>
            <a:rPr kumimoji="1" lang="ja-JP" altLang="ja-JP" sz="1100">
              <a:solidFill>
                <a:schemeClr val="dk1"/>
              </a:solidFill>
              <a:effectLst/>
              <a:latin typeface="+mn-lt"/>
              <a:ea typeface="+mn-ea"/>
              <a:cs typeface="+mn-cs"/>
            </a:rPr>
            <a:t>　ふるさと応援基金：ふるさと納税制度を利用して坂祝町を応援するために寄せられた基金を適正に管理、運用するための基金。</a:t>
          </a:r>
          <a:endParaRPr lang="ja-JP" altLang="ja-JP" sz="1400">
            <a:effectLst/>
          </a:endParaRPr>
        </a:p>
        <a:p>
          <a:r>
            <a:rPr kumimoji="1" lang="ja-JP" altLang="ja-JP" sz="1100">
              <a:solidFill>
                <a:schemeClr val="dk1"/>
              </a:solidFill>
              <a:effectLst/>
              <a:latin typeface="+mn-lt"/>
              <a:ea typeface="+mn-ea"/>
              <a:cs typeface="+mn-cs"/>
            </a:rPr>
            <a:t>　事業活性化支援基金：</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新型コロナウイルス感染症対応地方創生臨時交付金を活用し、コロナ禍の影響を鑑み、小規模事業者経営改善資金を受けたものに対する利子補給を目的とする基金。（Ｒ</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年度までの時限基金）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教育施設等整備基金：将来の小中学校の大規模改修に備え</a:t>
          </a:r>
          <a:r>
            <a:rPr kumimoji="1" lang="ja-JP" altLang="en-US" sz="1100">
              <a:solidFill>
                <a:schemeClr val="dk1"/>
              </a:solidFill>
              <a:effectLst/>
              <a:latin typeface="+mn-lt"/>
              <a:ea typeface="+mn-ea"/>
              <a:cs typeface="+mn-cs"/>
            </a:rPr>
            <a:t>、積立てを追加したため。</a:t>
          </a:r>
          <a:endParaRPr lang="ja-JP" altLang="ja-JP" sz="1400">
            <a:effectLst/>
          </a:endParaRPr>
        </a:p>
        <a:p>
          <a:r>
            <a:rPr kumimoji="1" lang="ja-JP" altLang="ja-JP" sz="1100">
              <a:solidFill>
                <a:schemeClr val="dk1"/>
              </a:solidFill>
              <a:effectLst/>
              <a:latin typeface="+mn-lt"/>
              <a:ea typeface="+mn-ea"/>
              <a:cs typeface="+mn-cs"/>
            </a:rPr>
            <a:t>　公共施設等整備基金：町有財産からの収入</a:t>
          </a:r>
          <a:r>
            <a:rPr kumimoji="1" lang="ja-JP" altLang="en-US" sz="1100">
              <a:solidFill>
                <a:schemeClr val="dk1"/>
              </a:solidFill>
              <a:effectLst/>
              <a:latin typeface="+mn-lt"/>
              <a:ea typeface="+mn-ea"/>
              <a:cs typeface="+mn-cs"/>
            </a:rPr>
            <a:t>分を積立てたため。</a:t>
          </a:r>
          <a:endParaRPr lang="ja-JP" altLang="ja-JP" sz="1400">
            <a:effectLst/>
          </a:endParaRPr>
        </a:p>
        <a:p>
          <a:r>
            <a:rPr kumimoji="1" lang="ja-JP" altLang="ja-JP" sz="1100">
              <a:solidFill>
                <a:schemeClr val="dk1"/>
              </a:solidFill>
              <a:effectLst/>
              <a:latin typeface="+mn-lt"/>
              <a:ea typeface="+mn-ea"/>
              <a:cs typeface="+mn-cs"/>
            </a:rPr>
            <a:t>　しあわせまちづくり基金：まちづくり事業としてのイベント事業費に活用</a:t>
          </a:r>
          <a:r>
            <a:rPr kumimoji="1" lang="ja-JP" altLang="en-US" sz="1100">
              <a:solidFill>
                <a:schemeClr val="dk1"/>
              </a:solidFill>
              <a:effectLst/>
              <a:latin typeface="+mn-lt"/>
              <a:ea typeface="+mn-ea"/>
              <a:cs typeface="+mn-cs"/>
            </a:rPr>
            <a:t>（繰入）</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公共施設整備基金は、公共施設整備計画等を考慮して今後実施する老朽化した施設改修や修繕等に活用していくとともに、今後の改修増加に備え、可能な範囲で積立てを行う。</a:t>
          </a:r>
          <a:endParaRPr lang="ja-JP" altLang="ja-JP" sz="1400">
            <a:effectLst/>
          </a:endParaRPr>
        </a:p>
        <a:p>
          <a:r>
            <a:rPr kumimoji="1" lang="ja-JP" altLang="ja-JP" sz="1100">
              <a:solidFill>
                <a:schemeClr val="dk1"/>
              </a:solidFill>
              <a:effectLst/>
              <a:latin typeface="+mn-lt"/>
              <a:ea typeface="+mn-ea"/>
              <a:cs typeface="+mn-cs"/>
            </a:rPr>
            <a:t>　教育施設等整備基金：当分の間活用はせず、小中学校の大規模改修に備えて積立てを</a:t>
          </a:r>
          <a:r>
            <a:rPr kumimoji="1" lang="ja-JP" altLang="en-US" sz="1100">
              <a:solidFill>
                <a:schemeClr val="dk1"/>
              </a:solidFill>
              <a:effectLst/>
              <a:latin typeface="+mn-lt"/>
              <a:ea typeface="+mn-ea"/>
              <a:cs typeface="+mn-cs"/>
            </a:rPr>
            <a:t>可能な限り行う（決算状況で判断する）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その他の基金については、目的に対応する事業を実施の際に、計画的に活用していく。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から基金運用を開始したことにより利息積立が増加しているため。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財政調整基金に頼らない予算執行を行うため、歳出削減を第一に考えているが限界もあるため、歳入増加のための取組みに力を入れていく必要がある。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預金利息が増加しているため。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今後も利息の積立ては継続し、当分の間は現状を維持し、小中学校大規模改修等における大規模な借入に対する償還に備える。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24DBDB3-093C-4641-8711-D6E4C64B84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301F214-CF91-4DB6-9138-7525FE3375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EBD6564-A4B7-4170-B1F5-6DE7C082DDAF}"/>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D062B9B-B2CC-40DC-BF8C-B676B8AC9D62}"/>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DF01E8E-84F1-4CD1-919D-1E09B62CECEF}"/>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B5DE7E0-4E69-4916-85AC-8643FCA2211F}"/>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2773507-465E-4974-9DDC-009D5AB8CABA}"/>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3A102D2-F977-4648-B3A6-03AD5528D9FD}"/>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9BAF18C-8401-4450-AB9B-1FB4A23AFFE9}"/>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7F824A2-728D-4EB4-8AEB-E1ACC4BEC88F}"/>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9B2D4AD-FD97-4D78-A080-B66848329D11}"/>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07B005F-074A-4C52-ABCA-DD6631016576}"/>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5659BDE-76D8-4463-AB72-D652E452801B}"/>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D1CC89A-6F64-4E89-A0B1-E7F89699AE37}"/>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980B88E-1987-4DF8-8A96-759084478076}"/>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F9AD023-1ACD-48E1-A85A-896EF40FDF29}"/>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14F4982-2FBA-4916-B928-C9DB52E80E59}"/>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DE4A574-3288-4ED7-B3DD-ED8D5F3884A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250DDEE-7164-43D1-81D5-31F4D8ABD44E}"/>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5EE9FC5-E985-47E1-A9B8-2C28B8E07E4F}"/>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0C0F2B1-C8E3-4D12-8F53-5C7D080F3095}"/>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A36B396-A810-47D1-9270-6B70A222931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8,213
7,550
12.87
3,922,749
3,648,435
239,446
2,518,052
2,690,672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1A2C5A2-7D06-4C8F-AF0E-D0D2CFE9AE2B}"/>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7BC1C0F-DEA8-40A9-8E4A-0338D50AF7A1}"/>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4B11390-B4A6-4245-8759-F94D92E269D7}"/>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276A0C6-BC6F-489C-9092-B0FB413E5FDB}"/>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3430359-BDC8-4E72-B262-0D365B13A509}"/>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8AED6A1-B473-44B2-B2CA-3A3AF16C329C}"/>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2E566F1-CF1E-44C6-A157-3B40699A641C}"/>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FA17A7E-F766-4154-A44C-16EF364E7EB7}"/>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C7859A8-ADFB-4FC2-83AE-DA2B86A47915}"/>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10DD661-A113-4649-BA54-A5DD03276CFB}"/>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B07CE93-FB2F-41B2-943E-0BED4459E675}"/>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D2A02B2-6A2D-4714-9A84-C2CB7B09C4DA}"/>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06D3E40-37BD-4D8D-B902-95D08219D537}"/>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01845F6-27BF-488C-9A56-ACF0517C71C6}"/>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4076250-2D83-4FB8-A40B-83815E4903B8}"/>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2DF4866-B3A1-4EAF-9231-F7C097445821}"/>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7725ED5-3BEB-4F45-9FD2-7AD3D695D9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BE42B06-DBAC-4CB6-8923-8F1ECAD9C014}"/>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988746C-A121-4074-90E5-8C4EAC133C3B}"/>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62E9226-6755-4583-AEEC-013A99E7CE01}"/>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BAE6528-64D5-4BBD-A3A5-9C6FBD26B963}"/>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43F63FE-AE7F-4C21-9CDA-0939CAE6BFB1}"/>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E094CFB-D028-4DD3-A39B-BD84B50149DB}"/>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A1CA274-4016-42ED-82DC-5C7B7792DCF3}"/>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3EAB2E5-AFE3-461D-911A-07516BFA52D5}"/>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A832BFD-A740-46A4-8DAC-6F44CEFD1E01}"/>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845994C-D9D9-4AC6-80A2-F00BEAFB10B2}"/>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B4196D4-4837-402C-B557-8D35A9F169C8}"/>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713E26D-EC78-4D17-B62E-572F60C6F73F}"/>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5BF1C78-658C-4F5B-9774-5384BCDE8254}"/>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170C2DC-C70F-450E-8640-BB59D3C2B4A8}"/>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DE6C5A0-90B2-4FFC-9680-AFAFFC8F388C}"/>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57A565C-3844-4683-B560-1D847BA3FCC7}"/>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E553C8C-4B88-4776-8B1D-36D0C2ADBCAB}"/>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84B63CE-CA74-4E05-A065-0ACA25891AD5}"/>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類似団体や県内平均と比べても有形固定資産減価償却率が高く、各施設の老朽化が進んで</a:t>
          </a:r>
          <a:r>
            <a:rPr kumimoji="1" lang="ja-JP" altLang="en-US" sz="1100" b="0" i="0" baseline="0">
              <a:solidFill>
                <a:schemeClr val="dk1"/>
              </a:solidFill>
              <a:effectLst/>
              <a:latin typeface="+mn-lt"/>
              <a:ea typeface="+mn-ea"/>
              <a:cs typeface="+mn-cs"/>
            </a:rPr>
            <a:t>いる。</a:t>
          </a:r>
          <a:r>
            <a:rPr kumimoji="1" lang="en-US" altLang="ja-JP" sz="1100" b="0" i="0" baseline="0">
              <a:solidFill>
                <a:sysClr val="windowText" lastClr="000000"/>
              </a:solidFill>
              <a:effectLst/>
              <a:latin typeface="+mn-lt"/>
              <a:ea typeface="+mn-ea"/>
              <a:cs typeface="+mn-cs"/>
            </a:rPr>
            <a:t>R5</a:t>
          </a:r>
          <a:r>
            <a:rPr kumimoji="1" lang="ja-JP" altLang="en-US" sz="1100" b="0" i="0" baseline="0">
              <a:solidFill>
                <a:sysClr val="windowText" lastClr="000000"/>
              </a:solidFill>
              <a:effectLst/>
              <a:latin typeface="+mn-lt"/>
              <a:ea typeface="+mn-ea"/>
              <a:cs typeface="+mn-cs"/>
            </a:rPr>
            <a:t>は公営住宅の大規模修繕等は行ったが、</a:t>
          </a:r>
          <a:r>
            <a:rPr kumimoji="1" lang="ja-JP" altLang="en-US" sz="1100" b="0" i="0" baseline="0">
              <a:solidFill>
                <a:srgbClr val="FF0000"/>
              </a:solidFill>
              <a:effectLst/>
              <a:latin typeface="+mn-lt"/>
              <a:ea typeface="+mn-ea"/>
              <a:cs typeface="+mn-cs"/>
            </a:rPr>
            <a:t>事前の公会計の報告値に誤りがあり、</a:t>
          </a:r>
          <a:r>
            <a:rPr kumimoji="1" lang="ja-JP" altLang="ja-JP" sz="1100" b="0" i="0" baseline="0">
              <a:solidFill>
                <a:srgbClr val="FF0000"/>
              </a:solidFill>
              <a:effectLst/>
              <a:latin typeface="+mn-lt"/>
              <a:ea typeface="+mn-ea"/>
              <a:cs typeface="+mn-cs"/>
            </a:rPr>
            <a:t>正しくは</a:t>
          </a:r>
          <a:r>
            <a:rPr kumimoji="1" lang="en-US" altLang="ja-JP" sz="1100" b="0" i="0" baseline="0">
              <a:solidFill>
                <a:srgbClr val="FF0000"/>
              </a:solidFill>
              <a:effectLst/>
              <a:latin typeface="+mn-lt"/>
              <a:ea typeface="+mn-ea"/>
              <a:cs typeface="+mn-cs"/>
            </a:rPr>
            <a:t>R4</a:t>
          </a:r>
          <a:r>
            <a:rPr kumimoji="1" lang="ja-JP" altLang="ja-JP" sz="1100" b="0" i="0" baseline="0">
              <a:solidFill>
                <a:srgbClr val="FF0000"/>
              </a:solidFill>
              <a:effectLst/>
              <a:latin typeface="+mn-lt"/>
              <a:ea typeface="+mn-ea"/>
              <a:cs typeface="+mn-cs"/>
            </a:rPr>
            <a:t>までと同程度の推移で</a:t>
          </a:r>
          <a:r>
            <a:rPr kumimoji="1" lang="en-US" altLang="ja-JP" sz="1100" b="0" i="0" baseline="0">
              <a:solidFill>
                <a:srgbClr val="FF0000"/>
              </a:solidFill>
              <a:effectLst/>
              <a:latin typeface="+mn-lt"/>
              <a:ea typeface="+mn-ea"/>
              <a:cs typeface="+mn-cs"/>
            </a:rPr>
            <a:t>R5</a:t>
          </a:r>
          <a:r>
            <a:rPr kumimoji="1" lang="ja-JP" altLang="ja-JP" sz="1100" b="0" i="0" baseline="0">
              <a:solidFill>
                <a:srgbClr val="FF0000"/>
              </a:solidFill>
              <a:effectLst/>
              <a:latin typeface="+mn-lt"/>
              <a:ea typeface="+mn-ea"/>
              <a:cs typeface="+mn-cs"/>
            </a:rPr>
            <a:t>は推移する。</a:t>
          </a:r>
          <a:r>
            <a:rPr kumimoji="1" lang="ja-JP" altLang="ja-JP" sz="1100" b="0" i="0" baseline="0">
              <a:solidFill>
                <a:schemeClr val="dk1"/>
              </a:solidFill>
              <a:effectLst/>
              <a:latin typeface="+mn-lt"/>
              <a:ea typeface="+mn-ea"/>
              <a:cs typeface="+mn-cs"/>
            </a:rPr>
            <a:t>各施設の長寿命化計画を適正に推進しながら、ニーズが減少している施設の統廃合や広域利用についても検討していくとともに、教育施設等、今後建て替えが必要な施設のための財源確保のために、目的基金への継続的な積立てを行っ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0FD41F3-4F9C-40AA-89A2-C23D8B9E23E8}"/>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EA59CA9-395D-47E0-8173-1D77AB6D52CE}"/>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7814776-94C2-4FC6-9E0F-83EAB5B16954}"/>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E416FF16-4C5C-4153-B0C5-4520C4EB0ED3}"/>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CE070444-1FD5-4DAE-A05E-3DD9A23F8ECB}"/>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20B0838-559A-4BB6-A7F3-F80EBBC99D01}"/>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6789A26F-2826-451D-819F-A7B1E61FC596}"/>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8DA416EB-FDAE-408E-BF9C-F00E46C4982E}"/>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56D4B227-C5F3-4E46-BFFA-39B20278AF7C}"/>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6D24186-BB39-4AA2-8EB5-DF30ECA21550}"/>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B7D6E4EB-4A8A-4577-871A-A19DAA892752}"/>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6814616-16A1-4CB6-88D0-A2A73DF1898E}"/>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8945C7F0-2B25-44BC-AC8E-BC7DAE943B34}"/>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40C9B67-08CF-48D1-A424-831AB947D60B}"/>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14CB626D-ED4A-45FA-90A7-4B469F71C1BA}"/>
            </a:ext>
          </a:extLst>
        </xdr:cNvPr>
        <xdr:cNvCxnSpPr/>
      </xdr:nvCxnSpPr>
      <xdr:spPr>
        <a:xfrm flipV="1">
          <a:off x="4206240" y="4447286"/>
          <a:ext cx="127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62827829-670B-4A71-97DF-13C81C10A3DD}"/>
            </a:ext>
          </a:extLst>
        </xdr:cNvPr>
        <xdr:cNvSpPr txBox="1"/>
      </xdr:nvSpPr>
      <xdr:spPr>
        <a:xfrm>
          <a:off x="4258945" y="551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3B88D2FC-4DDB-4C94-9EB0-73F051AE0721}"/>
            </a:ext>
          </a:extLst>
        </xdr:cNvPr>
        <xdr:cNvCxnSpPr/>
      </xdr:nvCxnSpPr>
      <xdr:spPr>
        <a:xfrm>
          <a:off x="4119245" y="55125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B13D26A8-B5C4-49D0-9CEB-FE6AEF655587}"/>
            </a:ext>
          </a:extLst>
        </xdr:cNvPr>
        <xdr:cNvSpPr txBox="1"/>
      </xdr:nvSpPr>
      <xdr:spPr>
        <a:xfrm>
          <a:off x="4258945" y="422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967367AF-697B-4E1B-B23B-6886207BB206}"/>
            </a:ext>
          </a:extLst>
        </xdr:cNvPr>
        <xdr:cNvCxnSpPr/>
      </xdr:nvCxnSpPr>
      <xdr:spPr>
        <a:xfrm>
          <a:off x="4119245" y="444728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8" name="有形固定資産減価償却率平均値テキスト">
          <a:extLst>
            <a:ext uri="{FF2B5EF4-FFF2-40B4-BE49-F238E27FC236}">
              <a16:creationId xmlns:a16="http://schemas.microsoft.com/office/drawing/2014/main" id="{F6182DC9-CE1D-4978-8F53-A51BB1493FD3}"/>
            </a:ext>
          </a:extLst>
        </xdr:cNvPr>
        <xdr:cNvSpPr txBox="1"/>
      </xdr:nvSpPr>
      <xdr:spPr>
        <a:xfrm>
          <a:off x="4258945" y="4886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64FCA862-B155-460D-B3B4-22A3B9F29F3A}"/>
            </a:ext>
          </a:extLst>
        </xdr:cNvPr>
        <xdr:cNvSpPr/>
      </xdr:nvSpPr>
      <xdr:spPr>
        <a:xfrm>
          <a:off x="4157345" y="503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1A3D448A-9AA3-4125-9896-DBA753A37EC6}"/>
            </a:ext>
          </a:extLst>
        </xdr:cNvPr>
        <xdr:cNvSpPr/>
      </xdr:nvSpPr>
      <xdr:spPr>
        <a:xfrm>
          <a:off x="3537585" y="50332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7020B70E-CE5F-4D6C-B64B-9E67235EEC54}"/>
            </a:ext>
          </a:extLst>
        </xdr:cNvPr>
        <xdr:cNvSpPr/>
      </xdr:nvSpPr>
      <xdr:spPr>
        <a:xfrm>
          <a:off x="2867025" y="50176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8D1A7700-3B86-436D-91AE-16977EA4A975}"/>
            </a:ext>
          </a:extLst>
        </xdr:cNvPr>
        <xdr:cNvSpPr/>
      </xdr:nvSpPr>
      <xdr:spPr>
        <a:xfrm>
          <a:off x="2196465" y="4970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a:extLst>
            <a:ext uri="{FF2B5EF4-FFF2-40B4-BE49-F238E27FC236}">
              <a16:creationId xmlns:a16="http://schemas.microsoft.com/office/drawing/2014/main" id="{019436DB-3066-4AFD-AF16-3109575A61B5}"/>
            </a:ext>
          </a:extLst>
        </xdr:cNvPr>
        <xdr:cNvSpPr/>
      </xdr:nvSpPr>
      <xdr:spPr>
        <a:xfrm>
          <a:off x="1525905" y="49442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04A2FDC-8055-4D50-A138-2600687D7C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8C0F566-22F0-4674-AAC8-A385C6F13598}"/>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4E38B13-D5CF-4EAC-8256-583EBCCDEFD8}"/>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7AAFBCC-CB1B-4633-A3CA-D41BF0CB56B3}"/>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B8F4CF9-E28C-499B-9192-8C4C8A6E97A9}"/>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17018</xdr:rowOff>
    </xdr:from>
    <xdr:to>
      <xdr:col>23</xdr:col>
      <xdr:colOff>136525</xdr:colOff>
      <xdr:row>30</xdr:row>
      <xdr:rowOff>118618</xdr:rowOff>
    </xdr:to>
    <xdr:sp macro="" textlink="">
      <xdr:nvSpPr>
        <xdr:cNvPr id="89" name="楕円 88">
          <a:extLst>
            <a:ext uri="{FF2B5EF4-FFF2-40B4-BE49-F238E27FC236}">
              <a16:creationId xmlns:a16="http://schemas.microsoft.com/office/drawing/2014/main" id="{4951FB91-ECA0-4FF7-8700-80A521492F48}"/>
            </a:ext>
          </a:extLst>
        </xdr:cNvPr>
        <xdr:cNvSpPr/>
      </xdr:nvSpPr>
      <xdr:spPr>
        <a:xfrm>
          <a:off x="4157345" y="50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166895</xdr:rowOff>
    </xdr:from>
    <xdr:ext cx="405111" cy="259045"/>
    <xdr:sp macro="" textlink="">
      <xdr:nvSpPr>
        <xdr:cNvPr id="90" name="有形固定資産減価償却率該当値テキスト">
          <a:extLst>
            <a:ext uri="{FF2B5EF4-FFF2-40B4-BE49-F238E27FC236}">
              <a16:creationId xmlns:a16="http://schemas.microsoft.com/office/drawing/2014/main" id="{561F61AE-4CE7-48A1-8F05-88252338E583}"/>
            </a:ext>
          </a:extLst>
        </xdr:cNvPr>
        <xdr:cNvSpPr txBox="1"/>
      </xdr:nvSpPr>
      <xdr:spPr>
        <a:xfrm>
          <a:off x="4258945" y="502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26924</xdr:rowOff>
    </xdr:from>
    <xdr:to>
      <xdr:col>19</xdr:col>
      <xdr:colOff>187325</xdr:colOff>
      <xdr:row>31</xdr:row>
      <xdr:rowOff>128524</xdr:rowOff>
    </xdr:to>
    <xdr:sp macro="" textlink="">
      <xdr:nvSpPr>
        <xdr:cNvPr id="91" name="楕円 90">
          <a:extLst>
            <a:ext uri="{FF2B5EF4-FFF2-40B4-BE49-F238E27FC236}">
              <a16:creationId xmlns:a16="http://schemas.microsoft.com/office/drawing/2014/main" id="{B8BAD7D3-46EE-4CFD-AB8B-9F92D58508C6}"/>
            </a:ext>
          </a:extLst>
        </xdr:cNvPr>
        <xdr:cNvSpPr/>
      </xdr:nvSpPr>
      <xdr:spPr>
        <a:xfrm>
          <a:off x="3537585" y="52237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67818</xdr:rowOff>
    </xdr:from>
    <xdr:to>
      <xdr:col>23</xdr:col>
      <xdr:colOff>85725</xdr:colOff>
      <xdr:row>31</xdr:row>
      <xdr:rowOff>77724</xdr:rowOff>
    </xdr:to>
    <xdr:cxnSp macro="">
      <xdr:nvCxnSpPr>
        <xdr:cNvPr id="92" name="直線コネクタ 91">
          <a:extLst>
            <a:ext uri="{FF2B5EF4-FFF2-40B4-BE49-F238E27FC236}">
              <a16:creationId xmlns:a16="http://schemas.microsoft.com/office/drawing/2014/main" id="{151BB757-9083-4AF3-9265-D9B87A998F81}"/>
            </a:ext>
          </a:extLst>
        </xdr:cNvPr>
        <xdr:cNvCxnSpPr/>
      </xdr:nvCxnSpPr>
      <xdr:spPr>
        <a:xfrm flipV="1">
          <a:off x="3588385" y="5097018"/>
          <a:ext cx="61976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20447</xdr:rowOff>
    </xdr:from>
    <xdr:to>
      <xdr:col>15</xdr:col>
      <xdr:colOff>187325</xdr:colOff>
      <xdr:row>31</xdr:row>
      <xdr:rowOff>122047</xdr:rowOff>
    </xdr:to>
    <xdr:sp macro="" textlink="">
      <xdr:nvSpPr>
        <xdr:cNvPr id="93" name="楕円 92">
          <a:extLst>
            <a:ext uri="{FF2B5EF4-FFF2-40B4-BE49-F238E27FC236}">
              <a16:creationId xmlns:a16="http://schemas.microsoft.com/office/drawing/2014/main" id="{D21EE12B-EDD5-46BC-AB99-AD0325A8ADD0}"/>
            </a:ext>
          </a:extLst>
        </xdr:cNvPr>
        <xdr:cNvSpPr/>
      </xdr:nvSpPr>
      <xdr:spPr>
        <a:xfrm>
          <a:off x="2867025" y="52172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71247</xdr:rowOff>
    </xdr:from>
    <xdr:to>
      <xdr:col>19</xdr:col>
      <xdr:colOff>136525</xdr:colOff>
      <xdr:row>31</xdr:row>
      <xdr:rowOff>77724</xdr:rowOff>
    </xdr:to>
    <xdr:cxnSp macro="">
      <xdr:nvCxnSpPr>
        <xdr:cNvPr id="94" name="直線コネクタ 93">
          <a:extLst>
            <a:ext uri="{FF2B5EF4-FFF2-40B4-BE49-F238E27FC236}">
              <a16:creationId xmlns:a16="http://schemas.microsoft.com/office/drawing/2014/main" id="{9B152C64-5625-4402-BCEB-BC024C200CB1}"/>
            </a:ext>
          </a:extLst>
        </xdr:cNvPr>
        <xdr:cNvCxnSpPr/>
      </xdr:nvCxnSpPr>
      <xdr:spPr>
        <a:xfrm>
          <a:off x="2917825" y="5268087"/>
          <a:ext cx="670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168148</xdr:rowOff>
    </xdr:from>
    <xdr:to>
      <xdr:col>11</xdr:col>
      <xdr:colOff>187325</xdr:colOff>
      <xdr:row>31</xdr:row>
      <xdr:rowOff>98298</xdr:rowOff>
    </xdr:to>
    <xdr:sp macro="" textlink="">
      <xdr:nvSpPr>
        <xdr:cNvPr id="95" name="楕円 94">
          <a:extLst>
            <a:ext uri="{FF2B5EF4-FFF2-40B4-BE49-F238E27FC236}">
              <a16:creationId xmlns:a16="http://schemas.microsoft.com/office/drawing/2014/main" id="{C4557EC8-EBB6-4AA7-B5CE-56EBB1B5139F}"/>
            </a:ext>
          </a:extLst>
        </xdr:cNvPr>
        <xdr:cNvSpPr/>
      </xdr:nvSpPr>
      <xdr:spPr>
        <a:xfrm>
          <a:off x="2196465" y="51973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47498</xdr:rowOff>
    </xdr:from>
    <xdr:to>
      <xdr:col>15</xdr:col>
      <xdr:colOff>136525</xdr:colOff>
      <xdr:row>31</xdr:row>
      <xdr:rowOff>71247</xdr:rowOff>
    </xdr:to>
    <xdr:cxnSp macro="">
      <xdr:nvCxnSpPr>
        <xdr:cNvPr id="96" name="直線コネクタ 95">
          <a:extLst>
            <a:ext uri="{FF2B5EF4-FFF2-40B4-BE49-F238E27FC236}">
              <a16:creationId xmlns:a16="http://schemas.microsoft.com/office/drawing/2014/main" id="{5A347C28-D7BF-4065-B7C6-F3C8B2E15C28}"/>
            </a:ext>
          </a:extLst>
        </xdr:cNvPr>
        <xdr:cNvCxnSpPr/>
      </xdr:nvCxnSpPr>
      <xdr:spPr>
        <a:xfrm>
          <a:off x="2247265" y="5244338"/>
          <a:ext cx="67056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129286</xdr:rowOff>
    </xdr:from>
    <xdr:to>
      <xdr:col>7</xdr:col>
      <xdr:colOff>187325</xdr:colOff>
      <xdr:row>31</xdr:row>
      <xdr:rowOff>59436</xdr:rowOff>
    </xdr:to>
    <xdr:sp macro="" textlink="">
      <xdr:nvSpPr>
        <xdr:cNvPr id="97" name="楕円 96">
          <a:extLst>
            <a:ext uri="{FF2B5EF4-FFF2-40B4-BE49-F238E27FC236}">
              <a16:creationId xmlns:a16="http://schemas.microsoft.com/office/drawing/2014/main" id="{606DB8D6-51BF-4585-8EB9-F999F1A96CD3}"/>
            </a:ext>
          </a:extLst>
        </xdr:cNvPr>
        <xdr:cNvSpPr/>
      </xdr:nvSpPr>
      <xdr:spPr>
        <a:xfrm>
          <a:off x="1525905" y="51584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8636</xdr:rowOff>
    </xdr:from>
    <xdr:to>
      <xdr:col>11</xdr:col>
      <xdr:colOff>136525</xdr:colOff>
      <xdr:row>31</xdr:row>
      <xdr:rowOff>47498</xdr:rowOff>
    </xdr:to>
    <xdr:cxnSp macro="">
      <xdr:nvCxnSpPr>
        <xdr:cNvPr id="98" name="直線コネクタ 97">
          <a:extLst>
            <a:ext uri="{FF2B5EF4-FFF2-40B4-BE49-F238E27FC236}">
              <a16:creationId xmlns:a16="http://schemas.microsoft.com/office/drawing/2014/main" id="{740D3930-1DBB-407C-966F-3C45A6CD8EE0}"/>
            </a:ext>
          </a:extLst>
        </xdr:cNvPr>
        <xdr:cNvCxnSpPr/>
      </xdr:nvCxnSpPr>
      <xdr:spPr>
        <a:xfrm>
          <a:off x="1576705" y="5205476"/>
          <a:ext cx="670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99" name="n_1aveValue有形固定資産減価償却率">
          <a:extLst>
            <a:ext uri="{FF2B5EF4-FFF2-40B4-BE49-F238E27FC236}">
              <a16:creationId xmlns:a16="http://schemas.microsoft.com/office/drawing/2014/main" id="{3C91063B-AD7F-4F24-AAB4-24389247AB0C}"/>
            </a:ext>
          </a:extLst>
        </xdr:cNvPr>
        <xdr:cNvSpPr txBox="1"/>
      </xdr:nvSpPr>
      <xdr:spPr>
        <a:xfrm>
          <a:off x="3395989" y="481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100" name="n_2aveValue有形固定資産減価償却率">
          <a:extLst>
            <a:ext uri="{FF2B5EF4-FFF2-40B4-BE49-F238E27FC236}">
              <a16:creationId xmlns:a16="http://schemas.microsoft.com/office/drawing/2014/main" id="{24AC09C8-5BB0-4E46-9931-7A64CE8BC3EE}"/>
            </a:ext>
          </a:extLst>
        </xdr:cNvPr>
        <xdr:cNvSpPr txBox="1"/>
      </xdr:nvSpPr>
      <xdr:spPr>
        <a:xfrm>
          <a:off x="2738129" y="479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1" name="n_3aveValue有形固定資産減価償却率">
          <a:extLst>
            <a:ext uri="{FF2B5EF4-FFF2-40B4-BE49-F238E27FC236}">
              <a16:creationId xmlns:a16="http://schemas.microsoft.com/office/drawing/2014/main" id="{CD6CE8BD-4B87-4198-BAF4-E94F7056704E}"/>
            </a:ext>
          </a:extLst>
        </xdr:cNvPr>
        <xdr:cNvSpPr txBox="1"/>
      </xdr:nvSpPr>
      <xdr:spPr>
        <a:xfrm>
          <a:off x="2067569" y="474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102" name="n_4aveValue有形固定資産減価償却率">
          <a:extLst>
            <a:ext uri="{FF2B5EF4-FFF2-40B4-BE49-F238E27FC236}">
              <a16:creationId xmlns:a16="http://schemas.microsoft.com/office/drawing/2014/main" id="{7552DC79-4AE3-4C61-8375-80A2B759A976}"/>
            </a:ext>
          </a:extLst>
        </xdr:cNvPr>
        <xdr:cNvSpPr txBox="1"/>
      </xdr:nvSpPr>
      <xdr:spPr>
        <a:xfrm>
          <a:off x="1397009" y="472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119651</xdr:rowOff>
    </xdr:from>
    <xdr:ext cx="405111" cy="259045"/>
    <xdr:sp macro="" textlink="">
      <xdr:nvSpPr>
        <xdr:cNvPr id="103" name="n_1mainValue有形固定資産減価償却率">
          <a:extLst>
            <a:ext uri="{FF2B5EF4-FFF2-40B4-BE49-F238E27FC236}">
              <a16:creationId xmlns:a16="http://schemas.microsoft.com/office/drawing/2014/main" id="{B961C2B8-1964-4EB0-AA46-274281627F98}"/>
            </a:ext>
          </a:extLst>
        </xdr:cNvPr>
        <xdr:cNvSpPr txBox="1"/>
      </xdr:nvSpPr>
      <xdr:spPr>
        <a:xfrm>
          <a:off x="3395989" y="531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113174</xdr:rowOff>
    </xdr:from>
    <xdr:ext cx="405111" cy="259045"/>
    <xdr:sp macro="" textlink="">
      <xdr:nvSpPr>
        <xdr:cNvPr id="104" name="n_2mainValue有形固定資産減価償却率">
          <a:extLst>
            <a:ext uri="{FF2B5EF4-FFF2-40B4-BE49-F238E27FC236}">
              <a16:creationId xmlns:a16="http://schemas.microsoft.com/office/drawing/2014/main" id="{6F5498B7-A428-4F04-8D5F-4ACEA10250E5}"/>
            </a:ext>
          </a:extLst>
        </xdr:cNvPr>
        <xdr:cNvSpPr txBox="1"/>
      </xdr:nvSpPr>
      <xdr:spPr>
        <a:xfrm>
          <a:off x="2738129" y="5310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89425</xdr:rowOff>
    </xdr:from>
    <xdr:ext cx="405111" cy="259045"/>
    <xdr:sp macro="" textlink="">
      <xdr:nvSpPr>
        <xdr:cNvPr id="105" name="n_3mainValue有形固定資産減価償却率">
          <a:extLst>
            <a:ext uri="{FF2B5EF4-FFF2-40B4-BE49-F238E27FC236}">
              <a16:creationId xmlns:a16="http://schemas.microsoft.com/office/drawing/2014/main" id="{65BF2A5E-EC23-4040-83DE-3831BD7C8482}"/>
            </a:ext>
          </a:extLst>
        </xdr:cNvPr>
        <xdr:cNvSpPr txBox="1"/>
      </xdr:nvSpPr>
      <xdr:spPr>
        <a:xfrm>
          <a:off x="2067569" y="528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50563</xdr:rowOff>
    </xdr:from>
    <xdr:ext cx="405111" cy="259045"/>
    <xdr:sp macro="" textlink="">
      <xdr:nvSpPr>
        <xdr:cNvPr id="106" name="n_4mainValue有形固定資産減価償却率">
          <a:extLst>
            <a:ext uri="{FF2B5EF4-FFF2-40B4-BE49-F238E27FC236}">
              <a16:creationId xmlns:a16="http://schemas.microsoft.com/office/drawing/2014/main" id="{FBDFE89A-B328-4BB6-B120-FB0633D46B7B}"/>
            </a:ext>
          </a:extLst>
        </xdr:cNvPr>
        <xdr:cNvSpPr txBox="1"/>
      </xdr:nvSpPr>
      <xdr:spPr>
        <a:xfrm>
          <a:off x="1397009" y="524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D3C95BB-9397-41DE-BF8E-CD99FC2DE1D3}"/>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B51717F2-24CD-4AE7-A94D-DEDD45E4475B}"/>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23C2CD30-FFC1-4900-B012-35D4AF8B19C0}"/>
            </a:ext>
          </a:extLst>
        </xdr:cNvPr>
        <xdr:cNvSpPr/>
      </xdr:nvSpPr>
      <xdr:spPr>
        <a:xfrm>
          <a:off x="12208504" y="375262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1C8A1783-81CD-4472-8D50-EA41962882A7}"/>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A9D5678A-4981-4408-B8D5-E6A17FF61B4F}"/>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79E4A65-2B37-44C4-BB03-7BADBA8D0CB2}"/>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8608BDF-79F3-419D-B859-6E94B50F9619}"/>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B36C93D-D691-4130-B68F-C7EFEB5FEC32}"/>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FC60717-8EA9-45F4-A5D7-3980DB481146}"/>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EF49EBEE-0BED-4BF1-A2F4-3C363C3AA3C4}"/>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2A76CBF5-28A9-43EB-A83D-51AF3C5A446B}"/>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ED5E5C4-4CCB-4D38-9002-72E9EB9CC242}"/>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1B0F428-EDFD-41D5-9A06-D80D602117FA}"/>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これまで大規模な借入が少なかったため類似団体や県平均よりも低い債務償還費比率で推移している。しかし、近年、子育て支援拠点施設を建設したことや、雨水排水対策に伴う</a:t>
          </a:r>
          <a:r>
            <a:rPr kumimoji="1" lang="ja-JP" altLang="en-US" sz="1100" b="0" i="0" baseline="0">
              <a:solidFill>
                <a:schemeClr val="dk1"/>
              </a:solidFill>
              <a:effectLst/>
              <a:latin typeface="+mn-lt"/>
              <a:ea typeface="+mn-ea"/>
              <a:cs typeface="+mn-cs"/>
            </a:rPr>
            <a:t>大規模ば</a:t>
          </a:r>
          <a:r>
            <a:rPr kumimoji="1" lang="ja-JP" altLang="ja-JP" sz="1100" b="0" i="0" baseline="0">
              <a:solidFill>
                <a:schemeClr val="dk1"/>
              </a:solidFill>
              <a:effectLst/>
              <a:latin typeface="+mn-lt"/>
              <a:ea typeface="+mn-ea"/>
              <a:cs typeface="+mn-cs"/>
            </a:rPr>
            <a:t>河川改修事業</a:t>
          </a:r>
          <a:r>
            <a:rPr kumimoji="1" lang="ja-JP" altLang="en-US" sz="1100" b="0" i="0" baseline="0">
              <a:solidFill>
                <a:schemeClr val="dk1"/>
              </a:solidFill>
              <a:effectLst/>
              <a:latin typeface="+mn-lt"/>
              <a:ea typeface="+mn-ea"/>
              <a:cs typeface="+mn-cs"/>
            </a:rPr>
            <a:t>を継続実施しており、</a:t>
          </a:r>
          <a:r>
            <a:rPr kumimoji="1" lang="ja-JP" altLang="ja-JP" sz="1100" b="0" i="0" baseline="0">
              <a:solidFill>
                <a:schemeClr val="dk1"/>
              </a:solidFill>
              <a:effectLst/>
              <a:latin typeface="+mn-lt"/>
              <a:ea typeface="+mn-ea"/>
              <a:cs typeface="+mn-cs"/>
            </a:rPr>
            <a:t>今後は老朽化する各種施設と教育施設の大規模改修（建て替え）が見込まれている。各事業の実施時期を適切に見極めながら、順序立てて実施するとともに、計画的な起債の活用が重要になってくる。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32EF7144-1FAB-4323-93A3-69B8C5CD9674}"/>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6699931-062C-4622-B8CF-04A53A395223}"/>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5424058-C594-4688-BE50-268BF03079F2}"/>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3DF6FEFC-466C-4EF6-AF2E-BEAAC9C239E6}"/>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80AB433A-CFD8-4684-BF9C-FF7266500427}"/>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1C0FAE0B-9E25-4F02-B0EB-9AD9281DDB0D}"/>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CA4419D4-3A69-450D-B6AF-8515707AF140}"/>
            </a:ext>
          </a:extLst>
        </xdr:cNvPr>
        <xdr:cNvSpPr txBox="1"/>
      </xdr:nvSpPr>
      <xdr:spPr>
        <a:xfrm>
          <a:off x="9486041" y="54050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4E35F1A1-CF84-4A44-8C8B-4CA466B9C5BC}"/>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621FF325-D9BD-4A95-86E6-8293F1DD19E0}"/>
            </a:ext>
          </a:extLst>
        </xdr:cNvPr>
        <xdr:cNvSpPr txBox="1"/>
      </xdr:nvSpPr>
      <xdr:spPr>
        <a:xfrm>
          <a:off x="9486041" y="5052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2A70D243-55E2-4B07-85EB-E4852A668191}"/>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AD0D23A-9963-41FD-81B8-F47BC15D5D82}"/>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82DFE57-54C8-4A58-9AD0-EC44EF0900A9}"/>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C62B160C-481B-4A48-BC8C-EFB54C94090C}"/>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81199FCB-B415-41D0-98E5-5AC14B348715}"/>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FE71CFB-1903-4FEF-B405-6A08421B673C}"/>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14ED02B1-F54E-4185-A174-2A0EB317E79E}"/>
            </a:ext>
          </a:extLst>
        </xdr:cNvPr>
        <xdr:cNvCxnSpPr/>
      </xdr:nvCxnSpPr>
      <xdr:spPr>
        <a:xfrm flipV="1">
          <a:off x="13027660" y="4442248"/>
          <a:ext cx="1269" cy="1201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5BE93AF4-FDD0-474B-8A2D-6516E160BF56}"/>
            </a:ext>
          </a:extLst>
        </xdr:cNvPr>
        <xdr:cNvSpPr txBox="1"/>
      </xdr:nvSpPr>
      <xdr:spPr>
        <a:xfrm>
          <a:off x="13080365" y="56471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036EF99B-B2B0-400F-AB46-FDC9DD46F2A0}"/>
            </a:ext>
          </a:extLst>
        </xdr:cNvPr>
        <xdr:cNvCxnSpPr/>
      </xdr:nvCxnSpPr>
      <xdr:spPr>
        <a:xfrm>
          <a:off x="12963525" y="56433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4BD23477-24C0-48B8-93F8-716843F6BDAE}"/>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3529216E-241D-43F2-ADF9-96E2959FAD47}"/>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EBA2E23A-99D1-48DD-BDA7-0F3BCE2451BD}"/>
            </a:ext>
          </a:extLst>
        </xdr:cNvPr>
        <xdr:cNvSpPr txBox="1"/>
      </xdr:nvSpPr>
      <xdr:spPr>
        <a:xfrm>
          <a:off x="13080365" y="4593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DD33A244-6E26-473F-9BD0-A34F68AC7687}"/>
            </a:ext>
          </a:extLst>
        </xdr:cNvPr>
        <xdr:cNvSpPr/>
      </xdr:nvSpPr>
      <xdr:spPr>
        <a:xfrm>
          <a:off x="13001625" y="46146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9929A751-3E1C-4816-B731-15EB49B42541}"/>
            </a:ext>
          </a:extLst>
        </xdr:cNvPr>
        <xdr:cNvSpPr/>
      </xdr:nvSpPr>
      <xdr:spPr>
        <a:xfrm>
          <a:off x="12359005" y="4627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B0A14880-CFEF-4013-A9D3-16359F3A43D4}"/>
            </a:ext>
          </a:extLst>
        </xdr:cNvPr>
        <xdr:cNvSpPr/>
      </xdr:nvSpPr>
      <xdr:spPr>
        <a:xfrm>
          <a:off x="11688445" y="4620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3C7BB907-3DBA-45E0-B3FD-A6DACE876EF2}"/>
            </a:ext>
          </a:extLst>
        </xdr:cNvPr>
        <xdr:cNvSpPr/>
      </xdr:nvSpPr>
      <xdr:spPr>
        <a:xfrm>
          <a:off x="11017885" y="469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5" name="フローチャート: 判断 144">
          <a:extLst>
            <a:ext uri="{FF2B5EF4-FFF2-40B4-BE49-F238E27FC236}">
              <a16:creationId xmlns:a16="http://schemas.microsoft.com/office/drawing/2014/main" id="{6D6F1F6F-9C14-414B-AF4B-0829BFA5251B}"/>
            </a:ext>
          </a:extLst>
        </xdr:cNvPr>
        <xdr:cNvSpPr/>
      </xdr:nvSpPr>
      <xdr:spPr>
        <a:xfrm>
          <a:off x="10347325" y="472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0CD7287-64E8-4977-A08A-B90987DDA5E9}"/>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94B0543-6C43-4B4E-9A66-880C4947D3C2}"/>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D1CCA61-DBF2-4439-8060-3E5D657ED1E9}"/>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89C7A7C-7791-49F0-9107-56B0B9E5A9FE}"/>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B6755DC-B31B-45C9-A4A7-3279913DF864}"/>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84481</xdr:rowOff>
    </xdr:from>
    <xdr:to>
      <xdr:col>76</xdr:col>
      <xdr:colOff>73025</xdr:colOff>
      <xdr:row>27</xdr:row>
      <xdr:rowOff>14631</xdr:rowOff>
    </xdr:to>
    <xdr:sp macro="" textlink="">
      <xdr:nvSpPr>
        <xdr:cNvPr id="151" name="楕円 150">
          <a:extLst>
            <a:ext uri="{FF2B5EF4-FFF2-40B4-BE49-F238E27FC236}">
              <a16:creationId xmlns:a16="http://schemas.microsoft.com/office/drawing/2014/main" id="{472B771D-F435-4DA2-8640-0AE8B1270648}"/>
            </a:ext>
          </a:extLst>
        </xdr:cNvPr>
        <xdr:cNvSpPr/>
      </xdr:nvSpPr>
      <xdr:spPr>
        <a:xfrm>
          <a:off x="13001625" y="4443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170858</xdr:rowOff>
    </xdr:from>
    <xdr:ext cx="405111" cy="259045"/>
    <xdr:sp macro="" textlink="">
      <xdr:nvSpPr>
        <xdr:cNvPr id="152" name="債務償還比率該当値テキスト">
          <a:extLst>
            <a:ext uri="{FF2B5EF4-FFF2-40B4-BE49-F238E27FC236}">
              <a16:creationId xmlns:a16="http://schemas.microsoft.com/office/drawing/2014/main" id="{E3B5A6C1-8676-46A1-8743-F71C4FDB467C}"/>
            </a:ext>
          </a:extLst>
        </xdr:cNvPr>
        <xdr:cNvSpPr txBox="1"/>
      </xdr:nvSpPr>
      <xdr:spPr>
        <a:xfrm>
          <a:off x="13080365" y="4361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109597</xdr:rowOff>
    </xdr:from>
    <xdr:to>
      <xdr:col>72</xdr:col>
      <xdr:colOff>123825</xdr:colOff>
      <xdr:row>27</xdr:row>
      <xdr:rowOff>39747</xdr:rowOff>
    </xdr:to>
    <xdr:sp macro="" textlink="">
      <xdr:nvSpPr>
        <xdr:cNvPr id="153" name="楕円 152">
          <a:extLst>
            <a:ext uri="{FF2B5EF4-FFF2-40B4-BE49-F238E27FC236}">
              <a16:creationId xmlns:a16="http://schemas.microsoft.com/office/drawing/2014/main" id="{7582358B-822A-4744-9A6D-2EC3588182E3}"/>
            </a:ext>
          </a:extLst>
        </xdr:cNvPr>
        <xdr:cNvSpPr/>
      </xdr:nvSpPr>
      <xdr:spPr>
        <a:xfrm>
          <a:off x="12359005" y="4468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135281</xdr:rowOff>
    </xdr:from>
    <xdr:to>
      <xdr:col>76</xdr:col>
      <xdr:colOff>22225</xdr:colOff>
      <xdr:row>26</xdr:row>
      <xdr:rowOff>160397</xdr:rowOff>
    </xdr:to>
    <xdr:cxnSp macro="">
      <xdr:nvCxnSpPr>
        <xdr:cNvPr id="154" name="直線コネクタ 153">
          <a:extLst>
            <a:ext uri="{FF2B5EF4-FFF2-40B4-BE49-F238E27FC236}">
              <a16:creationId xmlns:a16="http://schemas.microsoft.com/office/drawing/2014/main" id="{E7231F72-42CE-4B1C-90FE-926486013378}"/>
            </a:ext>
          </a:extLst>
        </xdr:cNvPr>
        <xdr:cNvCxnSpPr/>
      </xdr:nvCxnSpPr>
      <xdr:spPr>
        <a:xfrm flipV="1">
          <a:off x="12409805" y="4493921"/>
          <a:ext cx="619760" cy="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117873</xdr:rowOff>
    </xdr:from>
    <xdr:to>
      <xdr:col>68</xdr:col>
      <xdr:colOff>123825</xdr:colOff>
      <xdr:row>27</xdr:row>
      <xdr:rowOff>48023</xdr:rowOff>
    </xdr:to>
    <xdr:sp macro="" textlink="">
      <xdr:nvSpPr>
        <xdr:cNvPr id="155" name="楕円 154">
          <a:extLst>
            <a:ext uri="{FF2B5EF4-FFF2-40B4-BE49-F238E27FC236}">
              <a16:creationId xmlns:a16="http://schemas.microsoft.com/office/drawing/2014/main" id="{DFFD5443-C2B3-4FA7-8D1A-B9510556F5F3}"/>
            </a:ext>
          </a:extLst>
        </xdr:cNvPr>
        <xdr:cNvSpPr/>
      </xdr:nvSpPr>
      <xdr:spPr>
        <a:xfrm>
          <a:off x="11688445" y="4476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160397</xdr:rowOff>
    </xdr:from>
    <xdr:to>
      <xdr:col>72</xdr:col>
      <xdr:colOff>73025</xdr:colOff>
      <xdr:row>26</xdr:row>
      <xdr:rowOff>168673</xdr:rowOff>
    </xdr:to>
    <xdr:cxnSp macro="">
      <xdr:nvCxnSpPr>
        <xdr:cNvPr id="156" name="直線コネクタ 155">
          <a:extLst>
            <a:ext uri="{FF2B5EF4-FFF2-40B4-BE49-F238E27FC236}">
              <a16:creationId xmlns:a16="http://schemas.microsoft.com/office/drawing/2014/main" id="{1388DC4C-8D0C-4587-9790-A84B08320DA6}"/>
            </a:ext>
          </a:extLst>
        </xdr:cNvPr>
        <xdr:cNvCxnSpPr/>
      </xdr:nvCxnSpPr>
      <xdr:spPr>
        <a:xfrm flipV="1">
          <a:off x="11739245" y="4519037"/>
          <a:ext cx="67056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10905</xdr:rowOff>
    </xdr:from>
    <xdr:to>
      <xdr:col>64</xdr:col>
      <xdr:colOff>123825</xdr:colOff>
      <xdr:row>27</xdr:row>
      <xdr:rowOff>112505</xdr:rowOff>
    </xdr:to>
    <xdr:sp macro="" textlink="">
      <xdr:nvSpPr>
        <xdr:cNvPr id="157" name="楕円 156">
          <a:extLst>
            <a:ext uri="{FF2B5EF4-FFF2-40B4-BE49-F238E27FC236}">
              <a16:creationId xmlns:a16="http://schemas.microsoft.com/office/drawing/2014/main" id="{3C91AE4E-E3CC-4EED-A101-7DC7E2A12E67}"/>
            </a:ext>
          </a:extLst>
        </xdr:cNvPr>
        <xdr:cNvSpPr/>
      </xdr:nvSpPr>
      <xdr:spPr>
        <a:xfrm>
          <a:off x="11017885" y="453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168673</xdr:rowOff>
    </xdr:from>
    <xdr:to>
      <xdr:col>68</xdr:col>
      <xdr:colOff>73025</xdr:colOff>
      <xdr:row>27</xdr:row>
      <xdr:rowOff>61705</xdr:rowOff>
    </xdr:to>
    <xdr:cxnSp macro="">
      <xdr:nvCxnSpPr>
        <xdr:cNvPr id="158" name="直線コネクタ 157">
          <a:extLst>
            <a:ext uri="{FF2B5EF4-FFF2-40B4-BE49-F238E27FC236}">
              <a16:creationId xmlns:a16="http://schemas.microsoft.com/office/drawing/2014/main" id="{FA7D7BD4-445A-4192-9750-DD4542CE0F00}"/>
            </a:ext>
          </a:extLst>
        </xdr:cNvPr>
        <xdr:cNvCxnSpPr/>
      </xdr:nvCxnSpPr>
      <xdr:spPr>
        <a:xfrm flipV="1">
          <a:off x="11068685" y="4527313"/>
          <a:ext cx="670560" cy="6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47608</xdr:rowOff>
    </xdr:from>
    <xdr:to>
      <xdr:col>60</xdr:col>
      <xdr:colOff>123825</xdr:colOff>
      <xdr:row>27</xdr:row>
      <xdr:rowOff>149208</xdr:rowOff>
    </xdr:to>
    <xdr:sp macro="" textlink="">
      <xdr:nvSpPr>
        <xdr:cNvPr id="159" name="楕円 158">
          <a:extLst>
            <a:ext uri="{FF2B5EF4-FFF2-40B4-BE49-F238E27FC236}">
              <a16:creationId xmlns:a16="http://schemas.microsoft.com/office/drawing/2014/main" id="{9FCDCFB8-A4EC-4AA5-B733-5E648EBA8B6C}"/>
            </a:ext>
          </a:extLst>
        </xdr:cNvPr>
        <xdr:cNvSpPr/>
      </xdr:nvSpPr>
      <xdr:spPr>
        <a:xfrm>
          <a:off x="10347325" y="45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61705</xdr:rowOff>
    </xdr:from>
    <xdr:to>
      <xdr:col>64</xdr:col>
      <xdr:colOff>73025</xdr:colOff>
      <xdr:row>27</xdr:row>
      <xdr:rowOff>98408</xdr:rowOff>
    </xdr:to>
    <xdr:cxnSp macro="">
      <xdr:nvCxnSpPr>
        <xdr:cNvPr id="160" name="直線コネクタ 159">
          <a:extLst>
            <a:ext uri="{FF2B5EF4-FFF2-40B4-BE49-F238E27FC236}">
              <a16:creationId xmlns:a16="http://schemas.microsoft.com/office/drawing/2014/main" id="{4451BE69-0EB7-4D65-91E8-80F5AC8BC9BD}"/>
            </a:ext>
          </a:extLst>
        </xdr:cNvPr>
        <xdr:cNvCxnSpPr/>
      </xdr:nvCxnSpPr>
      <xdr:spPr>
        <a:xfrm flipV="1">
          <a:off x="10398125" y="4587985"/>
          <a:ext cx="67056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61" name="n_1aveValue債務償還比率">
          <a:extLst>
            <a:ext uri="{FF2B5EF4-FFF2-40B4-BE49-F238E27FC236}">
              <a16:creationId xmlns:a16="http://schemas.microsoft.com/office/drawing/2014/main" id="{97654C94-9D0B-409B-A491-FD6F80303833}"/>
            </a:ext>
          </a:extLst>
        </xdr:cNvPr>
        <xdr:cNvSpPr txBox="1"/>
      </xdr:nvSpPr>
      <xdr:spPr>
        <a:xfrm>
          <a:off x="12185092" y="471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62" name="n_2aveValue債務償還比率">
          <a:extLst>
            <a:ext uri="{FF2B5EF4-FFF2-40B4-BE49-F238E27FC236}">
              <a16:creationId xmlns:a16="http://schemas.microsoft.com/office/drawing/2014/main" id="{604891B1-819C-4825-BEDB-0E900DD7F4FF}"/>
            </a:ext>
          </a:extLst>
        </xdr:cNvPr>
        <xdr:cNvSpPr txBox="1"/>
      </xdr:nvSpPr>
      <xdr:spPr>
        <a:xfrm>
          <a:off x="11527232" y="470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63" name="n_3aveValue債務償還比率">
          <a:extLst>
            <a:ext uri="{FF2B5EF4-FFF2-40B4-BE49-F238E27FC236}">
              <a16:creationId xmlns:a16="http://schemas.microsoft.com/office/drawing/2014/main" id="{AF76C6E2-4BE9-46ED-B705-788EE5822356}"/>
            </a:ext>
          </a:extLst>
        </xdr:cNvPr>
        <xdr:cNvSpPr txBox="1"/>
      </xdr:nvSpPr>
      <xdr:spPr>
        <a:xfrm>
          <a:off x="10856672" y="479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64" name="n_4aveValue債務償還比率">
          <a:extLst>
            <a:ext uri="{FF2B5EF4-FFF2-40B4-BE49-F238E27FC236}">
              <a16:creationId xmlns:a16="http://schemas.microsoft.com/office/drawing/2014/main" id="{EE5EF9EF-FDF9-473F-AD91-354F1E0B1D88}"/>
            </a:ext>
          </a:extLst>
        </xdr:cNvPr>
        <xdr:cNvSpPr txBox="1"/>
      </xdr:nvSpPr>
      <xdr:spPr>
        <a:xfrm>
          <a:off x="10186112" y="48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56274</xdr:rowOff>
    </xdr:from>
    <xdr:ext cx="469744" cy="259045"/>
    <xdr:sp macro="" textlink="">
      <xdr:nvSpPr>
        <xdr:cNvPr id="165" name="n_1mainValue債務償還比率">
          <a:extLst>
            <a:ext uri="{FF2B5EF4-FFF2-40B4-BE49-F238E27FC236}">
              <a16:creationId xmlns:a16="http://schemas.microsoft.com/office/drawing/2014/main" id="{6E0AB52F-085D-4DB1-9058-96C7DA33D4BC}"/>
            </a:ext>
          </a:extLst>
        </xdr:cNvPr>
        <xdr:cNvSpPr txBox="1"/>
      </xdr:nvSpPr>
      <xdr:spPr>
        <a:xfrm>
          <a:off x="12185092" y="424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64550</xdr:rowOff>
    </xdr:from>
    <xdr:ext cx="469744" cy="259045"/>
    <xdr:sp macro="" textlink="">
      <xdr:nvSpPr>
        <xdr:cNvPr id="166" name="n_2mainValue債務償還比率">
          <a:extLst>
            <a:ext uri="{FF2B5EF4-FFF2-40B4-BE49-F238E27FC236}">
              <a16:creationId xmlns:a16="http://schemas.microsoft.com/office/drawing/2014/main" id="{B91D2FC5-BC86-4134-969A-46B7AB21AB40}"/>
            </a:ext>
          </a:extLst>
        </xdr:cNvPr>
        <xdr:cNvSpPr txBox="1"/>
      </xdr:nvSpPr>
      <xdr:spPr>
        <a:xfrm>
          <a:off x="11527232" y="425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129032</xdr:rowOff>
    </xdr:from>
    <xdr:ext cx="469744" cy="259045"/>
    <xdr:sp macro="" textlink="">
      <xdr:nvSpPr>
        <xdr:cNvPr id="167" name="n_3mainValue債務償還比率">
          <a:extLst>
            <a:ext uri="{FF2B5EF4-FFF2-40B4-BE49-F238E27FC236}">
              <a16:creationId xmlns:a16="http://schemas.microsoft.com/office/drawing/2014/main" id="{FFF4AF00-87D2-492B-A23E-7E4928FD45D4}"/>
            </a:ext>
          </a:extLst>
        </xdr:cNvPr>
        <xdr:cNvSpPr txBox="1"/>
      </xdr:nvSpPr>
      <xdr:spPr>
        <a:xfrm>
          <a:off x="10856672" y="432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165735</xdr:rowOff>
    </xdr:from>
    <xdr:ext cx="469744" cy="259045"/>
    <xdr:sp macro="" textlink="">
      <xdr:nvSpPr>
        <xdr:cNvPr id="168" name="n_4mainValue債務償還比率">
          <a:extLst>
            <a:ext uri="{FF2B5EF4-FFF2-40B4-BE49-F238E27FC236}">
              <a16:creationId xmlns:a16="http://schemas.microsoft.com/office/drawing/2014/main" id="{DB119B4A-ABAD-4C8C-B5B5-7960E0108B69}"/>
            </a:ext>
          </a:extLst>
        </xdr:cNvPr>
        <xdr:cNvSpPr txBox="1"/>
      </xdr:nvSpPr>
      <xdr:spPr>
        <a:xfrm>
          <a:off x="10186112" y="435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B173DBE9-FECB-494A-9493-28342769B606}"/>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FDC3A724-2601-4A6A-84F1-AD7CF6D2C5A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7B42D0A2-1C9F-4C3A-A7CF-4B56AF949D0A}"/>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6C44550E-F13E-43CE-81C9-5F43B652F875}"/>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C9CBC5F8-621C-41F5-B517-BFF85BF3C001}"/>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B4CEFFA8-2CD7-4EAC-822D-F6592F8B7AF9}"/>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5FEFC2-A9C9-4F7E-BA21-0A96D4DFE4D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64DE57-6FD7-4E1A-A15C-3AC328C0982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3C9A0F7-78E3-403E-BC01-57F8A97ED2F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A07235-E7FE-4863-8411-A037781C34B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EE7B401-4029-46B6-957D-09724C4CC02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099FFD-3011-4325-91D6-2FA067428BF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B92E0B-C106-4DC7-83C2-39A5912ABEF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22D4F0-8980-47B4-A3E8-17F0EB2A6DE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E06A01-7BB1-483D-8BAB-7F25F58D04F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B440B2-0681-4C1C-8EF4-587D136566F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8,213
7,550
12.87
3,922,749
3,648,435
239,446
2,518,052
2,690,672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E17D504-8FE7-471C-9DD4-51B4E740257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D3F39F-C0BD-47D5-855F-A336C1CD23B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451436D-5F26-4EEC-9C3C-85FB0D0C80A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958964-9F10-41FF-9774-F4E381F2977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8137E8-B715-40E0-80AF-FB66422F5B2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C0A4EC9-3781-41C4-B178-0F87F4F9D51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965D2D-BA4E-4D6D-9C65-6D8988AC867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E05CE4-3DB1-47CE-86C2-3E8BADC59E6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557C4F-C8FD-45AD-A18D-4034CCA33BD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39CFCE-C362-49C3-88DC-89CC1D00B89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2D2431-2D8B-4101-964C-EE0D0B7EFA6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856188-9186-4428-97AE-F0FE5F0D026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0AC747-43D0-4874-953C-1D264361F04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977120-0C1A-4FB6-AA65-01014C4FC96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2698CA6-5F58-4AE7-95DD-810909D75A4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AE50E8C-F295-4F28-845E-B16B20571F9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D04C31-76F4-4705-8A0B-29E73E1260D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B1999DC-C6B4-4AF9-ACBE-BAF471E1456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B9A3D3-1647-480A-9F3A-8EBC005428F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76A15A1-C601-4AFD-8152-C74CBF94683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D0EC1EF-7735-4BA4-9390-07572F61A8E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1B938B8-A32D-442D-A071-046E0E0C413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8D4990C-CE59-43FB-948F-67E559E1D69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6343914-7F38-4419-A76C-CF64F8C755D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EDA80D-D931-4BC9-A3C5-91E9C2C33E7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76F809B-D096-4E26-9803-3220AA65BC1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E7C0DC8-53B2-4346-9A27-7EF9C50D55C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3D2CD0-B28A-4EC4-ABB6-597CA4305B6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2FC618-E9AA-44C0-AD86-AE76C45D866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197195C-E7CC-41B9-A8C0-30CD5E05055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601CD3-8DAB-4C6B-AB5C-FCC5C31CA54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4B91F9-3A38-4421-A2F9-05935D3D91C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0DB494D-7DF8-4518-8C7C-BC95A9E40537}"/>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20C6E5D-A6D8-49A7-A92D-8DAA45B7B172}"/>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A40E1D2-E09E-468C-BD23-986BF3BDA3BE}"/>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DF673CF-D4AA-43E6-9AE2-286C3848E8E7}"/>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B5EE412-0D93-42AF-849B-F72A1F0F61DB}"/>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3695465-1083-4F99-8193-4333B917E30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D2C30E4-459A-4D18-8B40-A837EC2036D7}"/>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2F1904D-4A4C-46B0-9B26-ACFDDD23F7B3}"/>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819C395-9106-46DE-8976-734E1F536138}"/>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67455DE-F069-4422-8826-036EBFCFE7E6}"/>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00A924B-7A7E-4F99-AB81-58EF8FD9F05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B8FCCF2-05BB-421D-916C-67B688669346}"/>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F5D1F36-925C-4711-9175-F194C78547E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446482FD-81A0-4FED-969B-1355AC719441}"/>
            </a:ext>
          </a:extLst>
        </xdr:cNvPr>
        <xdr:cNvCxnSpPr/>
      </xdr:nvCxnSpPr>
      <xdr:spPr>
        <a:xfrm flipV="1">
          <a:off x="4086225" y="556831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C0A35576-94D7-4987-B3F3-23A70E01CFAF}"/>
            </a:ext>
          </a:extLst>
        </xdr:cNvPr>
        <xdr:cNvSpPr txBox="1"/>
      </xdr:nvSpPr>
      <xdr:spPr>
        <a:xfrm>
          <a:off x="4124960"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6C879277-1C36-43C6-B824-5A2457D515DC}"/>
            </a:ext>
          </a:extLst>
        </xdr:cNvPr>
        <xdr:cNvCxnSpPr/>
      </xdr:nvCxnSpPr>
      <xdr:spPr>
        <a:xfrm>
          <a:off x="402082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3719EAA1-95F6-4CE5-BF6B-0E57786273FA}"/>
            </a:ext>
          </a:extLst>
        </xdr:cNvPr>
        <xdr:cNvSpPr txBox="1"/>
      </xdr:nvSpPr>
      <xdr:spPr>
        <a:xfrm>
          <a:off x="4124960"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DC536491-DE0D-4495-BCB8-902416457FA7}"/>
            </a:ext>
          </a:extLst>
        </xdr:cNvPr>
        <xdr:cNvCxnSpPr/>
      </xdr:nvCxnSpPr>
      <xdr:spPr>
        <a:xfrm>
          <a:off x="4020820" y="556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9769CE18-7A11-4992-98AC-F3FCB3BB32C1}"/>
            </a:ext>
          </a:extLst>
        </xdr:cNvPr>
        <xdr:cNvSpPr txBox="1"/>
      </xdr:nvSpPr>
      <xdr:spPr>
        <a:xfrm>
          <a:off x="412496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A1DD6B1D-B0C9-456D-AC82-DEA14DE0EDFE}"/>
            </a:ext>
          </a:extLst>
        </xdr:cNvPr>
        <xdr:cNvSpPr/>
      </xdr:nvSpPr>
      <xdr:spPr>
        <a:xfrm>
          <a:off x="40360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18534F0E-7118-4004-8366-0EE29092A63B}"/>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FB724F67-9B67-4B1A-BA32-335B62DB5131}"/>
            </a:ext>
          </a:extLst>
        </xdr:cNvPr>
        <xdr:cNvSpPr/>
      </xdr:nvSpPr>
      <xdr:spPr>
        <a:xfrm>
          <a:off x="25146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A7CE8943-099B-4A80-A97D-A97A4CEB3159}"/>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8AEDDB13-2AC1-42BB-A80E-F1A0170120E3}"/>
            </a:ext>
          </a:extLst>
        </xdr:cNvPr>
        <xdr:cNvSpPr/>
      </xdr:nvSpPr>
      <xdr:spPr>
        <a:xfrm>
          <a:off x="96520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379FB4C-5B54-4142-8A0B-1390051E9E4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13362C-9050-4381-A91E-2AF0793A7D0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B9D40B2-1E4A-43D7-8A71-C2F624113DE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F71BD7A-C8D1-4D6B-A0F2-366EFF08404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63A691-8924-4A9C-A064-ED4DBDF1BF5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168275</xdr:rowOff>
    </xdr:from>
    <xdr:to>
      <xdr:col>24</xdr:col>
      <xdr:colOff>114300</xdr:colOff>
      <xdr:row>40</xdr:row>
      <xdr:rowOff>98425</xdr:rowOff>
    </xdr:to>
    <xdr:sp macro="" textlink="">
      <xdr:nvSpPr>
        <xdr:cNvPr id="73" name="楕円 72">
          <a:extLst>
            <a:ext uri="{FF2B5EF4-FFF2-40B4-BE49-F238E27FC236}">
              <a16:creationId xmlns:a16="http://schemas.microsoft.com/office/drawing/2014/main" id="{DD6A72E4-4D2E-4DBF-99FD-C2D79E75D391}"/>
            </a:ext>
          </a:extLst>
        </xdr:cNvPr>
        <xdr:cNvSpPr/>
      </xdr:nvSpPr>
      <xdr:spPr>
        <a:xfrm>
          <a:off x="4036060" y="6706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146702</xdr:rowOff>
    </xdr:from>
    <xdr:ext cx="405111" cy="259045"/>
    <xdr:sp macro="" textlink="">
      <xdr:nvSpPr>
        <xdr:cNvPr id="74" name="【道路】&#10;有形固定資産減価償却率該当値テキスト">
          <a:extLst>
            <a:ext uri="{FF2B5EF4-FFF2-40B4-BE49-F238E27FC236}">
              <a16:creationId xmlns:a16="http://schemas.microsoft.com/office/drawing/2014/main" id="{88531B7C-4C46-4344-A3F2-4C04CE8A1552}"/>
            </a:ext>
          </a:extLst>
        </xdr:cNvPr>
        <xdr:cNvSpPr txBox="1"/>
      </xdr:nvSpPr>
      <xdr:spPr>
        <a:xfrm>
          <a:off x="4124960"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6350</xdr:rowOff>
    </xdr:from>
    <xdr:to>
      <xdr:col>20</xdr:col>
      <xdr:colOff>38100</xdr:colOff>
      <xdr:row>40</xdr:row>
      <xdr:rowOff>107950</xdr:rowOff>
    </xdr:to>
    <xdr:sp macro="" textlink="">
      <xdr:nvSpPr>
        <xdr:cNvPr id="75" name="楕円 74">
          <a:extLst>
            <a:ext uri="{FF2B5EF4-FFF2-40B4-BE49-F238E27FC236}">
              <a16:creationId xmlns:a16="http://schemas.microsoft.com/office/drawing/2014/main" id="{03410DD6-431D-4471-9FA0-DFAD99075EE3}"/>
            </a:ext>
          </a:extLst>
        </xdr:cNvPr>
        <xdr:cNvSpPr/>
      </xdr:nvSpPr>
      <xdr:spPr>
        <a:xfrm>
          <a:off x="3312160" y="6711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47625</xdr:rowOff>
    </xdr:from>
    <xdr:to>
      <xdr:col>24</xdr:col>
      <xdr:colOff>63500</xdr:colOff>
      <xdr:row>40</xdr:row>
      <xdr:rowOff>57150</xdr:rowOff>
    </xdr:to>
    <xdr:cxnSp macro="">
      <xdr:nvCxnSpPr>
        <xdr:cNvPr id="76" name="直線コネクタ 75">
          <a:extLst>
            <a:ext uri="{FF2B5EF4-FFF2-40B4-BE49-F238E27FC236}">
              <a16:creationId xmlns:a16="http://schemas.microsoft.com/office/drawing/2014/main" id="{BA91C44E-0D84-49AE-9CDC-8832D391D818}"/>
            </a:ext>
          </a:extLst>
        </xdr:cNvPr>
        <xdr:cNvCxnSpPr/>
      </xdr:nvCxnSpPr>
      <xdr:spPr>
        <a:xfrm flipV="1">
          <a:off x="3355340" y="675322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149225</xdr:rowOff>
    </xdr:from>
    <xdr:to>
      <xdr:col>15</xdr:col>
      <xdr:colOff>101600</xdr:colOff>
      <xdr:row>40</xdr:row>
      <xdr:rowOff>79375</xdr:rowOff>
    </xdr:to>
    <xdr:sp macro="" textlink="">
      <xdr:nvSpPr>
        <xdr:cNvPr id="77" name="楕円 76">
          <a:extLst>
            <a:ext uri="{FF2B5EF4-FFF2-40B4-BE49-F238E27FC236}">
              <a16:creationId xmlns:a16="http://schemas.microsoft.com/office/drawing/2014/main" id="{D75EE138-C867-44A7-AB5E-213AB1DD7BCA}"/>
            </a:ext>
          </a:extLst>
        </xdr:cNvPr>
        <xdr:cNvSpPr/>
      </xdr:nvSpPr>
      <xdr:spPr>
        <a:xfrm>
          <a:off x="2514600" y="6687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28575</xdr:rowOff>
    </xdr:from>
    <xdr:to>
      <xdr:col>19</xdr:col>
      <xdr:colOff>177800</xdr:colOff>
      <xdr:row>40</xdr:row>
      <xdr:rowOff>57150</xdr:rowOff>
    </xdr:to>
    <xdr:cxnSp macro="">
      <xdr:nvCxnSpPr>
        <xdr:cNvPr id="78" name="直線コネクタ 77">
          <a:extLst>
            <a:ext uri="{FF2B5EF4-FFF2-40B4-BE49-F238E27FC236}">
              <a16:creationId xmlns:a16="http://schemas.microsoft.com/office/drawing/2014/main" id="{19B5559E-888B-4497-A12B-DAEBE15FA0C1}"/>
            </a:ext>
          </a:extLst>
        </xdr:cNvPr>
        <xdr:cNvCxnSpPr/>
      </xdr:nvCxnSpPr>
      <xdr:spPr>
        <a:xfrm>
          <a:off x="2565400" y="673417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135890</xdr:rowOff>
    </xdr:from>
    <xdr:to>
      <xdr:col>10</xdr:col>
      <xdr:colOff>165100</xdr:colOff>
      <xdr:row>40</xdr:row>
      <xdr:rowOff>66040</xdr:rowOff>
    </xdr:to>
    <xdr:sp macro="" textlink="">
      <xdr:nvSpPr>
        <xdr:cNvPr id="79" name="楕円 78">
          <a:extLst>
            <a:ext uri="{FF2B5EF4-FFF2-40B4-BE49-F238E27FC236}">
              <a16:creationId xmlns:a16="http://schemas.microsoft.com/office/drawing/2014/main" id="{102945D9-B40B-4D76-AE9D-2F68B98E42E2}"/>
            </a:ext>
          </a:extLst>
        </xdr:cNvPr>
        <xdr:cNvSpPr/>
      </xdr:nvSpPr>
      <xdr:spPr>
        <a:xfrm>
          <a:off x="1739900" y="667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15240</xdr:rowOff>
    </xdr:from>
    <xdr:to>
      <xdr:col>15</xdr:col>
      <xdr:colOff>50800</xdr:colOff>
      <xdr:row>40</xdr:row>
      <xdr:rowOff>28575</xdr:rowOff>
    </xdr:to>
    <xdr:cxnSp macro="">
      <xdr:nvCxnSpPr>
        <xdr:cNvPr id="80" name="直線コネクタ 79">
          <a:extLst>
            <a:ext uri="{FF2B5EF4-FFF2-40B4-BE49-F238E27FC236}">
              <a16:creationId xmlns:a16="http://schemas.microsoft.com/office/drawing/2014/main" id="{5705ABCE-548A-46AE-82B5-8EBDA08B17E0}"/>
            </a:ext>
          </a:extLst>
        </xdr:cNvPr>
        <xdr:cNvCxnSpPr/>
      </xdr:nvCxnSpPr>
      <xdr:spPr>
        <a:xfrm>
          <a:off x="1790700" y="672084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111125</xdr:rowOff>
    </xdr:from>
    <xdr:to>
      <xdr:col>6</xdr:col>
      <xdr:colOff>38100</xdr:colOff>
      <xdr:row>40</xdr:row>
      <xdr:rowOff>41275</xdr:rowOff>
    </xdr:to>
    <xdr:sp macro="" textlink="">
      <xdr:nvSpPr>
        <xdr:cNvPr id="81" name="楕円 80">
          <a:extLst>
            <a:ext uri="{FF2B5EF4-FFF2-40B4-BE49-F238E27FC236}">
              <a16:creationId xmlns:a16="http://schemas.microsoft.com/office/drawing/2014/main" id="{9BAC7DD4-2A3C-47E3-A642-1CFD978444B3}"/>
            </a:ext>
          </a:extLst>
        </xdr:cNvPr>
        <xdr:cNvSpPr/>
      </xdr:nvSpPr>
      <xdr:spPr>
        <a:xfrm>
          <a:off x="965200" y="6649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161925</xdr:rowOff>
    </xdr:from>
    <xdr:to>
      <xdr:col>10</xdr:col>
      <xdr:colOff>114300</xdr:colOff>
      <xdr:row>40</xdr:row>
      <xdr:rowOff>15240</xdr:rowOff>
    </xdr:to>
    <xdr:cxnSp macro="">
      <xdr:nvCxnSpPr>
        <xdr:cNvPr id="82" name="直線コネクタ 81">
          <a:extLst>
            <a:ext uri="{FF2B5EF4-FFF2-40B4-BE49-F238E27FC236}">
              <a16:creationId xmlns:a16="http://schemas.microsoft.com/office/drawing/2014/main" id="{EB2E1D1A-88D9-46C4-979E-6F24D66ADFA9}"/>
            </a:ext>
          </a:extLst>
        </xdr:cNvPr>
        <xdr:cNvCxnSpPr/>
      </xdr:nvCxnSpPr>
      <xdr:spPr>
        <a:xfrm>
          <a:off x="1008380" y="669988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4B95063E-7935-445E-A0E7-FD0C981E1C83}"/>
            </a:ext>
          </a:extLst>
        </xdr:cNvPr>
        <xdr:cNvSpPr txBox="1"/>
      </xdr:nvSpPr>
      <xdr:spPr>
        <a:xfrm>
          <a:off x="317056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E90A2E6D-CB74-4408-A275-837B1190D273}"/>
            </a:ext>
          </a:extLst>
        </xdr:cNvPr>
        <xdr:cNvSpPr txBox="1"/>
      </xdr:nvSpPr>
      <xdr:spPr>
        <a:xfrm>
          <a:off x="238570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B35AC2FB-614C-4A9A-AFE2-41F9A9148422}"/>
            </a:ext>
          </a:extLst>
        </xdr:cNvPr>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57D672FD-976F-4471-9F2B-C6EE1DE09C00}"/>
            </a:ext>
          </a:extLst>
        </xdr:cNvPr>
        <xdr:cNvSpPr txBox="1"/>
      </xdr:nvSpPr>
      <xdr:spPr>
        <a:xfrm>
          <a:off x="83630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99077</xdr:rowOff>
    </xdr:from>
    <xdr:ext cx="405111" cy="259045"/>
    <xdr:sp macro="" textlink="">
      <xdr:nvSpPr>
        <xdr:cNvPr id="87" name="n_1mainValue【道路】&#10;有形固定資産減価償却率">
          <a:extLst>
            <a:ext uri="{FF2B5EF4-FFF2-40B4-BE49-F238E27FC236}">
              <a16:creationId xmlns:a16="http://schemas.microsoft.com/office/drawing/2014/main" id="{A155EAB2-E01A-4B0D-8D7C-5CBFB5857D73}"/>
            </a:ext>
          </a:extLst>
        </xdr:cNvPr>
        <xdr:cNvSpPr txBox="1"/>
      </xdr:nvSpPr>
      <xdr:spPr>
        <a:xfrm>
          <a:off x="317056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70502</xdr:rowOff>
    </xdr:from>
    <xdr:ext cx="405111" cy="259045"/>
    <xdr:sp macro="" textlink="">
      <xdr:nvSpPr>
        <xdr:cNvPr id="88" name="n_2mainValue【道路】&#10;有形固定資産減価償却率">
          <a:extLst>
            <a:ext uri="{FF2B5EF4-FFF2-40B4-BE49-F238E27FC236}">
              <a16:creationId xmlns:a16="http://schemas.microsoft.com/office/drawing/2014/main" id="{55D394B7-1E16-4AF9-9B04-A94963C972F2}"/>
            </a:ext>
          </a:extLst>
        </xdr:cNvPr>
        <xdr:cNvSpPr txBox="1"/>
      </xdr:nvSpPr>
      <xdr:spPr>
        <a:xfrm>
          <a:off x="238570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57167</xdr:rowOff>
    </xdr:from>
    <xdr:ext cx="405111" cy="259045"/>
    <xdr:sp macro="" textlink="">
      <xdr:nvSpPr>
        <xdr:cNvPr id="89" name="n_3mainValue【道路】&#10;有形固定資産減価償却率">
          <a:extLst>
            <a:ext uri="{FF2B5EF4-FFF2-40B4-BE49-F238E27FC236}">
              <a16:creationId xmlns:a16="http://schemas.microsoft.com/office/drawing/2014/main" id="{E8B21BBF-CF03-41A9-A812-C74CDC2A8346}"/>
            </a:ext>
          </a:extLst>
        </xdr:cNvPr>
        <xdr:cNvSpPr txBox="1"/>
      </xdr:nvSpPr>
      <xdr:spPr>
        <a:xfrm>
          <a:off x="161100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32402</xdr:rowOff>
    </xdr:from>
    <xdr:ext cx="405111" cy="259045"/>
    <xdr:sp macro="" textlink="">
      <xdr:nvSpPr>
        <xdr:cNvPr id="90" name="n_4mainValue【道路】&#10;有形固定資産減価償却率">
          <a:extLst>
            <a:ext uri="{FF2B5EF4-FFF2-40B4-BE49-F238E27FC236}">
              <a16:creationId xmlns:a16="http://schemas.microsoft.com/office/drawing/2014/main" id="{F13C3F34-6764-483E-82A8-05ED630110C6}"/>
            </a:ext>
          </a:extLst>
        </xdr:cNvPr>
        <xdr:cNvSpPr txBox="1"/>
      </xdr:nvSpPr>
      <xdr:spPr>
        <a:xfrm>
          <a:off x="83630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35CF4A5-F5A9-45AD-B0DA-80354CBB6E0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A9BD196-8370-45CF-AA5B-B52DFF1D130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003A5C7-F80B-4473-85CE-3B1A64D1D1C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059EEB3-6C9B-4EDA-837D-E896B744ACD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80A5E40-5AA8-42DB-9AD7-49501F945C4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D8D269F-9A51-4931-907B-0E1B1466A04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9997595-5731-4464-B88D-7A665610F5C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07C71BD-CE40-4287-AE54-565DF82A461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8CD51CF-9DB0-4BA2-9395-283410F2342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0DA9FFB-133C-432D-8FB3-E5E7ED54395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9EE60B5-E0B5-47C2-B41E-7D5110EB2E7E}"/>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697EACC-8054-493A-8AD7-8035F4B8559A}"/>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6236E59-6294-4CA8-B5E1-56D41074A74C}"/>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CFC4335F-7489-4C29-827A-8FFC8B131238}"/>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553E0B48-BDD0-415D-B806-DF470D2BA771}"/>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2E4FA596-7B06-4F15-AD0F-314B47004544}"/>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268D8B2-D977-45E1-B8FE-7B593F0B5709}"/>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17FD5032-C790-4849-965E-3893388311A6}"/>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12FDCE89-0A8B-4B6B-B17D-FB5EB3C8D131}"/>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EC8F2152-D29E-402A-B848-5B76E2C5F0D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3D7E1B2-3E9D-4EBB-972F-41EE5FB90984}"/>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3539EF6D-6C15-4422-A337-72157FF15E74}"/>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ED59D16-3A1F-40F2-BA96-F7C404769B7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E3743460-BE63-484F-9481-8A87084C4E46}"/>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4987A85D-ED75-403C-8983-A5731FB872A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F8CE3293-42C3-4BDC-A2A5-1F67E419FD07}"/>
            </a:ext>
          </a:extLst>
        </xdr:cNvPr>
        <xdr:cNvCxnSpPr/>
      </xdr:nvCxnSpPr>
      <xdr:spPr>
        <a:xfrm flipV="1">
          <a:off x="9219565" y="5625694"/>
          <a:ext cx="0" cy="139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2874DB52-2E1B-49BB-AEEF-F8322F67AAA8}"/>
            </a:ext>
          </a:extLst>
        </xdr:cNvPr>
        <xdr:cNvSpPr txBox="1"/>
      </xdr:nvSpPr>
      <xdr:spPr>
        <a:xfrm>
          <a:off x="9258300" y="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806A3BF2-D1C6-49E4-A9D6-25C7DE95F682}"/>
            </a:ext>
          </a:extLst>
        </xdr:cNvPr>
        <xdr:cNvCxnSpPr/>
      </xdr:nvCxnSpPr>
      <xdr:spPr>
        <a:xfrm>
          <a:off x="9154160" y="701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1A326885-3F7E-4805-B457-01174311A9A8}"/>
            </a:ext>
          </a:extLst>
        </xdr:cNvPr>
        <xdr:cNvSpPr txBox="1"/>
      </xdr:nvSpPr>
      <xdr:spPr>
        <a:xfrm>
          <a:off x="9258300" y="54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6D9951A3-6B83-457F-ACCD-7594031B1BE4}"/>
            </a:ext>
          </a:extLst>
        </xdr:cNvPr>
        <xdr:cNvCxnSpPr/>
      </xdr:nvCxnSpPr>
      <xdr:spPr>
        <a:xfrm>
          <a:off x="9154160" y="5625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C543A0D7-24BB-4E4F-B5F7-E21DA5E4257B}"/>
            </a:ext>
          </a:extLst>
        </xdr:cNvPr>
        <xdr:cNvSpPr txBox="1"/>
      </xdr:nvSpPr>
      <xdr:spPr>
        <a:xfrm>
          <a:off x="9258300" y="636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D8732DD7-74A4-4434-9A5D-A2B4E16D1A05}"/>
            </a:ext>
          </a:extLst>
        </xdr:cNvPr>
        <xdr:cNvSpPr/>
      </xdr:nvSpPr>
      <xdr:spPr>
        <a:xfrm>
          <a:off x="9192260" y="6512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B3EF8D4D-173A-4E56-AE72-CC5F72B4EC1A}"/>
            </a:ext>
          </a:extLst>
        </xdr:cNvPr>
        <xdr:cNvSpPr/>
      </xdr:nvSpPr>
      <xdr:spPr>
        <a:xfrm>
          <a:off x="8445500" y="651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0D52D37D-0BB8-49BE-B025-2498B33E854E}"/>
            </a:ext>
          </a:extLst>
        </xdr:cNvPr>
        <xdr:cNvSpPr/>
      </xdr:nvSpPr>
      <xdr:spPr>
        <a:xfrm>
          <a:off x="7670800" y="653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9ED8553F-08CB-4AD4-B98C-BE11514FF843}"/>
            </a:ext>
          </a:extLst>
        </xdr:cNvPr>
        <xdr:cNvSpPr/>
      </xdr:nvSpPr>
      <xdr:spPr>
        <a:xfrm>
          <a:off x="6873240" y="65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09DF9A29-E951-473D-8341-15C3A637D8C2}"/>
            </a:ext>
          </a:extLst>
        </xdr:cNvPr>
        <xdr:cNvSpPr/>
      </xdr:nvSpPr>
      <xdr:spPr>
        <a:xfrm>
          <a:off x="6098540" y="65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C92D5D3-A96E-4B07-8935-84B619809E3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8B901F5-C42F-49B1-8797-F338DBA3914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E7C5113-E564-41E9-AE7A-8E0B7B3F0D3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6C0BBAC-5667-4ADA-A772-237A36B990B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E4278F2-85A0-4201-AB20-4FBA3E62794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119338</xdr:rowOff>
    </xdr:from>
    <xdr:to>
      <xdr:col>55</xdr:col>
      <xdr:colOff>50800</xdr:colOff>
      <xdr:row>41</xdr:row>
      <xdr:rowOff>49488</xdr:rowOff>
    </xdr:to>
    <xdr:sp macro="" textlink="">
      <xdr:nvSpPr>
        <xdr:cNvPr id="132" name="楕円 131">
          <a:extLst>
            <a:ext uri="{FF2B5EF4-FFF2-40B4-BE49-F238E27FC236}">
              <a16:creationId xmlns:a16="http://schemas.microsoft.com/office/drawing/2014/main" id="{FDBD53F2-1500-43DE-BF01-84ACE81EAB18}"/>
            </a:ext>
          </a:extLst>
        </xdr:cNvPr>
        <xdr:cNvSpPr/>
      </xdr:nvSpPr>
      <xdr:spPr>
        <a:xfrm>
          <a:off x="9192260" y="6824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97765</xdr:rowOff>
    </xdr:from>
    <xdr:ext cx="534377" cy="259045"/>
    <xdr:sp macro="" textlink="">
      <xdr:nvSpPr>
        <xdr:cNvPr id="133" name="【道路】&#10;一人当たり延長該当値テキスト">
          <a:extLst>
            <a:ext uri="{FF2B5EF4-FFF2-40B4-BE49-F238E27FC236}">
              <a16:creationId xmlns:a16="http://schemas.microsoft.com/office/drawing/2014/main" id="{ECA7A7D4-49EA-489A-A695-8B2A4BE2225D}"/>
            </a:ext>
          </a:extLst>
        </xdr:cNvPr>
        <xdr:cNvSpPr txBox="1"/>
      </xdr:nvSpPr>
      <xdr:spPr>
        <a:xfrm>
          <a:off x="9258300" y="680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115322</xdr:rowOff>
    </xdr:from>
    <xdr:to>
      <xdr:col>50</xdr:col>
      <xdr:colOff>165100</xdr:colOff>
      <xdr:row>41</xdr:row>
      <xdr:rowOff>45472</xdr:rowOff>
    </xdr:to>
    <xdr:sp macro="" textlink="">
      <xdr:nvSpPr>
        <xdr:cNvPr id="134" name="楕円 133">
          <a:extLst>
            <a:ext uri="{FF2B5EF4-FFF2-40B4-BE49-F238E27FC236}">
              <a16:creationId xmlns:a16="http://schemas.microsoft.com/office/drawing/2014/main" id="{1EE9E078-E153-4A70-B57B-E252804B3216}"/>
            </a:ext>
          </a:extLst>
        </xdr:cNvPr>
        <xdr:cNvSpPr/>
      </xdr:nvSpPr>
      <xdr:spPr>
        <a:xfrm>
          <a:off x="8445500" y="6820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166122</xdr:rowOff>
    </xdr:from>
    <xdr:to>
      <xdr:col>55</xdr:col>
      <xdr:colOff>0</xdr:colOff>
      <xdr:row>40</xdr:row>
      <xdr:rowOff>170138</xdr:rowOff>
    </xdr:to>
    <xdr:cxnSp macro="">
      <xdr:nvCxnSpPr>
        <xdr:cNvPr id="135" name="直線コネクタ 134">
          <a:extLst>
            <a:ext uri="{FF2B5EF4-FFF2-40B4-BE49-F238E27FC236}">
              <a16:creationId xmlns:a16="http://schemas.microsoft.com/office/drawing/2014/main" id="{A583D983-5C69-4E38-9CEF-2E8ED8BAF78B}"/>
            </a:ext>
          </a:extLst>
        </xdr:cNvPr>
        <xdr:cNvCxnSpPr/>
      </xdr:nvCxnSpPr>
      <xdr:spPr>
        <a:xfrm>
          <a:off x="8496300" y="6871722"/>
          <a:ext cx="7239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113362</xdr:rowOff>
    </xdr:from>
    <xdr:to>
      <xdr:col>46</xdr:col>
      <xdr:colOff>38100</xdr:colOff>
      <xdr:row>41</xdr:row>
      <xdr:rowOff>43512</xdr:rowOff>
    </xdr:to>
    <xdr:sp macro="" textlink="">
      <xdr:nvSpPr>
        <xdr:cNvPr id="136" name="楕円 135">
          <a:extLst>
            <a:ext uri="{FF2B5EF4-FFF2-40B4-BE49-F238E27FC236}">
              <a16:creationId xmlns:a16="http://schemas.microsoft.com/office/drawing/2014/main" id="{E21FE7EC-6BDB-49B0-9042-B00EF747D0EC}"/>
            </a:ext>
          </a:extLst>
        </xdr:cNvPr>
        <xdr:cNvSpPr/>
      </xdr:nvSpPr>
      <xdr:spPr>
        <a:xfrm>
          <a:off x="7670800" y="68189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164162</xdr:rowOff>
    </xdr:from>
    <xdr:to>
      <xdr:col>50</xdr:col>
      <xdr:colOff>114300</xdr:colOff>
      <xdr:row>40</xdr:row>
      <xdr:rowOff>166122</xdr:rowOff>
    </xdr:to>
    <xdr:cxnSp macro="">
      <xdr:nvCxnSpPr>
        <xdr:cNvPr id="137" name="直線コネクタ 136">
          <a:extLst>
            <a:ext uri="{FF2B5EF4-FFF2-40B4-BE49-F238E27FC236}">
              <a16:creationId xmlns:a16="http://schemas.microsoft.com/office/drawing/2014/main" id="{590C081B-C668-4445-90D6-52633E40BE68}"/>
            </a:ext>
          </a:extLst>
        </xdr:cNvPr>
        <xdr:cNvCxnSpPr/>
      </xdr:nvCxnSpPr>
      <xdr:spPr>
        <a:xfrm>
          <a:off x="7713980" y="6869762"/>
          <a:ext cx="78232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118424</xdr:rowOff>
    </xdr:from>
    <xdr:to>
      <xdr:col>41</xdr:col>
      <xdr:colOff>101600</xdr:colOff>
      <xdr:row>41</xdr:row>
      <xdr:rowOff>48574</xdr:rowOff>
    </xdr:to>
    <xdr:sp macro="" textlink="">
      <xdr:nvSpPr>
        <xdr:cNvPr id="138" name="楕円 137">
          <a:extLst>
            <a:ext uri="{FF2B5EF4-FFF2-40B4-BE49-F238E27FC236}">
              <a16:creationId xmlns:a16="http://schemas.microsoft.com/office/drawing/2014/main" id="{DF969303-C6A5-4FAC-B406-EB96AE57236B}"/>
            </a:ext>
          </a:extLst>
        </xdr:cNvPr>
        <xdr:cNvSpPr/>
      </xdr:nvSpPr>
      <xdr:spPr>
        <a:xfrm>
          <a:off x="6873240" y="6824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164162</xdr:rowOff>
    </xdr:from>
    <xdr:to>
      <xdr:col>45</xdr:col>
      <xdr:colOff>177800</xdr:colOff>
      <xdr:row>40</xdr:row>
      <xdr:rowOff>169224</xdr:rowOff>
    </xdr:to>
    <xdr:cxnSp macro="">
      <xdr:nvCxnSpPr>
        <xdr:cNvPr id="139" name="直線コネクタ 138">
          <a:extLst>
            <a:ext uri="{FF2B5EF4-FFF2-40B4-BE49-F238E27FC236}">
              <a16:creationId xmlns:a16="http://schemas.microsoft.com/office/drawing/2014/main" id="{4C587666-9B7E-424E-A552-9774BAF91284}"/>
            </a:ext>
          </a:extLst>
        </xdr:cNvPr>
        <xdr:cNvCxnSpPr/>
      </xdr:nvCxnSpPr>
      <xdr:spPr>
        <a:xfrm flipV="1">
          <a:off x="6924040" y="6869762"/>
          <a:ext cx="78994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123078</xdr:rowOff>
    </xdr:from>
    <xdr:to>
      <xdr:col>36</xdr:col>
      <xdr:colOff>165100</xdr:colOff>
      <xdr:row>41</xdr:row>
      <xdr:rowOff>53228</xdr:rowOff>
    </xdr:to>
    <xdr:sp macro="" textlink="">
      <xdr:nvSpPr>
        <xdr:cNvPr id="140" name="楕円 139">
          <a:extLst>
            <a:ext uri="{FF2B5EF4-FFF2-40B4-BE49-F238E27FC236}">
              <a16:creationId xmlns:a16="http://schemas.microsoft.com/office/drawing/2014/main" id="{B565CCFA-136C-45F1-9904-6FE90E0D97EA}"/>
            </a:ext>
          </a:extLst>
        </xdr:cNvPr>
        <xdr:cNvSpPr/>
      </xdr:nvSpPr>
      <xdr:spPr>
        <a:xfrm>
          <a:off x="6098540" y="6828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169224</xdr:rowOff>
    </xdr:from>
    <xdr:to>
      <xdr:col>41</xdr:col>
      <xdr:colOff>50800</xdr:colOff>
      <xdr:row>41</xdr:row>
      <xdr:rowOff>2428</xdr:rowOff>
    </xdr:to>
    <xdr:cxnSp macro="">
      <xdr:nvCxnSpPr>
        <xdr:cNvPr id="141" name="直線コネクタ 140">
          <a:extLst>
            <a:ext uri="{FF2B5EF4-FFF2-40B4-BE49-F238E27FC236}">
              <a16:creationId xmlns:a16="http://schemas.microsoft.com/office/drawing/2014/main" id="{6753EB62-7772-40FA-9586-B5D8766F7181}"/>
            </a:ext>
          </a:extLst>
        </xdr:cNvPr>
        <xdr:cNvCxnSpPr/>
      </xdr:nvCxnSpPr>
      <xdr:spPr>
        <a:xfrm flipV="1">
          <a:off x="6149340" y="6874824"/>
          <a:ext cx="774700" cy="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0130F3ED-88D5-4AC7-8CAE-EA7244A4478D}"/>
            </a:ext>
          </a:extLst>
        </xdr:cNvPr>
        <xdr:cNvSpPr txBox="1"/>
      </xdr:nvSpPr>
      <xdr:spPr>
        <a:xfrm>
          <a:off x="8239271" y="62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3102DDBA-7486-47B0-80EE-CD8368BC0616}"/>
            </a:ext>
          </a:extLst>
        </xdr:cNvPr>
        <xdr:cNvSpPr txBox="1"/>
      </xdr:nvSpPr>
      <xdr:spPr>
        <a:xfrm>
          <a:off x="747727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2FD1A9C8-4935-46E6-9E33-09C78F7471AC}"/>
            </a:ext>
          </a:extLst>
        </xdr:cNvPr>
        <xdr:cNvSpPr txBox="1"/>
      </xdr:nvSpPr>
      <xdr:spPr>
        <a:xfrm>
          <a:off x="6702571" y="63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931BA2B8-9EA0-4BB1-AC46-D782BAC0AB50}"/>
            </a:ext>
          </a:extLst>
        </xdr:cNvPr>
        <xdr:cNvSpPr txBox="1"/>
      </xdr:nvSpPr>
      <xdr:spPr>
        <a:xfrm>
          <a:off x="5905011" y="636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36599</xdr:rowOff>
    </xdr:from>
    <xdr:ext cx="534377" cy="259045"/>
    <xdr:sp macro="" textlink="">
      <xdr:nvSpPr>
        <xdr:cNvPr id="146" name="n_1mainValue【道路】&#10;一人当たり延長">
          <a:extLst>
            <a:ext uri="{FF2B5EF4-FFF2-40B4-BE49-F238E27FC236}">
              <a16:creationId xmlns:a16="http://schemas.microsoft.com/office/drawing/2014/main" id="{EB139584-F5FB-4D70-8DC6-6DFC5EFA8293}"/>
            </a:ext>
          </a:extLst>
        </xdr:cNvPr>
        <xdr:cNvSpPr txBox="1"/>
      </xdr:nvSpPr>
      <xdr:spPr>
        <a:xfrm>
          <a:off x="8239271" y="690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34639</xdr:rowOff>
    </xdr:from>
    <xdr:ext cx="534377" cy="259045"/>
    <xdr:sp macro="" textlink="">
      <xdr:nvSpPr>
        <xdr:cNvPr id="147" name="n_2mainValue【道路】&#10;一人当たり延長">
          <a:extLst>
            <a:ext uri="{FF2B5EF4-FFF2-40B4-BE49-F238E27FC236}">
              <a16:creationId xmlns:a16="http://schemas.microsoft.com/office/drawing/2014/main" id="{0B053CB0-EC9A-4B28-9767-FB96E8DC9906}"/>
            </a:ext>
          </a:extLst>
        </xdr:cNvPr>
        <xdr:cNvSpPr txBox="1"/>
      </xdr:nvSpPr>
      <xdr:spPr>
        <a:xfrm>
          <a:off x="7477271" y="690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39701</xdr:rowOff>
    </xdr:from>
    <xdr:ext cx="534377" cy="259045"/>
    <xdr:sp macro="" textlink="">
      <xdr:nvSpPr>
        <xdr:cNvPr id="148" name="n_3mainValue【道路】&#10;一人当たり延長">
          <a:extLst>
            <a:ext uri="{FF2B5EF4-FFF2-40B4-BE49-F238E27FC236}">
              <a16:creationId xmlns:a16="http://schemas.microsoft.com/office/drawing/2014/main" id="{A8C56127-EEA9-4436-B338-E6DC2AE28F6C}"/>
            </a:ext>
          </a:extLst>
        </xdr:cNvPr>
        <xdr:cNvSpPr txBox="1"/>
      </xdr:nvSpPr>
      <xdr:spPr>
        <a:xfrm>
          <a:off x="6702571" y="691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44355</xdr:rowOff>
    </xdr:from>
    <xdr:ext cx="534377" cy="259045"/>
    <xdr:sp macro="" textlink="">
      <xdr:nvSpPr>
        <xdr:cNvPr id="149" name="n_4mainValue【道路】&#10;一人当たり延長">
          <a:extLst>
            <a:ext uri="{FF2B5EF4-FFF2-40B4-BE49-F238E27FC236}">
              <a16:creationId xmlns:a16="http://schemas.microsoft.com/office/drawing/2014/main" id="{887D493E-695C-44BA-A886-5E64EE9FE2FC}"/>
            </a:ext>
          </a:extLst>
        </xdr:cNvPr>
        <xdr:cNvSpPr txBox="1"/>
      </xdr:nvSpPr>
      <xdr:spPr>
        <a:xfrm>
          <a:off x="5905011" y="691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AAADA8D-103A-4D2D-91FF-671718FB2C6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6A9475E-95AA-48DB-8F3F-5D1B5E9A831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21F47B0-2FF4-4030-9CB5-33E7E777208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4931BA88-CA9F-41BE-AFF7-6BFB92D143F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6662565F-BEBF-4A49-AD09-E58D689B146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9AA353D-6307-490F-B8F7-CBD9C4EE758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46576B6-26E7-471C-BF91-33B71B415EE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37F1E1C-B2F4-4409-A080-F818558394C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EB09BE7-91B7-4FC6-92CC-EE60CA12D22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3EFAE1B-A2B0-42A2-883F-1E26176CA10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3B1DDCC8-A984-4C3E-B742-05E8B82D279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DFE85ADE-7968-4FE2-A69C-C77A052DA6F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15769AA1-540B-49B4-A44B-B62A527D45FB}"/>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8F80107A-27DD-4DAC-A0D7-D96C19211B4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2040BF95-4AD2-4F10-AA0A-34CBD00FA41B}"/>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FDB0F16C-14B3-4E22-9967-17165F2D8EC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9AEEAAE-13D8-41EC-A9D0-113F560710C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DDF717F1-915B-4F01-A388-4138597ED44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BD13DC57-4F42-4137-879F-951AA200970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FC468A48-A0E1-412C-BD0B-F639C0B4B9E5}"/>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225EF5FF-3A41-4F35-A73C-3107D1DCF0BF}"/>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706EFFA5-4330-439C-A901-03BA9D21B68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D8C9D803-7136-4E0A-9C3E-3158DDDF6DB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E5C85530-C737-4DBC-831A-C406B995F22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F2A8845D-4EE1-47EE-8B44-8D446644ACF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79FFC02A-3FF7-4DB7-93A1-9E94DDC23A81}"/>
            </a:ext>
          </a:extLst>
        </xdr:cNvPr>
        <xdr:cNvCxnSpPr/>
      </xdr:nvCxnSpPr>
      <xdr:spPr>
        <a:xfrm flipV="1">
          <a:off x="4086225" y="930347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D3386092-B122-4343-B085-5CEC46B4ABB8}"/>
            </a:ext>
          </a:extLst>
        </xdr:cNvPr>
        <xdr:cNvSpPr txBox="1"/>
      </xdr:nvSpPr>
      <xdr:spPr>
        <a:xfrm>
          <a:off x="412496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0E707CCB-A02D-4E46-9B83-446A84895A63}"/>
            </a:ext>
          </a:extLst>
        </xdr:cNvPr>
        <xdr:cNvCxnSpPr/>
      </xdr:nvCxnSpPr>
      <xdr:spPr>
        <a:xfrm>
          <a:off x="402082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DD8169FE-DA1F-4482-9E74-002FB88755FD}"/>
            </a:ext>
          </a:extLst>
        </xdr:cNvPr>
        <xdr:cNvSpPr txBox="1"/>
      </xdr:nvSpPr>
      <xdr:spPr>
        <a:xfrm>
          <a:off x="4124960" y="90825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3542A837-B039-4584-9F82-5A82918CF9BF}"/>
            </a:ext>
          </a:extLst>
        </xdr:cNvPr>
        <xdr:cNvCxnSpPr/>
      </xdr:nvCxnSpPr>
      <xdr:spPr>
        <a:xfrm>
          <a:off x="4020820" y="930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30A09C34-F4FA-4C50-960C-3717C9A071E4}"/>
            </a:ext>
          </a:extLst>
        </xdr:cNvPr>
        <xdr:cNvSpPr txBox="1"/>
      </xdr:nvSpPr>
      <xdr:spPr>
        <a:xfrm>
          <a:off x="4124960" y="1009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AE996207-7995-4672-885A-F7ADAD4969EA}"/>
            </a:ext>
          </a:extLst>
        </xdr:cNvPr>
        <xdr:cNvSpPr/>
      </xdr:nvSpPr>
      <xdr:spPr>
        <a:xfrm>
          <a:off x="403606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9FE226A5-A4E3-477F-8E8C-6FF5471F8AD7}"/>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94D8983F-A392-47A6-AFB5-330CC1E3540D}"/>
            </a:ext>
          </a:extLst>
        </xdr:cNvPr>
        <xdr:cNvSpPr/>
      </xdr:nvSpPr>
      <xdr:spPr>
        <a:xfrm>
          <a:off x="251460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1D175E40-FBE1-4530-8BF3-70088F390A41}"/>
            </a:ext>
          </a:extLst>
        </xdr:cNvPr>
        <xdr:cNvSpPr/>
      </xdr:nvSpPr>
      <xdr:spPr>
        <a:xfrm>
          <a:off x="17399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453EBC3F-1F04-438E-9907-560D145879DD}"/>
            </a:ext>
          </a:extLst>
        </xdr:cNvPr>
        <xdr:cNvSpPr/>
      </xdr:nvSpPr>
      <xdr:spPr>
        <a:xfrm>
          <a:off x="96520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DB83580-E7E6-47E3-8C0C-6C5389A2F6E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C9A10B8-14E6-4B7F-BB54-989F8ABBA96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0D47C26-808F-4609-891D-98D3B88F2E8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53C841B-EC0A-4C8E-8651-6D9CCF0AAB0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B4EC123-76E9-49E3-9E8A-B847E2C853D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91" name="楕円 190">
          <a:extLst>
            <a:ext uri="{FF2B5EF4-FFF2-40B4-BE49-F238E27FC236}">
              <a16:creationId xmlns:a16="http://schemas.microsoft.com/office/drawing/2014/main" id="{09E4A9FD-56FE-436E-9167-8A8F3E78BC06}"/>
            </a:ext>
          </a:extLst>
        </xdr:cNvPr>
        <xdr:cNvSpPr/>
      </xdr:nvSpPr>
      <xdr:spPr>
        <a:xfrm>
          <a:off x="4036060" y="102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2739</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E8A1740F-4A14-4B0E-9100-CD73A640B1A1}"/>
            </a:ext>
          </a:extLst>
        </xdr:cNvPr>
        <xdr:cNvSpPr txBox="1"/>
      </xdr:nvSpPr>
      <xdr:spPr>
        <a:xfrm>
          <a:off x="4124960" y="1022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193" name="楕円 192">
          <a:extLst>
            <a:ext uri="{FF2B5EF4-FFF2-40B4-BE49-F238E27FC236}">
              <a16:creationId xmlns:a16="http://schemas.microsoft.com/office/drawing/2014/main" id="{24008B63-D30E-4E65-A9EA-70EEA824EFCE}"/>
            </a:ext>
          </a:extLst>
        </xdr:cNvPr>
        <xdr:cNvSpPr/>
      </xdr:nvSpPr>
      <xdr:spPr>
        <a:xfrm>
          <a:off x="3312160" y="102264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75112</xdr:rowOff>
    </xdr:to>
    <xdr:cxnSp macro="">
      <xdr:nvCxnSpPr>
        <xdr:cNvPr id="194" name="直線コネクタ 193">
          <a:extLst>
            <a:ext uri="{FF2B5EF4-FFF2-40B4-BE49-F238E27FC236}">
              <a16:creationId xmlns:a16="http://schemas.microsoft.com/office/drawing/2014/main" id="{B5B7B671-EE57-405D-BA4E-353F73CB97D2}"/>
            </a:ext>
          </a:extLst>
        </xdr:cNvPr>
        <xdr:cNvCxnSpPr/>
      </xdr:nvCxnSpPr>
      <xdr:spPr>
        <a:xfrm>
          <a:off x="3355340" y="10273393"/>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138612</xdr:rowOff>
    </xdr:from>
    <xdr:to>
      <xdr:col>15</xdr:col>
      <xdr:colOff>101600</xdr:colOff>
      <xdr:row>61</xdr:row>
      <xdr:rowOff>68762</xdr:rowOff>
    </xdr:to>
    <xdr:sp macro="" textlink="">
      <xdr:nvSpPr>
        <xdr:cNvPr id="195" name="楕円 194">
          <a:extLst>
            <a:ext uri="{FF2B5EF4-FFF2-40B4-BE49-F238E27FC236}">
              <a16:creationId xmlns:a16="http://schemas.microsoft.com/office/drawing/2014/main" id="{217E78D1-E8DB-4A89-92B2-E905B394E3FD}"/>
            </a:ext>
          </a:extLst>
        </xdr:cNvPr>
        <xdr:cNvSpPr/>
      </xdr:nvSpPr>
      <xdr:spPr>
        <a:xfrm>
          <a:off x="2514600" y="1019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17962</xdr:rowOff>
    </xdr:from>
    <xdr:to>
      <xdr:col>19</xdr:col>
      <xdr:colOff>177800</xdr:colOff>
      <xdr:row>61</xdr:row>
      <xdr:rowOff>47353</xdr:rowOff>
    </xdr:to>
    <xdr:cxnSp macro="">
      <xdr:nvCxnSpPr>
        <xdr:cNvPr id="196" name="直線コネクタ 195">
          <a:extLst>
            <a:ext uri="{FF2B5EF4-FFF2-40B4-BE49-F238E27FC236}">
              <a16:creationId xmlns:a16="http://schemas.microsoft.com/office/drawing/2014/main" id="{A1FAD4C0-B12A-4B2F-AC33-1F950A1BCD27}"/>
            </a:ext>
          </a:extLst>
        </xdr:cNvPr>
        <xdr:cNvCxnSpPr/>
      </xdr:nvCxnSpPr>
      <xdr:spPr>
        <a:xfrm>
          <a:off x="2565400" y="10244002"/>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97" name="楕円 196">
          <a:extLst>
            <a:ext uri="{FF2B5EF4-FFF2-40B4-BE49-F238E27FC236}">
              <a16:creationId xmlns:a16="http://schemas.microsoft.com/office/drawing/2014/main" id="{43B00CE0-62F8-4B04-8DD7-62E6DBE6249D}"/>
            </a:ext>
          </a:extLst>
        </xdr:cNvPr>
        <xdr:cNvSpPr/>
      </xdr:nvSpPr>
      <xdr:spPr>
        <a:xfrm>
          <a:off x="1739900" y="10169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161653</xdr:rowOff>
    </xdr:from>
    <xdr:to>
      <xdr:col>15</xdr:col>
      <xdr:colOff>50800</xdr:colOff>
      <xdr:row>61</xdr:row>
      <xdr:rowOff>17962</xdr:rowOff>
    </xdr:to>
    <xdr:cxnSp macro="">
      <xdr:nvCxnSpPr>
        <xdr:cNvPr id="198" name="直線コネクタ 197">
          <a:extLst>
            <a:ext uri="{FF2B5EF4-FFF2-40B4-BE49-F238E27FC236}">
              <a16:creationId xmlns:a16="http://schemas.microsoft.com/office/drawing/2014/main" id="{938DDD2D-22BF-4E3F-9B3C-EB204E870512}"/>
            </a:ext>
          </a:extLst>
        </xdr:cNvPr>
        <xdr:cNvCxnSpPr/>
      </xdr:nvCxnSpPr>
      <xdr:spPr>
        <a:xfrm>
          <a:off x="1790700" y="10220053"/>
          <a:ext cx="7747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81462</xdr:rowOff>
    </xdr:from>
    <xdr:to>
      <xdr:col>6</xdr:col>
      <xdr:colOff>38100</xdr:colOff>
      <xdr:row>61</xdr:row>
      <xdr:rowOff>11612</xdr:rowOff>
    </xdr:to>
    <xdr:sp macro="" textlink="">
      <xdr:nvSpPr>
        <xdr:cNvPr id="199" name="楕円 198">
          <a:extLst>
            <a:ext uri="{FF2B5EF4-FFF2-40B4-BE49-F238E27FC236}">
              <a16:creationId xmlns:a16="http://schemas.microsoft.com/office/drawing/2014/main" id="{81370314-B41D-4DD1-A9C7-B553877C7F9D}"/>
            </a:ext>
          </a:extLst>
        </xdr:cNvPr>
        <xdr:cNvSpPr/>
      </xdr:nvSpPr>
      <xdr:spPr>
        <a:xfrm>
          <a:off x="965200" y="10139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132262</xdr:rowOff>
    </xdr:from>
    <xdr:to>
      <xdr:col>10</xdr:col>
      <xdr:colOff>114300</xdr:colOff>
      <xdr:row>60</xdr:row>
      <xdr:rowOff>161653</xdr:rowOff>
    </xdr:to>
    <xdr:cxnSp macro="">
      <xdr:nvCxnSpPr>
        <xdr:cNvPr id="200" name="直線コネクタ 199">
          <a:extLst>
            <a:ext uri="{FF2B5EF4-FFF2-40B4-BE49-F238E27FC236}">
              <a16:creationId xmlns:a16="http://schemas.microsoft.com/office/drawing/2014/main" id="{6ADF9B7B-01CB-4728-8E9B-5CBA3E92B1CA}"/>
            </a:ext>
          </a:extLst>
        </xdr:cNvPr>
        <xdr:cNvCxnSpPr/>
      </xdr:nvCxnSpPr>
      <xdr:spPr>
        <a:xfrm>
          <a:off x="1008380" y="10190662"/>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83411824-3119-4214-8CAD-B5E6798B374C}"/>
            </a:ext>
          </a:extLst>
        </xdr:cNvPr>
        <xdr:cNvSpPr txBox="1"/>
      </xdr:nvSpPr>
      <xdr:spPr>
        <a:xfrm>
          <a:off x="317056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1E97BE8-1EE4-4E4C-9807-8E871D51EBFA}"/>
            </a:ext>
          </a:extLst>
        </xdr:cNvPr>
        <xdr:cNvSpPr txBox="1"/>
      </xdr:nvSpPr>
      <xdr:spPr>
        <a:xfrm>
          <a:off x="238570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911E446E-0F30-46B6-BA5C-797692D69956}"/>
            </a:ext>
          </a:extLst>
        </xdr:cNvPr>
        <xdr:cNvSpPr txBox="1"/>
      </xdr:nvSpPr>
      <xdr:spPr>
        <a:xfrm>
          <a:off x="16110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9B314496-FC84-4DC1-9309-585A86B89824}"/>
            </a:ext>
          </a:extLst>
        </xdr:cNvPr>
        <xdr:cNvSpPr txBox="1"/>
      </xdr:nvSpPr>
      <xdr:spPr>
        <a:xfrm>
          <a:off x="836304" y="102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114680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D3D5FFBF-D78C-47A5-9B60-7C23FA986D09}"/>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85289</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F59E490A-BC32-4E88-BE66-63431A24381D}"/>
            </a:ext>
          </a:extLst>
        </xdr:cNvPr>
        <xdr:cNvSpPr txBox="1"/>
      </xdr:nvSpPr>
      <xdr:spPr>
        <a:xfrm>
          <a:off x="2385704" y="997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B4FBFAA1-6799-46BA-A4E2-13ED1ABFF740}"/>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AF4FA7B6-F405-4468-BFA3-69A02DEACC4E}"/>
            </a:ext>
          </a:extLst>
        </xdr:cNvPr>
        <xdr:cNvSpPr txBox="1"/>
      </xdr:nvSpPr>
      <xdr:spPr>
        <a:xfrm>
          <a:off x="836304" y="991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00BBB73-84E6-45C4-BFE6-D9EABDE0F3F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1BFB050-AFBA-4216-9BD5-4A772EB4DD6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409303BD-EC95-48F8-82E0-2F73F3F53D4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1AC811F-1ED6-433D-87AD-659430A7CA0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C540462-D5CD-4D06-AD0F-8BBE3DC33F0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595800DB-BF41-4A56-907E-399E07D317F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7558658-4A8A-447A-98F3-4DAF352724B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12618B5-8CE8-4209-95F5-8858A19CC4F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1D8C506-7873-4035-8678-A3FCC00B395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2C5C51E-5095-4808-9213-009EBECF604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E13461C-5843-48A1-85E9-2A49720281B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34CACCE9-480B-440C-80F0-A87B6DF5E03B}"/>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A0CC193-8159-48EB-8615-7D5B6FBF435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AE3D99B5-21D9-44CB-9451-10B9F5406B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6D9388E4-B0E3-4DDF-90FD-ABB775E0169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EC0B9A59-6A78-4F4D-9DE0-743907B0F5FF}"/>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CB4BE1E9-DE35-4C65-803D-C3F67D799E8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35805E11-7090-4B6A-B2C6-75655A2CC19C}"/>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CE83CB62-3E79-42CF-BC3A-5B80CBD4EA4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310F5139-DD50-4A40-993F-3692C43F7A92}"/>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686E909-31EE-48FA-8F6F-17F80D9D11F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4389C7F1-43AB-4615-90A5-D10A2888D3EA}"/>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53D3FE85-D868-4B29-9258-636D26AB156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69AB2126-E18D-46B0-9248-C4F6D79DAF84}"/>
            </a:ext>
          </a:extLst>
        </xdr:cNvPr>
        <xdr:cNvCxnSpPr/>
      </xdr:nvCxnSpPr>
      <xdr:spPr>
        <a:xfrm flipV="1">
          <a:off x="9219565" y="9555493"/>
          <a:ext cx="0" cy="124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B97CC94C-4ED9-471E-8FC5-9B7C764711BE}"/>
            </a:ext>
          </a:extLst>
        </xdr:cNvPr>
        <xdr:cNvSpPr txBox="1"/>
      </xdr:nvSpPr>
      <xdr:spPr>
        <a:xfrm>
          <a:off x="9258300" y="10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C6DADE83-C4EC-4878-BE38-7FE2E69DF302}"/>
            </a:ext>
          </a:extLst>
        </xdr:cNvPr>
        <xdr:cNvCxnSpPr/>
      </xdr:nvCxnSpPr>
      <xdr:spPr>
        <a:xfrm>
          <a:off x="9154160" y="10801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62CCFB2A-902C-4DC3-9474-7F81BEF9282F}"/>
            </a:ext>
          </a:extLst>
        </xdr:cNvPr>
        <xdr:cNvSpPr txBox="1"/>
      </xdr:nvSpPr>
      <xdr:spPr>
        <a:xfrm>
          <a:off x="9258300" y="933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EFBF8237-3E42-4041-A174-ED9972C84BFC}"/>
            </a:ext>
          </a:extLst>
        </xdr:cNvPr>
        <xdr:cNvCxnSpPr/>
      </xdr:nvCxnSpPr>
      <xdr:spPr>
        <a:xfrm>
          <a:off x="9154160" y="9555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933AD4C8-2FDD-468A-9E58-CAD6A744B22A}"/>
            </a:ext>
          </a:extLst>
        </xdr:cNvPr>
        <xdr:cNvSpPr txBox="1"/>
      </xdr:nvSpPr>
      <xdr:spPr>
        <a:xfrm>
          <a:off x="9258300" y="10378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15984F90-083F-4328-97B1-6F20178F76C7}"/>
            </a:ext>
          </a:extLst>
        </xdr:cNvPr>
        <xdr:cNvSpPr/>
      </xdr:nvSpPr>
      <xdr:spPr>
        <a:xfrm>
          <a:off x="9192260" y="10523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43B5FEDC-D0F7-47A9-AC7C-02F16362AFC6}"/>
            </a:ext>
          </a:extLst>
        </xdr:cNvPr>
        <xdr:cNvSpPr/>
      </xdr:nvSpPr>
      <xdr:spPr>
        <a:xfrm>
          <a:off x="8445500" y="1052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2C2F6222-2B4D-4700-BD5E-058C52819BE7}"/>
            </a:ext>
          </a:extLst>
        </xdr:cNvPr>
        <xdr:cNvSpPr/>
      </xdr:nvSpPr>
      <xdr:spPr>
        <a:xfrm>
          <a:off x="7670800" y="10533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90DC26E6-D2F3-45A1-9DBD-D96BE60D4332}"/>
            </a:ext>
          </a:extLst>
        </xdr:cNvPr>
        <xdr:cNvSpPr/>
      </xdr:nvSpPr>
      <xdr:spPr>
        <a:xfrm>
          <a:off x="6873240" y="10540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EAAC4BBC-611B-4774-8A39-B24E5A07067B}"/>
            </a:ext>
          </a:extLst>
        </xdr:cNvPr>
        <xdr:cNvSpPr/>
      </xdr:nvSpPr>
      <xdr:spPr>
        <a:xfrm>
          <a:off x="6098540" y="105575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3A4A8AD-5E0D-41D2-8A79-B7D0B660D43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D48EC8D-E138-4A4F-A179-03C42C9CCA4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44B2AC3-081F-4BC5-B931-CDFF41679A2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736CC95-C7DA-42B0-A903-4FF2EDB85BA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8693BDD-778D-47B4-89FE-13B6C411933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158234</xdr:rowOff>
    </xdr:from>
    <xdr:to>
      <xdr:col>55</xdr:col>
      <xdr:colOff>50800</xdr:colOff>
      <xdr:row>64</xdr:row>
      <xdr:rowOff>88384</xdr:rowOff>
    </xdr:to>
    <xdr:sp macro="" textlink="">
      <xdr:nvSpPr>
        <xdr:cNvPr id="248" name="楕円 247">
          <a:extLst>
            <a:ext uri="{FF2B5EF4-FFF2-40B4-BE49-F238E27FC236}">
              <a16:creationId xmlns:a16="http://schemas.microsoft.com/office/drawing/2014/main" id="{41C30B6E-CFE1-458A-8664-7B3917C94DD9}"/>
            </a:ext>
          </a:extLst>
        </xdr:cNvPr>
        <xdr:cNvSpPr/>
      </xdr:nvSpPr>
      <xdr:spPr>
        <a:xfrm>
          <a:off x="9192260" y="107195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73161</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2C3182FA-5826-471B-8874-438F71899704}"/>
            </a:ext>
          </a:extLst>
        </xdr:cNvPr>
        <xdr:cNvSpPr txBox="1"/>
      </xdr:nvSpPr>
      <xdr:spPr>
        <a:xfrm>
          <a:off x="9258300" y="1063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157618</xdr:rowOff>
    </xdr:from>
    <xdr:to>
      <xdr:col>50</xdr:col>
      <xdr:colOff>165100</xdr:colOff>
      <xdr:row>64</xdr:row>
      <xdr:rowOff>87768</xdr:rowOff>
    </xdr:to>
    <xdr:sp macro="" textlink="">
      <xdr:nvSpPr>
        <xdr:cNvPr id="250" name="楕円 249">
          <a:extLst>
            <a:ext uri="{FF2B5EF4-FFF2-40B4-BE49-F238E27FC236}">
              <a16:creationId xmlns:a16="http://schemas.microsoft.com/office/drawing/2014/main" id="{901342CB-5A5C-4E8E-BB5F-FADAD9745537}"/>
            </a:ext>
          </a:extLst>
        </xdr:cNvPr>
        <xdr:cNvSpPr/>
      </xdr:nvSpPr>
      <xdr:spPr>
        <a:xfrm>
          <a:off x="8445500" y="10718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36968</xdr:rowOff>
    </xdr:from>
    <xdr:to>
      <xdr:col>55</xdr:col>
      <xdr:colOff>0</xdr:colOff>
      <xdr:row>64</xdr:row>
      <xdr:rowOff>37584</xdr:rowOff>
    </xdr:to>
    <xdr:cxnSp macro="">
      <xdr:nvCxnSpPr>
        <xdr:cNvPr id="251" name="直線コネクタ 250">
          <a:extLst>
            <a:ext uri="{FF2B5EF4-FFF2-40B4-BE49-F238E27FC236}">
              <a16:creationId xmlns:a16="http://schemas.microsoft.com/office/drawing/2014/main" id="{EB872F3B-0086-4F96-A8D1-ECA8B7BF33E9}"/>
            </a:ext>
          </a:extLst>
        </xdr:cNvPr>
        <xdr:cNvCxnSpPr/>
      </xdr:nvCxnSpPr>
      <xdr:spPr>
        <a:xfrm>
          <a:off x="8496300" y="10765928"/>
          <a:ext cx="723900" cy="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157319</xdr:rowOff>
    </xdr:from>
    <xdr:to>
      <xdr:col>46</xdr:col>
      <xdr:colOff>38100</xdr:colOff>
      <xdr:row>64</xdr:row>
      <xdr:rowOff>87469</xdr:rowOff>
    </xdr:to>
    <xdr:sp macro="" textlink="">
      <xdr:nvSpPr>
        <xdr:cNvPr id="252" name="楕円 251">
          <a:extLst>
            <a:ext uri="{FF2B5EF4-FFF2-40B4-BE49-F238E27FC236}">
              <a16:creationId xmlns:a16="http://schemas.microsoft.com/office/drawing/2014/main" id="{4E37F38B-D323-4D03-8DA3-76AED96CF1A0}"/>
            </a:ext>
          </a:extLst>
        </xdr:cNvPr>
        <xdr:cNvSpPr/>
      </xdr:nvSpPr>
      <xdr:spPr>
        <a:xfrm>
          <a:off x="7670800" y="107186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36669</xdr:rowOff>
    </xdr:from>
    <xdr:to>
      <xdr:col>50</xdr:col>
      <xdr:colOff>114300</xdr:colOff>
      <xdr:row>64</xdr:row>
      <xdr:rowOff>36968</xdr:rowOff>
    </xdr:to>
    <xdr:cxnSp macro="">
      <xdr:nvCxnSpPr>
        <xdr:cNvPr id="253" name="直線コネクタ 252">
          <a:extLst>
            <a:ext uri="{FF2B5EF4-FFF2-40B4-BE49-F238E27FC236}">
              <a16:creationId xmlns:a16="http://schemas.microsoft.com/office/drawing/2014/main" id="{783F6C3A-B6FC-4F02-842F-AEA0A297A70F}"/>
            </a:ext>
          </a:extLst>
        </xdr:cNvPr>
        <xdr:cNvCxnSpPr/>
      </xdr:nvCxnSpPr>
      <xdr:spPr>
        <a:xfrm>
          <a:off x="7713980" y="10765629"/>
          <a:ext cx="782320" cy="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158011</xdr:rowOff>
    </xdr:from>
    <xdr:to>
      <xdr:col>41</xdr:col>
      <xdr:colOff>101600</xdr:colOff>
      <xdr:row>64</xdr:row>
      <xdr:rowOff>88161</xdr:rowOff>
    </xdr:to>
    <xdr:sp macro="" textlink="">
      <xdr:nvSpPr>
        <xdr:cNvPr id="254" name="楕円 253">
          <a:extLst>
            <a:ext uri="{FF2B5EF4-FFF2-40B4-BE49-F238E27FC236}">
              <a16:creationId xmlns:a16="http://schemas.microsoft.com/office/drawing/2014/main" id="{78995082-9800-4B0F-BBB3-7B6C4CC3D17F}"/>
            </a:ext>
          </a:extLst>
        </xdr:cNvPr>
        <xdr:cNvSpPr/>
      </xdr:nvSpPr>
      <xdr:spPr>
        <a:xfrm>
          <a:off x="6873240" y="10719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36669</xdr:rowOff>
    </xdr:from>
    <xdr:to>
      <xdr:col>45</xdr:col>
      <xdr:colOff>177800</xdr:colOff>
      <xdr:row>64</xdr:row>
      <xdr:rowOff>37361</xdr:rowOff>
    </xdr:to>
    <xdr:cxnSp macro="">
      <xdr:nvCxnSpPr>
        <xdr:cNvPr id="255" name="直線コネクタ 254">
          <a:extLst>
            <a:ext uri="{FF2B5EF4-FFF2-40B4-BE49-F238E27FC236}">
              <a16:creationId xmlns:a16="http://schemas.microsoft.com/office/drawing/2014/main" id="{61775122-4CEE-4F6C-878E-D12A2C540300}"/>
            </a:ext>
          </a:extLst>
        </xdr:cNvPr>
        <xdr:cNvCxnSpPr/>
      </xdr:nvCxnSpPr>
      <xdr:spPr>
        <a:xfrm flipV="1">
          <a:off x="6924040" y="10765629"/>
          <a:ext cx="78994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158597</xdr:rowOff>
    </xdr:from>
    <xdr:to>
      <xdr:col>36</xdr:col>
      <xdr:colOff>165100</xdr:colOff>
      <xdr:row>64</xdr:row>
      <xdr:rowOff>88747</xdr:rowOff>
    </xdr:to>
    <xdr:sp macro="" textlink="">
      <xdr:nvSpPr>
        <xdr:cNvPr id="256" name="楕円 255">
          <a:extLst>
            <a:ext uri="{FF2B5EF4-FFF2-40B4-BE49-F238E27FC236}">
              <a16:creationId xmlns:a16="http://schemas.microsoft.com/office/drawing/2014/main" id="{71E906F8-3EA5-4A09-B3BF-96CB049B218C}"/>
            </a:ext>
          </a:extLst>
        </xdr:cNvPr>
        <xdr:cNvSpPr/>
      </xdr:nvSpPr>
      <xdr:spPr>
        <a:xfrm>
          <a:off x="6098540" y="10719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37361</xdr:rowOff>
    </xdr:from>
    <xdr:to>
      <xdr:col>41</xdr:col>
      <xdr:colOff>50800</xdr:colOff>
      <xdr:row>64</xdr:row>
      <xdr:rowOff>37947</xdr:rowOff>
    </xdr:to>
    <xdr:cxnSp macro="">
      <xdr:nvCxnSpPr>
        <xdr:cNvPr id="257" name="直線コネクタ 256">
          <a:extLst>
            <a:ext uri="{FF2B5EF4-FFF2-40B4-BE49-F238E27FC236}">
              <a16:creationId xmlns:a16="http://schemas.microsoft.com/office/drawing/2014/main" id="{B8793885-595E-4515-8244-AC0DD7EE2A90}"/>
            </a:ext>
          </a:extLst>
        </xdr:cNvPr>
        <xdr:cNvCxnSpPr/>
      </xdr:nvCxnSpPr>
      <xdr:spPr>
        <a:xfrm flipV="1">
          <a:off x="6149340" y="10766321"/>
          <a:ext cx="7747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CB0FEC07-5A9A-4DB0-AA9D-E9F51731FD9A}"/>
            </a:ext>
          </a:extLst>
        </xdr:cNvPr>
        <xdr:cNvSpPr txBox="1"/>
      </xdr:nvSpPr>
      <xdr:spPr>
        <a:xfrm>
          <a:off x="8214575" y="1030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F4CB1CB4-02E3-4519-AE44-64E415B9551D}"/>
            </a:ext>
          </a:extLst>
        </xdr:cNvPr>
        <xdr:cNvSpPr txBox="1"/>
      </xdr:nvSpPr>
      <xdr:spPr>
        <a:xfrm>
          <a:off x="7444955" y="103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71E604F6-69D6-451C-B885-ADF1167794E0}"/>
            </a:ext>
          </a:extLst>
        </xdr:cNvPr>
        <xdr:cNvSpPr txBox="1"/>
      </xdr:nvSpPr>
      <xdr:spPr>
        <a:xfrm>
          <a:off x="6670255" y="103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CD9BF57-D4C4-4E0E-9AB3-1A5908E44E14}"/>
            </a:ext>
          </a:extLst>
        </xdr:cNvPr>
        <xdr:cNvSpPr txBox="1"/>
      </xdr:nvSpPr>
      <xdr:spPr>
        <a:xfrm>
          <a:off x="5872695" y="103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78895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C64DB24E-8040-4560-84A5-44F42516ABDF}"/>
            </a:ext>
          </a:extLst>
        </xdr:cNvPr>
        <xdr:cNvSpPr txBox="1"/>
      </xdr:nvSpPr>
      <xdr:spPr>
        <a:xfrm>
          <a:off x="8214575" y="1080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78596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C6F99077-7213-410F-84BC-11CE7F648973}"/>
            </a:ext>
          </a:extLst>
        </xdr:cNvPr>
        <xdr:cNvSpPr txBox="1"/>
      </xdr:nvSpPr>
      <xdr:spPr>
        <a:xfrm>
          <a:off x="7444955" y="1080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79288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2E8A0642-4F8C-42F0-B2D0-D040FD3CF843}"/>
            </a:ext>
          </a:extLst>
        </xdr:cNvPr>
        <xdr:cNvSpPr txBox="1"/>
      </xdr:nvSpPr>
      <xdr:spPr>
        <a:xfrm>
          <a:off x="6670255" y="1080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79874</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F98E9184-41E1-46B9-8123-E70F2D3A6E77}"/>
            </a:ext>
          </a:extLst>
        </xdr:cNvPr>
        <xdr:cNvSpPr txBox="1"/>
      </xdr:nvSpPr>
      <xdr:spPr>
        <a:xfrm>
          <a:off x="5872695" y="1080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34C4777-4218-411A-A17F-457E2DD0FB1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A977915-F045-45B4-97F4-1FA4083CA4D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211283E-F373-4DC1-B650-3AA7A46B235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7B1B20D-A5CB-4ADB-BA0B-731733486AC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7FC44EF-4FDE-4FC8-A3D9-5B4F03BF88E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83C50872-D25A-44F8-8395-CCD2FF80CBD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500EC81-171E-472C-B345-8FEECE4E487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F651BE7-2A93-49F2-AFE3-B6FE1359522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60B8B34-40E5-4FFA-A177-95429A597C6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F65CE85E-2371-4E12-BBDB-1E5F7FC3D73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D8CC4EA-A10C-47B2-A300-4F9E4FC7D38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34B5A754-DC72-4812-A446-857A8244661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4129B4C7-354B-4A5D-B4D7-466A125BA58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CDD5A793-D593-44A8-899A-B0E59C9DD33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271EA332-3EED-41EB-A6FF-B516EC21B6A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1C40F410-224E-490A-A28C-C63B7F9ADDC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3128E625-3B66-477D-ACC7-4AEE6114EAC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FD45A683-0480-4EBA-ABFA-954703898B8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CAB7CD7C-8D8B-4799-B487-B943B4BA3EA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BF14EFB1-B396-4787-AB11-C4655BE9899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E7FE2405-AA43-4356-BA4E-85B1858DDC8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3BA75D5-DB53-41B5-8FCD-F30557C372B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D86C0A66-DA3E-4B64-9930-9E91FE443F7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BA36F684-4A31-404E-BF86-524F80D6EDA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7FB4F261-7C71-4C0F-BDA9-1C9901FE430C}"/>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6B96400A-1912-4134-B00E-AEEE0F1F8555}"/>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70BFFB4B-BE68-49E6-B14B-DE33DF81004B}"/>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9D371EF-82B2-4548-97B7-B60436572268}"/>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F06F34EF-7410-4048-90EB-5EA04572C1CB}"/>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1E8F43C8-7964-41BC-87CF-220F572F240D}"/>
            </a:ext>
          </a:extLst>
        </xdr:cNvPr>
        <xdr:cNvSpPr txBox="1"/>
      </xdr:nvSpPr>
      <xdr:spPr>
        <a:xfrm>
          <a:off x="4124960" y="13832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A51C771B-B09B-45BA-B074-152161C61C5E}"/>
            </a:ext>
          </a:extLst>
        </xdr:cNvPr>
        <xdr:cNvSpPr/>
      </xdr:nvSpPr>
      <xdr:spPr>
        <a:xfrm>
          <a:off x="403606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456A5C7A-8A9F-458A-8256-EE54A57DDAB2}"/>
            </a:ext>
          </a:extLst>
        </xdr:cNvPr>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97D97EA8-32C9-47F5-B0A0-63D6B04AD4BF}"/>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0D801A42-B547-4412-9E4F-0E159DE91192}"/>
            </a:ext>
          </a:extLst>
        </xdr:cNvPr>
        <xdr:cNvSpPr/>
      </xdr:nvSpPr>
      <xdr:spPr>
        <a:xfrm>
          <a:off x="173990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0DAD3FDC-EF5D-402E-A0A5-FA73599913FF}"/>
            </a:ext>
          </a:extLst>
        </xdr:cNvPr>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CC6B70B-03DF-40DF-AD51-0771AB70BA0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E3BF18F-AC47-4A9A-B3DE-CBBE7DC5473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CE270C1-FBBF-4E29-AF9A-920A3B49384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C3BDF0F-1180-4ABD-9AA6-9C00AD70481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4DE8680-CDEE-409D-8AF2-7B3704A0B76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95886</xdr:rowOff>
    </xdr:from>
    <xdr:to>
      <xdr:col>24</xdr:col>
      <xdr:colOff>114300</xdr:colOff>
      <xdr:row>81</xdr:row>
      <xdr:rowOff>26036</xdr:rowOff>
    </xdr:to>
    <xdr:sp macro="" textlink="">
      <xdr:nvSpPr>
        <xdr:cNvPr id="306" name="楕円 305">
          <a:extLst>
            <a:ext uri="{FF2B5EF4-FFF2-40B4-BE49-F238E27FC236}">
              <a16:creationId xmlns:a16="http://schemas.microsoft.com/office/drawing/2014/main" id="{960F5639-6178-494B-B339-0DFF94D82014}"/>
            </a:ext>
          </a:extLst>
        </xdr:cNvPr>
        <xdr:cNvSpPr/>
      </xdr:nvSpPr>
      <xdr:spPr>
        <a:xfrm>
          <a:off x="4036060" y="13507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118763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E4F7A767-3A4C-4746-B1A1-6A518D6E0364}"/>
            </a:ext>
          </a:extLst>
        </xdr:cNvPr>
        <xdr:cNvSpPr txBox="1"/>
      </xdr:nvSpPr>
      <xdr:spPr>
        <a:xfrm>
          <a:off x="4124960" y="1336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12064</xdr:rowOff>
    </xdr:from>
    <xdr:to>
      <xdr:col>20</xdr:col>
      <xdr:colOff>38100</xdr:colOff>
      <xdr:row>82</xdr:row>
      <xdr:rowOff>113664</xdr:rowOff>
    </xdr:to>
    <xdr:sp macro="" textlink="">
      <xdr:nvSpPr>
        <xdr:cNvPr id="308" name="楕円 307">
          <a:extLst>
            <a:ext uri="{FF2B5EF4-FFF2-40B4-BE49-F238E27FC236}">
              <a16:creationId xmlns:a16="http://schemas.microsoft.com/office/drawing/2014/main" id="{F7CCEB2B-A5CF-4420-8EF0-C8CE61B65878}"/>
            </a:ext>
          </a:extLst>
        </xdr:cNvPr>
        <xdr:cNvSpPr/>
      </xdr:nvSpPr>
      <xdr:spPr>
        <a:xfrm>
          <a:off x="3312160" y="137585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146686</xdr:rowOff>
    </xdr:from>
    <xdr:to>
      <xdr:col>24</xdr:col>
      <xdr:colOff>63500</xdr:colOff>
      <xdr:row>82</xdr:row>
      <xdr:rowOff>62864</xdr:rowOff>
    </xdr:to>
    <xdr:cxnSp macro="">
      <xdr:nvCxnSpPr>
        <xdr:cNvPr id="309" name="直線コネクタ 308">
          <a:extLst>
            <a:ext uri="{FF2B5EF4-FFF2-40B4-BE49-F238E27FC236}">
              <a16:creationId xmlns:a16="http://schemas.microsoft.com/office/drawing/2014/main" id="{8D282ED1-0CD9-47D2-91E9-224343D9FFDA}"/>
            </a:ext>
          </a:extLst>
        </xdr:cNvPr>
        <xdr:cNvCxnSpPr/>
      </xdr:nvCxnSpPr>
      <xdr:spPr>
        <a:xfrm flipV="1">
          <a:off x="3355340" y="13557886"/>
          <a:ext cx="731520" cy="2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145414</xdr:rowOff>
    </xdr:from>
    <xdr:to>
      <xdr:col>15</xdr:col>
      <xdr:colOff>101600</xdr:colOff>
      <xdr:row>82</xdr:row>
      <xdr:rowOff>75564</xdr:rowOff>
    </xdr:to>
    <xdr:sp macro="" textlink="">
      <xdr:nvSpPr>
        <xdr:cNvPr id="310" name="楕円 309">
          <a:extLst>
            <a:ext uri="{FF2B5EF4-FFF2-40B4-BE49-F238E27FC236}">
              <a16:creationId xmlns:a16="http://schemas.microsoft.com/office/drawing/2014/main" id="{A44CF02A-B9CC-43AE-AA2D-07493565C715}"/>
            </a:ext>
          </a:extLst>
        </xdr:cNvPr>
        <xdr:cNvSpPr/>
      </xdr:nvSpPr>
      <xdr:spPr>
        <a:xfrm>
          <a:off x="2514600" y="13724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24764</xdr:rowOff>
    </xdr:from>
    <xdr:to>
      <xdr:col>19</xdr:col>
      <xdr:colOff>177800</xdr:colOff>
      <xdr:row>82</xdr:row>
      <xdr:rowOff>62864</xdr:rowOff>
    </xdr:to>
    <xdr:cxnSp macro="">
      <xdr:nvCxnSpPr>
        <xdr:cNvPr id="311" name="直線コネクタ 310">
          <a:extLst>
            <a:ext uri="{FF2B5EF4-FFF2-40B4-BE49-F238E27FC236}">
              <a16:creationId xmlns:a16="http://schemas.microsoft.com/office/drawing/2014/main" id="{6731142B-F236-414B-801D-9437AB84D832}"/>
            </a:ext>
          </a:extLst>
        </xdr:cNvPr>
        <xdr:cNvCxnSpPr/>
      </xdr:nvCxnSpPr>
      <xdr:spPr>
        <a:xfrm>
          <a:off x="2565400" y="13771244"/>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103505</xdr:rowOff>
    </xdr:from>
    <xdr:to>
      <xdr:col>10</xdr:col>
      <xdr:colOff>165100</xdr:colOff>
      <xdr:row>82</xdr:row>
      <xdr:rowOff>33655</xdr:rowOff>
    </xdr:to>
    <xdr:sp macro="" textlink="">
      <xdr:nvSpPr>
        <xdr:cNvPr id="312" name="楕円 311">
          <a:extLst>
            <a:ext uri="{FF2B5EF4-FFF2-40B4-BE49-F238E27FC236}">
              <a16:creationId xmlns:a16="http://schemas.microsoft.com/office/drawing/2014/main" id="{D2551AAC-6462-4F39-A844-0C7DB2BBD95A}"/>
            </a:ext>
          </a:extLst>
        </xdr:cNvPr>
        <xdr:cNvSpPr/>
      </xdr:nvSpPr>
      <xdr:spPr>
        <a:xfrm>
          <a:off x="1739900" y="1368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154305</xdr:rowOff>
    </xdr:from>
    <xdr:to>
      <xdr:col>15</xdr:col>
      <xdr:colOff>50800</xdr:colOff>
      <xdr:row>82</xdr:row>
      <xdr:rowOff>24764</xdr:rowOff>
    </xdr:to>
    <xdr:cxnSp macro="">
      <xdr:nvCxnSpPr>
        <xdr:cNvPr id="313" name="直線コネクタ 312">
          <a:extLst>
            <a:ext uri="{FF2B5EF4-FFF2-40B4-BE49-F238E27FC236}">
              <a16:creationId xmlns:a16="http://schemas.microsoft.com/office/drawing/2014/main" id="{553BAAC4-C56C-4A8C-BCEE-3B0B7320D898}"/>
            </a:ext>
          </a:extLst>
        </xdr:cNvPr>
        <xdr:cNvCxnSpPr/>
      </xdr:nvCxnSpPr>
      <xdr:spPr>
        <a:xfrm>
          <a:off x="1790700" y="13733145"/>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61595</xdr:rowOff>
    </xdr:from>
    <xdr:to>
      <xdr:col>6</xdr:col>
      <xdr:colOff>38100</xdr:colOff>
      <xdr:row>81</xdr:row>
      <xdr:rowOff>163195</xdr:rowOff>
    </xdr:to>
    <xdr:sp macro="" textlink="">
      <xdr:nvSpPr>
        <xdr:cNvPr id="314" name="楕円 313">
          <a:extLst>
            <a:ext uri="{FF2B5EF4-FFF2-40B4-BE49-F238E27FC236}">
              <a16:creationId xmlns:a16="http://schemas.microsoft.com/office/drawing/2014/main" id="{61AD835F-B193-4F60-A9D2-4D71BFE39380}"/>
            </a:ext>
          </a:extLst>
        </xdr:cNvPr>
        <xdr:cNvSpPr/>
      </xdr:nvSpPr>
      <xdr:spPr>
        <a:xfrm>
          <a:off x="965200" y="136404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112395</xdr:rowOff>
    </xdr:from>
    <xdr:to>
      <xdr:col>10</xdr:col>
      <xdr:colOff>114300</xdr:colOff>
      <xdr:row>81</xdr:row>
      <xdr:rowOff>154305</xdr:rowOff>
    </xdr:to>
    <xdr:cxnSp macro="">
      <xdr:nvCxnSpPr>
        <xdr:cNvPr id="315" name="直線コネクタ 314">
          <a:extLst>
            <a:ext uri="{FF2B5EF4-FFF2-40B4-BE49-F238E27FC236}">
              <a16:creationId xmlns:a16="http://schemas.microsoft.com/office/drawing/2014/main" id="{F3EB9197-ABD7-4071-9850-E3C52C1D6A67}"/>
            </a:ext>
          </a:extLst>
        </xdr:cNvPr>
        <xdr:cNvCxnSpPr/>
      </xdr:nvCxnSpPr>
      <xdr:spPr>
        <a:xfrm>
          <a:off x="1008380" y="1369123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7FAF2992-FA86-44A5-B05A-07976457FB32}"/>
            </a:ext>
          </a:extLst>
        </xdr:cNvPr>
        <xdr:cNvSpPr txBox="1"/>
      </xdr:nvSpPr>
      <xdr:spPr>
        <a:xfrm>
          <a:off x="317056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5AC9CD76-7E48-4FC4-862A-9A14EB1E4938}"/>
            </a:ext>
          </a:extLst>
        </xdr:cNvPr>
        <xdr:cNvSpPr txBox="1"/>
      </xdr:nvSpPr>
      <xdr:spPr>
        <a:xfrm>
          <a:off x="23857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AE27A584-EAE9-479F-8D46-BF41C3C99C1C}"/>
            </a:ext>
          </a:extLst>
        </xdr:cNvPr>
        <xdr:cNvSpPr txBox="1"/>
      </xdr:nvSpPr>
      <xdr:spPr>
        <a:xfrm>
          <a:off x="1611004"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C44579E6-DE44-4449-B879-0205AF6E169A}"/>
            </a:ext>
          </a:extLst>
        </xdr:cNvPr>
        <xdr:cNvSpPr txBox="1"/>
      </xdr:nvSpPr>
      <xdr:spPr>
        <a:xfrm>
          <a:off x="8363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130191</xdr:rowOff>
    </xdr:from>
    <xdr:ext cx="405111" cy="259045"/>
    <xdr:sp macro="" textlink="">
      <xdr:nvSpPr>
        <xdr:cNvPr id="320" name="n_1mainValue【公営住宅】&#10;有形固定資産減価償却率">
          <a:extLst>
            <a:ext uri="{FF2B5EF4-FFF2-40B4-BE49-F238E27FC236}">
              <a16:creationId xmlns:a16="http://schemas.microsoft.com/office/drawing/2014/main" id="{71E1E321-C7F9-46EF-AEF6-94F61C5951AE}"/>
            </a:ext>
          </a:extLst>
        </xdr:cNvPr>
        <xdr:cNvSpPr txBox="1"/>
      </xdr:nvSpPr>
      <xdr:spPr>
        <a:xfrm>
          <a:off x="317056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21" name="n_2mainValue【公営住宅】&#10;有形固定資産減価償却率">
          <a:extLst>
            <a:ext uri="{FF2B5EF4-FFF2-40B4-BE49-F238E27FC236}">
              <a16:creationId xmlns:a16="http://schemas.microsoft.com/office/drawing/2014/main" id="{8EA6C140-EF10-43AA-B52C-C2F82D232E42}"/>
            </a:ext>
          </a:extLst>
        </xdr:cNvPr>
        <xdr:cNvSpPr txBox="1"/>
      </xdr:nvSpPr>
      <xdr:spPr>
        <a:xfrm>
          <a:off x="238570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22" name="n_3mainValue【公営住宅】&#10;有形固定資産減価償却率">
          <a:extLst>
            <a:ext uri="{FF2B5EF4-FFF2-40B4-BE49-F238E27FC236}">
              <a16:creationId xmlns:a16="http://schemas.microsoft.com/office/drawing/2014/main" id="{7F04EAED-F07B-4A19-A004-35890004894E}"/>
            </a:ext>
          </a:extLst>
        </xdr:cNvPr>
        <xdr:cNvSpPr txBox="1"/>
      </xdr:nvSpPr>
      <xdr:spPr>
        <a:xfrm>
          <a:off x="16110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323" name="n_4mainValue【公営住宅】&#10;有形固定資産減価償却率">
          <a:extLst>
            <a:ext uri="{FF2B5EF4-FFF2-40B4-BE49-F238E27FC236}">
              <a16:creationId xmlns:a16="http://schemas.microsoft.com/office/drawing/2014/main" id="{58F9B217-877F-4636-9ADF-DD79376A2FDF}"/>
            </a:ext>
          </a:extLst>
        </xdr:cNvPr>
        <xdr:cNvSpPr txBox="1"/>
      </xdr:nvSpPr>
      <xdr:spPr>
        <a:xfrm>
          <a:off x="83630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365353A-EDBA-4BF2-A33A-3D59A77ED01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27126F83-D141-400D-8A44-39F146676A3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4DDE1CE6-1238-49FE-9653-D3334C76D52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31CAE9DD-C95A-40E0-85D4-5D1E1D138AF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55F0876A-2AE6-4D96-85CD-5A036208A29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E9221A97-BDAB-48AF-970F-B34252141F1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D1D34DD-919D-4425-9099-962F1EA3662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10B40E3-3320-48A1-B3BB-0600E4F7E38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904182D5-F1B6-4561-A87E-0A162C8A437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F6B6B26E-9513-4E29-BE74-2A4A64E3CA6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7016B24-B1B8-4DEF-98DE-317E17AD69AD}"/>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C8C17D7F-7CE3-4294-B34E-24C861A4967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A61771FD-2DA8-40CE-9A6F-0A0E4FB2C0C1}"/>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5266021E-95F7-4D55-BEF1-108C78A2F7E8}"/>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74EA3155-05F2-4FD7-95EA-35F6A546CFE5}"/>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C7A80291-1347-4A8F-9148-AD034D0B165F}"/>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56E2904-619A-4F32-A7E2-E0719DAC7A7A}"/>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36A40CC-7342-4E0B-9755-264F4269426F}"/>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9ACA1C04-D54C-4CCB-87FE-D076CBF79059}"/>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A4CB3D1A-9393-4310-BF86-E6D0F6C0A253}"/>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76AAB82-97A6-4735-8656-922A9B59DA0E}"/>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61E7A785-7453-452C-B37F-48EE0857DE14}"/>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8BB15B1C-9F49-4539-81C7-23B7BC3BB9F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36F181D9-5907-4645-90EE-FC26329F52CE}"/>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B33BAE38-9CF2-48DA-9593-53B409468FC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080A0AAC-507E-44B2-8054-F71C8FC03C4E}"/>
            </a:ext>
          </a:extLst>
        </xdr:cNvPr>
        <xdr:cNvCxnSpPr/>
      </xdr:nvCxnSpPr>
      <xdr:spPr>
        <a:xfrm flipV="1">
          <a:off x="9219565" y="1310672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C4793251-7042-41EF-9ABF-953332ED258A}"/>
            </a:ext>
          </a:extLst>
        </xdr:cNvPr>
        <xdr:cNvSpPr txBox="1"/>
      </xdr:nvSpPr>
      <xdr:spPr>
        <a:xfrm>
          <a:off x="9258300" y="145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E451085D-FFC8-49D1-817C-04F5AF891B77}"/>
            </a:ext>
          </a:extLst>
        </xdr:cNvPr>
        <xdr:cNvCxnSpPr/>
      </xdr:nvCxnSpPr>
      <xdr:spPr>
        <a:xfrm>
          <a:off x="9154160" y="14574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99A117DB-5B7B-4035-A300-EEE9E41B25EB}"/>
            </a:ext>
          </a:extLst>
        </xdr:cNvPr>
        <xdr:cNvSpPr txBox="1"/>
      </xdr:nvSpPr>
      <xdr:spPr>
        <a:xfrm>
          <a:off x="9258300" y="128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78A79648-8257-4481-A492-B7BC1C7E629B}"/>
            </a:ext>
          </a:extLst>
        </xdr:cNvPr>
        <xdr:cNvCxnSpPr/>
      </xdr:nvCxnSpPr>
      <xdr:spPr>
        <a:xfrm>
          <a:off x="9154160" y="13106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B1988F60-D40C-498F-A548-0ED4EA01DFA1}"/>
            </a:ext>
          </a:extLst>
        </xdr:cNvPr>
        <xdr:cNvSpPr txBox="1"/>
      </xdr:nvSpPr>
      <xdr:spPr>
        <a:xfrm>
          <a:off x="9258300" y="14226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FC1C6C07-1CD8-4965-B6BE-693CB16B9D6C}"/>
            </a:ext>
          </a:extLst>
        </xdr:cNvPr>
        <xdr:cNvSpPr/>
      </xdr:nvSpPr>
      <xdr:spPr>
        <a:xfrm>
          <a:off x="9192260" y="1437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8451C7DB-6392-49BA-92F9-5110844B5993}"/>
            </a:ext>
          </a:extLst>
        </xdr:cNvPr>
        <xdr:cNvSpPr/>
      </xdr:nvSpPr>
      <xdr:spPr>
        <a:xfrm>
          <a:off x="8445500" y="14378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8D003ED2-0256-455D-8A0E-3B9579B7DD8A}"/>
            </a:ext>
          </a:extLst>
        </xdr:cNvPr>
        <xdr:cNvSpPr/>
      </xdr:nvSpPr>
      <xdr:spPr>
        <a:xfrm>
          <a:off x="7670800" y="143887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8B90E25E-485E-476F-858F-3AA32C6AACB8}"/>
            </a:ext>
          </a:extLst>
        </xdr:cNvPr>
        <xdr:cNvSpPr/>
      </xdr:nvSpPr>
      <xdr:spPr>
        <a:xfrm>
          <a:off x="6873240" y="1438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9BD2D3EB-705C-4AD4-9BB5-1896B0673058}"/>
            </a:ext>
          </a:extLst>
        </xdr:cNvPr>
        <xdr:cNvSpPr/>
      </xdr:nvSpPr>
      <xdr:spPr>
        <a:xfrm>
          <a:off x="6098540" y="14392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AD9729A-8B84-4F05-AB17-F647ECFE187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F79241F-AE8D-484E-B4F5-6BF751004AE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7EF8677-7C69-4493-8D2B-BC40E5BAFC1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10E0E2D-AA61-4BA2-B77E-DDC35C8DE4F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A17CFAF-2A42-462D-9245-59F396EE2E7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106824</xdr:rowOff>
    </xdr:from>
    <xdr:to>
      <xdr:col>55</xdr:col>
      <xdr:colOff>50800</xdr:colOff>
      <xdr:row>87</xdr:row>
      <xdr:rowOff>36974</xdr:rowOff>
    </xdr:to>
    <xdr:sp macro="" textlink="">
      <xdr:nvSpPr>
        <xdr:cNvPr id="365" name="楕円 364">
          <a:extLst>
            <a:ext uri="{FF2B5EF4-FFF2-40B4-BE49-F238E27FC236}">
              <a16:creationId xmlns:a16="http://schemas.microsoft.com/office/drawing/2014/main" id="{0D906A54-17B1-4E45-9BD0-63A530180B89}"/>
            </a:ext>
          </a:extLst>
        </xdr:cNvPr>
        <xdr:cNvSpPr/>
      </xdr:nvSpPr>
      <xdr:spPr>
        <a:xfrm>
          <a:off x="9192260" y="14523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21751</xdr:rowOff>
    </xdr:from>
    <xdr:ext cx="469744" cy="259045"/>
    <xdr:sp macro="" textlink="">
      <xdr:nvSpPr>
        <xdr:cNvPr id="366" name="【公営住宅】&#10;一人当たり面積該当値テキスト">
          <a:extLst>
            <a:ext uri="{FF2B5EF4-FFF2-40B4-BE49-F238E27FC236}">
              <a16:creationId xmlns:a16="http://schemas.microsoft.com/office/drawing/2014/main" id="{544B65C7-80A3-47CF-B1F0-3ABF6270FA9B}"/>
            </a:ext>
          </a:extLst>
        </xdr:cNvPr>
        <xdr:cNvSpPr txBox="1"/>
      </xdr:nvSpPr>
      <xdr:spPr>
        <a:xfrm>
          <a:off x="9258300" y="1443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106607</xdr:rowOff>
    </xdr:from>
    <xdr:to>
      <xdr:col>50</xdr:col>
      <xdr:colOff>165100</xdr:colOff>
      <xdr:row>87</xdr:row>
      <xdr:rowOff>36757</xdr:rowOff>
    </xdr:to>
    <xdr:sp macro="" textlink="">
      <xdr:nvSpPr>
        <xdr:cNvPr id="367" name="楕円 366">
          <a:extLst>
            <a:ext uri="{FF2B5EF4-FFF2-40B4-BE49-F238E27FC236}">
              <a16:creationId xmlns:a16="http://schemas.microsoft.com/office/drawing/2014/main" id="{19B85DE1-DF6F-49FE-901A-419FD6653B61}"/>
            </a:ext>
          </a:extLst>
        </xdr:cNvPr>
        <xdr:cNvSpPr/>
      </xdr:nvSpPr>
      <xdr:spPr>
        <a:xfrm>
          <a:off x="8445500" y="14523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157407</xdr:rowOff>
    </xdr:from>
    <xdr:to>
      <xdr:col>55</xdr:col>
      <xdr:colOff>0</xdr:colOff>
      <xdr:row>86</xdr:row>
      <xdr:rowOff>157624</xdr:rowOff>
    </xdr:to>
    <xdr:cxnSp macro="">
      <xdr:nvCxnSpPr>
        <xdr:cNvPr id="368" name="直線コネクタ 367">
          <a:extLst>
            <a:ext uri="{FF2B5EF4-FFF2-40B4-BE49-F238E27FC236}">
              <a16:creationId xmlns:a16="http://schemas.microsoft.com/office/drawing/2014/main" id="{4CE77EDF-B494-4C12-98BB-CEFA4E9C1269}"/>
            </a:ext>
          </a:extLst>
        </xdr:cNvPr>
        <xdr:cNvCxnSpPr/>
      </xdr:nvCxnSpPr>
      <xdr:spPr>
        <a:xfrm>
          <a:off x="8496300" y="14574447"/>
          <a:ext cx="7239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106499</xdr:rowOff>
    </xdr:from>
    <xdr:to>
      <xdr:col>46</xdr:col>
      <xdr:colOff>38100</xdr:colOff>
      <xdr:row>87</xdr:row>
      <xdr:rowOff>36649</xdr:rowOff>
    </xdr:to>
    <xdr:sp macro="" textlink="">
      <xdr:nvSpPr>
        <xdr:cNvPr id="369" name="楕円 368">
          <a:extLst>
            <a:ext uri="{FF2B5EF4-FFF2-40B4-BE49-F238E27FC236}">
              <a16:creationId xmlns:a16="http://schemas.microsoft.com/office/drawing/2014/main" id="{76784CCF-9296-4826-A44E-8DCF04A97D5D}"/>
            </a:ext>
          </a:extLst>
        </xdr:cNvPr>
        <xdr:cNvSpPr/>
      </xdr:nvSpPr>
      <xdr:spPr>
        <a:xfrm>
          <a:off x="7670800" y="145235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157299</xdr:rowOff>
    </xdr:from>
    <xdr:to>
      <xdr:col>50</xdr:col>
      <xdr:colOff>114300</xdr:colOff>
      <xdr:row>86</xdr:row>
      <xdr:rowOff>157407</xdr:rowOff>
    </xdr:to>
    <xdr:cxnSp macro="">
      <xdr:nvCxnSpPr>
        <xdr:cNvPr id="370" name="直線コネクタ 369">
          <a:extLst>
            <a:ext uri="{FF2B5EF4-FFF2-40B4-BE49-F238E27FC236}">
              <a16:creationId xmlns:a16="http://schemas.microsoft.com/office/drawing/2014/main" id="{2DEB1956-34AC-4C4D-9BE9-48B82D63F8B0}"/>
            </a:ext>
          </a:extLst>
        </xdr:cNvPr>
        <xdr:cNvCxnSpPr/>
      </xdr:nvCxnSpPr>
      <xdr:spPr>
        <a:xfrm>
          <a:off x="7713980" y="14574339"/>
          <a:ext cx="78232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106716</xdr:rowOff>
    </xdr:from>
    <xdr:to>
      <xdr:col>41</xdr:col>
      <xdr:colOff>101600</xdr:colOff>
      <xdr:row>87</xdr:row>
      <xdr:rowOff>36866</xdr:rowOff>
    </xdr:to>
    <xdr:sp macro="" textlink="">
      <xdr:nvSpPr>
        <xdr:cNvPr id="371" name="楕円 370">
          <a:extLst>
            <a:ext uri="{FF2B5EF4-FFF2-40B4-BE49-F238E27FC236}">
              <a16:creationId xmlns:a16="http://schemas.microsoft.com/office/drawing/2014/main" id="{609A67AF-75F1-452E-90A8-5B299F883FC7}"/>
            </a:ext>
          </a:extLst>
        </xdr:cNvPr>
        <xdr:cNvSpPr/>
      </xdr:nvSpPr>
      <xdr:spPr>
        <a:xfrm>
          <a:off x="6873240" y="14523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157299</xdr:rowOff>
    </xdr:from>
    <xdr:to>
      <xdr:col>45</xdr:col>
      <xdr:colOff>177800</xdr:colOff>
      <xdr:row>86</xdr:row>
      <xdr:rowOff>157516</xdr:rowOff>
    </xdr:to>
    <xdr:cxnSp macro="">
      <xdr:nvCxnSpPr>
        <xdr:cNvPr id="372" name="直線コネクタ 371">
          <a:extLst>
            <a:ext uri="{FF2B5EF4-FFF2-40B4-BE49-F238E27FC236}">
              <a16:creationId xmlns:a16="http://schemas.microsoft.com/office/drawing/2014/main" id="{394F0D44-5ADF-40EE-AFA1-B666BA2FFF5A}"/>
            </a:ext>
          </a:extLst>
        </xdr:cNvPr>
        <xdr:cNvCxnSpPr/>
      </xdr:nvCxnSpPr>
      <xdr:spPr>
        <a:xfrm flipV="1">
          <a:off x="6924040" y="14574339"/>
          <a:ext cx="78994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106935</xdr:rowOff>
    </xdr:from>
    <xdr:to>
      <xdr:col>36</xdr:col>
      <xdr:colOff>165100</xdr:colOff>
      <xdr:row>87</xdr:row>
      <xdr:rowOff>37085</xdr:rowOff>
    </xdr:to>
    <xdr:sp macro="" textlink="">
      <xdr:nvSpPr>
        <xdr:cNvPr id="373" name="楕円 372">
          <a:extLst>
            <a:ext uri="{FF2B5EF4-FFF2-40B4-BE49-F238E27FC236}">
              <a16:creationId xmlns:a16="http://schemas.microsoft.com/office/drawing/2014/main" id="{B8FA094E-3F41-438C-9E4A-39B8C212CBF8}"/>
            </a:ext>
          </a:extLst>
        </xdr:cNvPr>
        <xdr:cNvSpPr/>
      </xdr:nvSpPr>
      <xdr:spPr>
        <a:xfrm>
          <a:off x="6098540" y="14523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157516</xdr:rowOff>
    </xdr:from>
    <xdr:to>
      <xdr:col>41</xdr:col>
      <xdr:colOff>50800</xdr:colOff>
      <xdr:row>86</xdr:row>
      <xdr:rowOff>157735</xdr:rowOff>
    </xdr:to>
    <xdr:cxnSp macro="">
      <xdr:nvCxnSpPr>
        <xdr:cNvPr id="374" name="直線コネクタ 373">
          <a:extLst>
            <a:ext uri="{FF2B5EF4-FFF2-40B4-BE49-F238E27FC236}">
              <a16:creationId xmlns:a16="http://schemas.microsoft.com/office/drawing/2014/main" id="{92A882AF-5C9D-4DF6-AF3E-B6DEB80EC3DB}"/>
            </a:ext>
          </a:extLst>
        </xdr:cNvPr>
        <xdr:cNvCxnSpPr/>
      </xdr:nvCxnSpPr>
      <xdr:spPr>
        <a:xfrm flipV="1">
          <a:off x="6149340" y="14574556"/>
          <a:ext cx="7747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0A115905-67F0-4AC3-BBD5-C5CEB9F3A719}"/>
            </a:ext>
          </a:extLst>
        </xdr:cNvPr>
        <xdr:cNvSpPr txBox="1"/>
      </xdr:nvSpPr>
      <xdr:spPr>
        <a:xfrm>
          <a:off x="8271587" y="141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966F121C-200B-430E-8E83-FB192730551E}"/>
            </a:ext>
          </a:extLst>
        </xdr:cNvPr>
        <xdr:cNvSpPr txBox="1"/>
      </xdr:nvSpPr>
      <xdr:spPr>
        <a:xfrm>
          <a:off x="7509587" y="1416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1536AB87-6B8F-4F9E-9CB9-0D64011BA4DD}"/>
            </a:ext>
          </a:extLst>
        </xdr:cNvPr>
        <xdr:cNvSpPr txBox="1"/>
      </xdr:nvSpPr>
      <xdr:spPr>
        <a:xfrm>
          <a:off x="6712027" y="1415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A28BB15C-12E8-4CC3-B1F1-AA88729509CA}"/>
            </a:ext>
          </a:extLst>
        </xdr:cNvPr>
        <xdr:cNvSpPr txBox="1"/>
      </xdr:nvSpPr>
      <xdr:spPr>
        <a:xfrm>
          <a:off x="5937327" y="141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27884</xdr:rowOff>
    </xdr:from>
    <xdr:ext cx="469744" cy="259045"/>
    <xdr:sp macro="" textlink="">
      <xdr:nvSpPr>
        <xdr:cNvPr id="379" name="n_1mainValue【公営住宅】&#10;一人当たり面積">
          <a:extLst>
            <a:ext uri="{FF2B5EF4-FFF2-40B4-BE49-F238E27FC236}">
              <a16:creationId xmlns:a16="http://schemas.microsoft.com/office/drawing/2014/main" id="{478A4A47-5223-4787-B150-DD2B3F8A8D8C}"/>
            </a:ext>
          </a:extLst>
        </xdr:cNvPr>
        <xdr:cNvSpPr txBox="1"/>
      </xdr:nvSpPr>
      <xdr:spPr>
        <a:xfrm>
          <a:off x="8271587" y="1461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27776</xdr:rowOff>
    </xdr:from>
    <xdr:ext cx="469744" cy="259045"/>
    <xdr:sp macro="" textlink="">
      <xdr:nvSpPr>
        <xdr:cNvPr id="380" name="n_2mainValue【公営住宅】&#10;一人当たり面積">
          <a:extLst>
            <a:ext uri="{FF2B5EF4-FFF2-40B4-BE49-F238E27FC236}">
              <a16:creationId xmlns:a16="http://schemas.microsoft.com/office/drawing/2014/main" id="{C9D1F533-6A42-40D4-B7F1-1089B9A9F62F}"/>
            </a:ext>
          </a:extLst>
        </xdr:cNvPr>
        <xdr:cNvSpPr txBox="1"/>
      </xdr:nvSpPr>
      <xdr:spPr>
        <a:xfrm>
          <a:off x="750958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27993</xdr:rowOff>
    </xdr:from>
    <xdr:ext cx="469744" cy="259045"/>
    <xdr:sp macro="" textlink="">
      <xdr:nvSpPr>
        <xdr:cNvPr id="381" name="n_3mainValue【公営住宅】&#10;一人当たり面積">
          <a:extLst>
            <a:ext uri="{FF2B5EF4-FFF2-40B4-BE49-F238E27FC236}">
              <a16:creationId xmlns:a16="http://schemas.microsoft.com/office/drawing/2014/main" id="{01FC3869-A42E-4E35-AB41-CB79CFDDB7F8}"/>
            </a:ext>
          </a:extLst>
        </xdr:cNvPr>
        <xdr:cNvSpPr txBox="1"/>
      </xdr:nvSpPr>
      <xdr:spPr>
        <a:xfrm>
          <a:off x="6712027" y="1461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28212</xdr:rowOff>
    </xdr:from>
    <xdr:ext cx="469744" cy="259045"/>
    <xdr:sp macro="" textlink="">
      <xdr:nvSpPr>
        <xdr:cNvPr id="382" name="n_4mainValue【公営住宅】&#10;一人当たり面積">
          <a:extLst>
            <a:ext uri="{FF2B5EF4-FFF2-40B4-BE49-F238E27FC236}">
              <a16:creationId xmlns:a16="http://schemas.microsoft.com/office/drawing/2014/main" id="{55C32F39-8EB2-460D-BB52-46CAC1BF1F8B}"/>
            </a:ext>
          </a:extLst>
        </xdr:cNvPr>
        <xdr:cNvSpPr txBox="1"/>
      </xdr:nvSpPr>
      <xdr:spPr>
        <a:xfrm>
          <a:off x="5937327" y="1461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7DF7DF4E-2E0C-4134-8F90-2750768798E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A9B7D13D-1CA7-446C-8FBA-0DB0DF1CAC0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B5953EF3-571F-4D6B-8CAB-B68C178AE42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34411EF7-1982-4806-A855-F7418A951A7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C4129947-DF78-42BA-ADDC-4B37B2A4E13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9E39CDB2-DCDE-4BE0-B1CE-233CF537807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B32F331A-6A89-4FE9-9C37-1AB15BCE575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4A7B90F9-7B6D-4BE2-8F2C-ABC87522946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60233136-B76D-43AA-9001-B535C413BC5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42866A65-45BC-4CB5-9584-DC8E26BAF34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E0063792-BF80-44CB-835B-2EB9FB4B059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8B32005E-B3B6-4042-982F-86D0E224B0E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909770E-5CCE-454B-8EE9-74911B381A1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D37AD865-9710-4E8F-AE3C-15547B63EFF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836743A1-82B6-4268-9A1D-7CC2B3FCD44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9EEA50C4-7E30-434E-92C2-83D2C26271A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5FA275FE-72B6-4E67-A6F0-059BC02AF47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2CCBC3E4-E913-4D43-934D-F2F2F4B8555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D197F7E2-2CE4-43A3-910A-0A9E64E63CE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5C975EFA-7F8C-47C0-9055-3591BA33E87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CAD75EF7-B1D3-45C1-AD4B-92909601DCE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19DFD863-C2F2-41D3-99B0-F1C042FBAC3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79568E23-E75A-4703-A7F8-4E181F162E1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939F6F75-C866-4E87-BFD4-E6015C9243A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1966489A-6E2C-41E1-9785-D91120A77CA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FC666B69-1221-4C08-9486-0F6DF1E93E8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D9106B27-9D78-4DFE-A9C9-8E0888054C2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75C561B2-5B66-4678-A54E-423A7DAEB1D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A45759C6-C0A9-4B5B-ADAA-8325F1F90314}"/>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2FC26FF0-CE16-42BB-B522-53B9E906B725}"/>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326AB4E1-E4BC-49A2-841B-980A05951D1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B98CEF44-2513-401C-8439-407FA93EC724}"/>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DE21A7DF-03A4-4ED0-9443-700CD288684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FF402FAE-88A5-4937-8171-361C3F7D10B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2B58EDB8-9E84-4574-BD46-5A0D8733E90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2A7C9880-6655-4AF4-A5DC-15DDA9FFED5A}"/>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5012EBAC-8B52-49B7-88A8-D9C192F2B1E0}"/>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40C2F12-4A0F-4FEB-A8ED-DC5F1F13E0A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339AAC4A-7E32-4DC1-A384-53128CB7408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9DDB577F-9B52-4441-A816-C688E14C9213}"/>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4853C3D0-F36E-4458-A40F-5038D1DE09F4}"/>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084AF99E-8129-4FC6-A4EA-CD94E62E9B66}"/>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E696B076-0524-4C20-8050-F248B54492D5}"/>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5F842B3E-C94A-4659-B732-185ADC3485AF}"/>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8430B28D-51F3-4D31-9B99-381ECE225F01}"/>
            </a:ext>
          </a:extLst>
        </xdr:cNvPr>
        <xdr:cNvSpPr txBox="1"/>
      </xdr:nvSpPr>
      <xdr:spPr>
        <a:xfrm>
          <a:off x="144145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2761290E-751E-4A09-A303-447DB43D496E}"/>
            </a:ext>
          </a:extLst>
        </xdr:cNvPr>
        <xdr:cNvSpPr/>
      </xdr:nvSpPr>
      <xdr:spPr>
        <a:xfrm>
          <a:off x="14325600" y="61785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7D21287A-F121-494B-B517-A85875CD26F0}"/>
            </a:ext>
          </a:extLst>
        </xdr:cNvPr>
        <xdr:cNvSpPr/>
      </xdr:nvSpPr>
      <xdr:spPr>
        <a:xfrm>
          <a:off x="135788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97098D9F-54C4-469A-8B41-0D50DEE368C6}"/>
            </a:ext>
          </a:extLst>
        </xdr:cNvPr>
        <xdr:cNvSpPr/>
      </xdr:nvSpPr>
      <xdr:spPr>
        <a:xfrm>
          <a:off x="128041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421C7125-BC51-4CD5-A4B8-0F42DB9A880F}"/>
            </a:ext>
          </a:extLst>
        </xdr:cNvPr>
        <xdr:cNvSpPr/>
      </xdr:nvSpPr>
      <xdr:spPr>
        <a:xfrm>
          <a:off x="12029440" y="6211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ED4529D4-4C3B-4F39-8358-4891A17AD85B}"/>
            </a:ext>
          </a:extLst>
        </xdr:cNvPr>
        <xdr:cNvSpPr/>
      </xdr:nvSpPr>
      <xdr:spPr>
        <a:xfrm>
          <a:off x="1123188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7D289FC-5339-494A-BF6F-6093B0024FA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F489BA7-CAE6-4D14-B8A2-DA30A16A669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C560C1E-7129-46D3-929F-872D11B22C1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153B345-D63F-41B7-B5FD-5D72C95CEB9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357C92-75BA-46EC-A329-1A7C86ED30D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149860</xdr:rowOff>
    </xdr:from>
    <xdr:to>
      <xdr:col>85</xdr:col>
      <xdr:colOff>177800</xdr:colOff>
      <xdr:row>37</xdr:row>
      <xdr:rowOff>80010</xdr:rowOff>
    </xdr:to>
    <xdr:sp macro="" textlink="">
      <xdr:nvSpPr>
        <xdr:cNvPr id="438" name="楕円 437">
          <a:extLst>
            <a:ext uri="{FF2B5EF4-FFF2-40B4-BE49-F238E27FC236}">
              <a16:creationId xmlns:a16="http://schemas.microsoft.com/office/drawing/2014/main" id="{D448A6FC-94D4-4634-AAB3-D421F1D63EC9}"/>
            </a:ext>
          </a:extLst>
        </xdr:cNvPr>
        <xdr:cNvSpPr/>
      </xdr:nvSpPr>
      <xdr:spPr>
        <a:xfrm>
          <a:off x="14325600" y="61849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128287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D8F31055-4521-458A-A444-DE6D2B529DFD}"/>
            </a:ext>
          </a:extLst>
        </xdr:cNvPr>
        <xdr:cNvSpPr txBox="1"/>
      </xdr:nvSpPr>
      <xdr:spPr>
        <a:xfrm>
          <a:off x="144145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86360</xdr:rowOff>
    </xdr:from>
    <xdr:to>
      <xdr:col>81</xdr:col>
      <xdr:colOff>101600</xdr:colOff>
      <xdr:row>39</xdr:row>
      <xdr:rowOff>16510</xdr:rowOff>
    </xdr:to>
    <xdr:sp macro="" textlink="">
      <xdr:nvSpPr>
        <xdr:cNvPr id="440" name="楕円 439">
          <a:extLst>
            <a:ext uri="{FF2B5EF4-FFF2-40B4-BE49-F238E27FC236}">
              <a16:creationId xmlns:a16="http://schemas.microsoft.com/office/drawing/2014/main" id="{01936F24-AEE7-487D-B68E-8A11748FFAC8}"/>
            </a:ext>
          </a:extLst>
        </xdr:cNvPr>
        <xdr:cNvSpPr/>
      </xdr:nvSpPr>
      <xdr:spPr>
        <a:xfrm>
          <a:off x="13578840" y="6456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29210</xdr:rowOff>
    </xdr:from>
    <xdr:to>
      <xdr:col>85</xdr:col>
      <xdr:colOff>127000</xdr:colOff>
      <xdr:row>38</xdr:row>
      <xdr:rowOff>137160</xdr:rowOff>
    </xdr:to>
    <xdr:cxnSp macro="">
      <xdr:nvCxnSpPr>
        <xdr:cNvPr id="441" name="直線コネクタ 440">
          <a:extLst>
            <a:ext uri="{FF2B5EF4-FFF2-40B4-BE49-F238E27FC236}">
              <a16:creationId xmlns:a16="http://schemas.microsoft.com/office/drawing/2014/main" id="{9732C9A5-D984-40AC-A64F-A316B3A21A2C}"/>
            </a:ext>
          </a:extLst>
        </xdr:cNvPr>
        <xdr:cNvCxnSpPr/>
      </xdr:nvCxnSpPr>
      <xdr:spPr>
        <a:xfrm flipV="1">
          <a:off x="13629640" y="6231890"/>
          <a:ext cx="746760" cy="2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53340</xdr:rowOff>
    </xdr:from>
    <xdr:to>
      <xdr:col>76</xdr:col>
      <xdr:colOff>165100</xdr:colOff>
      <xdr:row>38</xdr:row>
      <xdr:rowOff>154940</xdr:rowOff>
    </xdr:to>
    <xdr:sp macro="" textlink="">
      <xdr:nvSpPr>
        <xdr:cNvPr id="442" name="楕円 441">
          <a:extLst>
            <a:ext uri="{FF2B5EF4-FFF2-40B4-BE49-F238E27FC236}">
              <a16:creationId xmlns:a16="http://schemas.microsoft.com/office/drawing/2014/main" id="{3C5C9EEB-6198-41FD-88C6-8F5F083A4799}"/>
            </a:ext>
          </a:extLst>
        </xdr:cNvPr>
        <xdr:cNvSpPr/>
      </xdr:nvSpPr>
      <xdr:spPr>
        <a:xfrm>
          <a:off x="1280414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104140</xdr:rowOff>
    </xdr:from>
    <xdr:to>
      <xdr:col>81</xdr:col>
      <xdr:colOff>50800</xdr:colOff>
      <xdr:row>38</xdr:row>
      <xdr:rowOff>137160</xdr:rowOff>
    </xdr:to>
    <xdr:cxnSp macro="">
      <xdr:nvCxnSpPr>
        <xdr:cNvPr id="443" name="直線コネクタ 442">
          <a:extLst>
            <a:ext uri="{FF2B5EF4-FFF2-40B4-BE49-F238E27FC236}">
              <a16:creationId xmlns:a16="http://schemas.microsoft.com/office/drawing/2014/main" id="{6166BAD1-4CAD-4430-9607-EABC97B5178F}"/>
            </a:ext>
          </a:extLst>
        </xdr:cNvPr>
        <xdr:cNvCxnSpPr/>
      </xdr:nvCxnSpPr>
      <xdr:spPr>
        <a:xfrm>
          <a:off x="12854940" y="6474460"/>
          <a:ext cx="7747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20320</xdr:rowOff>
    </xdr:from>
    <xdr:to>
      <xdr:col>72</xdr:col>
      <xdr:colOff>38100</xdr:colOff>
      <xdr:row>38</xdr:row>
      <xdr:rowOff>121920</xdr:rowOff>
    </xdr:to>
    <xdr:sp macro="" textlink="">
      <xdr:nvSpPr>
        <xdr:cNvPr id="444" name="楕円 443">
          <a:extLst>
            <a:ext uri="{FF2B5EF4-FFF2-40B4-BE49-F238E27FC236}">
              <a16:creationId xmlns:a16="http://schemas.microsoft.com/office/drawing/2014/main" id="{387049E2-CABC-425A-9F74-FE2665E7AD8E}"/>
            </a:ext>
          </a:extLst>
        </xdr:cNvPr>
        <xdr:cNvSpPr/>
      </xdr:nvSpPr>
      <xdr:spPr>
        <a:xfrm>
          <a:off x="12029440" y="6390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71120</xdr:rowOff>
    </xdr:from>
    <xdr:to>
      <xdr:col>76</xdr:col>
      <xdr:colOff>114300</xdr:colOff>
      <xdr:row>38</xdr:row>
      <xdr:rowOff>104140</xdr:rowOff>
    </xdr:to>
    <xdr:cxnSp macro="">
      <xdr:nvCxnSpPr>
        <xdr:cNvPr id="445" name="直線コネクタ 444">
          <a:extLst>
            <a:ext uri="{FF2B5EF4-FFF2-40B4-BE49-F238E27FC236}">
              <a16:creationId xmlns:a16="http://schemas.microsoft.com/office/drawing/2014/main" id="{0C827C42-AFC5-4698-A84A-BB6EB195271D}"/>
            </a:ext>
          </a:extLst>
        </xdr:cNvPr>
        <xdr:cNvCxnSpPr/>
      </xdr:nvCxnSpPr>
      <xdr:spPr>
        <a:xfrm>
          <a:off x="12072620" y="6441440"/>
          <a:ext cx="78232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151130</xdr:rowOff>
    </xdr:from>
    <xdr:to>
      <xdr:col>67</xdr:col>
      <xdr:colOff>101600</xdr:colOff>
      <xdr:row>38</xdr:row>
      <xdr:rowOff>81280</xdr:rowOff>
    </xdr:to>
    <xdr:sp macro="" textlink="">
      <xdr:nvSpPr>
        <xdr:cNvPr id="446" name="楕円 445">
          <a:extLst>
            <a:ext uri="{FF2B5EF4-FFF2-40B4-BE49-F238E27FC236}">
              <a16:creationId xmlns:a16="http://schemas.microsoft.com/office/drawing/2014/main" id="{580659D3-8BF0-4CD0-A273-5A68268A1449}"/>
            </a:ext>
          </a:extLst>
        </xdr:cNvPr>
        <xdr:cNvSpPr/>
      </xdr:nvSpPr>
      <xdr:spPr>
        <a:xfrm>
          <a:off x="1123188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30480</xdr:rowOff>
    </xdr:from>
    <xdr:to>
      <xdr:col>71</xdr:col>
      <xdr:colOff>177800</xdr:colOff>
      <xdr:row>38</xdr:row>
      <xdr:rowOff>71120</xdr:rowOff>
    </xdr:to>
    <xdr:cxnSp macro="">
      <xdr:nvCxnSpPr>
        <xdr:cNvPr id="447" name="直線コネクタ 446">
          <a:extLst>
            <a:ext uri="{FF2B5EF4-FFF2-40B4-BE49-F238E27FC236}">
              <a16:creationId xmlns:a16="http://schemas.microsoft.com/office/drawing/2014/main" id="{197774A6-1ED9-477F-B7A7-BF8403A96B2C}"/>
            </a:ext>
          </a:extLst>
        </xdr:cNvPr>
        <xdr:cNvCxnSpPr/>
      </xdr:nvCxnSpPr>
      <xdr:spPr>
        <a:xfrm>
          <a:off x="11282680" y="6400800"/>
          <a:ext cx="78994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DFD202AA-F2B7-4524-B5AF-ABDB7411D5B1}"/>
            </a:ext>
          </a:extLst>
        </xdr:cNvPr>
        <xdr:cNvSpPr txBox="1"/>
      </xdr:nvSpPr>
      <xdr:spPr>
        <a:xfrm>
          <a:off x="134372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C6D5763C-C288-4C13-85E7-EC045686C970}"/>
            </a:ext>
          </a:extLst>
        </xdr:cNvPr>
        <xdr:cNvSpPr txBox="1"/>
      </xdr:nvSpPr>
      <xdr:spPr>
        <a:xfrm>
          <a:off x="126752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601CA841-DDFF-402D-9307-A4540D2106E1}"/>
            </a:ext>
          </a:extLst>
        </xdr:cNvPr>
        <xdr:cNvSpPr txBox="1"/>
      </xdr:nvSpPr>
      <xdr:spPr>
        <a:xfrm>
          <a:off x="119005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E0820E9A-5F3F-4A02-A406-F8C477027CFB}"/>
            </a:ext>
          </a:extLst>
        </xdr:cNvPr>
        <xdr:cNvSpPr txBox="1"/>
      </xdr:nvSpPr>
      <xdr:spPr>
        <a:xfrm>
          <a:off x="1110298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7637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95B49FF4-2F52-42BE-842B-53BB3B34F289}"/>
            </a:ext>
          </a:extLst>
        </xdr:cNvPr>
        <xdr:cNvSpPr txBox="1"/>
      </xdr:nvSpPr>
      <xdr:spPr>
        <a:xfrm>
          <a:off x="134372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146067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5B32715B-B4DA-47EC-8FAC-2A4553B5392C}"/>
            </a:ext>
          </a:extLst>
        </xdr:cNvPr>
        <xdr:cNvSpPr txBox="1"/>
      </xdr:nvSpPr>
      <xdr:spPr>
        <a:xfrm>
          <a:off x="12675244" y="651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113047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A1DF5BE0-B58E-4C28-88EC-19ABD8B7D906}"/>
            </a:ext>
          </a:extLst>
        </xdr:cNvPr>
        <xdr:cNvSpPr txBox="1"/>
      </xdr:nvSpPr>
      <xdr:spPr>
        <a:xfrm>
          <a:off x="1190054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B9706FCE-7F51-4345-83A0-2BE9578644E1}"/>
            </a:ext>
          </a:extLst>
        </xdr:cNvPr>
        <xdr:cNvSpPr txBox="1"/>
      </xdr:nvSpPr>
      <xdr:spPr>
        <a:xfrm>
          <a:off x="1110298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80741E8E-3B12-4420-82F5-61A794E8634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39B380EA-38FD-436C-8803-F8781267B25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E601B9D0-BC72-4CCC-8022-3E6E27B0CA1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A8D7D9F2-A50E-4B54-AD0F-97333EADFD4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1B9A3CA0-AC88-43B9-B2CF-F3179EE46DD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633D74FD-2243-4E49-BB03-2E47F209A50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6FCE2954-9252-4126-B077-C05113CA8CB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2FDE474C-7B39-4FA6-AE77-A9FF9E4009D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761F63DE-B79D-482E-A786-864FE8D9D87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57B574E5-95C8-4B8B-B425-B41A1863FC0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4EC04A47-2A8F-4A25-B186-F82632E0CA78}"/>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157DA5A0-F7E1-4122-8F1A-ADAB728C64B9}"/>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017787F3-92E9-466A-9082-3FE32CC464FC}"/>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3AC461B7-C2B0-42EE-B844-7B0F4D890EB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D76FDE6D-E71A-4CCC-BEF6-A74B97BAE037}"/>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F7C83EBE-6E1C-4439-9737-502E231EF14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B9FB413B-088A-49C6-9A2A-F17ED18AC2B3}"/>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BA841EBC-8E1D-4B0E-BBCA-9F22CBF989BD}"/>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7B57F280-4225-4971-8168-429904C04DE4}"/>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3E5275A8-C914-45AB-ABA6-0A60505DBA7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6F3B9B60-CF99-4975-9C46-523A851D9A7A}"/>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E06A2BE3-B210-46D6-B6F2-40A0D50E6A88}"/>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8987C56F-D15A-4941-A758-6921B3D638D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18291CC8-18BA-4B4E-9A66-0E57BB4C7AB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6BFAAE02-71CB-4C7D-9E85-84444D1DA3B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5D8869AA-769B-42E0-B622-D5C605BD70DD}"/>
            </a:ext>
          </a:extLst>
        </xdr:cNvPr>
        <xdr:cNvCxnSpPr/>
      </xdr:nvCxnSpPr>
      <xdr:spPr>
        <a:xfrm flipV="1">
          <a:off x="19509104" y="5693228"/>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CF3D2EEC-ADF9-4046-B5CA-103D90E91B65}"/>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E445F617-39EA-43D2-95A1-EE42DD25B316}"/>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337BD992-10CC-46E7-B1E4-CBCD2A279F78}"/>
            </a:ext>
          </a:extLst>
        </xdr:cNvPr>
        <xdr:cNvSpPr txBox="1"/>
      </xdr:nvSpPr>
      <xdr:spPr>
        <a:xfrm>
          <a:off x="19547840" y="547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78B271B1-BEF5-4790-BF24-FB5E52200000}"/>
            </a:ext>
          </a:extLst>
        </xdr:cNvPr>
        <xdr:cNvCxnSpPr/>
      </xdr:nvCxnSpPr>
      <xdr:spPr>
        <a:xfrm>
          <a:off x="1944370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9D0AC7A8-CAE2-43C2-9A42-8A662152FBE7}"/>
            </a:ext>
          </a:extLst>
        </xdr:cNvPr>
        <xdr:cNvSpPr txBox="1"/>
      </xdr:nvSpPr>
      <xdr:spPr>
        <a:xfrm>
          <a:off x="19547840" y="6350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F32A01A5-D551-4E9B-A54C-254F7049AE84}"/>
            </a:ext>
          </a:extLst>
        </xdr:cNvPr>
        <xdr:cNvSpPr/>
      </xdr:nvSpPr>
      <xdr:spPr>
        <a:xfrm>
          <a:off x="1945894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5D7379BC-B6BE-4BFC-833B-BDDA9A979CC4}"/>
            </a:ext>
          </a:extLst>
        </xdr:cNvPr>
        <xdr:cNvSpPr/>
      </xdr:nvSpPr>
      <xdr:spPr>
        <a:xfrm>
          <a:off x="187350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B3A4F38C-F700-48D0-970B-CA439BAC3ADE}"/>
            </a:ext>
          </a:extLst>
        </xdr:cNvPr>
        <xdr:cNvSpPr/>
      </xdr:nvSpPr>
      <xdr:spPr>
        <a:xfrm>
          <a:off x="179374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36B120EC-A4F1-4F5E-81D0-49AFA9F3C004}"/>
            </a:ext>
          </a:extLst>
        </xdr:cNvPr>
        <xdr:cNvSpPr/>
      </xdr:nvSpPr>
      <xdr:spPr>
        <a:xfrm>
          <a:off x="171627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CDB48337-14CF-474D-A7FE-5CB0DD801683}"/>
            </a:ext>
          </a:extLst>
        </xdr:cNvPr>
        <xdr:cNvSpPr/>
      </xdr:nvSpPr>
      <xdr:spPr>
        <a:xfrm>
          <a:off x="16388080" y="65437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1422CED-78A3-4CCB-87B9-883E8386D0F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1170222B-C636-41F7-8847-0E88F5AFBBD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84179AD-F868-4F2B-BB3A-6544E8D6829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C50B2F8D-B0F9-47FF-B4DA-417497B5AD4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723AB39B-5DB0-436F-9805-1001764442F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497" name="楕円 496">
          <a:extLst>
            <a:ext uri="{FF2B5EF4-FFF2-40B4-BE49-F238E27FC236}">
              <a16:creationId xmlns:a16="http://schemas.microsoft.com/office/drawing/2014/main" id="{1F025C70-73F0-48D7-BFDB-1EB8F83910A8}"/>
            </a:ext>
          </a:extLst>
        </xdr:cNvPr>
        <xdr:cNvSpPr/>
      </xdr:nvSpPr>
      <xdr:spPr>
        <a:xfrm>
          <a:off x="194589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118127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57BB5C98-FE05-4FB2-A334-96AAE1AB410B}"/>
            </a:ext>
          </a:extLst>
        </xdr:cNvPr>
        <xdr:cNvSpPr txBox="1"/>
      </xdr:nvSpPr>
      <xdr:spPr>
        <a:xfrm>
          <a:off x="1954784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134801</xdr:rowOff>
    </xdr:from>
    <xdr:to>
      <xdr:col>112</xdr:col>
      <xdr:colOff>38100</xdr:colOff>
      <xdr:row>41</xdr:row>
      <xdr:rowOff>64951</xdr:rowOff>
    </xdr:to>
    <xdr:sp macro="" textlink="">
      <xdr:nvSpPr>
        <xdr:cNvPr id="499" name="楕円 498">
          <a:extLst>
            <a:ext uri="{FF2B5EF4-FFF2-40B4-BE49-F238E27FC236}">
              <a16:creationId xmlns:a16="http://schemas.microsoft.com/office/drawing/2014/main" id="{593FBD1E-F211-47DA-B9A7-3786F1F04166}"/>
            </a:ext>
          </a:extLst>
        </xdr:cNvPr>
        <xdr:cNvSpPr/>
      </xdr:nvSpPr>
      <xdr:spPr>
        <a:xfrm>
          <a:off x="18735040" y="6840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14151</xdr:rowOff>
    </xdr:from>
    <xdr:to>
      <xdr:col>116</xdr:col>
      <xdr:colOff>63500</xdr:colOff>
      <xdr:row>41</xdr:row>
      <xdr:rowOff>19050</xdr:rowOff>
    </xdr:to>
    <xdr:cxnSp macro="">
      <xdr:nvCxnSpPr>
        <xdr:cNvPr id="500" name="直線コネクタ 499">
          <a:extLst>
            <a:ext uri="{FF2B5EF4-FFF2-40B4-BE49-F238E27FC236}">
              <a16:creationId xmlns:a16="http://schemas.microsoft.com/office/drawing/2014/main" id="{2CC40092-193D-4096-8046-DF7DC48D363A}"/>
            </a:ext>
          </a:extLst>
        </xdr:cNvPr>
        <xdr:cNvCxnSpPr/>
      </xdr:nvCxnSpPr>
      <xdr:spPr>
        <a:xfrm>
          <a:off x="18778220" y="6887391"/>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133169</xdr:rowOff>
    </xdr:from>
    <xdr:to>
      <xdr:col>107</xdr:col>
      <xdr:colOff>101600</xdr:colOff>
      <xdr:row>41</xdr:row>
      <xdr:rowOff>63319</xdr:rowOff>
    </xdr:to>
    <xdr:sp macro="" textlink="">
      <xdr:nvSpPr>
        <xdr:cNvPr id="501" name="楕円 500">
          <a:extLst>
            <a:ext uri="{FF2B5EF4-FFF2-40B4-BE49-F238E27FC236}">
              <a16:creationId xmlns:a16="http://schemas.microsoft.com/office/drawing/2014/main" id="{7BEF5AD5-8D7B-40BD-90FE-A71084EC5D1C}"/>
            </a:ext>
          </a:extLst>
        </xdr:cNvPr>
        <xdr:cNvSpPr/>
      </xdr:nvSpPr>
      <xdr:spPr>
        <a:xfrm>
          <a:off x="17937480" y="6838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12519</xdr:rowOff>
    </xdr:from>
    <xdr:to>
      <xdr:col>111</xdr:col>
      <xdr:colOff>177800</xdr:colOff>
      <xdr:row>41</xdr:row>
      <xdr:rowOff>14151</xdr:rowOff>
    </xdr:to>
    <xdr:cxnSp macro="">
      <xdr:nvCxnSpPr>
        <xdr:cNvPr id="502" name="直線コネクタ 501">
          <a:extLst>
            <a:ext uri="{FF2B5EF4-FFF2-40B4-BE49-F238E27FC236}">
              <a16:creationId xmlns:a16="http://schemas.microsoft.com/office/drawing/2014/main" id="{E2308A1E-115C-41BD-A3F6-B2D16B89A8A8}"/>
            </a:ext>
          </a:extLst>
        </xdr:cNvPr>
        <xdr:cNvCxnSpPr/>
      </xdr:nvCxnSpPr>
      <xdr:spPr>
        <a:xfrm>
          <a:off x="17988280" y="6885759"/>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138067</xdr:rowOff>
    </xdr:from>
    <xdr:to>
      <xdr:col>102</xdr:col>
      <xdr:colOff>165100</xdr:colOff>
      <xdr:row>41</xdr:row>
      <xdr:rowOff>68217</xdr:rowOff>
    </xdr:to>
    <xdr:sp macro="" textlink="">
      <xdr:nvSpPr>
        <xdr:cNvPr id="503" name="楕円 502">
          <a:extLst>
            <a:ext uri="{FF2B5EF4-FFF2-40B4-BE49-F238E27FC236}">
              <a16:creationId xmlns:a16="http://schemas.microsoft.com/office/drawing/2014/main" id="{7F542CE8-A0F7-4545-ADC9-C31593599171}"/>
            </a:ext>
          </a:extLst>
        </xdr:cNvPr>
        <xdr:cNvSpPr/>
      </xdr:nvSpPr>
      <xdr:spPr>
        <a:xfrm>
          <a:off x="17162780" y="6843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12519</xdr:rowOff>
    </xdr:from>
    <xdr:to>
      <xdr:col>107</xdr:col>
      <xdr:colOff>50800</xdr:colOff>
      <xdr:row>41</xdr:row>
      <xdr:rowOff>17417</xdr:rowOff>
    </xdr:to>
    <xdr:cxnSp macro="">
      <xdr:nvCxnSpPr>
        <xdr:cNvPr id="504" name="直線コネクタ 503">
          <a:extLst>
            <a:ext uri="{FF2B5EF4-FFF2-40B4-BE49-F238E27FC236}">
              <a16:creationId xmlns:a16="http://schemas.microsoft.com/office/drawing/2014/main" id="{87E4CFAD-F71D-4199-9347-1D4863A9834C}"/>
            </a:ext>
          </a:extLst>
        </xdr:cNvPr>
        <xdr:cNvCxnSpPr/>
      </xdr:nvCxnSpPr>
      <xdr:spPr>
        <a:xfrm flipV="1">
          <a:off x="17213580" y="6885759"/>
          <a:ext cx="7747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141333</xdr:rowOff>
    </xdr:from>
    <xdr:to>
      <xdr:col>98</xdr:col>
      <xdr:colOff>38100</xdr:colOff>
      <xdr:row>41</xdr:row>
      <xdr:rowOff>71483</xdr:rowOff>
    </xdr:to>
    <xdr:sp macro="" textlink="">
      <xdr:nvSpPr>
        <xdr:cNvPr id="505" name="楕円 504">
          <a:extLst>
            <a:ext uri="{FF2B5EF4-FFF2-40B4-BE49-F238E27FC236}">
              <a16:creationId xmlns:a16="http://schemas.microsoft.com/office/drawing/2014/main" id="{455D1C66-68BA-4FF4-A346-10F96109FBAC}"/>
            </a:ext>
          </a:extLst>
        </xdr:cNvPr>
        <xdr:cNvSpPr/>
      </xdr:nvSpPr>
      <xdr:spPr>
        <a:xfrm>
          <a:off x="16388080" y="6846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17417</xdr:rowOff>
    </xdr:from>
    <xdr:to>
      <xdr:col>102</xdr:col>
      <xdr:colOff>114300</xdr:colOff>
      <xdr:row>41</xdr:row>
      <xdr:rowOff>20683</xdr:rowOff>
    </xdr:to>
    <xdr:cxnSp macro="">
      <xdr:nvCxnSpPr>
        <xdr:cNvPr id="506" name="直線コネクタ 505">
          <a:extLst>
            <a:ext uri="{FF2B5EF4-FFF2-40B4-BE49-F238E27FC236}">
              <a16:creationId xmlns:a16="http://schemas.microsoft.com/office/drawing/2014/main" id="{8E4BF49D-257E-4809-A11E-3FD1446DA257}"/>
            </a:ext>
          </a:extLst>
        </xdr:cNvPr>
        <xdr:cNvCxnSpPr/>
      </xdr:nvCxnSpPr>
      <xdr:spPr>
        <a:xfrm flipV="1">
          <a:off x="16431260" y="6890657"/>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D29B04B4-C065-4122-B928-FE162ED04986}"/>
            </a:ext>
          </a:extLst>
        </xdr:cNvPr>
        <xdr:cNvSpPr txBox="1"/>
      </xdr:nvSpPr>
      <xdr:spPr>
        <a:xfrm>
          <a:off x="185611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B1F95C4D-5F1E-4BB8-AE0F-49E082270B69}"/>
            </a:ext>
          </a:extLst>
        </xdr:cNvPr>
        <xdr:cNvSpPr txBox="1"/>
      </xdr:nvSpPr>
      <xdr:spPr>
        <a:xfrm>
          <a:off x="1777626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7C010874-3AD3-4121-85DE-A67A0F16C33A}"/>
            </a:ext>
          </a:extLst>
        </xdr:cNvPr>
        <xdr:cNvSpPr txBox="1"/>
      </xdr:nvSpPr>
      <xdr:spPr>
        <a:xfrm>
          <a:off x="1700156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3DE23A0A-CF06-48A5-A4CE-12F992102040}"/>
            </a:ext>
          </a:extLst>
        </xdr:cNvPr>
        <xdr:cNvSpPr txBox="1"/>
      </xdr:nvSpPr>
      <xdr:spPr>
        <a:xfrm>
          <a:off x="16226867" y="632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56078</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AAC04382-D262-4247-9DCA-9ACC09C4C4C5}"/>
            </a:ext>
          </a:extLst>
        </xdr:cNvPr>
        <xdr:cNvSpPr txBox="1"/>
      </xdr:nvSpPr>
      <xdr:spPr>
        <a:xfrm>
          <a:off x="18561127" y="69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54446</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DA098C93-3D50-4FE3-B682-A1D55BF2CED5}"/>
            </a:ext>
          </a:extLst>
        </xdr:cNvPr>
        <xdr:cNvSpPr txBox="1"/>
      </xdr:nvSpPr>
      <xdr:spPr>
        <a:xfrm>
          <a:off x="17776267" y="692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59344</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453865F0-3966-4B01-9AAA-BCF953352AF5}"/>
            </a:ext>
          </a:extLst>
        </xdr:cNvPr>
        <xdr:cNvSpPr txBox="1"/>
      </xdr:nvSpPr>
      <xdr:spPr>
        <a:xfrm>
          <a:off x="1700156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62610</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2356FDDC-7A56-4086-A640-B7AD59576E88}"/>
            </a:ext>
          </a:extLst>
        </xdr:cNvPr>
        <xdr:cNvSpPr txBox="1"/>
      </xdr:nvSpPr>
      <xdr:spPr>
        <a:xfrm>
          <a:off x="16226867" y="693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A94A7B49-D61B-4CDC-9FE3-DBE5A23880A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DBF5D82F-96DF-4C17-A7D4-067D4CAE1BE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7E45A2C8-4958-4528-8215-F77845AF9B8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DDF6824F-B860-4703-996E-E1978B415F5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8FA4414B-B375-49A8-9FBC-30AD503E343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E5862AA7-A660-4A34-BBB5-C5BF4294917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E10FCAA5-1AAD-474B-B4A6-D1C2D7DC12B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E89C727-7820-4C20-AEDE-E20CE89AE3D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36688ADE-BC28-4904-A2B8-46BA4F413B9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37B879C3-85EC-4D6D-BE61-33C6FE986BA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E40136B6-A32F-4BDF-9FB0-0B547588E23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EC54D6EE-02EA-49C6-B69C-4463D87856B5}"/>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B0D03B98-A33E-4907-985D-C8CA29245A6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EFD5DF6D-AAFF-4345-BE46-65592D29D0F5}"/>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A1FE128-EFA7-4B8D-90AC-8E7CDB81976C}"/>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F7E636EB-C08B-468E-9400-8E5FD1FBF8EF}"/>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17C70E06-2C66-4701-9BE5-C0B3D7C5E7D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C6D45FC0-3AFE-4AAD-A1D0-2B4CF9EF47A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2160F27B-95E4-4F57-B9BA-6A2CD18BB5EF}"/>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9394ED3A-9863-4BBF-8288-B2BE1D8AEFC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C0225634-4D39-4730-B94F-C6D8643C3D4C}"/>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3172FCD7-2E27-4682-8011-935B3366DCE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2AACC886-8F6F-4D8F-88ED-27BFF7C6233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CCAEAE19-B044-4657-B52A-905FC3A27B7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9507B79E-6D49-462A-8563-04500F978743}"/>
            </a:ext>
          </a:extLst>
        </xdr:cNvPr>
        <xdr:cNvCxnSpPr/>
      </xdr:nvCxnSpPr>
      <xdr:spPr>
        <a:xfrm flipV="1">
          <a:off x="14375764" y="93687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B453B17F-8ED4-496B-B899-97472E229FD6}"/>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4750336A-55D8-4C72-8AD8-F40DC166312B}"/>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4B501FC4-E802-4BCC-A0FE-55BD2FF3B879}"/>
            </a:ext>
          </a:extLst>
        </xdr:cNvPr>
        <xdr:cNvSpPr txBox="1"/>
      </xdr:nvSpPr>
      <xdr:spPr>
        <a:xfrm>
          <a:off x="144145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1B1BDE48-24BC-41AD-AF4B-97E15B53A43A}"/>
            </a:ext>
          </a:extLst>
        </xdr:cNvPr>
        <xdr:cNvCxnSpPr/>
      </xdr:nvCxnSpPr>
      <xdr:spPr>
        <a:xfrm>
          <a:off x="1428750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B4CECB0B-77FA-43D9-AB61-3ADC5F3AEA8D}"/>
            </a:ext>
          </a:extLst>
        </xdr:cNvPr>
        <xdr:cNvSpPr txBox="1"/>
      </xdr:nvSpPr>
      <xdr:spPr>
        <a:xfrm>
          <a:off x="144145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BCFA62C9-0AA4-4B11-AFFD-09F3A12115DB}"/>
            </a:ext>
          </a:extLst>
        </xdr:cNvPr>
        <xdr:cNvSpPr/>
      </xdr:nvSpPr>
      <xdr:spPr>
        <a:xfrm>
          <a:off x="14325600" y="101028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076FFD0E-ADF4-44E2-91D6-A2AF2C6E4A68}"/>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8D7DEFBB-30B0-4FAB-BED4-EC43A7202F71}"/>
            </a:ext>
          </a:extLst>
        </xdr:cNvPr>
        <xdr:cNvSpPr/>
      </xdr:nvSpPr>
      <xdr:spPr>
        <a:xfrm>
          <a:off x="128041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E87E6376-7C65-4401-86B5-67431019CA8B}"/>
            </a:ext>
          </a:extLst>
        </xdr:cNvPr>
        <xdr:cNvSpPr/>
      </xdr:nvSpPr>
      <xdr:spPr>
        <a:xfrm>
          <a:off x="12029440" y="1005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40534C91-5888-4256-8C19-C110A7A6B1FF}"/>
            </a:ext>
          </a:extLst>
        </xdr:cNvPr>
        <xdr:cNvSpPr/>
      </xdr:nvSpPr>
      <xdr:spPr>
        <a:xfrm>
          <a:off x="1123188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39D5B64-B552-48F8-8313-36F808EBC3E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35591CA-7201-4761-9730-424B851BF7B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E9F9C0B-27C9-4563-88D5-63A56CDBAD7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43B2C73-7C7C-47EE-BA5E-383DF0D7C10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A9082A34-F5D5-4B61-BBE6-CDF39636FB5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69215</xdr:rowOff>
    </xdr:from>
    <xdr:to>
      <xdr:col>85</xdr:col>
      <xdr:colOff>177800</xdr:colOff>
      <xdr:row>59</xdr:row>
      <xdr:rowOff>170815</xdr:rowOff>
    </xdr:to>
    <xdr:sp macro="" textlink="">
      <xdr:nvSpPr>
        <xdr:cNvPr id="555" name="楕円 554">
          <a:extLst>
            <a:ext uri="{FF2B5EF4-FFF2-40B4-BE49-F238E27FC236}">
              <a16:creationId xmlns:a16="http://schemas.microsoft.com/office/drawing/2014/main" id="{C28D31DE-BB8C-4E91-BB8D-DF0FEB7BC738}"/>
            </a:ext>
          </a:extLst>
        </xdr:cNvPr>
        <xdr:cNvSpPr/>
      </xdr:nvSpPr>
      <xdr:spPr>
        <a:xfrm>
          <a:off x="14325600" y="99599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92092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4EF838B0-F102-427E-BFEF-0CB9C2A6D2ED}"/>
            </a:ext>
          </a:extLst>
        </xdr:cNvPr>
        <xdr:cNvSpPr txBox="1"/>
      </xdr:nvSpPr>
      <xdr:spPr>
        <a:xfrm>
          <a:off x="14414500"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25400</xdr:rowOff>
    </xdr:from>
    <xdr:to>
      <xdr:col>81</xdr:col>
      <xdr:colOff>101600</xdr:colOff>
      <xdr:row>61</xdr:row>
      <xdr:rowOff>127000</xdr:rowOff>
    </xdr:to>
    <xdr:sp macro="" textlink="">
      <xdr:nvSpPr>
        <xdr:cNvPr id="557" name="楕円 556">
          <a:extLst>
            <a:ext uri="{FF2B5EF4-FFF2-40B4-BE49-F238E27FC236}">
              <a16:creationId xmlns:a16="http://schemas.microsoft.com/office/drawing/2014/main" id="{9BFEFCFA-F3B8-472F-8EB8-1DF97EB2D5D4}"/>
            </a:ext>
          </a:extLst>
        </xdr:cNvPr>
        <xdr:cNvSpPr/>
      </xdr:nvSpPr>
      <xdr:spPr>
        <a:xfrm>
          <a:off x="1357884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120015</xdr:rowOff>
    </xdr:from>
    <xdr:to>
      <xdr:col>85</xdr:col>
      <xdr:colOff>127000</xdr:colOff>
      <xdr:row>61</xdr:row>
      <xdr:rowOff>76200</xdr:rowOff>
    </xdr:to>
    <xdr:cxnSp macro="">
      <xdr:nvCxnSpPr>
        <xdr:cNvPr id="558" name="直線コネクタ 557">
          <a:extLst>
            <a:ext uri="{FF2B5EF4-FFF2-40B4-BE49-F238E27FC236}">
              <a16:creationId xmlns:a16="http://schemas.microsoft.com/office/drawing/2014/main" id="{C19C4A30-35CC-453D-B400-BB94D19A3341}"/>
            </a:ext>
          </a:extLst>
        </xdr:cNvPr>
        <xdr:cNvCxnSpPr/>
      </xdr:nvCxnSpPr>
      <xdr:spPr>
        <a:xfrm flipV="1">
          <a:off x="13629640" y="10010775"/>
          <a:ext cx="74676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160655</xdr:rowOff>
    </xdr:from>
    <xdr:to>
      <xdr:col>76</xdr:col>
      <xdr:colOff>165100</xdr:colOff>
      <xdr:row>61</xdr:row>
      <xdr:rowOff>90805</xdr:rowOff>
    </xdr:to>
    <xdr:sp macro="" textlink="">
      <xdr:nvSpPr>
        <xdr:cNvPr id="559" name="楕円 558">
          <a:extLst>
            <a:ext uri="{FF2B5EF4-FFF2-40B4-BE49-F238E27FC236}">
              <a16:creationId xmlns:a16="http://schemas.microsoft.com/office/drawing/2014/main" id="{CC2A068E-7FAA-466B-B02B-E9631B91B143}"/>
            </a:ext>
          </a:extLst>
        </xdr:cNvPr>
        <xdr:cNvSpPr/>
      </xdr:nvSpPr>
      <xdr:spPr>
        <a:xfrm>
          <a:off x="12804140" y="10219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40005</xdr:rowOff>
    </xdr:from>
    <xdr:to>
      <xdr:col>81</xdr:col>
      <xdr:colOff>50800</xdr:colOff>
      <xdr:row>61</xdr:row>
      <xdr:rowOff>76200</xdr:rowOff>
    </xdr:to>
    <xdr:cxnSp macro="">
      <xdr:nvCxnSpPr>
        <xdr:cNvPr id="560" name="直線コネクタ 559">
          <a:extLst>
            <a:ext uri="{FF2B5EF4-FFF2-40B4-BE49-F238E27FC236}">
              <a16:creationId xmlns:a16="http://schemas.microsoft.com/office/drawing/2014/main" id="{23609E84-641F-4B89-BC02-7A3E848F63C6}"/>
            </a:ext>
          </a:extLst>
        </xdr:cNvPr>
        <xdr:cNvCxnSpPr/>
      </xdr:nvCxnSpPr>
      <xdr:spPr>
        <a:xfrm>
          <a:off x="12854940" y="1026604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118745</xdr:rowOff>
    </xdr:from>
    <xdr:to>
      <xdr:col>72</xdr:col>
      <xdr:colOff>38100</xdr:colOff>
      <xdr:row>61</xdr:row>
      <xdr:rowOff>48895</xdr:rowOff>
    </xdr:to>
    <xdr:sp macro="" textlink="">
      <xdr:nvSpPr>
        <xdr:cNvPr id="561" name="楕円 560">
          <a:extLst>
            <a:ext uri="{FF2B5EF4-FFF2-40B4-BE49-F238E27FC236}">
              <a16:creationId xmlns:a16="http://schemas.microsoft.com/office/drawing/2014/main" id="{062F0F4B-21F0-4BBF-8AD2-5B60DEBEFF3D}"/>
            </a:ext>
          </a:extLst>
        </xdr:cNvPr>
        <xdr:cNvSpPr/>
      </xdr:nvSpPr>
      <xdr:spPr>
        <a:xfrm>
          <a:off x="12029440" y="10177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169545</xdr:rowOff>
    </xdr:from>
    <xdr:to>
      <xdr:col>76</xdr:col>
      <xdr:colOff>114300</xdr:colOff>
      <xdr:row>61</xdr:row>
      <xdr:rowOff>40005</xdr:rowOff>
    </xdr:to>
    <xdr:cxnSp macro="">
      <xdr:nvCxnSpPr>
        <xdr:cNvPr id="562" name="直線コネクタ 561">
          <a:extLst>
            <a:ext uri="{FF2B5EF4-FFF2-40B4-BE49-F238E27FC236}">
              <a16:creationId xmlns:a16="http://schemas.microsoft.com/office/drawing/2014/main" id="{443E3BAD-D9B8-40A3-812D-B9FA927677ED}"/>
            </a:ext>
          </a:extLst>
        </xdr:cNvPr>
        <xdr:cNvCxnSpPr/>
      </xdr:nvCxnSpPr>
      <xdr:spPr>
        <a:xfrm>
          <a:off x="12072620" y="1022794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73025</xdr:rowOff>
    </xdr:from>
    <xdr:to>
      <xdr:col>67</xdr:col>
      <xdr:colOff>101600</xdr:colOff>
      <xdr:row>61</xdr:row>
      <xdr:rowOff>3175</xdr:rowOff>
    </xdr:to>
    <xdr:sp macro="" textlink="">
      <xdr:nvSpPr>
        <xdr:cNvPr id="563" name="楕円 562">
          <a:extLst>
            <a:ext uri="{FF2B5EF4-FFF2-40B4-BE49-F238E27FC236}">
              <a16:creationId xmlns:a16="http://schemas.microsoft.com/office/drawing/2014/main" id="{DE086506-CCCA-4229-8A93-CDC89C6F9325}"/>
            </a:ext>
          </a:extLst>
        </xdr:cNvPr>
        <xdr:cNvSpPr/>
      </xdr:nvSpPr>
      <xdr:spPr>
        <a:xfrm>
          <a:off x="11231880" y="1013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123825</xdr:rowOff>
    </xdr:from>
    <xdr:to>
      <xdr:col>71</xdr:col>
      <xdr:colOff>177800</xdr:colOff>
      <xdr:row>60</xdr:row>
      <xdr:rowOff>169545</xdr:rowOff>
    </xdr:to>
    <xdr:cxnSp macro="">
      <xdr:nvCxnSpPr>
        <xdr:cNvPr id="564" name="直線コネクタ 563">
          <a:extLst>
            <a:ext uri="{FF2B5EF4-FFF2-40B4-BE49-F238E27FC236}">
              <a16:creationId xmlns:a16="http://schemas.microsoft.com/office/drawing/2014/main" id="{B4618B5E-D54A-4966-9019-E52050D56F31}"/>
            </a:ext>
          </a:extLst>
        </xdr:cNvPr>
        <xdr:cNvCxnSpPr/>
      </xdr:nvCxnSpPr>
      <xdr:spPr>
        <a:xfrm>
          <a:off x="11282680" y="10182225"/>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a:extLst>
            <a:ext uri="{FF2B5EF4-FFF2-40B4-BE49-F238E27FC236}">
              <a16:creationId xmlns:a16="http://schemas.microsoft.com/office/drawing/2014/main" id="{AC573C5A-BD5F-4026-9427-3DB2F2D825E3}"/>
            </a:ext>
          </a:extLst>
        </xdr:cNvPr>
        <xdr:cNvSpPr txBox="1"/>
      </xdr:nvSpPr>
      <xdr:spPr>
        <a:xfrm>
          <a:off x="134372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a:extLst>
            <a:ext uri="{FF2B5EF4-FFF2-40B4-BE49-F238E27FC236}">
              <a16:creationId xmlns:a16="http://schemas.microsoft.com/office/drawing/2014/main" id="{6B2D5314-E836-41D6-AA4B-163D536AF407}"/>
            </a:ext>
          </a:extLst>
        </xdr:cNvPr>
        <xdr:cNvSpPr txBox="1"/>
      </xdr:nvSpPr>
      <xdr:spPr>
        <a:xfrm>
          <a:off x="126752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7" name="n_3aveValue【学校施設】&#10;有形固定資産減価償却率">
          <a:extLst>
            <a:ext uri="{FF2B5EF4-FFF2-40B4-BE49-F238E27FC236}">
              <a16:creationId xmlns:a16="http://schemas.microsoft.com/office/drawing/2014/main" id="{A3A85770-FCEF-4482-9B61-AC1B4C87FCC1}"/>
            </a:ext>
          </a:extLst>
        </xdr:cNvPr>
        <xdr:cNvSpPr txBox="1"/>
      </xdr:nvSpPr>
      <xdr:spPr>
        <a:xfrm>
          <a:off x="119005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8" name="n_4aveValue【学校施設】&#10;有形固定資産減価償却率">
          <a:extLst>
            <a:ext uri="{FF2B5EF4-FFF2-40B4-BE49-F238E27FC236}">
              <a16:creationId xmlns:a16="http://schemas.microsoft.com/office/drawing/2014/main" id="{7E7CE7C1-5E1B-40D7-8689-76B8A7CC5F60}"/>
            </a:ext>
          </a:extLst>
        </xdr:cNvPr>
        <xdr:cNvSpPr txBox="1"/>
      </xdr:nvSpPr>
      <xdr:spPr>
        <a:xfrm>
          <a:off x="1110298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118127</xdr:rowOff>
    </xdr:from>
    <xdr:ext cx="405111" cy="259045"/>
    <xdr:sp macro="" textlink="">
      <xdr:nvSpPr>
        <xdr:cNvPr id="569" name="n_1mainValue【学校施設】&#10;有形固定資産減価償却率">
          <a:extLst>
            <a:ext uri="{FF2B5EF4-FFF2-40B4-BE49-F238E27FC236}">
              <a16:creationId xmlns:a16="http://schemas.microsoft.com/office/drawing/2014/main" id="{D3090CDF-360C-4D37-A8D7-71135BEC095F}"/>
            </a:ext>
          </a:extLst>
        </xdr:cNvPr>
        <xdr:cNvSpPr txBox="1"/>
      </xdr:nvSpPr>
      <xdr:spPr>
        <a:xfrm>
          <a:off x="134372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81932</xdr:rowOff>
    </xdr:from>
    <xdr:ext cx="405111" cy="259045"/>
    <xdr:sp macro="" textlink="">
      <xdr:nvSpPr>
        <xdr:cNvPr id="570" name="n_2mainValue【学校施設】&#10;有形固定資産減価償却率">
          <a:extLst>
            <a:ext uri="{FF2B5EF4-FFF2-40B4-BE49-F238E27FC236}">
              <a16:creationId xmlns:a16="http://schemas.microsoft.com/office/drawing/2014/main" id="{543EE771-0511-47FB-A47C-ED3C6071BD60}"/>
            </a:ext>
          </a:extLst>
        </xdr:cNvPr>
        <xdr:cNvSpPr txBox="1"/>
      </xdr:nvSpPr>
      <xdr:spPr>
        <a:xfrm>
          <a:off x="126752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40022</xdr:rowOff>
    </xdr:from>
    <xdr:ext cx="405111" cy="259045"/>
    <xdr:sp macro="" textlink="">
      <xdr:nvSpPr>
        <xdr:cNvPr id="571" name="n_3mainValue【学校施設】&#10;有形固定資産減価償却率">
          <a:extLst>
            <a:ext uri="{FF2B5EF4-FFF2-40B4-BE49-F238E27FC236}">
              <a16:creationId xmlns:a16="http://schemas.microsoft.com/office/drawing/2014/main" id="{A227D958-509A-49FB-AE3F-18DC0F8F4C44}"/>
            </a:ext>
          </a:extLst>
        </xdr:cNvPr>
        <xdr:cNvSpPr txBox="1"/>
      </xdr:nvSpPr>
      <xdr:spPr>
        <a:xfrm>
          <a:off x="119005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165752</xdr:rowOff>
    </xdr:from>
    <xdr:ext cx="405111" cy="259045"/>
    <xdr:sp macro="" textlink="">
      <xdr:nvSpPr>
        <xdr:cNvPr id="572" name="n_4mainValue【学校施設】&#10;有形固定資産減価償却率">
          <a:extLst>
            <a:ext uri="{FF2B5EF4-FFF2-40B4-BE49-F238E27FC236}">
              <a16:creationId xmlns:a16="http://schemas.microsoft.com/office/drawing/2014/main" id="{7EAFE8B3-0DF6-4D30-841A-A553DFD59329}"/>
            </a:ext>
          </a:extLst>
        </xdr:cNvPr>
        <xdr:cNvSpPr txBox="1"/>
      </xdr:nvSpPr>
      <xdr:spPr>
        <a:xfrm>
          <a:off x="1110298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CB2A0973-A0FF-4FA0-BE8A-E3DD73F9D6E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4F383038-2D44-47DE-9632-D0ECAF25F5D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43EAE52C-93B0-4900-B8FB-F70ED80724E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5611826-D596-4C65-B085-22DEA71A3CC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4B793A0F-4414-437E-A0F8-CD98EC1CD57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4403F76F-3058-45A1-89EF-2C54F9A380F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76A44348-6B5D-4EC2-8F51-81DD4E9918A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475803D1-39BB-422F-A238-CB35E024BC9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370B294B-B10D-47DA-B034-F2D02265DD2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B44EFD78-6C74-485E-B321-862949E0850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5C33F484-BBB0-4BAA-8E1B-905264C0989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6FF46D2B-B410-496C-B592-57B1F24579A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76D53BD4-0C7D-42FE-9BC2-485E25C50B9E}"/>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2DB67659-F65A-4011-ADD9-2E5406F7FF1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637E46CF-94D5-4E8D-8F90-F519C4FF4C3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2C6DB65B-62B9-438A-9BAF-450384BD4E3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DCCC4F79-746E-4CBA-B103-E0719D746E0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4848AE10-F67A-4E21-B204-49409B97AC19}"/>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F83455B1-69EE-4EE6-BC6B-47D8E0B52F39}"/>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98AF6700-3189-4F0B-AADF-5EB62E9D1182}"/>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D58AAC12-6326-4C79-8583-F2877C384D9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EA15FEAB-36FE-4882-9821-574A9E89A3B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E74825D0-0437-4A9C-AECA-05F45B3DACE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EDD0D534-38A4-4AFC-97EB-7D7ED1F426BF}"/>
            </a:ext>
          </a:extLst>
        </xdr:cNvPr>
        <xdr:cNvCxnSpPr/>
      </xdr:nvCxnSpPr>
      <xdr:spPr>
        <a:xfrm flipV="1">
          <a:off x="19509104" y="9404033"/>
          <a:ext cx="0" cy="126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678D16F5-E8B4-4A1C-BB98-8B0A37FE1553}"/>
            </a:ext>
          </a:extLst>
        </xdr:cNvPr>
        <xdr:cNvSpPr txBox="1"/>
      </xdr:nvSpPr>
      <xdr:spPr>
        <a:xfrm>
          <a:off x="19547840"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392CA3D5-41E3-44EA-8E31-168029B11542}"/>
            </a:ext>
          </a:extLst>
        </xdr:cNvPr>
        <xdr:cNvCxnSpPr/>
      </xdr:nvCxnSpPr>
      <xdr:spPr>
        <a:xfrm>
          <a:off x="19443700" y="1066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693E3635-8D1C-43C9-8048-502727C50C78}"/>
            </a:ext>
          </a:extLst>
        </xdr:cNvPr>
        <xdr:cNvSpPr txBox="1"/>
      </xdr:nvSpPr>
      <xdr:spPr>
        <a:xfrm>
          <a:off x="19547840" y="91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F363892E-8D64-499C-80D4-BB06F4956E93}"/>
            </a:ext>
          </a:extLst>
        </xdr:cNvPr>
        <xdr:cNvCxnSpPr/>
      </xdr:nvCxnSpPr>
      <xdr:spPr>
        <a:xfrm>
          <a:off x="19443700" y="940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A382BC55-36A2-4D28-BE84-D1B42A63611F}"/>
            </a:ext>
          </a:extLst>
        </xdr:cNvPr>
        <xdr:cNvSpPr txBox="1"/>
      </xdr:nvSpPr>
      <xdr:spPr>
        <a:xfrm>
          <a:off x="19547840" y="1009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A2A1D5A0-B7B0-4E7C-A0DD-158819B58958}"/>
            </a:ext>
          </a:extLst>
        </xdr:cNvPr>
        <xdr:cNvSpPr/>
      </xdr:nvSpPr>
      <xdr:spPr>
        <a:xfrm>
          <a:off x="19458940" y="1024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1D0E2E59-72B4-4E06-8E8C-2AA9C90FBEFE}"/>
            </a:ext>
          </a:extLst>
        </xdr:cNvPr>
        <xdr:cNvSpPr/>
      </xdr:nvSpPr>
      <xdr:spPr>
        <a:xfrm>
          <a:off x="18735040" y="10244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B10D290F-2C34-44E3-B84D-71637942208B}"/>
            </a:ext>
          </a:extLst>
        </xdr:cNvPr>
        <xdr:cNvSpPr/>
      </xdr:nvSpPr>
      <xdr:spPr>
        <a:xfrm>
          <a:off x="1793748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31B72EA0-BB36-41E1-936B-BA0E4C2B5920}"/>
            </a:ext>
          </a:extLst>
        </xdr:cNvPr>
        <xdr:cNvSpPr/>
      </xdr:nvSpPr>
      <xdr:spPr>
        <a:xfrm>
          <a:off x="1716278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45F37C01-AB2A-42D5-A25E-1D0F51D38A75}"/>
            </a:ext>
          </a:extLst>
        </xdr:cNvPr>
        <xdr:cNvSpPr/>
      </xdr:nvSpPr>
      <xdr:spPr>
        <a:xfrm>
          <a:off x="16388080" y="102883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8F2821A-BAF5-4AD6-8763-EAE692DEF4A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6B15053-C574-489D-8FB2-94FF321ABD2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4915487-BAF6-4592-95E3-BBCE55ABC9D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480D5E0A-A15B-4CCE-A199-8FBBC652A10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0B7708A-AFED-4E31-AB61-9AB81CC3963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22161</xdr:rowOff>
    </xdr:from>
    <xdr:to>
      <xdr:col>116</xdr:col>
      <xdr:colOff>114300</xdr:colOff>
      <xdr:row>62</xdr:row>
      <xdr:rowOff>123761</xdr:rowOff>
    </xdr:to>
    <xdr:sp macro="" textlink="">
      <xdr:nvSpPr>
        <xdr:cNvPr id="612" name="楕円 611">
          <a:extLst>
            <a:ext uri="{FF2B5EF4-FFF2-40B4-BE49-F238E27FC236}">
              <a16:creationId xmlns:a16="http://schemas.microsoft.com/office/drawing/2014/main" id="{D267EEFA-1B68-4AF3-956E-1DC10747BF32}"/>
            </a:ext>
          </a:extLst>
        </xdr:cNvPr>
        <xdr:cNvSpPr/>
      </xdr:nvSpPr>
      <xdr:spPr>
        <a:xfrm>
          <a:off x="19458940" y="1041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588</xdr:rowOff>
    </xdr:from>
    <xdr:ext cx="469744" cy="259045"/>
    <xdr:sp macro="" textlink="">
      <xdr:nvSpPr>
        <xdr:cNvPr id="613" name="【学校施設】&#10;一人当たり面積該当値テキスト">
          <a:extLst>
            <a:ext uri="{FF2B5EF4-FFF2-40B4-BE49-F238E27FC236}">
              <a16:creationId xmlns:a16="http://schemas.microsoft.com/office/drawing/2014/main" id="{2A5B0E27-3D85-49FF-8F6B-B583D273657E}"/>
            </a:ext>
          </a:extLst>
        </xdr:cNvPr>
        <xdr:cNvSpPr txBox="1"/>
      </xdr:nvSpPr>
      <xdr:spPr>
        <a:xfrm>
          <a:off x="19547840" y="1039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16637</xdr:rowOff>
    </xdr:from>
    <xdr:to>
      <xdr:col>112</xdr:col>
      <xdr:colOff>38100</xdr:colOff>
      <xdr:row>62</xdr:row>
      <xdr:rowOff>118237</xdr:rowOff>
    </xdr:to>
    <xdr:sp macro="" textlink="">
      <xdr:nvSpPr>
        <xdr:cNvPr id="614" name="楕円 613">
          <a:extLst>
            <a:ext uri="{FF2B5EF4-FFF2-40B4-BE49-F238E27FC236}">
              <a16:creationId xmlns:a16="http://schemas.microsoft.com/office/drawing/2014/main" id="{41EF82E1-1F08-4857-88B5-87557D7B2A3B}"/>
            </a:ext>
          </a:extLst>
        </xdr:cNvPr>
        <xdr:cNvSpPr/>
      </xdr:nvSpPr>
      <xdr:spPr>
        <a:xfrm>
          <a:off x="18735040" y="104103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67437</xdr:rowOff>
    </xdr:from>
    <xdr:to>
      <xdr:col>116</xdr:col>
      <xdr:colOff>63500</xdr:colOff>
      <xdr:row>62</xdr:row>
      <xdr:rowOff>72961</xdr:rowOff>
    </xdr:to>
    <xdr:cxnSp macro="">
      <xdr:nvCxnSpPr>
        <xdr:cNvPr id="615" name="直線コネクタ 614">
          <a:extLst>
            <a:ext uri="{FF2B5EF4-FFF2-40B4-BE49-F238E27FC236}">
              <a16:creationId xmlns:a16="http://schemas.microsoft.com/office/drawing/2014/main" id="{151DF4EA-586F-4ACE-8A34-B785757468D6}"/>
            </a:ext>
          </a:extLst>
        </xdr:cNvPr>
        <xdr:cNvCxnSpPr/>
      </xdr:nvCxnSpPr>
      <xdr:spPr>
        <a:xfrm>
          <a:off x="18778220" y="10461117"/>
          <a:ext cx="73152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xdr:rowOff>
    </xdr:from>
    <xdr:to>
      <xdr:col>107</xdr:col>
      <xdr:colOff>101600</xdr:colOff>
      <xdr:row>62</xdr:row>
      <xdr:rowOff>115570</xdr:rowOff>
    </xdr:to>
    <xdr:sp macro="" textlink="">
      <xdr:nvSpPr>
        <xdr:cNvPr id="616" name="楕円 615">
          <a:extLst>
            <a:ext uri="{FF2B5EF4-FFF2-40B4-BE49-F238E27FC236}">
              <a16:creationId xmlns:a16="http://schemas.microsoft.com/office/drawing/2014/main" id="{7771855B-57EE-4BB6-BB04-1B911D38E0EB}"/>
            </a:ext>
          </a:extLst>
        </xdr:cNvPr>
        <xdr:cNvSpPr/>
      </xdr:nvSpPr>
      <xdr:spPr>
        <a:xfrm>
          <a:off x="1793748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64770</xdr:rowOff>
    </xdr:from>
    <xdr:to>
      <xdr:col>111</xdr:col>
      <xdr:colOff>177800</xdr:colOff>
      <xdr:row>62</xdr:row>
      <xdr:rowOff>67437</xdr:rowOff>
    </xdr:to>
    <xdr:cxnSp macro="">
      <xdr:nvCxnSpPr>
        <xdr:cNvPr id="617" name="直線コネクタ 616">
          <a:extLst>
            <a:ext uri="{FF2B5EF4-FFF2-40B4-BE49-F238E27FC236}">
              <a16:creationId xmlns:a16="http://schemas.microsoft.com/office/drawing/2014/main" id="{8367DAEF-8C1D-48A1-9812-56DE7DA13E03}"/>
            </a:ext>
          </a:extLst>
        </xdr:cNvPr>
        <xdr:cNvCxnSpPr/>
      </xdr:nvCxnSpPr>
      <xdr:spPr>
        <a:xfrm>
          <a:off x="17988280" y="10458450"/>
          <a:ext cx="78994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20256</xdr:rowOff>
    </xdr:from>
    <xdr:to>
      <xdr:col>102</xdr:col>
      <xdr:colOff>165100</xdr:colOff>
      <xdr:row>62</xdr:row>
      <xdr:rowOff>121856</xdr:rowOff>
    </xdr:to>
    <xdr:sp macro="" textlink="">
      <xdr:nvSpPr>
        <xdr:cNvPr id="618" name="楕円 617">
          <a:extLst>
            <a:ext uri="{FF2B5EF4-FFF2-40B4-BE49-F238E27FC236}">
              <a16:creationId xmlns:a16="http://schemas.microsoft.com/office/drawing/2014/main" id="{BBC33CF7-0008-4FEA-BB6D-D0F6C02EFAA6}"/>
            </a:ext>
          </a:extLst>
        </xdr:cNvPr>
        <xdr:cNvSpPr/>
      </xdr:nvSpPr>
      <xdr:spPr>
        <a:xfrm>
          <a:off x="17162780" y="104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64770</xdr:rowOff>
    </xdr:from>
    <xdr:to>
      <xdr:col>107</xdr:col>
      <xdr:colOff>50800</xdr:colOff>
      <xdr:row>62</xdr:row>
      <xdr:rowOff>71056</xdr:rowOff>
    </xdr:to>
    <xdr:cxnSp macro="">
      <xdr:nvCxnSpPr>
        <xdr:cNvPr id="619" name="直線コネクタ 618">
          <a:extLst>
            <a:ext uri="{FF2B5EF4-FFF2-40B4-BE49-F238E27FC236}">
              <a16:creationId xmlns:a16="http://schemas.microsoft.com/office/drawing/2014/main" id="{BCEB5949-9C7B-43FF-A510-0E4E32BAE833}"/>
            </a:ext>
          </a:extLst>
        </xdr:cNvPr>
        <xdr:cNvCxnSpPr/>
      </xdr:nvCxnSpPr>
      <xdr:spPr>
        <a:xfrm flipV="1">
          <a:off x="17213580" y="10458450"/>
          <a:ext cx="7747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20" name="楕円 619">
          <a:extLst>
            <a:ext uri="{FF2B5EF4-FFF2-40B4-BE49-F238E27FC236}">
              <a16:creationId xmlns:a16="http://schemas.microsoft.com/office/drawing/2014/main" id="{49C53560-5DE0-4903-9D8D-E950B48C788D}"/>
            </a:ext>
          </a:extLst>
        </xdr:cNvPr>
        <xdr:cNvSpPr/>
      </xdr:nvSpPr>
      <xdr:spPr>
        <a:xfrm>
          <a:off x="16388080" y="10419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71056</xdr:rowOff>
    </xdr:from>
    <xdr:to>
      <xdr:col>102</xdr:col>
      <xdr:colOff>114300</xdr:colOff>
      <xdr:row>62</xdr:row>
      <xdr:rowOff>76200</xdr:rowOff>
    </xdr:to>
    <xdr:cxnSp macro="">
      <xdr:nvCxnSpPr>
        <xdr:cNvPr id="621" name="直線コネクタ 620">
          <a:extLst>
            <a:ext uri="{FF2B5EF4-FFF2-40B4-BE49-F238E27FC236}">
              <a16:creationId xmlns:a16="http://schemas.microsoft.com/office/drawing/2014/main" id="{FA656175-3DA2-4822-95A8-73389383D936}"/>
            </a:ext>
          </a:extLst>
        </xdr:cNvPr>
        <xdr:cNvCxnSpPr/>
      </xdr:nvCxnSpPr>
      <xdr:spPr>
        <a:xfrm flipV="1">
          <a:off x="16431260" y="10464736"/>
          <a:ext cx="78232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5865B6CF-DA30-48BC-8335-2C18FF2AC777}"/>
            </a:ext>
          </a:extLst>
        </xdr:cNvPr>
        <xdr:cNvSpPr txBox="1"/>
      </xdr:nvSpPr>
      <xdr:spPr>
        <a:xfrm>
          <a:off x="18561127" y="100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2027F7D9-A0D4-4874-B994-46F6D35B042C}"/>
            </a:ext>
          </a:extLst>
        </xdr:cNvPr>
        <xdr:cNvSpPr txBox="1"/>
      </xdr:nvSpPr>
      <xdr:spPr>
        <a:xfrm>
          <a:off x="17776267" y="100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147FE6C5-6305-40AE-9BB3-A329D108EB15}"/>
            </a:ext>
          </a:extLst>
        </xdr:cNvPr>
        <xdr:cNvSpPr txBox="1"/>
      </xdr:nvSpPr>
      <xdr:spPr>
        <a:xfrm>
          <a:off x="17001567"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5" name="n_4aveValue【学校施設】&#10;一人当たり面積">
          <a:extLst>
            <a:ext uri="{FF2B5EF4-FFF2-40B4-BE49-F238E27FC236}">
              <a16:creationId xmlns:a16="http://schemas.microsoft.com/office/drawing/2014/main" id="{9CFFE383-332F-41AE-8E3B-0CC2DD5846F6}"/>
            </a:ext>
          </a:extLst>
        </xdr:cNvPr>
        <xdr:cNvSpPr txBox="1"/>
      </xdr:nvSpPr>
      <xdr:spPr>
        <a:xfrm>
          <a:off x="16226867" y="1006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109364</xdr:rowOff>
    </xdr:from>
    <xdr:ext cx="469744" cy="259045"/>
    <xdr:sp macro="" textlink="">
      <xdr:nvSpPr>
        <xdr:cNvPr id="626" name="n_1mainValue【学校施設】&#10;一人当たり面積">
          <a:extLst>
            <a:ext uri="{FF2B5EF4-FFF2-40B4-BE49-F238E27FC236}">
              <a16:creationId xmlns:a16="http://schemas.microsoft.com/office/drawing/2014/main" id="{977DEAEA-99E2-4193-A13A-FB8B190EE960}"/>
            </a:ext>
          </a:extLst>
        </xdr:cNvPr>
        <xdr:cNvSpPr txBox="1"/>
      </xdr:nvSpPr>
      <xdr:spPr>
        <a:xfrm>
          <a:off x="18561127" y="1050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106697</xdr:rowOff>
    </xdr:from>
    <xdr:ext cx="469744" cy="259045"/>
    <xdr:sp macro="" textlink="">
      <xdr:nvSpPr>
        <xdr:cNvPr id="627" name="n_2mainValue【学校施設】&#10;一人当たり面積">
          <a:extLst>
            <a:ext uri="{FF2B5EF4-FFF2-40B4-BE49-F238E27FC236}">
              <a16:creationId xmlns:a16="http://schemas.microsoft.com/office/drawing/2014/main" id="{F9855ADE-307C-4D9B-9818-D0D0C4229E40}"/>
            </a:ext>
          </a:extLst>
        </xdr:cNvPr>
        <xdr:cNvSpPr txBox="1"/>
      </xdr:nvSpPr>
      <xdr:spPr>
        <a:xfrm>
          <a:off x="1777626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112983</xdr:rowOff>
    </xdr:from>
    <xdr:ext cx="469744" cy="259045"/>
    <xdr:sp macro="" textlink="">
      <xdr:nvSpPr>
        <xdr:cNvPr id="628" name="n_3mainValue【学校施設】&#10;一人当たり面積">
          <a:extLst>
            <a:ext uri="{FF2B5EF4-FFF2-40B4-BE49-F238E27FC236}">
              <a16:creationId xmlns:a16="http://schemas.microsoft.com/office/drawing/2014/main" id="{09DA95AD-D680-40E8-8966-012BBF37986D}"/>
            </a:ext>
          </a:extLst>
        </xdr:cNvPr>
        <xdr:cNvSpPr txBox="1"/>
      </xdr:nvSpPr>
      <xdr:spPr>
        <a:xfrm>
          <a:off x="17001567" y="10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629" name="n_4mainValue【学校施設】&#10;一人当たり面積">
          <a:extLst>
            <a:ext uri="{FF2B5EF4-FFF2-40B4-BE49-F238E27FC236}">
              <a16:creationId xmlns:a16="http://schemas.microsoft.com/office/drawing/2014/main" id="{A9BA24D2-2FD7-462B-BAC9-105492AD9BBA}"/>
            </a:ext>
          </a:extLst>
        </xdr:cNvPr>
        <xdr:cNvSpPr txBox="1"/>
      </xdr:nvSpPr>
      <xdr:spPr>
        <a:xfrm>
          <a:off x="162268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E58C174-9F52-46C2-B089-CC97E00C4DD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36DFFE8C-5314-402D-AD19-CCABE6BAA75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B32B76BB-2037-4D8F-9049-3A9623B2A87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6EF89AD9-9E45-4601-8B57-62AA3104087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50DFFA0E-7590-48B2-A919-69D108B0077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ADBE1A6A-E118-48B9-8E62-A34FC1BE345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D13FF666-7C3F-4D28-A970-EE812DBB86A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ADAC2399-4814-4427-9048-757E3518D911}"/>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6574FBB9-AE4A-47D6-9051-196AFA0DBA6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63FD9FBA-C82E-4969-95D0-C266D8C0756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94EF717B-447B-444E-B5FF-7EA83845D64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B078B88E-431A-4567-A72E-61A74F6C886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95D0A260-1C2F-463D-AB46-1E299F1EBC2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3E5B1570-3AB0-42BC-94CE-382770D1F45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D86A9058-FA10-4207-87A7-7296AE364C8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479C30FD-1F48-481E-BE9B-53BD7C91FB18}"/>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D7ECED8C-8B5F-4E6D-9738-F9C891D0CD2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3C94F18A-A890-4845-AFDE-D15737332E8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A0173744-C0A2-4CF0-9F27-581DBDFB0C2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EA352C72-ABB5-44CA-94CD-E49E6E81BC3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01063901-85C7-46D2-A5B8-2F4244B2D12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22D37B1E-54C4-40F7-9428-E4E3F48922D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1664F71F-E0BC-4FAC-8D9F-8D430B0F78D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E7226829-AB2E-45AB-8083-F93F75D254F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A86CF0B0-189B-4D9D-AA1C-8CDEED5CD16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A6E52B4B-BED3-4AE6-9E8B-DC76B00A0F1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8869BBC8-637B-45BE-B033-D85E2013490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9DB1FEA2-B976-46C3-861C-6A7B8DE838B6}"/>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E46C633E-3DA9-4C57-895C-BD7552F9598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8B599339-F471-45AB-91C5-DD34D5AE3DD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AA61DAC0-1D2D-4DB5-B7BA-6ECFDDA8FF43}"/>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A1D61BDA-9F26-4585-970F-4E16C1A057BA}"/>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6AAFE527-46A2-4B7C-9BC9-EB82E1D84FCF}"/>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9F1AE601-0C4D-4B80-9BAB-6F2FA93B4299}"/>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0852A91F-CA3E-49A3-8E99-B7D284EB770F}"/>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CF244283-1DA3-4EE1-80C1-35C6AB3736D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EE198767-761A-4B86-A364-D1FD4B94FDC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AB9847D7-D4A7-43AC-A5C2-F17A420BE2A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EA554E52-1A7F-4D27-8897-141ABD2D9D54}"/>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F2E4B2E4-A674-47FC-BE64-F70E67FD073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1104B6F4-704D-4B3D-BB41-E835F8A0CBEB}"/>
            </a:ext>
          </a:extLst>
        </xdr:cNvPr>
        <xdr:cNvCxnSpPr/>
      </xdr:nvCxnSpPr>
      <xdr:spPr>
        <a:xfrm flipV="1">
          <a:off x="14375764"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E8A2BC39-F3CD-43AD-A659-672C899E39B4}"/>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9835B58A-60E9-4634-B938-94F8F0304E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4F272A6F-1916-459D-96CD-9229258A019F}"/>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D5CF6B0C-D703-4456-8C46-B617E1E09A72}"/>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675" name="【公民館】&#10;有形固定資産減価償却率平均値テキスト">
          <a:extLst>
            <a:ext uri="{FF2B5EF4-FFF2-40B4-BE49-F238E27FC236}">
              <a16:creationId xmlns:a16="http://schemas.microsoft.com/office/drawing/2014/main" id="{CD4618D1-D754-49CE-92EE-443FC99C1FA4}"/>
            </a:ext>
          </a:extLst>
        </xdr:cNvPr>
        <xdr:cNvSpPr txBox="1"/>
      </xdr:nvSpPr>
      <xdr:spPr>
        <a:xfrm>
          <a:off x="14414500" y="17666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AE9C7D6C-5E02-4895-9A14-E68163ADF692}"/>
            </a:ext>
          </a:extLst>
        </xdr:cNvPr>
        <xdr:cNvSpPr/>
      </xdr:nvSpPr>
      <xdr:spPr>
        <a:xfrm>
          <a:off x="14325600" y="176885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78B3BD65-2685-4099-A9D3-5936576589ED}"/>
            </a:ext>
          </a:extLst>
        </xdr:cNvPr>
        <xdr:cNvSpPr/>
      </xdr:nvSpPr>
      <xdr:spPr>
        <a:xfrm>
          <a:off x="1357884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B2AC055F-6B14-49BC-97DC-13389E30CEDE}"/>
            </a:ext>
          </a:extLst>
        </xdr:cNvPr>
        <xdr:cNvSpPr/>
      </xdr:nvSpPr>
      <xdr:spPr>
        <a:xfrm>
          <a:off x="128041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74AE6D73-40D0-4D93-9717-1CA89DB25771}"/>
            </a:ext>
          </a:extLst>
        </xdr:cNvPr>
        <xdr:cNvSpPr/>
      </xdr:nvSpPr>
      <xdr:spPr>
        <a:xfrm>
          <a:off x="12029440" y="17589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E7F03909-CBBD-4E7E-98BD-88DA471C75B2}"/>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4F2C46F4-1ECE-4245-AFBB-A52CF6CD017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20A6154-1769-463D-B3D0-0AD0BB71DDD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B3FA3E9-018B-4203-A85D-28E3B6CD8BC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4A6EE970-67A0-4C02-8222-E90A236A2EA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D5BBB929-09AE-404E-A325-EFBE5533C96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57786</xdr:rowOff>
    </xdr:from>
    <xdr:to>
      <xdr:col>85</xdr:col>
      <xdr:colOff>177800</xdr:colOff>
      <xdr:row>103</xdr:row>
      <xdr:rowOff>159386</xdr:rowOff>
    </xdr:to>
    <xdr:sp macro="" textlink="">
      <xdr:nvSpPr>
        <xdr:cNvPr id="686" name="楕円 685">
          <a:extLst>
            <a:ext uri="{FF2B5EF4-FFF2-40B4-BE49-F238E27FC236}">
              <a16:creationId xmlns:a16="http://schemas.microsoft.com/office/drawing/2014/main" id="{08E09B1E-DEF0-4039-B48D-8749543B3162}"/>
            </a:ext>
          </a:extLst>
        </xdr:cNvPr>
        <xdr:cNvSpPr/>
      </xdr:nvSpPr>
      <xdr:spPr>
        <a:xfrm>
          <a:off x="14325600" y="1732470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80663</xdr:rowOff>
    </xdr:from>
    <xdr:ext cx="405111" cy="259045"/>
    <xdr:sp macro="" textlink="">
      <xdr:nvSpPr>
        <xdr:cNvPr id="687" name="【公民館】&#10;有形固定資産減価償却率該当値テキスト">
          <a:extLst>
            <a:ext uri="{FF2B5EF4-FFF2-40B4-BE49-F238E27FC236}">
              <a16:creationId xmlns:a16="http://schemas.microsoft.com/office/drawing/2014/main" id="{B5BAA555-D2D7-4DA3-A553-C3378BF8B2F3}"/>
            </a:ext>
          </a:extLst>
        </xdr:cNvPr>
        <xdr:cNvSpPr txBox="1"/>
      </xdr:nvSpPr>
      <xdr:spPr>
        <a:xfrm>
          <a:off x="14414500" y="17179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38736</xdr:rowOff>
    </xdr:from>
    <xdr:to>
      <xdr:col>81</xdr:col>
      <xdr:colOff>101600</xdr:colOff>
      <xdr:row>105</xdr:row>
      <xdr:rowOff>140336</xdr:rowOff>
    </xdr:to>
    <xdr:sp macro="" textlink="">
      <xdr:nvSpPr>
        <xdr:cNvPr id="688" name="楕円 687">
          <a:extLst>
            <a:ext uri="{FF2B5EF4-FFF2-40B4-BE49-F238E27FC236}">
              <a16:creationId xmlns:a16="http://schemas.microsoft.com/office/drawing/2014/main" id="{CE0B1B0E-5A46-4036-80AF-8C75F3BB9C8D}"/>
            </a:ext>
          </a:extLst>
        </xdr:cNvPr>
        <xdr:cNvSpPr/>
      </xdr:nvSpPr>
      <xdr:spPr>
        <a:xfrm>
          <a:off x="1357884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108586</xdr:rowOff>
    </xdr:from>
    <xdr:to>
      <xdr:col>85</xdr:col>
      <xdr:colOff>127000</xdr:colOff>
      <xdr:row>105</xdr:row>
      <xdr:rowOff>89536</xdr:rowOff>
    </xdr:to>
    <xdr:cxnSp macro="">
      <xdr:nvCxnSpPr>
        <xdr:cNvPr id="689" name="直線コネクタ 688">
          <a:extLst>
            <a:ext uri="{FF2B5EF4-FFF2-40B4-BE49-F238E27FC236}">
              <a16:creationId xmlns:a16="http://schemas.microsoft.com/office/drawing/2014/main" id="{25465ED4-7FB8-426B-ADE6-1EA7ADA9A3AD}"/>
            </a:ext>
          </a:extLst>
        </xdr:cNvPr>
        <xdr:cNvCxnSpPr/>
      </xdr:nvCxnSpPr>
      <xdr:spPr>
        <a:xfrm flipV="1">
          <a:off x="13629640" y="17375506"/>
          <a:ext cx="74676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90" name="楕円 689">
          <a:extLst>
            <a:ext uri="{FF2B5EF4-FFF2-40B4-BE49-F238E27FC236}">
              <a16:creationId xmlns:a16="http://schemas.microsoft.com/office/drawing/2014/main" id="{B5E1B9BB-77F8-445F-AA90-1F8FA7883893}"/>
            </a:ext>
          </a:extLst>
        </xdr:cNvPr>
        <xdr:cNvSpPr/>
      </xdr:nvSpPr>
      <xdr:spPr>
        <a:xfrm>
          <a:off x="1280414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41911</xdr:rowOff>
    </xdr:from>
    <xdr:to>
      <xdr:col>81</xdr:col>
      <xdr:colOff>50800</xdr:colOff>
      <xdr:row>105</xdr:row>
      <xdr:rowOff>89536</xdr:rowOff>
    </xdr:to>
    <xdr:cxnSp macro="">
      <xdr:nvCxnSpPr>
        <xdr:cNvPr id="691" name="直線コネクタ 690">
          <a:extLst>
            <a:ext uri="{FF2B5EF4-FFF2-40B4-BE49-F238E27FC236}">
              <a16:creationId xmlns:a16="http://schemas.microsoft.com/office/drawing/2014/main" id="{A295B2D8-C05A-4527-950E-83298E20F196}"/>
            </a:ext>
          </a:extLst>
        </xdr:cNvPr>
        <xdr:cNvCxnSpPr/>
      </xdr:nvCxnSpPr>
      <xdr:spPr>
        <a:xfrm>
          <a:off x="12854940" y="17644111"/>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692" name="楕円 691">
          <a:extLst>
            <a:ext uri="{FF2B5EF4-FFF2-40B4-BE49-F238E27FC236}">
              <a16:creationId xmlns:a16="http://schemas.microsoft.com/office/drawing/2014/main" id="{BAB0D36C-8D9F-4377-A207-83E0C5BFF86A}"/>
            </a:ext>
          </a:extLst>
        </xdr:cNvPr>
        <xdr:cNvSpPr/>
      </xdr:nvSpPr>
      <xdr:spPr>
        <a:xfrm>
          <a:off x="12029440" y="1754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163830</xdr:rowOff>
    </xdr:from>
    <xdr:to>
      <xdr:col>76</xdr:col>
      <xdr:colOff>114300</xdr:colOff>
      <xdr:row>105</xdr:row>
      <xdr:rowOff>41911</xdr:rowOff>
    </xdr:to>
    <xdr:cxnSp macro="">
      <xdr:nvCxnSpPr>
        <xdr:cNvPr id="693" name="直線コネクタ 692">
          <a:extLst>
            <a:ext uri="{FF2B5EF4-FFF2-40B4-BE49-F238E27FC236}">
              <a16:creationId xmlns:a16="http://schemas.microsoft.com/office/drawing/2014/main" id="{3A44D46B-5F5B-4201-ACC2-83240B1B29DB}"/>
            </a:ext>
          </a:extLst>
        </xdr:cNvPr>
        <xdr:cNvCxnSpPr/>
      </xdr:nvCxnSpPr>
      <xdr:spPr>
        <a:xfrm>
          <a:off x="12072620" y="17598390"/>
          <a:ext cx="7823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67311</xdr:rowOff>
    </xdr:from>
    <xdr:to>
      <xdr:col>67</xdr:col>
      <xdr:colOff>101600</xdr:colOff>
      <xdr:row>104</xdr:row>
      <xdr:rowOff>168911</xdr:rowOff>
    </xdr:to>
    <xdr:sp macro="" textlink="">
      <xdr:nvSpPr>
        <xdr:cNvPr id="694" name="楕円 693">
          <a:extLst>
            <a:ext uri="{FF2B5EF4-FFF2-40B4-BE49-F238E27FC236}">
              <a16:creationId xmlns:a16="http://schemas.microsoft.com/office/drawing/2014/main" id="{413C0126-4B05-4B6B-B4CA-A7A24BAD4E1E}"/>
            </a:ext>
          </a:extLst>
        </xdr:cNvPr>
        <xdr:cNvSpPr/>
      </xdr:nvSpPr>
      <xdr:spPr>
        <a:xfrm>
          <a:off x="11231880" y="17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118111</xdr:rowOff>
    </xdr:from>
    <xdr:to>
      <xdr:col>71</xdr:col>
      <xdr:colOff>177800</xdr:colOff>
      <xdr:row>104</xdr:row>
      <xdr:rowOff>163830</xdr:rowOff>
    </xdr:to>
    <xdr:cxnSp macro="">
      <xdr:nvCxnSpPr>
        <xdr:cNvPr id="695" name="直線コネクタ 694">
          <a:extLst>
            <a:ext uri="{FF2B5EF4-FFF2-40B4-BE49-F238E27FC236}">
              <a16:creationId xmlns:a16="http://schemas.microsoft.com/office/drawing/2014/main" id="{ED0E8516-39C2-431E-BB71-48479D7E4178}"/>
            </a:ext>
          </a:extLst>
        </xdr:cNvPr>
        <xdr:cNvCxnSpPr/>
      </xdr:nvCxnSpPr>
      <xdr:spPr>
        <a:xfrm>
          <a:off x="11282680" y="17552671"/>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696" name="n_1aveValue【公民館】&#10;有形固定資産減価償却率">
          <a:extLst>
            <a:ext uri="{FF2B5EF4-FFF2-40B4-BE49-F238E27FC236}">
              <a16:creationId xmlns:a16="http://schemas.microsoft.com/office/drawing/2014/main" id="{12D7A9A3-B5F8-4C11-8F79-A4685A9260DF}"/>
            </a:ext>
          </a:extLst>
        </xdr:cNvPr>
        <xdr:cNvSpPr txBox="1"/>
      </xdr:nvSpPr>
      <xdr:spPr>
        <a:xfrm>
          <a:off x="134372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697" name="n_2aveValue【公民館】&#10;有形固定資産減価償却率">
          <a:extLst>
            <a:ext uri="{FF2B5EF4-FFF2-40B4-BE49-F238E27FC236}">
              <a16:creationId xmlns:a16="http://schemas.microsoft.com/office/drawing/2014/main" id="{7021012E-1509-4B14-A324-6DAB80366104}"/>
            </a:ext>
          </a:extLst>
        </xdr:cNvPr>
        <xdr:cNvSpPr txBox="1"/>
      </xdr:nvSpPr>
      <xdr:spPr>
        <a:xfrm>
          <a:off x="126752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98" name="n_3aveValue【公民館】&#10;有形固定資産減価償却率">
          <a:extLst>
            <a:ext uri="{FF2B5EF4-FFF2-40B4-BE49-F238E27FC236}">
              <a16:creationId xmlns:a16="http://schemas.microsoft.com/office/drawing/2014/main" id="{6B6195BD-F99C-49A4-A7BD-5FA072571ADA}"/>
            </a:ext>
          </a:extLst>
        </xdr:cNvPr>
        <xdr:cNvSpPr txBox="1"/>
      </xdr:nvSpPr>
      <xdr:spPr>
        <a:xfrm>
          <a:off x="119005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9" name="n_4aveValue【公民館】&#10;有形固定資産減価償却率">
          <a:extLst>
            <a:ext uri="{FF2B5EF4-FFF2-40B4-BE49-F238E27FC236}">
              <a16:creationId xmlns:a16="http://schemas.microsoft.com/office/drawing/2014/main" id="{996935C8-5218-479B-8ACB-9A72DC982FCB}"/>
            </a:ext>
          </a:extLst>
        </xdr:cNvPr>
        <xdr:cNvSpPr txBox="1"/>
      </xdr:nvSpPr>
      <xdr:spPr>
        <a:xfrm>
          <a:off x="1110298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156863</xdr:rowOff>
    </xdr:from>
    <xdr:ext cx="405111" cy="259045"/>
    <xdr:sp macro="" textlink="">
      <xdr:nvSpPr>
        <xdr:cNvPr id="700" name="n_1mainValue【公民館】&#10;有形固定資産減価償却率">
          <a:extLst>
            <a:ext uri="{FF2B5EF4-FFF2-40B4-BE49-F238E27FC236}">
              <a16:creationId xmlns:a16="http://schemas.microsoft.com/office/drawing/2014/main" id="{0F780850-E81A-4BDE-BFA5-FD4E58B55611}"/>
            </a:ext>
          </a:extLst>
        </xdr:cNvPr>
        <xdr:cNvSpPr txBox="1"/>
      </xdr:nvSpPr>
      <xdr:spPr>
        <a:xfrm>
          <a:off x="13437244" y="1742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701" name="n_2mainValue【公民館】&#10;有形固定資産減価償却率">
          <a:extLst>
            <a:ext uri="{FF2B5EF4-FFF2-40B4-BE49-F238E27FC236}">
              <a16:creationId xmlns:a16="http://schemas.microsoft.com/office/drawing/2014/main" id="{5256EB73-FA5B-45B3-88E5-2A7028EF570D}"/>
            </a:ext>
          </a:extLst>
        </xdr:cNvPr>
        <xdr:cNvSpPr txBox="1"/>
      </xdr:nvSpPr>
      <xdr:spPr>
        <a:xfrm>
          <a:off x="12675244" y="1737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59707</xdr:rowOff>
    </xdr:from>
    <xdr:ext cx="405111" cy="259045"/>
    <xdr:sp macro="" textlink="">
      <xdr:nvSpPr>
        <xdr:cNvPr id="702" name="n_3mainValue【公民館】&#10;有形固定資産減価償却率">
          <a:extLst>
            <a:ext uri="{FF2B5EF4-FFF2-40B4-BE49-F238E27FC236}">
              <a16:creationId xmlns:a16="http://schemas.microsoft.com/office/drawing/2014/main" id="{7D378A4E-8F5A-43F6-8952-82D859719654}"/>
            </a:ext>
          </a:extLst>
        </xdr:cNvPr>
        <xdr:cNvSpPr txBox="1"/>
      </xdr:nvSpPr>
      <xdr:spPr>
        <a:xfrm>
          <a:off x="119005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13988</xdr:rowOff>
    </xdr:from>
    <xdr:ext cx="405111" cy="259045"/>
    <xdr:sp macro="" textlink="">
      <xdr:nvSpPr>
        <xdr:cNvPr id="703" name="n_4mainValue【公民館】&#10;有形固定資産減価償却率">
          <a:extLst>
            <a:ext uri="{FF2B5EF4-FFF2-40B4-BE49-F238E27FC236}">
              <a16:creationId xmlns:a16="http://schemas.microsoft.com/office/drawing/2014/main" id="{B9093CF9-C96F-4D29-82A1-8F3EC070FDED}"/>
            </a:ext>
          </a:extLst>
        </xdr:cNvPr>
        <xdr:cNvSpPr txBox="1"/>
      </xdr:nvSpPr>
      <xdr:spPr>
        <a:xfrm>
          <a:off x="11102984" y="17280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5AC04244-AC45-415E-B02C-EF6D54E2D77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687AABB2-7065-498C-AC9A-66DFDBA480B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80A756E1-A732-4F35-B04B-DEB323B9DC4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C8240DC7-7A43-4CBA-85AA-E7AFB71FEFA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B695EB40-80B1-4C77-8D5B-D9C1FA2F7B5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2C3B2F44-B141-44A6-B189-BD6E30BB9B1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40782B09-C002-4349-9954-703185E2584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FFFF2B28-65CA-4833-B950-423BA98FCA7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74B0D55E-9CFB-4259-9C83-E2AA705180D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0B1CD38A-92E5-4CAC-8FDA-3D60DBFB47A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DB7551C2-B84C-4BF0-854E-A44FF18031A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63CD4620-D584-4EE7-97B0-36D2A4F1A80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83608E3B-C33F-432A-9AD0-59EFA6843375}"/>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F3093447-5291-45C4-B763-AD4ABB0535F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E6BAB5F6-CA5B-4D20-89A0-41536EB1715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2C7612B8-F693-4F43-9532-6FD55A4682DC}"/>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316D2BBC-DF3D-4378-83FD-909C9734BF7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1D59545B-A714-4E85-90B6-E938A741203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505195F5-5BDE-48F8-84E5-B25D9B12F67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BF927AEC-FEE3-46F2-A01F-AA11F06F1D5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32FE6A44-7761-490F-99DC-10AF9C32AD07}"/>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0B67F1B1-0B94-407A-A304-9D55E0E4E9F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A486DF5C-86E0-443D-996F-BE3CD91DDCD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428C0BAD-9058-4BB4-BDD1-0E46C797081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883EEF65-65F5-45D7-A87F-1078AE5A254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A7BD8833-7C46-42BB-8F8B-E139297C4E92}"/>
            </a:ext>
          </a:extLst>
        </xdr:cNvPr>
        <xdr:cNvCxnSpPr/>
      </xdr:nvCxnSpPr>
      <xdr:spPr>
        <a:xfrm flipV="1">
          <a:off x="19509104" y="16832689"/>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B16EA3C3-D223-4F0D-8B44-A829B8B4E5C4}"/>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5727C9DF-1CEA-42A4-80E4-B7E88D7C03ED}"/>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A1B21389-90A7-4E69-9B6D-FC24C94A8AAE}"/>
            </a:ext>
          </a:extLst>
        </xdr:cNvPr>
        <xdr:cNvSpPr txBox="1"/>
      </xdr:nvSpPr>
      <xdr:spPr>
        <a:xfrm>
          <a:off x="19547840" y="166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68CF787B-F593-4FC5-82A3-9954DA6F689D}"/>
            </a:ext>
          </a:extLst>
        </xdr:cNvPr>
        <xdr:cNvCxnSpPr/>
      </xdr:nvCxnSpPr>
      <xdr:spPr>
        <a:xfrm>
          <a:off x="19443700" y="16832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4" name="【公民館】&#10;一人当たり面積平均値テキスト">
          <a:extLst>
            <a:ext uri="{FF2B5EF4-FFF2-40B4-BE49-F238E27FC236}">
              <a16:creationId xmlns:a16="http://schemas.microsoft.com/office/drawing/2014/main" id="{E5C53786-C01E-40A4-AB2B-9CA226C0A825}"/>
            </a:ext>
          </a:extLst>
        </xdr:cNvPr>
        <xdr:cNvSpPr txBox="1"/>
      </xdr:nvSpPr>
      <xdr:spPr>
        <a:xfrm>
          <a:off x="19547840" y="1792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3A16F86D-E451-426A-803A-5C3584C7C7CB}"/>
            </a:ext>
          </a:extLst>
        </xdr:cNvPr>
        <xdr:cNvSpPr/>
      </xdr:nvSpPr>
      <xdr:spPr>
        <a:xfrm>
          <a:off x="19458940" y="1806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1B179755-0F98-452A-BE32-818C72645F94}"/>
            </a:ext>
          </a:extLst>
        </xdr:cNvPr>
        <xdr:cNvSpPr/>
      </xdr:nvSpPr>
      <xdr:spPr>
        <a:xfrm>
          <a:off x="18735040" y="18079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191FDD44-DF5F-47EE-A4B9-E4AA3BF4FEB3}"/>
            </a:ext>
          </a:extLst>
        </xdr:cNvPr>
        <xdr:cNvSpPr/>
      </xdr:nvSpPr>
      <xdr:spPr>
        <a:xfrm>
          <a:off x="17937480" y="1809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211E98F9-78D8-4B39-972C-98BBDB91839E}"/>
            </a:ext>
          </a:extLst>
        </xdr:cNvPr>
        <xdr:cNvSpPr/>
      </xdr:nvSpPr>
      <xdr:spPr>
        <a:xfrm>
          <a:off x="17162780" y="181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9" name="フローチャート: 判断 738">
          <a:extLst>
            <a:ext uri="{FF2B5EF4-FFF2-40B4-BE49-F238E27FC236}">
              <a16:creationId xmlns:a16="http://schemas.microsoft.com/office/drawing/2014/main" id="{F1E88994-4051-4D4C-A23A-AEFC35769E6B}"/>
            </a:ext>
          </a:extLst>
        </xdr:cNvPr>
        <xdr:cNvSpPr/>
      </xdr:nvSpPr>
      <xdr:spPr>
        <a:xfrm>
          <a:off x="16388080" y="18105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ADC412FD-171C-4B58-A01E-9E6926E092B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9BDEBF39-211F-49C5-95DE-830AEFFFC32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86D1EA77-F852-451F-A6B2-1FC4A58EEB3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3EB889AB-8683-4595-9544-0E41FCC8E65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C374A0E5-B91C-4C54-9851-BE04FDF0BBC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38790</xdr:rowOff>
    </xdr:from>
    <xdr:to>
      <xdr:col>116</xdr:col>
      <xdr:colOff>114300</xdr:colOff>
      <xdr:row>108</xdr:row>
      <xdr:rowOff>140390</xdr:rowOff>
    </xdr:to>
    <xdr:sp macro="" textlink="">
      <xdr:nvSpPr>
        <xdr:cNvPr id="745" name="楕円 744">
          <a:extLst>
            <a:ext uri="{FF2B5EF4-FFF2-40B4-BE49-F238E27FC236}">
              <a16:creationId xmlns:a16="http://schemas.microsoft.com/office/drawing/2014/main" id="{FB451F16-FD6E-49FD-899C-38E7E395C8C0}"/>
            </a:ext>
          </a:extLst>
        </xdr:cNvPr>
        <xdr:cNvSpPr/>
      </xdr:nvSpPr>
      <xdr:spPr>
        <a:xfrm>
          <a:off x="19458940" y="1814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125167</xdr:rowOff>
    </xdr:from>
    <xdr:ext cx="469744" cy="259045"/>
    <xdr:sp macro="" textlink="">
      <xdr:nvSpPr>
        <xdr:cNvPr id="746" name="【公民館】&#10;一人当たり面積該当値テキスト">
          <a:extLst>
            <a:ext uri="{FF2B5EF4-FFF2-40B4-BE49-F238E27FC236}">
              <a16:creationId xmlns:a16="http://schemas.microsoft.com/office/drawing/2014/main" id="{9DAF9179-5E55-4EDD-8B73-3A7E111BDA28}"/>
            </a:ext>
          </a:extLst>
        </xdr:cNvPr>
        <xdr:cNvSpPr txBox="1"/>
      </xdr:nvSpPr>
      <xdr:spPr>
        <a:xfrm>
          <a:off x="19547840" y="1806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36830</xdr:rowOff>
    </xdr:from>
    <xdr:to>
      <xdr:col>112</xdr:col>
      <xdr:colOff>38100</xdr:colOff>
      <xdr:row>108</xdr:row>
      <xdr:rowOff>138430</xdr:rowOff>
    </xdr:to>
    <xdr:sp macro="" textlink="">
      <xdr:nvSpPr>
        <xdr:cNvPr id="747" name="楕円 746">
          <a:extLst>
            <a:ext uri="{FF2B5EF4-FFF2-40B4-BE49-F238E27FC236}">
              <a16:creationId xmlns:a16="http://schemas.microsoft.com/office/drawing/2014/main" id="{18AECD83-3FCD-4570-94E6-8F269F9FEBAC}"/>
            </a:ext>
          </a:extLst>
        </xdr:cNvPr>
        <xdr:cNvSpPr/>
      </xdr:nvSpPr>
      <xdr:spPr>
        <a:xfrm>
          <a:off x="18735040" y="18141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87630</xdr:rowOff>
    </xdr:from>
    <xdr:to>
      <xdr:col>116</xdr:col>
      <xdr:colOff>63500</xdr:colOff>
      <xdr:row>108</xdr:row>
      <xdr:rowOff>89590</xdr:rowOff>
    </xdr:to>
    <xdr:cxnSp macro="">
      <xdr:nvCxnSpPr>
        <xdr:cNvPr id="748" name="直線コネクタ 747">
          <a:extLst>
            <a:ext uri="{FF2B5EF4-FFF2-40B4-BE49-F238E27FC236}">
              <a16:creationId xmlns:a16="http://schemas.microsoft.com/office/drawing/2014/main" id="{805CD748-446F-4072-A113-0CEE4896D1D6}"/>
            </a:ext>
          </a:extLst>
        </xdr:cNvPr>
        <xdr:cNvCxnSpPr/>
      </xdr:nvCxnSpPr>
      <xdr:spPr>
        <a:xfrm>
          <a:off x="18778220" y="18192750"/>
          <a:ext cx="73152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36176</xdr:rowOff>
    </xdr:from>
    <xdr:to>
      <xdr:col>107</xdr:col>
      <xdr:colOff>101600</xdr:colOff>
      <xdr:row>108</xdr:row>
      <xdr:rowOff>137776</xdr:rowOff>
    </xdr:to>
    <xdr:sp macro="" textlink="">
      <xdr:nvSpPr>
        <xdr:cNvPr id="749" name="楕円 748">
          <a:extLst>
            <a:ext uri="{FF2B5EF4-FFF2-40B4-BE49-F238E27FC236}">
              <a16:creationId xmlns:a16="http://schemas.microsoft.com/office/drawing/2014/main" id="{816B55F4-DDF4-40DA-80F7-6E7CB207C89E}"/>
            </a:ext>
          </a:extLst>
        </xdr:cNvPr>
        <xdr:cNvSpPr/>
      </xdr:nvSpPr>
      <xdr:spPr>
        <a:xfrm>
          <a:off x="17937480" y="1814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86976</xdr:rowOff>
    </xdr:from>
    <xdr:to>
      <xdr:col>111</xdr:col>
      <xdr:colOff>177800</xdr:colOff>
      <xdr:row>108</xdr:row>
      <xdr:rowOff>87630</xdr:rowOff>
    </xdr:to>
    <xdr:cxnSp macro="">
      <xdr:nvCxnSpPr>
        <xdr:cNvPr id="750" name="直線コネクタ 749">
          <a:extLst>
            <a:ext uri="{FF2B5EF4-FFF2-40B4-BE49-F238E27FC236}">
              <a16:creationId xmlns:a16="http://schemas.microsoft.com/office/drawing/2014/main" id="{41F6062F-B3A4-413E-AC92-EDFD3AFC7CCB}"/>
            </a:ext>
          </a:extLst>
        </xdr:cNvPr>
        <xdr:cNvCxnSpPr/>
      </xdr:nvCxnSpPr>
      <xdr:spPr>
        <a:xfrm>
          <a:off x="17988280" y="18192096"/>
          <a:ext cx="78994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38136</xdr:rowOff>
    </xdr:from>
    <xdr:to>
      <xdr:col>102</xdr:col>
      <xdr:colOff>165100</xdr:colOff>
      <xdr:row>108</xdr:row>
      <xdr:rowOff>139736</xdr:rowOff>
    </xdr:to>
    <xdr:sp macro="" textlink="">
      <xdr:nvSpPr>
        <xdr:cNvPr id="751" name="楕円 750">
          <a:extLst>
            <a:ext uri="{FF2B5EF4-FFF2-40B4-BE49-F238E27FC236}">
              <a16:creationId xmlns:a16="http://schemas.microsoft.com/office/drawing/2014/main" id="{CDA0FE3F-DB70-482D-B94D-1EC949F7717C}"/>
            </a:ext>
          </a:extLst>
        </xdr:cNvPr>
        <xdr:cNvSpPr/>
      </xdr:nvSpPr>
      <xdr:spPr>
        <a:xfrm>
          <a:off x="17162780" y="1814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86976</xdr:rowOff>
    </xdr:from>
    <xdr:to>
      <xdr:col>107</xdr:col>
      <xdr:colOff>50800</xdr:colOff>
      <xdr:row>108</xdr:row>
      <xdr:rowOff>88936</xdr:rowOff>
    </xdr:to>
    <xdr:cxnSp macro="">
      <xdr:nvCxnSpPr>
        <xdr:cNvPr id="752" name="直線コネクタ 751">
          <a:extLst>
            <a:ext uri="{FF2B5EF4-FFF2-40B4-BE49-F238E27FC236}">
              <a16:creationId xmlns:a16="http://schemas.microsoft.com/office/drawing/2014/main" id="{5B436B1E-51C7-4707-A1F0-10C1DC9706D6}"/>
            </a:ext>
          </a:extLst>
        </xdr:cNvPr>
        <xdr:cNvCxnSpPr/>
      </xdr:nvCxnSpPr>
      <xdr:spPr>
        <a:xfrm flipV="1">
          <a:off x="17213580" y="18192096"/>
          <a:ext cx="7747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40095</xdr:rowOff>
    </xdr:from>
    <xdr:to>
      <xdr:col>98</xdr:col>
      <xdr:colOff>38100</xdr:colOff>
      <xdr:row>108</xdr:row>
      <xdr:rowOff>141695</xdr:rowOff>
    </xdr:to>
    <xdr:sp macro="" textlink="">
      <xdr:nvSpPr>
        <xdr:cNvPr id="753" name="楕円 752">
          <a:extLst>
            <a:ext uri="{FF2B5EF4-FFF2-40B4-BE49-F238E27FC236}">
              <a16:creationId xmlns:a16="http://schemas.microsoft.com/office/drawing/2014/main" id="{9AB299C0-6553-4471-8899-B2070ACC5195}"/>
            </a:ext>
          </a:extLst>
        </xdr:cNvPr>
        <xdr:cNvSpPr/>
      </xdr:nvSpPr>
      <xdr:spPr>
        <a:xfrm>
          <a:off x="16388080" y="181452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88936</xdr:rowOff>
    </xdr:from>
    <xdr:to>
      <xdr:col>102</xdr:col>
      <xdr:colOff>114300</xdr:colOff>
      <xdr:row>108</xdr:row>
      <xdr:rowOff>90895</xdr:rowOff>
    </xdr:to>
    <xdr:cxnSp macro="">
      <xdr:nvCxnSpPr>
        <xdr:cNvPr id="754" name="直線コネクタ 753">
          <a:extLst>
            <a:ext uri="{FF2B5EF4-FFF2-40B4-BE49-F238E27FC236}">
              <a16:creationId xmlns:a16="http://schemas.microsoft.com/office/drawing/2014/main" id="{B001562E-2E83-47C8-906B-00BB0313F055}"/>
            </a:ext>
          </a:extLst>
        </xdr:cNvPr>
        <xdr:cNvCxnSpPr/>
      </xdr:nvCxnSpPr>
      <xdr:spPr>
        <a:xfrm flipV="1">
          <a:off x="16431260" y="18194056"/>
          <a:ext cx="78232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5" name="n_1aveValue【公民館】&#10;一人当たり面積">
          <a:extLst>
            <a:ext uri="{FF2B5EF4-FFF2-40B4-BE49-F238E27FC236}">
              <a16:creationId xmlns:a16="http://schemas.microsoft.com/office/drawing/2014/main" id="{D827283B-3ED3-4123-B530-A37427267A7B}"/>
            </a:ext>
          </a:extLst>
        </xdr:cNvPr>
        <xdr:cNvSpPr txBox="1"/>
      </xdr:nvSpPr>
      <xdr:spPr>
        <a:xfrm>
          <a:off x="18561127" y="1785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6" name="n_2aveValue【公民館】&#10;一人当たり面積">
          <a:extLst>
            <a:ext uri="{FF2B5EF4-FFF2-40B4-BE49-F238E27FC236}">
              <a16:creationId xmlns:a16="http://schemas.microsoft.com/office/drawing/2014/main" id="{309BEFB9-A8A3-4952-A0F4-D72A6CEDAB48}"/>
            </a:ext>
          </a:extLst>
        </xdr:cNvPr>
        <xdr:cNvSpPr txBox="1"/>
      </xdr:nvSpPr>
      <xdr:spPr>
        <a:xfrm>
          <a:off x="17776267" y="1787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7" name="n_3aveValue【公民館】&#10;一人当たり面積">
          <a:extLst>
            <a:ext uri="{FF2B5EF4-FFF2-40B4-BE49-F238E27FC236}">
              <a16:creationId xmlns:a16="http://schemas.microsoft.com/office/drawing/2014/main" id="{A89CA5A7-B76B-4D8B-B17A-46B1859EFC14}"/>
            </a:ext>
          </a:extLst>
        </xdr:cNvPr>
        <xdr:cNvSpPr txBox="1"/>
      </xdr:nvSpPr>
      <xdr:spPr>
        <a:xfrm>
          <a:off x="17001567" y="178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58" name="n_4aveValue【公民館】&#10;一人当たり面積">
          <a:extLst>
            <a:ext uri="{FF2B5EF4-FFF2-40B4-BE49-F238E27FC236}">
              <a16:creationId xmlns:a16="http://schemas.microsoft.com/office/drawing/2014/main" id="{11747027-43DB-426A-8FFD-F6416D8197A5}"/>
            </a:ext>
          </a:extLst>
        </xdr:cNvPr>
        <xdr:cNvSpPr txBox="1"/>
      </xdr:nvSpPr>
      <xdr:spPr>
        <a:xfrm>
          <a:off x="16226867" y="178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129557</xdr:rowOff>
    </xdr:from>
    <xdr:ext cx="469744" cy="259045"/>
    <xdr:sp macro="" textlink="">
      <xdr:nvSpPr>
        <xdr:cNvPr id="759" name="n_1mainValue【公民館】&#10;一人当たり面積">
          <a:extLst>
            <a:ext uri="{FF2B5EF4-FFF2-40B4-BE49-F238E27FC236}">
              <a16:creationId xmlns:a16="http://schemas.microsoft.com/office/drawing/2014/main" id="{8EAEC0A6-3F07-4438-9855-BCA88A3ECE07}"/>
            </a:ext>
          </a:extLst>
        </xdr:cNvPr>
        <xdr:cNvSpPr txBox="1"/>
      </xdr:nvSpPr>
      <xdr:spPr>
        <a:xfrm>
          <a:off x="185611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128903</xdr:rowOff>
    </xdr:from>
    <xdr:ext cx="469744" cy="259045"/>
    <xdr:sp macro="" textlink="">
      <xdr:nvSpPr>
        <xdr:cNvPr id="760" name="n_2mainValue【公民館】&#10;一人当たり面積">
          <a:extLst>
            <a:ext uri="{FF2B5EF4-FFF2-40B4-BE49-F238E27FC236}">
              <a16:creationId xmlns:a16="http://schemas.microsoft.com/office/drawing/2014/main" id="{1C9D1733-710F-445D-BE27-5E738844BF5F}"/>
            </a:ext>
          </a:extLst>
        </xdr:cNvPr>
        <xdr:cNvSpPr txBox="1"/>
      </xdr:nvSpPr>
      <xdr:spPr>
        <a:xfrm>
          <a:off x="17776267" y="1823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130863</xdr:rowOff>
    </xdr:from>
    <xdr:ext cx="469744" cy="259045"/>
    <xdr:sp macro="" textlink="">
      <xdr:nvSpPr>
        <xdr:cNvPr id="761" name="n_3mainValue【公民館】&#10;一人当たり面積">
          <a:extLst>
            <a:ext uri="{FF2B5EF4-FFF2-40B4-BE49-F238E27FC236}">
              <a16:creationId xmlns:a16="http://schemas.microsoft.com/office/drawing/2014/main" id="{F92398C8-6FFF-4BE9-B897-408D64ED2B18}"/>
            </a:ext>
          </a:extLst>
        </xdr:cNvPr>
        <xdr:cNvSpPr txBox="1"/>
      </xdr:nvSpPr>
      <xdr:spPr>
        <a:xfrm>
          <a:off x="17001567" y="1823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132822</xdr:rowOff>
    </xdr:from>
    <xdr:ext cx="469744" cy="259045"/>
    <xdr:sp macro="" textlink="">
      <xdr:nvSpPr>
        <xdr:cNvPr id="762" name="n_4mainValue【公民館】&#10;一人当たり面積">
          <a:extLst>
            <a:ext uri="{FF2B5EF4-FFF2-40B4-BE49-F238E27FC236}">
              <a16:creationId xmlns:a16="http://schemas.microsoft.com/office/drawing/2014/main" id="{B0BCFD39-03D7-400B-B2D2-67A81498F2A0}"/>
            </a:ext>
          </a:extLst>
        </xdr:cNvPr>
        <xdr:cNvSpPr txBox="1"/>
      </xdr:nvSpPr>
      <xdr:spPr>
        <a:xfrm>
          <a:off x="16226867" y="1823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5397B90F-D449-4FA0-BBD6-0376ABB4CC6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C6A633E0-4958-4002-AD45-B43B9681736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6982D360-7D2B-4DB6-BA03-0D00486975F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人口変動により一人当たりの数値が多少増加しているが、基本的には施設は変動していないため、一人当たりの資産は低い数値となっており、老朽化が進んでいる。</a:t>
          </a:r>
          <a:r>
            <a:rPr kumimoji="1" lang="en-US" altLang="ja-JP" sz="1100" b="0" i="0" baseline="0">
              <a:solidFill>
                <a:sysClr val="windowText" lastClr="000000"/>
              </a:solidFill>
              <a:effectLst/>
              <a:latin typeface="+mn-lt"/>
              <a:ea typeface="+mn-ea"/>
              <a:cs typeface="+mn-cs"/>
            </a:rPr>
            <a:t>R5</a:t>
          </a:r>
          <a:r>
            <a:rPr kumimoji="1" lang="ja-JP" altLang="en-US" sz="1100" b="0" i="0" baseline="0">
              <a:solidFill>
                <a:sysClr val="windowText" lastClr="000000"/>
              </a:solidFill>
              <a:effectLst/>
              <a:latin typeface="+mn-lt"/>
              <a:ea typeface="+mn-ea"/>
              <a:cs typeface="+mn-cs"/>
            </a:rPr>
            <a:t>は公営住宅の大規模修繕等において設備更新等を行ったが、</a:t>
          </a:r>
          <a:r>
            <a:rPr kumimoji="1" lang="ja-JP" altLang="en-US" sz="1100" b="0" i="0" baseline="0">
              <a:solidFill>
                <a:srgbClr val="FF0000"/>
              </a:solidFill>
              <a:effectLst/>
              <a:latin typeface="+mn-lt"/>
              <a:ea typeface="+mn-ea"/>
              <a:cs typeface="+mn-cs"/>
            </a:rPr>
            <a:t>幼稚園、公民館等の有形固定資産減価償却率において、</a:t>
          </a:r>
          <a:r>
            <a:rPr kumimoji="1" lang="ja-JP" altLang="ja-JP" sz="1100" b="0" i="0" baseline="0">
              <a:solidFill>
                <a:srgbClr val="FF0000"/>
              </a:solidFill>
              <a:effectLst/>
              <a:latin typeface="+mn-lt"/>
              <a:ea typeface="+mn-ea"/>
              <a:cs typeface="+mn-cs"/>
            </a:rPr>
            <a:t>事前の公会計の報告値に誤りがあり、正しくは</a:t>
          </a:r>
          <a:r>
            <a:rPr kumimoji="1" lang="en-US" altLang="ja-JP" sz="1100" b="0" i="0" baseline="0">
              <a:solidFill>
                <a:srgbClr val="FF0000"/>
              </a:solidFill>
              <a:effectLst/>
              <a:latin typeface="+mn-lt"/>
              <a:ea typeface="+mn-ea"/>
              <a:cs typeface="+mn-cs"/>
            </a:rPr>
            <a:t>R4</a:t>
          </a:r>
          <a:r>
            <a:rPr kumimoji="1" lang="ja-JP" altLang="ja-JP" sz="1100" b="0" i="0" baseline="0">
              <a:solidFill>
                <a:srgbClr val="FF0000"/>
              </a:solidFill>
              <a:effectLst/>
              <a:latin typeface="+mn-lt"/>
              <a:ea typeface="+mn-ea"/>
              <a:cs typeface="+mn-cs"/>
            </a:rPr>
            <a:t>までと同程度の推移で</a:t>
          </a:r>
          <a:r>
            <a:rPr kumimoji="1" lang="en-US" altLang="ja-JP" sz="1100" b="0" i="0" baseline="0">
              <a:solidFill>
                <a:srgbClr val="FF0000"/>
              </a:solidFill>
              <a:effectLst/>
              <a:latin typeface="+mn-lt"/>
              <a:ea typeface="+mn-ea"/>
              <a:cs typeface="+mn-cs"/>
            </a:rPr>
            <a:t>R5</a:t>
          </a:r>
          <a:r>
            <a:rPr kumimoji="1" lang="ja-JP" altLang="ja-JP" sz="1100" b="0" i="0" baseline="0">
              <a:solidFill>
                <a:srgbClr val="FF0000"/>
              </a:solidFill>
              <a:effectLst/>
              <a:latin typeface="+mn-lt"/>
              <a:ea typeface="+mn-ea"/>
              <a:cs typeface="+mn-cs"/>
            </a:rPr>
            <a:t>は推移する。</a:t>
          </a:r>
          <a:r>
            <a:rPr kumimoji="1" lang="ja-JP" altLang="ja-JP" sz="1100" b="0" i="0" baseline="0">
              <a:solidFill>
                <a:schemeClr val="dk1"/>
              </a:solidFill>
              <a:effectLst/>
              <a:latin typeface="+mn-lt"/>
              <a:ea typeface="+mn-ea"/>
              <a:cs typeface="+mn-cs"/>
            </a:rPr>
            <a:t>道路においては、近年の豪雨による被害を最小限にするため、雨水排水対策を最優先で実施しているが、事故防止のためにも危険な状況の道路については並行して改修を進める必要がある。教育施設については</a:t>
          </a:r>
          <a:r>
            <a:rPr kumimoji="1" lang="ja-JP" altLang="en-US" sz="1100" b="0" i="0" baseline="0">
              <a:solidFill>
                <a:schemeClr val="dk1"/>
              </a:solidFill>
              <a:effectLst/>
              <a:latin typeface="+mn-lt"/>
              <a:ea typeface="+mn-ea"/>
              <a:cs typeface="+mn-cs"/>
            </a:rPr>
            <a:t>当面の間現状の施設を活用するため、必要に応じた修繕や施設更新等が必要となる他</a:t>
          </a:r>
          <a:r>
            <a:rPr kumimoji="1" lang="ja-JP" altLang="ja-JP" sz="1100" b="0" i="0" baseline="0">
              <a:solidFill>
                <a:schemeClr val="dk1"/>
              </a:solidFill>
              <a:effectLst/>
              <a:latin typeface="+mn-lt"/>
              <a:ea typeface="+mn-ea"/>
              <a:cs typeface="+mn-cs"/>
            </a:rPr>
            <a:t>、どの施設についても、長寿命化計画をもとに施設改修を進めていくが、公共施設管理計画に沿って、その後の施設の在り方について早めに検討し、長期的な視点で施設の存続を判断していなかければならない。また、負担が同じ時期に集中しすぎないように、計画的な実施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F6E3BAD-EDC1-4A4C-B0C9-356A80FBFDB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A61022-51F1-46EA-B842-783AD21EF08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91EED8-6382-4D57-982B-3742FED844A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854DE2-4E67-4205-B833-5756D3DE01E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134971-F4EF-4DA4-A52D-108A8ADE665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9C3ABC-A2F8-40AD-9931-7B5B3E5EE44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AE5517-146C-4BA0-9CAC-FD7E150AD33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677085-891E-468C-9871-DD8D0D7F1FA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F318FD-4D34-4452-8CFB-12E8336180F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E2921E-1757-4127-964D-8ED98D5368F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8,213
7,550
12.87
3,922,749
3,648,435
239,446
2,518,052
2,690,672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62B92FD-ACD7-49E3-B7F9-1E4E609791F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9ED92C9-F6CD-4BF2-A60B-180BD6EA7B9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C0E39E3-0C43-43B1-863A-4AB528446E8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027BC69-D21A-4E79-B66A-73856D39C40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8FBBDB-C705-491A-906B-910E2F1F1B2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ED58291-D98A-4704-9866-BF2071EACA2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25598C-CD03-4D95-BDCB-6EF4CC6B2C5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B14FA8-E89C-4A97-81EE-5C41884C703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C253A93-B207-4E33-AF18-6B91551E301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F959D4-DFB4-43C0-A91C-22C4EEE3F13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1F0AA4F-1319-4F58-B73E-D1333B8A44F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E79296-C1E5-4683-9685-568FD9F187F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37E857-834E-47A9-8BC9-24E3FDE31C0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EB3D56-9843-4C2E-BECD-78482C26E12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4AE871B-7879-462F-852B-9519AE918F9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F25A5D-E9F8-48D9-9A1E-C7DC4A3BE35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E8C669-F387-45F5-B1FB-05DC8C2A64C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BE0D951-9EE7-414A-A208-DF26EA92DE0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D2FF87F-C648-406B-924D-CE671B248BF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4F0C39-B4E6-4504-8514-B96B1226357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E16AB5-B92E-4878-864C-D6E120DB785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1A6503-D79B-440B-936D-65A87A2AD1E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99DF16-F274-44C1-8D2C-CCE14E3CD49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D3B364-84E9-4DD2-90D9-7B3D72A6DD4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A9F91BC-81E2-4885-A475-BEB18B322D2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76C273-7DC2-4796-906D-AAB1E09577C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02D9CC-3AC3-465A-9506-892EB398E65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F0BAE79-D142-4E83-BFDE-DD6A2DA75AB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F848FD-1246-4A2B-8345-3380C1FBAEDD}"/>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C3FAF91-B3DA-4AC1-A343-829AB0C66DB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08B8CF8-8DA1-4208-9368-100D839D92E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C903791-F1BF-48A8-B52A-5BE28BA9092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586BB98-7805-42B4-B371-617D4896CE7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F1AB078-E976-4912-8131-981534CE2E8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AD37C8C-0F2A-46B8-98B7-36496DCABD5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7BBE414-4631-466D-9822-913A6D547F7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84C8F15-7B33-43B4-8AC9-E2EB94BA3B2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BCC8CA7-6A32-4074-BAED-DD781400A46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CE90435-D15B-4460-A539-FF9FD220C41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A7C3BA6-2C1C-4743-9773-8B0F9418599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39FF8EF-A028-4B66-A1BA-D9278CB9B80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7C321A4-5BB0-4D8E-A545-C833CE23A22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E860CC3-A2B0-44E3-A844-AE19AA15191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74814C0-8F2C-4A22-83A7-BBA7236D316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EEED1A4-5ABF-41E6-89FA-B095F809199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8955F93-6F84-4A6A-B5C1-A113DC19775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DA37B15-52FC-4E4F-95A0-4994A890E51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93CDC63-80F9-48B9-8F90-B2B47374C70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E763E53E-8AC7-459E-9A23-9E739621119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4BF29D8-8E13-4F9D-AA53-5C22BC74DA9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DA5540B-1F8B-400B-8AE7-4434E76CF2E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9AC2C043-E6FB-41C5-8F33-87435E009956}"/>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11B272D2-07F5-4033-8F3E-FA867E046D6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B26CBEA-21A6-416A-848B-E1FD519B2DA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2E2B6F5-F3A1-45A9-B36B-23A25E43E09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A9946DF-D229-490A-9C0D-3EA0FE53785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0E2D474-9B04-4D9F-A2CD-94F899BC28FD}"/>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C86BE06-086D-4934-9F96-078DBD9198E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13037A8-44D6-4164-AEB4-08F9CA1CC3F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31D15CBE-3703-4D27-9466-36A9EE1C335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FAD8FCF-709D-48DD-BD9F-702C838240E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D78E45B-0E8C-4782-8650-61EF478C5FC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E1ED6DA-BB9C-4F09-B00E-AC24C210A24E}"/>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850DABED-2110-4935-9BF3-281CEB9A941E}"/>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D4A07EF4-7BDA-4466-9131-0C5452B0B1A3}"/>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E48D5C36-37BF-45F1-B0B4-3AD2538DB293}"/>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A29B0AD1-D2CB-46DD-9320-B143173BB4FF}"/>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784E49F-3182-47F6-84E2-73A9F251373C}"/>
            </a:ext>
          </a:extLst>
        </xdr:cNvPr>
        <xdr:cNvSpPr txBox="1"/>
      </xdr:nvSpPr>
      <xdr:spPr>
        <a:xfrm>
          <a:off x="4124960" y="10334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8CEE98D8-B1EC-4DE0-9A55-972567872AED}"/>
            </a:ext>
          </a:extLst>
        </xdr:cNvPr>
        <xdr:cNvSpPr/>
      </xdr:nvSpPr>
      <xdr:spPr>
        <a:xfrm>
          <a:off x="4036060" y="10356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EEEF4076-46B8-41A1-9C20-2697B1F2BBB7}"/>
            </a:ext>
          </a:extLst>
        </xdr:cNvPr>
        <xdr:cNvSpPr/>
      </xdr:nvSpPr>
      <xdr:spPr>
        <a:xfrm>
          <a:off x="331216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C20931ED-7A72-485C-81CD-DDF64596EE73}"/>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D2A58D72-5373-459E-8A0E-C5DF86DBB59E}"/>
            </a:ext>
          </a:extLst>
        </xdr:cNvPr>
        <xdr:cNvSpPr/>
      </xdr:nvSpPr>
      <xdr:spPr>
        <a:xfrm>
          <a:off x="1739900" y="10377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659BD40F-4876-4AA6-8049-2ECD611735D1}"/>
            </a:ext>
          </a:extLst>
        </xdr:cNvPr>
        <xdr:cNvSpPr/>
      </xdr:nvSpPr>
      <xdr:spPr>
        <a:xfrm>
          <a:off x="965200" y="103368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54CC840-43B3-4A75-8EF6-9CB2F7A7798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BA449A7-548C-4F25-A228-36F26B34C5A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7785C22-A9F3-4B24-A3B7-531F3DC570D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4B790A4-C4E1-43EE-83BA-8F0B316334C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0703306-A7FA-4E7B-A746-3BD672C1607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22678</xdr:rowOff>
    </xdr:from>
    <xdr:to>
      <xdr:col>24</xdr:col>
      <xdr:colOff>114300</xdr:colOff>
      <xdr:row>60</xdr:row>
      <xdr:rowOff>124278</xdr:rowOff>
    </xdr:to>
    <xdr:sp macro="" textlink="">
      <xdr:nvSpPr>
        <xdr:cNvPr id="90" name="楕円 89">
          <a:extLst>
            <a:ext uri="{FF2B5EF4-FFF2-40B4-BE49-F238E27FC236}">
              <a16:creationId xmlns:a16="http://schemas.microsoft.com/office/drawing/2014/main" id="{F04F0D1C-2FC3-478E-B714-EAFB5A48E2E2}"/>
            </a:ext>
          </a:extLst>
        </xdr:cNvPr>
        <xdr:cNvSpPr/>
      </xdr:nvSpPr>
      <xdr:spPr>
        <a:xfrm>
          <a:off x="403606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45555</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2221786-EF8A-49E4-82EF-CF3E93EC0267}"/>
            </a:ext>
          </a:extLst>
        </xdr:cNvPr>
        <xdr:cNvSpPr txBox="1"/>
      </xdr:nvSpPr>
      <xdr:spPr>
        <a:xfrm>
          <a:off x="4124960"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73297</xdr:rowOff>
    </xdr:from>
    <xdr:to>
      <xdr:col>20</xdr:col>
      <xdr:colOff>38100</xdr:colOff>
      <xdr:row>62</xdr:row>
      <xdr:rowOff>3447</xdr:rowOff>
    </xdr:to>
    <xdr:sp macro="" textlink="">
      <xdr:nvSpPr>
        <xdr:cNvPr id="92" name="楕円 91">
          <a:extLst>
            <a:ext uri="{FF2B5EF4-FFF2-40B4-BE49-F238E27FC236}">
              <a16:creationId xmlns:a16="http://schemas.microsoft.com/office/drawing/2014/main" id="{AB249C90-152C-4743-9440-C926D8ED67CA}"/>
            </a:ext>
          </a:extLst>
        </xdr:cNvPr>
        <xdr:cNvSpPr/>
      </xdr:nvSpPr>
      <xdr:spPr>
        <a:xfrm>
          <a:off x="3312160" y="102993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73478</xdr:rowOff>
    </xdr:from>
    <xdr:to>
      <xdr:col>24</xdr:col>
      <xdr:colOff>63500</xdr:colOff>
      <xdr:row>61</xdr:row>
      <xdr:rowOff>124097</xdr:rowOff>
    </xdr:to>
    <xdr:cxnSp macro="">
      <xdr:nvCxnSpPr>
        <xdr:cNvPr id="93" name="直線コネクタ 92">
          <a:extLst>
            <a:ext uri="{FF2B5EF4-FFF2-40B4-BE49-F238E27FC236}">
              <a16:creationId xmlns:a16="http://schemas.microsoft.com/office/drawing/2014/main" id="{070DCC28-233E-4437-97D8-27ACC7A38299}"/>
            </a:ext>
          </a:extLst>
        </xdr:cNvPr>
        <xdr:cNvCxnSpPr/>
      </xdr:nvCxnSpPr>
      <xdr:spPr>
        <a:xfrm flipV="1">
          <a:off x="3355340" y="10131878"/>
          <a:ext cx="731520" cy="2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94" name="楕円 93">
          <a:extLst>
            <a:ext uri="{FF2B5EF4-FFF2-40B4-BE49-F238E27FC236}">
              <a16:creationId xmlns:a16="http://schemas.microsoft.com/office/drawing/2014/main" id="{6B24C6DA-8625-4CDB-99CD-0747D7EE465E}"/>
            </a:ext>
          </a:extLst>
        </xdr:cNvPr>
        <xdr:cNvSpPr/>
      </xdr:nvSpPr>
      <xdr:spPr>
        <a:xfrm>
          <a:off x="25146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124097</xdr:rowOff>
    </xdr:to>
    <xdr:cxnSp macro="">
      <xdr:nvCxnSpPr>
        <xdr:cNvPr id="95" name="直線コネクタ 94">
          <a:extLst>
            <a:ext uri="{FF2B5EF4-FFF2-40B4-BE49-F238E27FC236}">
              <a16:creationId xmlns:a16="http://schemas.microsoft.com/office/drawing/2014/main" id="{BEF66411-D7E0-495E-A6FE-B5E055112EAF}"/>
            </a:ext>
          </a:extLst>
        </xdr:cNvPr>
        <xdr:cNvCxnSpPr/>
      </xdr:nvCxnSpPr>
      <xdr:spPr>
        <a:xfrm>
          <a:off x="2565400" y="10306050"/>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96" name="楕円 95">
          <a:extLst>
            <a:ext uri="{FF2B5EF4-FFF2-40B4-BE49-F238E27FC236}">
              <a16:creationId xmlns:a16="http://schemas.microsoft.com/office/drawing/2014/main" id="{AAE5DAF6-2CD5-4CBD-BF79-0779475E61C0}"/>
            </a:ext>
          </a:extLst>
        </xdr:cNvPr>
        <xdr:cNvSpPr/>
      </xdr:nvSpPr>
      <xdr:spPr>
        <a:xfrm>
          <a:off x="1739900" y="1021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80010</xdr:rowOff>
    </xdr:to>
    <xdr:cxnSp macro="">
      <xdr:nvCxnSpPr>
        <xdr:cNvPr id="97" name="直線コネクタ 96">
          <a:extLst>
            <a:ext uri="{FF2B5EF4-FFF2-40B4-BE49-F238E27FC236}">
              <a16:creationId xmlns:a16="http://schemas.microsoft.com/office/drawing/2014/main" id="{97F6A76F-40FF-4E34-BE57-29E9198FD221}"/>
            </a:ext>
          </a:extLst>
        </xdr:cNvPr>
        <xdr:cNvCxnSpPr/>
      </xdr:nvCxnSpPr>
      <xdr:spPr>
        <a:xfrm>
          <a:off x="1790700" y="1026033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109220</xdr:rowOff>
    </xdr:from>
    <xdr:to>
      <xdr:col>6</xdr:col>
      <xdr:colOff>38100</xdr:colOff>
      <xdr:row>61</xdr:row>
      <xdr:rowOff>39370</xdr:rowOff>
    </xdr:to>
    <xdr:sp macro="" textlink="">
      <xdr:nvSpPr>
        <xdr:cNvPr id="98" name="楕円 97">
          <a:extLst>
            <a:ext uri="{FF2B5EF4-FFF2-40B4-BE49-F238E27FC236}">
              <a16:creationId xmlns:a16="http://schemas.microsoft.com/office/drawing/2014/main" id="{47A4A590-B4E6-4DC2-91BC-2E040B5FD9B3}"/>
            </a:ext>
          </a:extLst>
        </xdr:cNvPr>
        <xdr:cNvSpPr/>
      </xdr:nvSpPr>
      <xdr:spPr>
        <a:xfrm>
          <a:off x="965200" y="101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61</xdr:row>
      <xdr:rowOff>34290</xdr:rowOff>
    </xdr:to>
    <xdr:cxnSp macro="">
      <xdr:nvCxnSpPr>
        <xdr:cNvPr id="99" name="直線コネクタ 98">
          <a:extLst>
            <a:ext uri="{FF2B5EF4-FFF2-40B4-BE49-F238E27FC236}">
              <a16:creationId xmlns:a16="http://schemas.microsoft.com/office/drawing/2014/main" id="{97F79F22-1977-44F6-B860-9D044EA08107}"/>
            </a:ext>
          </a:extLst>
        </xdr:cNvPr>
        <xdr:cNvCxnSpPr/>
      </xdr:nvCxnSpPr>
      <xdr:spPr>
        <a:xfrm>
          <a:off x="1008380" y="1021842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100" name="n_1aveValue【体育館・プール】&#10;有形固定資産減価償却率">
          <a:extLst>
            <a:ext uri="{FF2B5EF4-FFF2-40B4-BE49-F238E27FC236}">
              <a16:creationId xmlns:a16="http://schemas.microsoft.com/office/drawing/2014/main" id="{6AC8C5D0-6A68-4840-965E-1A72959D5BF6}"/>
            </a:ext>
          </a:extLst>
        </xdr:cNvPr>
        <xdr:cNvSpPr txBox="1"/>
      </xdr:nvSpPr>
      <xdr:spPr>
        <a:xfrm>
          <a:off x="317056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a:extLst>
            <a:ext uri="{FF2B5EF4-FFF2-40B4-BE49-F238E27FC236}">
              <a16:creationId xmlns:a16="http://schemas.microsoft.com/office/drawing/2014/main" id="{F95666C0-1EBD-4C75-BE2E-1940BF1A873D}"/>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a:extLst>
            <a:ext uri="{FF2B5EF4-FFF2-40B4-BE49-F238E27FC236}">
              <a16:creationId xmlns:a16="http://schemas.microsoft.com/office/drawing/2014/main" id="{8D1614F3-5612-4459-A825-9E7D18ACF438}"/>
            </a:ext>
          </a:extLst>
        </xdr:cNvPr>
        <xdr:cNvSpPr txBox="1"/>
      </xdr:nvSpPr>
      <xdr:spPr>
        <a:xfrm>
          <a:off x="1611004" y="104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103" name="n_4aveValue【体育館・プール】&#10;有形固定資産減価償却率">
          <a:extLst>
            <a:ext uri="{FF2B5EF4-FFF2-40B4-BE49-F238E27FC236}">
              <a16:creationId xmlns:a16="http://schemas.microsoft.com/office/drawing/2014/main" id="{26510AD1-4143-42B7-A47E-6391E8B83004}"/>
            </a:ext>
          </a:extLst>
        </xdr:cNvPr>
        <xdr:cNvSpPr txBox="1"/>
      </xdr:nvSpPr>
      <xdr:spPr>
        <a:xfrm>
          <a:off x="83630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19974</xdr:rowOff>
    </xdr:from>
    <xdr:ext cx="405111" cy="259045"/>
    <xdr:sp macro="" textlink="">
      <xdr:nvSpPr>
        <xdr:cNvPr id="104" name="n_1mainValue【体育館・プール】&#10;有形固定資産減価償却率">
          <a:extLst>
            <a:ext uri="{FF2B5EF4-FFF2-40B4-BE49-F238E27FC236}">
              <a16:creationId xmlns:a16="http://schemas.microsoft.com/office/drawing/2014/main" id="{76A450B7-0A5E-4917-AA62-F4054B83F0B9}"/>
            </a:ext>
          </a:extLst>
        </xdr:cNvPr>
        <xdr:cNvSpPr txBox="1"/>
      </xdr:nvSpPr>
      <xdr:spPr>
        <a:xfrm>
          <a:off x="317056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147337</xdr:rowOff>
    </xdr:from>
    <xdr:ext cx="405111" cy="259045"/>
    <xdr:sp macro="" textlink="">
      <xdr:nvSpPr>
        <xdr:cNvPr id="105" name="n_2mainValue【体育館・プール】&#10;有形固定資産減価償却率">
          <a:extLst>
            <a:ext uri="{FF2B5EF4-FFF2-40B4-BE49-F238E27FC236}">
              <a16:creationId xmlns:a16="http://schemas.microsoft.com/office/drawing/2014/main" id="{5BEAA804-8F91-4346-A1F3-D55EFD37789A}"/>
            </a:ext>
          </a:extLst>
        </xdr:cNvPr>
        <xdr:cNvSpPr txBox="1"/>
      </xdr:nvSpPr>
      <xdr:spPr>
        <a:xfrm>
          <a:off x="238570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106" name="n_3mainValue【体育館・プール】&#10;有形固定資産減価償却率">
          <a:extLst>
            <a:ext uri="{FF2B5EF4-FFF2-40B4-BE49-F238E27FC236}">
              <a16:creationId xmlns:a16="http://schemas.microsoft.com/office/drawing/2014/main" id="{6242E6C4-DA07-408D-B008-E7BCDA022615}"/>
            </a:ext>
          </a:extLst>
        </xdr:cNvPr>
        <xdr:cNvSpPr txBox="1"/>
      </xdr:nvSpPr>
      <xdr:spPr>
        <a:xfrm>
          <a:off x="161100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107" name="n_4mainValue【体育館・プール】&#10;有形固定資産減価償却率">
          <a:extLst>
            <a:ext uri="{FF2B5EF4-FFF2-40B4-BE49-F238E27FC236}">
              <a16:creationId xmlns:a16="http://schemas.microsoft.com/office/drawing/2014/main" id="{6354099A-FC9E-4452-8EFD-484FC2D1DF1A}"/>
            </a:ext>
          </a:extLst>
        </xdr:cNvPr>
        <xdr:cNvSpPr txBox="1"/>
      </xdr:nvSpPr>
      <xdr:spPr>
        <a:xfrm>
          <a:off x="8363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45DF5AFA-A63F-4028-9C24-D840C902DE8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FAA4A66A-7656-498C-B838-A83AF5CC592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A385ACB9-4B15-473F-AA1A-7C02977EF48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2DA13237-90C7-4395-8135-32926DED4F6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644B6028-ABBA-455E-B13C-7C45D2C9241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EB5CB3C8-C0C5-45D9-B5B9-DB0D8237623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705A2D8-0D63-4179-A131-13EBA7BC557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DFD224F2-F674-414A-A628-5F617C87CB9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59867D8-5210-4EF4-9295-99C228B1BA6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E54BC3CA-3502-4804-A342-A5C55BB8E77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1AEDAD3B-73DD-4896-A6DB-216F1E23DED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A42E02AD-4BFD-46BA-8E63-E30BACF99D4F}"/>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F03D0D23-6BDF-41E1-9302-FA5998A823C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0043A65-EA55-454A-95F3-413CAB77D78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43CC5594-57CB-4EBF-AA0E-C4B4CC4FF1A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8C08C445-AD3B-4409-9B45-433C729C1D4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F16E0BBE-6BC1-4D3C-9FE6-F089ECE4083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A7E36FA3-432E-4E20-B112-ADAE7045F29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4B3B19B6-75C8-46D4-9A35-2ABF29A7FB6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CCB1018C-65C0-4979-AA37-7E42D6BA8034}"/>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9033A770-B660-49BE-BB8B-7E872D3F652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21D25DB-A239-4F56-A5DF-7A7F80FAA95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1065185B-BF57-40D3-9946-64B1BFFAE1F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DC740233-5E78-40ED-9C39-E288A837E908}"/>
            </a:ext>
          </a:extLst>
        </xdr:cNvPr>
        <xdr:cNvCxnSpPr/>
      </xdr:nvCxnSpPr>
      <xdr:spPr>
        <a:xfrm flipV="1">
          <a:off x="9219565" y="954633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7A423365-BC87-4588-8184-44C9A52AE661}"/>
            </a:ext>
          </a:extLst>
        </xdr:cNvPr>
        <xdr:cNvSpPr txBox="1"/>
      </xdr:nvSpPr>
      <xdr:spPr>
        <a:xfrm>
          <a:off x="9258300"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048DA79C-74C6-4A9E-A0D4-CDC3065A30B0}"/>
            </a:ext>
          </a:extLst>
        </xdr:cNvPr>
        <xdr:cNvCxnSpPr/>
      </xdr:nvCxnSpPr>
      <xdr:spPr>
        <a:xfrm>
          <a:off x="9154160" y="1071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9E5ABFA4-503E-4DDE-A8AE-2594D9F05403}"/>
            </a:ext>
          </a:extLst>
        </xdr:cNvPr>
        <xdr:cNvSpPr txBox="1"/>
      </xdr:nvSpPr>
      <xdr:spPr>
        <a:xfrm>
          <a:off x="9258300" y="932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5F7BD93F-C744-4246-B001-3283B502ED7E}"/>
            </a:ext>
          </a:extLst>
        </xdr:cNvPr>
        <xdr:cNvCxnSpPr/>
      </xdr:nvCxnSpPr>
      <xdr:spPr>
        <a:xfrm>
          <a:off x="9154160" y="9546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6" name="【体育館・プール】&#10;一人当たり面積平均値テキスト">
          <a:extLst>
            <a:ext uri="{FF2B5EF4-FFF2-40B4-BE49-F238E27FC236}">
              <a16:creationId xmlns:a16="http://schemas.microsoft.com/office/drawing/2014/main" id="{FBF35B86-F9FA-49BC-936D-4767729EC87E}"/>
            </a:ext>
          </a:extLst>
        </xdr:cNvPr>
        <xdr:cNvSpPr txBox="1"/>
      </xdr:nvSpPr>
      <xdr:spPr>
        <a:xfrm>
          <a:off x="9258300" y="1024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2F5FE3D3-7719-4968-AA63-71DB6DB35C2F}"/>
            </a:ext>
          </a:extLst>
        </xdr:cNvPr>
        <xdr:cNvSpPr/>
      </xdr:nvSpPr>
      <xdr:spPr>
        <a:xfrm>
          <a:off x="9192260" y="10263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4A3FA1C3-030E-43E6-96E3-1BBD24DDD767}"/>
            </a:ext>
          </a:extLst>
        </xdr:cNvPr>
        <xdr:cNvSpPr/>
      </xdr:nvSpPr>
      <xdr:spPr>
        <a:xfrm>
          <a:off x="8445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423AB60E-E35B-4887-919D-386B792F000D}"/>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5251137D-1BA8-44C9-B736-0E6F547DAB04}"/>
            </a:ext>
          </a:extLst>
        </xdr:cNvPr>
        <xdr:cNvSpPr/>
      </xdr:nvSpPr>
      <xdr:spPr>
        <a:xfrm>
          <a:off x="687324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134C32A1-9E42-404C-A4DA-2EB4924C7C59}"/>
            </a:ext>
          </a:extLst>
        </xdr:cNvPr>
        <xdr:cNvSpPr/>
      </xdr:nvSpPr>
      <xdr:spPr>
        <a:xfrm>
          <a:off x="6098540" y="103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556F3C-E67F-4670-B314-D486F9F81FF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00C7EBD-9241-4894-9DCC-F12D0B2CD83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9144121-890C-47A2-87C7-52E7093EE0D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0F10698-BCCE-4DC3-AFC7-BCE1B062D2D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AD6A523-DAC2-43C9-8063-27C8E7F8F7C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144272</xdr:rowOff>
    </xdr:from>
    <xdr:to>
      <xdr:col>55</xdr:col>
      <xdr:colOff>50800</xdr:colOff>
      <xdr:row>59</xdr:row>
      <xdr:rowOff>74422</xdr:rowOff>
    </xdr:to>
    <xdr:sp macro="" textlink="">
      <xdr:nvSpPr>
        <xdr:cNvPr id="147" name="楕円 146">
          <a:extLst>
            <a:ext uri="{FF2B5EF4-FFF2-40B4-BE49-F238E27FC236}">
              <a16:creationId xmlns:a16="http://schemas.microsoft.com/office/drawing/2014/main" id="{966F5643-7883-4DA7-8086-54043393B026}"/>
            </a:ext>
          </a:extLst>
        </xdr:cNvPr>
        <xdr:cNvSpPr/>
      </xdr:nvSpPr>
      <xdr:spPr>
        <a:xfrm>
          <a:off x="9192260" y="98673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167149</xdr:rowOff>
    </xdr:from>
    <xdr:ext cx="469744" cy="259045"/>
    <xdr:sp macro="" textlink="">
      <xdr:nvSpPr>
        <xdr:cNvPr id="148" name="【体育館・プール】&#10;一人当たり面積該当値テキスト">
          <a:extLst>
            <a:ext uri="{FF2B5EF4-FFF2-40B4-BE49-F238E27FC236}">
              <a16:creationId xmlns:a16="http://schemas.microsoft.com/office/drawing/2014/main" id="{227DD3D9-FF52-494D-88F4-41450868D093}"/>
            </a:ext>
          </a:extLst>
        </xdr:cNvPr>
        <xdr:cNvSpPr txBox="1"/>
      </xdr:nvSpPr>
      <xdr:spPr>
        <a:xfrm>
          <a:off x="9258300" y="972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129794</xdr:rowOff>
    </xdr:from>
    <xdr:to>
      <xdr:col>50</xdr:col>
      <xdr:colOff>165100</xdr:colOff>
      <xdr:row>59</xdr:row>
      <xdr:rowOff>59944</xdr:rowOff>
    </xdr:to>
    <xdr:sp macro="" textlink="">
      <xdr:nvSpPr>
        <xdr:cNvPr id="149" name="楕円 148">
          <a:extLst>
            <a:ext uri="{FF2B5EF4-FFF2-40B4-BE49-F238E27FC236}">
              <a16:creationId xmlns:a16="http://schemas.microsoft.com/office/drawing/2014/main" id="{442AA6A1-7D27-4ABA-BACA-02FA365F6F9B}"/>
            </a:ext>
          </a:extLst>
        </xdr:cNvPr>
        <xdr:cNvSpPr/>
      </xdr:nvSpPr>
      <xdr:spPr>
        <a:xfrm>
          <a:off x="8445500" y="985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9144</xdr:rowOff>
    </xdr:from>
    <xdr:to>
      <xdr:col>55</xdr:col>
      <xdr:colOff>0</xdr:colOff>
      <xdr:row>59</xdr:row>
      <xdr:rowOff>23622</xdr:rowOff>
    </xdr:to>
    <xdr:cxnSp macro="">
      <xdr:nvCxnSpPr>
        <xdr:cNvPr id="150" name="直線コネクタ 149">
          <a:extLst>
            <a:ext uri="{FF2B5EF4-FFF2-40B4-BE49-F238E27FC236}">
              <a16:creationId xmlns:a16="http://schemas.microsoft.com/office/drawing/2014/main" id="{069065FB-0E14-4687-B9E0-157E398013A5}"/>
            </a:ext>
          </a:extLst>
        </xdr:cNvPr>
        <xdr:cNvCxnSpPr/>
      </xdr:nvCxnSpPr>
      <xdr:spPr>
        <a:xfrm>
          <a:off x="8496300" y="9899904"/>
          <a:ext cx="7239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122936</xdr:rowOff>
    </xdr:from>
    <xdr:to>
      <xdr:col>46</xdr:col>
      <xdr:colOff>38100</xdr:colOff>
      <xdr:row>59</xdr:row>
      <xdr:rowOff>53086</xdr:rowOff>
    </xdr:to>
    <xdr:sp macro="" textlink="">
      <xdr:nvSpPr>
        <xdr:cNvPr id="151" name="楕円 150">
          <a:extLst>
            <a:ext uri="{FF2B5EF4-FFF2-40B4-BE49-F238E27FC236}">
              <a16:creationId xmlns:a16="http://schemas.microsoft.com/office/drawing/2014/main" id="{38F403DB-ABDE-4683-9267-016FE5A0B47A}"/>
            </a:ext>
          </a:extLst>
        </xdr:cNvPr>
        <xdr:cNvSpPr/>
      </xdr:nvSpPr>
      <xdr:spPr>
        <a:xfrm>
          <a:off x="7670800" y="9846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2286</xdr:rowOff>
    </xdr:from>
    <xdr:to>
      <xdr:col>50</xdr:col>
      <xdr:colOff>114300</xdr:colOff>
      <xdr:row>59</xdr:row>
      <xdr:rowOff>9144</xdr:rowOff>
    </xdr:to>
    <xdr:cxnSp macro="">
      <xdr:nvCxnSpPr>
        <xdr:cNvPr id="152" name="直線コネクタ 151">
          <a:extLst>
            <a:ext uri="{FF2B5EF4-FFF2-40B4-BE49-F238E27FC236}">
              <a16:creationId xmlns:a16="http://schemas.microsoft.com/office/drawing/2014/main" id="{DAD56AD5-8CB3-4625-AA71-645719D3B86F}"/>
            </a:ext>
          </a:extLst>
        </xdr:cNvPr>
        <xdr:cNvCxnSpPr/>
      </xdr:nvCxnSpPr>
      <xdr:spPr>
        <a:xfrm>
          <a:off x="7713980" y="9893046"/>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138938</xdr:rowOff>
    </xdr:from>
    <xdr:to>
      <xdr:col>41</xdr:col>
      <xdr:colOff>101600</xdr:colOff>
      <xdr:row>59</xdr:row>
      <xdr:rowOff>69088</xdr:rowOff>
    </xdr:to>
    <xdr:sp macro="" textlink="">
      <xdr:nvSpPr>
        <xdr:cNvPr id="153" name="楕円 152">
          <a:extLst>
            <a:ext uri="{FF2B5EF4-FFF2-40B4-BE49-F238E27FC236}">
              <a16:creationId xmlns:a16="http://schemas.microsoft.com/office/drawing/2014/main" id="{713A6330-DFDA-4F1E-8751-2E4117655945}"/>
            </a:ext>
          </a:extLst>
        </xdr:cNvPr>
        <xdr:cNvSpPr/>
      </xdr:nvSpPr>
      <xdr:spPr>
        <a:xfrm>
          <a:off x="6873240" y="9862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2286</xdr:rowOff>
    </xdr:from>
    <xdr:to>
      <xdr:col>45</xdr:col>
      <xdr:colOff>177800</xdr:colOff>
      <xdr:row>59</xdr:row>
      <xdr:rowOff>18288</xdr:rowOff>
    </xdr:to>
    <xdr:cxnSp macro="">
      <xdr:nvCxnSpPr>
        <xdr:cNvPr id="154" name="直線コネクタ 153">
          <a:extLst>
            <a:ext uri="{FF2B5EF4-FFF2-40B4-BE49-F238E27FC236}">
              <a16:creationId xmlns:a16="http://schemas.microsoft.com/office/drawing/2014/main" id="{03829CC5-FFB9-4A92-8FD3-4A47A7E01447}"/>
            </a:ext>
          </a:extLst>
        </xdr:cNvPr>
        <xdr:cNvCxnSpPr/>
      </xdr:nvCxnSpPr>
      <xdr:spPr>
        <a:xfrm flipV="1">
          <a:off x="6924040" y="9893046"/>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152654</xdr:rowOff>
    </xdr:from>
    <xdr:to>
      <xdr:col>36</xdr:col>
      <xdr:colOff>165100</xdr:colOff>
      <xdr:row>59</xdr:row>
      <xdr:rowOff>82804</xdr:rowOff>
    </xdr:to>
    <xdr:sp macro="" textlink="">
      <xdr:nvSpPr>
        <xdr:cNvPr id="155" name="楕円 154">
          <a:extLst>
            <a:ext uri="{FF2B5EF4-FFF2-40B4-BE49-F238E27FC236}">
              <a16:creationId xmlns:a16="http://schemas.microsoft.com/office/drawing/2014/main" id="{C5923D3A-CE6A-4480-9D54-FBA9213E09BF}"/>
            </a:ext>
          </a:extLst>
        </xdr:cNvPr>
        <xdr:cNvSpPr/>
      </xdr:nvSpPr>
      <xdr:spPr>
        <a:xfrm>
          <a:off x="6098540" y="9875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18288</xdr:rowOff>
    </xdr:from>
    <xdr:to>
      <xdr:col>41</xdr:col>
      <xdr:colOff>50800</xdr:colOff>
      <xdr:row>59</xdr:row>
      <xdr:rowOff>32004</xdr:rowOff>
    </xdr:to>
    <xdr:cxnSp macro="">
      <xdr:nvCxnSpPr>
        <xdr:cNvPr id="156" name="直線コネクタ 155">
          <a:extLst>
            <a:ext uri="{FF2B5EF4-FFF2-40B4-BE49-F238E27FC236}">
              <a16:creationId xmlns:a16="http://schemas.microsoft.com/office/drawing/2014/main" id="{5028FAEC-9A6E-4EB7-BCBB-10DB4D713033}"/>
            </a:ext>
          </a:extLst>
        </xdr:cNvPr>
        <xdr:cNvCxnSpPr/>
      </xdr:nvCxnSpPr>
      <xdr:spPr>
        <a:xfrm flipV="1">
          <a:off x="6149340" y="9909048"/>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157" name="n_1aveValue【体育館・プール】&#10;一人当たり面積">
          <a:extLst>
            <a:ext uri="{FF2B5EF4-FFF2-40B4-BE49-F238E27FC236}">
              <a16:creationId xmlns:a16="http://schemas.microsoft.com/office/drawing/2014/main" id="{1030F4DC-3810-4698-BA45-9D26CFDD663D}"/>
            </a:ext>
          </a:extLst>
        </xdr:cNvPr>
        <xdr:cNvSpPr txBox="1"/>
      </xdr:nvSpPr>
      <xdr:spPr>
        <a:xfrm>
          <a:off x="8271587" y="103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1C51B1CA-D5CA-451D-B871-0B05EC2210E5}"/>
            </a:ext>
          </a:extLst>
        </xdr:cNvPr>
        <xdr:cNvSpPr txBox="1"/>
      </xdr:nvSpPr>
      <xdr:spPr>
        <a:xfrm>
          <a:off x="7509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139463</xdr:rowOff>
    </xdr:from>
    <xdr:ext cx="469744" cy="259045"/>
    <xdr:sp macro="" textlink="">
      <xdr:nvSpPr>
        <xdr:cNvPr id="159" name="n_3aveValue【体育館・プール】&#10;一人当たり面積">
          <a:extLst>
            <a:ext uri="{FF2B5EF4-FFF2-40B4-BE49-F238E27FC236}">
              <a16:creationId xmlns:a16="http://schemas.microsoft.com/office/drawing/2014/main" id="{FF4A2514-C6A9-491D-B113-A6D5A6AB84CB}"/>
            </a:ext>
          </a:extLst>
        </xdr:cNvPr>
        <xdr:cNvSpPr txBox="1"/>
      </xdr:nvSpPr>
      <xdr:spPr>
        <a:xfrm>
          <a:off x="6712027" y="103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5351</xdr:rowOff>
    </xdr:from>
    <xdr:ext cx="469744" cy="259045"/>
    <xdr:sp macro="" textlink="">
      <xdr:nvSpPr>
        <xdr:cNvPr id="160" name="n_4aveValue【体育館・プール】&#10;一人当たり面積">
          <a:extLst>
            <a:ext uri="{FF2B5EF4-FFF2-40B4-BE49-F238E27FC236}">
              <a16:creationId xmlns:a16="http://schemas.microsoft.com/office/drawing/2014/main" id="{09B6CFA5-9267-4CBE-90A9-19F4B061CC7B}"/>
            </a:ext>
          </a:extLst>
        </xdr:cNvPr>
        <xdr:cNvSpPr txBox="1"/>
      </xdr:nvSpPr>
      <xdr:spPr>
        <a:xfrm>
          <a:off x="593732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76471</xdr:rowOff>
    </xdr:from>
    <xdr:ext cx="469744" cy="259045"/>
    <xdr:sp macro="" textlink="">
      <xdr:nvSpPr>
        <xdr:cNvPr id="161" name="n_1mainValue【体育館・プール】&#10;一人当たり面積">
          <a:extLst>
            <a:ext uri="{FF2B5EF4-FFF2-40B4-BE49-F238E27FC236}">
              <a16:creationId xmlns:a16="http://schemas.microsoft.com/office/drawing/2014/main" id="{AFDFA306-4E75-46F2-9E84-B8AE2EB56C03}"/>
            </a:ext>
          </a:extLst>
        </xdr:cNvPr>
        <xdr:cNvSpPr txBox="1"/>
      </xdr:nvSpPr>
      <xdr:spPr>
        <a:xfrm>
          <a:off x="8271587" y="963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69613</xdr:rowOff>
    </xdr:from>
    <xdr:ext cx="469744" cy="259045"/>
    <xdr:sp macro="" textlink="">
      <xdr:nvSpPr>
        <xdr:cNvPr id="162" name="n_2mainValue【体育館・プール】&#10;一人当たり面積">
          <a:extLst>
            <a:ext uri="{FF2B5EF4-FFF2-40B4-BE49-F238E27FC236}">
              <a16:creationId xmlns:a16="http://schemas.microsoft.com/office/drawing/2014/main" id="{46911579-4960-41DA-A796-4435C23DCFE8}"/>
            </a:ext>
          </a:extLst>
        </xdr:cNvPr>
        <xdr:cNvSpPr txBox="1"/>
      </xdr:nvSpPr>
      <xdr:spPr>
        <a:xfrm>
          <a:off x="7509587" y="962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85615</xdr:rowOff>
    </xdr:from>
    <xdr:ext cx="469744" cy="259045"/>
    <xdr:sp macro="" textlink="">
      <xdr:nvSpPr>
        <xdr:cNvPr id="163" name="n_3mainValue【体育館・プール】&#10;一人当たり面積">
          <a:extLst>
            <a:ext uri="{FF2B5EF4-FFF2-40B4-BE49-F238E27FC236}">
              <a16:creationId xmlns:a16="http://schemas.microsoft.com/office/drawing/2014/main" id="{819DC5DB-F099-4E5C-8B12-1AB4F2909F0B}"/>
            </a:ext>
          </a:extLst>
        </xdr:cNvPr>
        <xdr:cNvSpPr txBox="1"/>
      </xdr:nvSpPr>
      <xdr:spPr>
        <a:xfrm>
          <a:off x="6712027" y="96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99331</xdr:rowOff>
    </xdr:from>
    <xdr:ext cx="469744" cy="259045"/>
    <xdr:sp macro="" textlink="">
      <xdr:nvSpPr>
        <xdr:cNvPr id="164" name="n_4mainValue【体育館・プール】&#10;一人当たり面積">
          <a:extLst>
            <a:ext uri="{FF2B5EF4-FFF2-40B4-BE49-F238E27FC236}">
              <a16:creationId xmlns:a16="http://schemas.microsoft.com/office/drawing/2014/main" id="{CEC369DC-69EA-48A2-9C7B-BB3C8F2993DD}"/>
            </a:ext>
          </a:extLst>
        </xdr:cNvPr>
        <xdr:cNvSpPr txBox="1"/>
      </xdr:nvSpPr>
      <xdr:spPr>
        <a:xfrm>
          <a:off x="5937327" y="965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1CA50DD7-59C4-4CFE-A7FF-68BD35F5AC5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1306221B-B66D-419E-8672-76EB6E4437F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64FB5FC-9639-47C5-958D-453213FB8F2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5D626A5B-39DB-49FD-B563-5EC717ED141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F151728-B537-41D5-BFE3-EDEA325976A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4A522FA1-95B6-4F22-9A94-56850BD87BE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8C44A1F2-5090-42DC-A92D-0562AA69123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88814A65-D2C4-47A9-AD78-452BBB136CD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12B488E5-6624-4F63-8A7E-A6D59923384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8539C6F9-CE84-43C8-B36E-04480DEFEE3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E4233008-0437-4569-943C-D7EFCA1F793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6355B211-28B2-4FC3-B6C8-753F2BBBE14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9AF30701-EBC2-4C00-AD58-63E62456EC6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8F55D3FF-051C-4A81-9806-8804FC4349E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46AF3D13-9974-4A73-BD02-958AAA084DB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AB735CDA-37A0-431A-9F69-85A6B5B6743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9FB65EE2-6DBE-4B3E-AF32-260E709ED1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B75AE46E-BB53-47A3-9C49-55C47430277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4887D803-3345-4630-9359-AFAB846E004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BC5D0DF-6F44-4A6A-9CB2-83D8FD9AFD5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C9A7FEA0-EDDB-40CA-8A10-F15B6BCEFF5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6728D50D-B560-45DC-A5DF-386BD804C94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CDA80DEC-88B7-455B-BCCC-3230AB0DEDD3}"/>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DF87F782-3AC0-4144-83BE-FCF8E87A949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115E1E4-8163-4CC8-AB58-B6F9AEEE4571}"/>
            </a:ext>
          </a:extLst>
        </xdr:cNvPr>
        <xdr:cNvCxnSpPr/>
      </xdr:nvCxnSpPr>
      <xdr:spPr>
        <a:xfrm flipV="1">
          <a:off x="4086225" y="132359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9DC969A3-2D99-4923-807F-0E0407BF55A9}"/>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1508815B-548E-482D-A7BC-1947E7EA59AB}"/>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71EA9E9-A1EE-4765-A5CB-C421613A03BE}"/>
            </a:ext>
          </a:extLst>
        </xdr:cNvPr>
        <xdr:cNvSpPr txBox="1"/>
      </xdr:nvSpPr>
      <xdr:spPr>
        <a:xfrm>
          <a:off x="412496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C47470B7-87CB-40C2-ACCF-B8DB894912D4}"/>
            </a:ext>
          </a:extLst>
        </xdr:cNvPr>
        <xdr:cNvCxnSpPr/>
      </xdr:nvCxnSpPr>
      <xdr:spPr>
        <a:xfrm>
          <a:off x="4020820" y="1323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D2777FDE-3044-4791-B01C-E4549C3D20B1}"/>
            </a:ext>
          </a:extLst>
        </xdr:cNvPr>
        <xdr:cNvSpPr txBox="1"/>
      </xdr:nvSpPr>
      <xdr:spPr>
        <a:xfrm>
          <a:off x="4124960" y="1374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187DDEF1-B55B-4898-9C6F-90720FC3F71E}"/>
            </a:ext>
          </a:extLst>
        </xdr:cNvPr>
        <xdr:cNvSpPr/>
      </xdr:nvSpPr>
      <xdr:spPr>
        <a:xfrm>
          <a:off x="403606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406D1E28-694A-4030-B1C8-EB729E7F9CCC}"/>
            </a:ext>
          </a:extLst>
        </xdr:cNvPr>
        <xdr:cNvSpPr/>
      </xdr:nvSpPr>
      <xdr:spPr>
        <a:xfrm>
          <a:off x="3312160" y="13739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05FAB9E5-314A-4378-BA0F-62DB76275A06}"/>
            </a:ext>
          </a:extLst>
        </xdr:cNvPr>
        <xdr:cNvSpPr/>
      </xdr:nvSpPr>
      <xdr:spPr>
        <a:xfrm>
          <a:off x="251460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a:extLst>
            <a:ext uri="{FF2B5EF4-FFF2-40B4-BE49-F238E27FC236}">
              <a16:creationId xmlns:a16="http://schemas.microsoft.com/office/drawing/2014/main" id="{0AA25D11-549B-4974-B5A7-D5E6CBC3D720}"/>
            </a:ext>
          </a:extLst>
        </xdr:cNvPr>
        <xdr:cNvSpPr/>
      </xdr:nvSpPr>
      <xdr:spPr>
        <a:xfrm>
          <a:off x="173990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9" name="フローチャート: 判断 198">
          <a:extLst>
            <a:ext uri="{FF2B5EF4-FFF2-40B4-BE49-F238E27FC236}">
              <a16:creationId xmlns:a16="http://schemas.microsoft.com/office/drawing/2014/main" id="{8B3F924D-FC02-4F76-A099-29DD83926D46}"/>
            </a:ext>
          </a:extLst>
        </xdr:cNvPr>
        <xdr:cNvSpPr/>
      </xdr:nvSpPr>
      <xdr:spPr>
        <a:xfrm>
          <a:off x="96520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65262760-23BF-4CE8-8ED2-B03C4B80B08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8CCD39E0-B300-4926-8C8A-FC6836ABD21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7FDB082-2A2D-489F-8FAF-17081D5E458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D25DFC95-EDDF-4F86-98D4-1748D6B2439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B7E44D5C-A1E4-4F18-B54E-5484C1610CE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46355</xdr:rowOff>
    </xdr:from>
    <xdr:to>
      <xdr:col>24</xdr:col>
      <xdr:colOff>114300</xdr:colOff>
      <xdr:row>80</xdr:row>
      <xdr:rowOff>147955</xdr:rowOff>
    </xdr:to>
    <xdr:sp macro="" textlink="">
      <xdr:nvSpPr>
        <xdr:cNvPr id="205" name="楕円 204">
          <a:extLst>
            <a:ext uri="{FF2B5EF4-FFF2-40B4-BE49-F238E27FC236}">
              <a16:creationId xmlns:a16="http://schemas.microsoft.com/office/drawing/2014/main" id="{858EB8CA-97F8-4009-AF63-665DAEFCA6B1}"/>
            </a:ext>
          </a:extLst>
        </xdr:cNvPr>
        <xdr:cNvSpPr/>
      </xdr:nvSpPr>
      <xdr:spPr>
        <a:xfrm>
          <a:off x="403606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69232</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79BD98A3-3736-489F-BA57-AE02B305B856}"/>
            </a:ext>
          </a:extLst>
        </xdr:cNvPr>
        <xdr:cNvSpPr txBox="1"/>
      </xdr:nvSpPr>
      <xdr:spPr>
        <a:xfrm>
          <a:off x="4124960" y="1331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84455</xdr:rowOff>
    </xdr:from>
    <xdr:to>
      <xdr:col>20</xdr:col>
      <xdr:colOff>38100</xdr:colOff>
      <xdr:row>81</xdr:row>
      <xdr:rowOff>14605</xdr:rowOff>
    </xdr:to>
    <xdr:sp macro="" textlink="">
      <xdr:nvSpPr>
        <xdr:cNvPr id="207" name="楕円 206">
          <a:extLst>
            <a:ext uri="{FF2B5EF4-FFF2-40B4-BE49-F238E27FC236}">
              <a16:creationId xmlns:a16="http://schemas.microsoft.com/office/drawing/2014/main" id="{B54EC87B-A67B-4312-B936-B67790A9212B}"/>
            </a:ext>
          </a:extLst>
        </xdr:cNvPr>
        <xdr:cNvSpPr/>
      </xdr:nvSpPr>
      <xdr:spPr>
        <a:xfrm>
          <a:off x="3312160" y="13495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97155</xdr:rowOff>
    </xdr:from>
    <xdr:to>
      <xdr:col>24</xdr:col>
      <xdr:colOff>63500</xdr:colOff>
      <xdr:row>80</xdr:row>
      <xdr:rowOff>135255</xdr:rowOff>
    </xdr:to>
    <xdr:cxnSp macro="">
      <xdr:nvCxnSpPr>
        <xdr:cNvPr id="208" name="直線コネクタ 207">
          <a:extLst>
            <a:ext uri="{FF2B5EF4-FFF2-40B4-BE49-F238E27FC236}">
              <a16:creationId xmlns:a16="http://schemas.microsoft.com/office/drawing/2014/main" id="{50F5F418-2F67-4AC1-9A83-7CBE5601B6F5}"/>
            </a:ext>
          </a:extLst>
        </xdr:cNvPr>
        <xdr:cNvCxnSpPr/>
      </xdr:nvCxnSpPr>
      <xdr:spPr>
        <a:xfrm flipV="1">
          <a:off x="3355340" y="1350835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31114</xdr:rowOff>
    </xdr:from>
    <xdr:to>
      <xdr:col>15</xdr:col>
      <xdr:colOff>101600</xdr:colOff>
      <xdr:row>80</xdr:row>
      <xdr:rowOff>132714</xdr:rowOff>
    </xdr:to>
    <xdr:sp macro="" textlink="">
      <xdr:nvSpPr>
        <xdr:cNvPr id="209" name="楕円 208">
          <a:extLst>
            <a:ext uri="{FF2B5EF4-FFF2-40B4-BE49-F238E27FC236}">
              <a16:creationId xmlns:a16="http://schemas.microsoft.com/office/drawing/2014/main" id="{8C45FE60-9B30-47DD-ADF2-444573784DE0}"/>
            </a:ext>
          </a:extLst>
        </xdr:cNvPr>
        <xdr:cNvSpPr/>
      </xdr:nvSpPr>
      <xdr:spPr>
        <a:xfrm>
          <a:off x="25146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81914</xdr:rowOff>
    </xdr:from>
    <xdr:to>
      <xdr:col>19</xdr:col>
      <xdr:colOff>177800</xdr:colOff>
      <xdr:row>80</xdr:row>
      <xdr:rowOff>135255</xdr:rowOff>
    </xdr:to>
    <xdr:cxnSp macro="">
      <xdr:nvCxnSpPr>
        <xdr:cNvPr id="210" name="直線コネクタ 209">
          <a:extLst>
            <a:ext uri="{FF2B5EF4-FFF2-40B4-BE49-F238E27FC236}">
              <a16:creationId xmlns:a16="http://schemas.microsoft.com/office/drawing/2014/main" id="{1D682DCE-37A3-467A-B94F-D2F157AC2AE5}"/>
            </a:ext>
          </a:extLst>
        </xdr:cNvPr>
        <xdr:cNvCxnSpPr/>
      </xdr:nvCxnSpPr>
      <xdr:spPr>
        <a:xfrm>
          <a:off x="2565400" y="13493114"/>
          <a:ext cx="78994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141605</xdr:rowOff>
    </xdr:from>
    <xdr:to>
      <xdr:col>10</xdr:col>
      <xdr:colOff>165100</xdr:colOff>
      <xdr:row>80</xdr:row>
      <xdr:rowOff>71755</xdr:rowOff>
    </xdr:to>
    <xdr:sp macro="" textlink="">
      <xdr:nvSpPr>
        <xdr:cNvPr id="211" name="楕円 210">
          <a:extLst>
            <a:ext uri="{FF2B5EF4-FFF2-40B4-BE49-F238E27FC236}">
              <a16:creationId xmlns:a16="http://schemas.microsoft.com/office/drawing/2014/main" id="{6F5233FA-BEC8-4B14-8536-29CBF432EF55}"/>
            </a:ext>
          </a:extLst>
        </xdr:cNvPr>
        <xdr:cNvSpPr/>
      </xdr:nvSpPr>
      <xdr:spPr>
        <a:xfrm>
          <a:off x="1739900" y="13385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20955</xdr:rowOff>
    </xdr:from>
    <xdr:to>
      <xdr:col>15</xdr:col>
      <xdr:colOff>50800</xdr:colOff>
      <xdr:row>80</xdr:row>
      <xdr:rowOff>81914</xdr:rowOff>
    </xdr:to>
    <xdr:cxnSp macro="">
      <xdr:nvCxnSpPr>
        <xdr:cNvPr id="212" name="直線コネクタ 211">
          <a:extLst>
            <a:ext uri="{FF2B5EF4-FFF2-40B4-BE49-F238E27FC236}">
              <a16:creationId xmlns:a16="http://schemas.microsoft.com/office/drawing/2014/main" id="{F9809B3F-F879-435C-85E7-13D138BCE635}"/>
            </a:ext>
          </a:extLst>
        </xdr:cNvPr>
        <xdr:cNvCxnSpPr/>
      </xdr:nvCxnSpPr>
      <xdr:spPr>
        <a:xfrm>
          <a:off x="1790700" y="13432155"/>
          <a:ext cx="7747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88264</xdr:rowOff>
    </xdr:from>
    <xdr:to>
      <xdr:col>6</xdr:col>
      <xdr:colOff>38100</xdr:colOff>
      <xdr:row>80</xdr:row>
      <xdr:rowOff>18414</xdr:rowOff>
    </xdr:to>
    <xdr:sp macro="" textlink="">
      <xdr:nvSpPr>
        <xdr:cNvPr id="213" name="楕円 212">
          <a:extLst>
            <a:ext uri="{FF2B5EF4-FFF2-40B4-BE49-F238E27FC236}">
              <a16:creationId xmlns:a16="http://schemas.microsoft.com/office/drawing/2014/main" id="{856FA087-EBD4-4B19-9D0E-1149A79DEB68}"/>
            </a:ext>
          </a:extLst>
        </xdr:cNvPr>
        <xdr:cNvSpPr/>
      </xdr:nvSpPr>
      <xdr:spPr>
        <a:xfrm>
          <a:off x="965200" y="133318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139064</xdr:rowOff>
    </xdr:from>
    <xdr:to>
      <xdr:col>10</xdr:col>
      <xdr:colOff>114300</xdr:colOff>
      <xdr:row>80</xdr:row>
      <xdr:rowOff>20955</xdr:rowOff>
    </xdr:to>
    <xdr:cxnSp macro="">
      <xdr:nvCxnSpPr>
        <xdr:cNvPr id="214" name="直線コネクタ 213">
          <a:extLst>
            <a:ext uri="{FF2B5EF4-FFF2-40B4-BE49-F238E27FC236}">
              <a16:creationId xmlns:a16="http://schemas.microsoft.com/office/drawing/2014/main" id="{23C5309C-50C5-4DB6-B586-2B4F676AD286}"/>
            </a:ext>
          </a:extLst>
        </xdr:cNvPr>
        <xdr:cNvCxnSpPr/>
      </xdr:nvCxnSpPr>
      <xdr:spPr>
        <a:xfrm>
          <a:off x="1008380" y="13382624"/>
          <a:ext cx="7823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15" name="n_1aveValue【福祉施設】&#10;有形固定資産減価償却率">
          <a:extLst>
            <a:ext uri="{FF2B5EF4-FFF2-40B4-BE49-F238E27FC236}">
              <a16:creationId xmlns:a16="http://schemas.microsoft.com/office/drawing/2014/main" id="{C3107925-3CFC-4235-902B-B711A7281F9A}"/>
            </a:ext>
          </a:extLst>
        </xdr:cNvPr>
        <xdr:cNvSpPr txBox="1"/>
      </xdr:nvSpPr>
      <xdr:spPr>
        <a:xfrm>
          <a:off x="317056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16" name="n_2aveValue【福祉施設】&#10;有形固定資産減価償却率">
          <a:extLst>
            <a:ext uri="{FF2B5EF4-FFF2-40B4-BE49-F238E27FC236}">
              <a16:creationId xmlns:a16="http://schemas.microsoft.com/office/drawing/2014/main" id="{3B90EE1B-1408-4D63-B183-902156F6838D}"/>
            </a:ext>
          </a:extLst>
        </xdr:cNvPr>
        <xdr:cNvSpPr txBox="1"/>
      </xdr:nvSpPr>
      <xdr:spPr>
        <a:xfrm>
          <a:off x="23857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7" name="n_3aveValue【福祉施設】&#10;有形固定資産減価償却率">
          <a:extLst>
            <a:ext uri="{FF2B5EF4-FFF2-40B4-BE49-F238E27FC236}">
              <a16:creationId xmlns:a16="http://schemas.microsoft.com/office/drawing/2014/main" id="{E5C8AF74-48E8-40A2-B2FC-2D9204008533}"/>
            </a:ext>
          </a:extLst>
        </xdr:cNvPr>
        <xdr:cNvSpPr txBox="1"/>
      </xdr:nvSpPr>
      <xdr:spPr>
        <a:xfrm>
          <a:off x="161100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218" name="n_4aveValue【福祉施設】&#10;有形固定資産減価償却率">
          <a:extLst>
            <a:ext uri="{FF2B5EF4-FFF2-40B4-BE49-F238E27FC236}">
              <a16:creationId xmlns:a16="http://schemas.microsoft.com/office/drawing/2014/main" id="{AA07FEB3-8BCA-4117-8FB5-D05030A4A78A}"/>
            </a:ext>
          </a:extLst>
        </xdr:cNvPr>
        <xdr:cNvSpPr txBox="1"/>
      </xdr:nvSpPr>
      <xdr:spPr>
        <a:xfrm>
          <a:off x="83630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31132</xdr:rowOff>
    </xdr:from>
    <xdr:ext cx="405111" cy="259045"/>
    <xdr:sp macro="" textlink="">
      <xdr:nvSpPr>
        <xdr:cNvPr id="219" name="n_1mainValue【福祉施設】&#10;有形固定資産減価償却率">
          <a:extLst>
            <a:ext uri="{FF2B5EF4-FFF2-40B4-BE49-F238E27FC236}">
              <a16:creationId xmlns:a16="http://schemas.microsoft.com/office/drawing/2014/main" id="{F4999913-9AA7-46BD-B848-CF6285BAFE06}"/>
            </a:ext>
          </a:extLst>
        </xdr:cNvPr>
        <xdr:cNvSpPr txBox="1"/>
      </xdr:nvSpPr>
      <xdr:spPr>
        <a:xfrm>
          <a:off x="3170564" y="1327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149241</xdr:rowOff>
    </xdr:from>
    <xdr:ext cx="405111" cy="259045"/>
    <xdr:sp macro="" textlink="">
      <xdr:nvSpPr>
        <xdr:cNvPr id="220" name="n_2mainValue【福祉施設】&#10;有形固定資産減価償却率">
          <a:extLst>
            <a:ext uri="{FF2B5EF4-FFF2-40B4-BE49-F238E27FC236}">
              <a16:creationId xmlns:a16="http://schemas.microsoft.com/office/drawing/2014/main" id="{E26AA3D1-FD24-490B-8103-066A51EB71A3}"/>
            </a:ext>
          </a:extLst>
        </xdr:cNvPr>
        <xdr:cNvSpPr txBox="1"/>
      </xdr:nvSpPr>
      <xdr:spPr>
        <a:xfrm>
          <a:off x="2385704" y="1322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88282</xdr:rowOff>
    </xdr:from>
    <xdr:ext cx="405111" cy="259045"/>
    <xdr:sp macro="" textlink="">
      <xdr:nvSpPr>
        <xdr:cNvPr id="221" name="n_3mainValue【福祉施設】&#10;有形固定資産減価償却率">
          <a:extLst>
            <a:ext uri="{FF2B5EF4-FFF2-40B4-BE49-F238E27FC236}">
              <a16:creationId xmlns:a16="http://schemas.microsoft.com/office/drawing/2014/main" id="{A5EC37DD-2D2B-4470-88C3-BB5D6CA0593E}"/>
            </a:ext>
          </a:extLst>
        </xdr:cNvPr>
        <xdr:cNvSpPr txBox="1"/>
      </xdr:nvSpPr>
      <xdr:spPr>
        <a:xfrm>
          <a:off x="161100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34941</xdr:rowOff>
    </xdr:from>
    <xdr:ext cx="405111" cy="259045"/>
    <xdr:sp macro="" textlink="">
      <xdr:nvSpPr>
        <xdr:cNvPr id="222" name="n_4mainValue【福祉施設】&#10;有形固定資産減価償却率">
          <a:extLst>
            <a:ext uri="{FF2B5EF4-FFF2-40B4-BE49-F238E27FC236}">
              <a16:creationId xmlns:a16="http://schemas.microsoft.com/office/drawing/2014/main" id="{F563FDC4-B8F7-4B64-B4E7-6E71F127617B}"/>
            </a:ext>
          </a:extLst>
        </xdr:cNvPr>
        <xdr:cNvSpPr txBox="1"/>
      </xdr:nvSpPr>
      <xdr:spPr>
        <a:xfrm>
          <a:off x="836304" y="13110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5408CE4C-8A7A-4B66-8AD4-C934F8769B9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7F88E622-1EA4-475C-905A-6C59F60C34B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6B2F6E8E-BFB9-4AA9-95AA-0DF3B1070E5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A248FA7A-B30D-4B31-BD06-396AA7FC4D4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44C26113-7945-4D10-9878-8C78058DB3B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719903EF-3894-4761-B39C-B601D870D29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D13B43EA-CA94-42CC-ACC2-9A31E0A4558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E059EB0A-2D5D-4B53-A99D-BE1EE13C579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8F665A84-ED25-4273-A218-90792D29769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61BC304B-729A-4D30-A570-F0E199D70DF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449B71B3-0B3A-4226-BEE4-2E496C6A2CB1}"/>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E12E55F6-2FA2-4523-B866-A173D66E0EE8}"/>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F86449A7-2ED0-426B-B5C4-D162BE7CCF1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C4545A0B-662D-4614-BAE4-95429D62544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0547DA47-9921-4B21-957C-14AC95B49B93}"/>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13AF809B-F639-431D-A586-447270200448}"/>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2D3FE1F3-CD05-455A-B36A-78EB44D1B59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845C1FA0-4CD2-406C-9FA9-FCD2FAEA15B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D2F36408-0A84-40D3-9A33-E0010FD106C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E3DC33BF-1D89-4387-BC6D-0CDC92BF40CD}"/>
            </a:ext>
          </a:extLst>
        </xdr:cNvPr>
        <xdr:cNvCxnSpPr/>
      </xdr:nvCxnSpPr>
      <xdr:spPr>
        <a:xfrm flipV="1">
          <a:off x="9219565" y="13093446"/>
          <a:ext cx="0" cy="123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70C161C1-4DD9-42D2-8B0F-2188A06940E2}"/>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963F27B1-465A-4710-B238-0D83D656C485}"/>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ED6C1DFB-2F27-43FF-A5D8-EFEB8B56C54D}"/>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25300831-DB68-48AE-A00E-A1C86EA3AD67}"/>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BEC114F2-ED4C-4F1A-A171-9528A8C4A931}"/>
            </a:ext>
          </a:extLst>
        </xdr:cNvPr>
        <xdr:cNvSpPr txBox="1"/>
      </xdr:nvSpPr>
      <xdr:spPr>
        <a:xfrm>
          <a:off x="9258300" y="139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D7E635E6-7958-46E0-856D-C321F2F20AD2}"/>
            </a:ext>
          </a:extLst>
        </xdr:cNvPr>
        <xdr:cNvSpPr/>
      </xdr:nvSpPr>
      <xdr:spPr>
        <a:xfrm>
          <a:off x="9192260" y="14055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FC665EF3-CCED-476E-A16A-DA1FFA6DBA8F}"/>
            </a:ext>
          </a:extLst>
        </xdr:cNvPr>
        <xdr:cNvSpPr/>
      </xdr:nvSpPr>
      <xdr:spPr>
        <a:xfrm>
          <a:off x="844550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3FAAC3BC-9187-425F-B4ED-8C45A44F16E1}"/>
            </a:ext>
          </a:extLst>
        </xdr:cNvPr>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a:extLst>
            <a:ext uri="{FF2B5EF4-FFF2-40B4-BE49-F238E27FC236}">
              <a16:creationId xmlns:a16="http://schemas.microsoft.com/office/drawing/2014/main" id="{8E16881B-9A61-4915-9FBC-6D2588403A45}"/>
            </a:ext>
          </a:extLst>
        </xdr:cNvPr>
        <xdr:cNvSpPr/>
      </xdr:nvSpPr>
      <xdr:spPr>
        <a:xfrm>
          <a:off x="6873240" y="14055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52" name="フローチャート: 判断 251">
          <a:extLst>
            <a:ext uri="{FF2B5EF4-FFF2-40B4-BE49-F238E27FC236}">
              <a16:creationId xmlns:a16="http://schemas.microsoft.com/office/drawing/2014/main" id="{1747CA57-A659-44B6-84ED-B1150DE2B03B}"/>
            </a:ext>
          </a:extLst>
        </xdr:cNvPr>
        <xdr:cNvSpPr/>
      </xdr:nvSpPr>
      <xdr:spPr>
        <a:xfrm>
          <a:off x="6098540" y="14067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C7CEABBC-0212-4E8F-A82F-3582AB516C7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90076489-793E-4BEE-BC7C-C0DF4223953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832FEEB-BC8C-4CDB-BCED-B1DA909A609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F4060AE-A0EB-4064-8659-861106BFB70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C6AB3C7-0822-402A-AFE0-572385BE4BD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26163</xdr:rowOff>
    </xdr:from>
    <xdr:to>
      <xdr:col>55</xdr:col>
      <xdr:colOff>50800</xdr:colOff>
      <xdr:row>84</xdr:row>
      <xdr:rowOff>127763</xdr:rowOff>
    </xdr:to>
    <xdr:sp macro="" textlink="">
      <xdr:nvSpPr>
        <xdr:cNvPr id="258" name="楕円 257">
          <a:extLst>
            <a:ext uri="{FF2B5EF4-FFF2-40B4-BE49-F238E27FC236}">
              <a16:creationId xmlns:a16="http://schemas.microsoft.com/office/drawing/2014/main" id="{F4C16125-0F95-4151-957A-FE5A3B16D373}"/>
            </a:ext>
          </a:extLst>
        </xdr:cNvPr>
        <xdr:cNvSpPr/>
      </xdr:nvSpPr>
      <xdr:spPr>
        <a:xfrm>
          <a:off x="9192260" y="14107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4590</xdr:rowOff>
    </xdr:from>
    <xdr:ext cx="469744" cy="259045"/>
    <xdr:sp macro="" textlink="">
      <xdr:nvSpPr>
        <xdr:cNvPr id="259" name="【福祉施設】&#10;一人当たり面積該当値テキスト">
          <a:extLst>
            <a:ext uri="{FF2B5EF4-FFF2-40B4-BE49-F238E27FC236}">
              <a16:creationId xmlns:a16="http://schemas.microsoft.com/office/drawing/2014/main" id="{1D40BAE5-E68D-415F-919F-E9052028A3A3}"/>
            </a:ext>
          </a:extLst>
        </xdr:cNvPr>
        <xdr:cNvSpPr txBox="1"/>
      </xdr:nvSpPr>
      <xdr:spPr>
        <a:xfrm>
          <a:off x="9258300" y="1408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23304</xdr:rowOff>
    </xdr:from>
    <xdr:to>
      <xdr:col>50</xdr:col>
      <xdr:colOff>165100</xdr:colOff>
      <xdr:row>84</xdr:row>
      <xdr:rowOff>124904</xdr:rowOff>
    </xdr:to>
    <xdr:sp macro="" textlink="">
      <xdr:nvSpPr>
        <xdr:cNvPr id="260" name="楕円 259">
          <a:extLst>
            <a:ext uri="{FF2B5EF4-FFF2-40B4-BE49-F238E27FC236}">
              <a16:creationId xmlns:a16="http://schemas.microsoft.com/office/drawing/2014/main" id="{261FC9BB-168A-4128-B02A-EA4E4B995969}"/>
            </a:ext>
          </a:extLst>
        </xdr:cNvPr>
        <xdr:cNvSpPr/>
      </xdr:nvSpPr>
      <xdr:spPr>
        <a:xfrm>
          <a:off x="8445500" y="141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74104</xdr:rowOff>
    </xdr:from>
    <xdr:to>
      <xdr:col>55</xdr:col>
      <xdr:colOff>0</xdr:colOff>
      <xdr:row>84</xdr:row>
      <xdr:rowOff>76963</xdr:rowOff>
    </xdr:to>
    <xdr:cxnSp macro="">
      <xdr:nvCxnSpPr>
        <xdr:cNvPr id="261" name="直線コネクタ 260">
          <a:extLst>
            <a:ext uri="{FF2B5EF4-FFF2-40B4-BE49-F238E27FC236}">
              <a16:creationId xmlns:a16="http://schemas.microsoft.com/office/drawing/2014/main" id="{48D26BCA-2085-44B8-83B5-E471063DA1AC}"/>
            </a:ext>
          </a:extLst>
        </xdr:cNvPr>
        <xdr:cNvCxnSpPr/>
      </xdr:nvCxnSpPr>
      <xdr:spPr>
        <a:xfrm>
          <a:off x="8496300" y="14155864"/>
          <a:ext cx="7239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21589</xdr:rowOff>
    </xdr:from>
    <xdr:to>
      <xdr:col>46</xdr:col>
      <xdr:colOff>38100</xdr:colOff>
      <xdr:row>84</xdr:row>
      <xdr:rowOff>123189</xdr:rowOff>
    </xdr:to>
    <xdr:sp macro="" textlink="">
      <xdr:nvSpPr>
        <xdr:cNvPr id="262" name="楕円 261">
          <a:extLst>
            <a:ext uri="{FF2B5EF4-FFF2-40B4-BE49-F238E27FC236}">
              <a16:creationId xmlns:a16="http://schemas.microsoft.com/office/drawing/2014/main" id="{A43F75C3-683F-4D3A-8D1A-F0AD1447E55D}"/>
            </a:ext>
          </a:extLst>
        </xdr:cNvPr>
        <xdr:cNvSpPr/>
      </xdr:nvSpPr>
      <xdr:spPr>
        <a:xfrm>
          <a:off x="7670800" y="141033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72389</xdr:rowOff>
    </xdr:from>
    <xdr:to>
      <xdr:col>50</xdr:col>
      <xdr:colOff>114300</xdr:colOff>
      <xdr:row>84</xdr:row>
      <xdr:rowOff>74104</xdr:rowOff>
    </xdr:to>
    <xdr:cxnSp macro="">
      <xdr:nvCxnSpPr>
        <xdr:cNvPr id="263" name="直線コネクタ 262">
          <a:extLst>
            <a:ext uri="{FF2B5EF4-FFF2-40B4-BE49-F238E27FC236}">
              <a16:creationId xmlns:a16="http://schemas.microsoft.com/office/drawing/2014/main" id="{B7CB2511-135A-468C-84BF-A17B16E6D69B}"/>
            </a:ext>
          </a:extLst>
        </xdr:cNvPr>
        <xdr:cNvCxnSpPr/>
      </xdr:nvCxnSpPr>
      <xdr:spPr>
        <a:xfrm>
          <a:off x="7713980" y="14154149"/>
          <a:ext cx="78232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25019</xdr:rowOff>
    </xdr:from>
    <xdr:to>
      <xdr:col>41</xdr:col>
      <xdr:colOff>101600</xdr:colOff>
      <xdr:row>84</xdr:row>
      <xdr:rowOff>126619</xdr:rowOff>
    </xdr:to>
    <xdr:sp macro="" textlink="">
      <xdr:nvSpPr>
        <xdr:cNvPr id="264" name="楕円 263">
          <a:extLst>
            <a:ext uri="{FF2B5EF4-FFF2-40B4-BE49-F238E27FC236}">
              <a16:creationId xmlns:a16="http://schemas.microsoft.com/office/drawing/2014/main" id="{EEAAB567-E179-42D4-95DB-C1E5693441FA}"/>
            </a:ext>
          </a:extLst>
        </xdr:cNvPr>
        <xdr:cNvSpPr/>
      </xdr:nvSpPr>
      <xdr:spPr>
        <a:xfrm>
          <a:off x="6873240" y="1410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72389</xdr:rowOff>
    </xdr:from>
    <xdr:to>
      <xdr:col>45</xdr:col>
      <xdr:colOff>177800</xdr:colOff>
      <xdr:row>84</xdr:row>
      <xdr:rowOff>75819</xdr:rowOff>
    </xdr:to>
    <xdr:cxnSp macro="">
      <xdr:nvCxnSpPr>
        <xdr:cNvPr id="265" name="直線コネクタ 264">
          <a:extLst>
            <a:ext uri="{FF2B5EF4-FFF2-40B4-BE49-F238E27FC236}">
              <a16:creationId xmlns:a16="http://schemas.microsoft.com/office/drawing/2014/main" id="{A239136E-4B74-4C1F-B18C-247607DE92AA}"/>
            </a:ext>
          </a:extLst>
        </xdr:cNvPr>
        <xdr:cNvCxnSpPr/>
      </xdr:nvCxnSpPr>
      <xdr:spPr>
        <a:xfrm flipV="1">
          <a:off x="6924040" y="14154149"/>
          <a:ext cx="78994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27876</xdr:rowOff>
    </xdr:from>
    <xdr:to>
      <xdr:col>36</xdr:col>
      <xdr:colOff>165100</xdr:colOff>
      <xdr:row>84</xdr:row>
      <xdr:rowOff>129476</xdr:rowOff>
    </xdr:to>
    <xdr:sp macro="" textlink="">
      <xdr:nvSpPr>
        <xdr:cNvPr id="266" name="楕円 265">
          <a:extLst>
            <a:ext uri="{FF2B5EF4-FFF2-40B4-BE49-F238E27FC236}">
              <a16:creationId xmlns:a16="http://schemas.microsoft.com/office/drawing/2014/main" id="{ED89E78F-4FD6-417C-A066-A04631696E6C}"/>
            </a:ext>
          </a:extLst>
        </xdr:cNvPr>
        <xdr:cNvSpPr/>
      </xdr:nvSpPr>
      <xdr:spPr>
        <a:xfrm>
          <a:off x="6098540" y="141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75819</xdr:rowOff>
    </xdr:from>
    <xdr:to>
      <xdr:col>41</xdr:col>
      <xdr:colOff>50800</xdr:colOff>
      <xdr:row>84</xdr:row>
      <xdr:rowOff>78676</xdr:rowOff>
    </xdr:to>
    <xdr:cxnSp macro="">
      <xdr:nvCxnSpPr>
        <xdr:cNvPr id="267" name="直線コネクタ 266">
          <a:extLst>
            <a:ext uri="{FF2B5EF4-FFF2-40B4-BE49-F238E27FC236}">
              <a16:creationId xmlns:a16="http://schemas.microsoft.com/office/drawing/2014/main" id="{1D320750-9F9D-4649-84CD-A703B025A370}"/>
            </a:ext>
          </a:extLst>
        </xdr:cNvPr>
        <xdr:cNvCxnSpPr/>
      </xdr:nvCxnSpPr>
      <xdr:spPr>
        <a:xfrm flipV="1">
          <a:off x="6149340" y="14157579"/>
          <a:ext cx="7747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6990E832-F5F5-41E4-ABC9-826F8E4F162D}"/>
            </a:ext>
          </a:extLst>
        </xdr:cNvPr>
        <xdr:cNvSpPr txBox="1"/>
      </xdr:nvSpPr>
      <xdr:spPr>
        <a:xfrm>
          <a:off x="827158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a:extLst>
            <a:ext uri="{FF2B5EF4-FFF2-40B4-BE49-F238E27FC236}">
              <a16:creationId xmlns:a16="http://schemas.microsoft.com/office/drawing/2014/main" id="{B31C775F-5E17-4504-A083-0F45385EEB69}"/>
            </a:ext>
          </a:extLst>
        </xdr:cNvPr>
        <xdr:cNvSpPr txBox="1"/>
      </xdr:nvSpPr>
      <xdr:spPr>
        <a:xfrm>
          <a:off x="750958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70" name="n_3aveValue【福祉施設】&#10;一人当たり面積">
          <a:extLst>
            <a:ext uri="{FF2B5EF4-FFF2-40B4-BE49-F238E27FC236}">
              <a16:creationId xmlns:a16="http://schemas.microsoft.com/office/drawing/2014/main" id="{04AE2346-8D4B-40E1-BC3F-F591BC7565DA}"/>
            </a:ext>
          </a:extLst>
        </xdr:cNvPr>
        <xdr:cNvSpPr txBox="1"/>
      </xdr:nvSpPr>
      <xdr:spPr>
        <a:xfrm>
          <a:off x="6712027" y="138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71" name="n_4aveValue【福祉施設】&#10;一人当たり面積">
          <a:extLst>
            <a:ext uri="{FF2B5EF4-FFF2-40B4-BE49-F238E27FC236}">
              <a16:creationId xmlns:a16="http://schemas.microsoft.com/office/drawing/2014/main" id="{F508C137-FEB4-4F75-B339-D3C6FCA27A58}"/>
            </a:ext>
          </a:extLst>
        </xdr:cNvPr>
        <xdr:cNvSpPr txBox="1"/>
      </xdr:nvSpPr>
      <xdr:spPr>
        <a:xfrm>
          <a:off x="5937327" y="1384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116031</xdr:rowOff>
    </xdr:from>
    <xdr:ext cx="469744" cy="259045"/>
    <xdr:sp macro="" textlink="">
      <xdr:nvSpPr>
        <xdr:cNvPr id="272" name="n_1mainValue【福祉施設】&#10;一人当たり面積">
          <a:extLst>
            <a:ext uri="{FF2B5EF4-FFF2-40B4-BE49-F238E27FC236}">
              <a16:creationId xmlns:a16="http://schemas.microsoft.com/office/drawing/2014/main" id="{4C21B2E1-485E-49EA-BC7A-E7B08F6EDEAA}"/>
            </a:ext>
          </a:extLst>
        </xdr:cNvPr>
        <xdr:cNvSpPr txBox="1"/>
      </xdr:nvSpPr>
      <xdr:spPr>
        <a:xfrm>
          <a:off x="8271587" y="1419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273" name="n_2mainValue【福祉施設】&#10;一人当たり面積">
          <a:extLst>
            <a:ext uri="{FF2B5EF4-FFF2-40B4-BE49-F238E27FC236}">
              <a16:creationId xmlns:a16="http://schemas.microsoft.com/office/drawing/2014/main" id="{C32487F4-C39A-4694-8024-F6F14EC09841}"/>
            </a:ext>
          </a:extLst>
        </xdr:cNvPr>
        <xdr:cNvSpPr txBox="1"/>
      </xdr:nvSpPr>
      <xdr:spPr>
        <a:xfrm>
          <a:off x="750958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117746</xdr:rowOff>
    </xdr:from>
    <xdr:ext cx="469744" cy="259045"/>
    <xdr:sp macro="" textlink="">
      <xdr:nvSpPr>
        <xdr:cNvPr id="274" name="n_3mainValue【福祉施設】&#10;一人当たり面積">
          <a:extLst>
            <a:ext uri="{FF2B5EF4-FFF2-40B4-BE49-F238E27FC236}">
              <a16:creationId xmlns:a16="http://schemas.microsoft.com/office/drawing/2014/main" id="{FF3F2EF6-6442-4675-9F74-0CC638B94828}"/>
            </a:ext>
          </a:extLst>
        </xdr:cNvPr>
        <xdr:cNvSpPr txBox="1"/>
      </xdr:nvSpPr>
      <xdr:spPr>
        <a:xfrm>
          <a:off x="6712027" y="1419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120603</xdr:rowOff>
    </xdr:from>
    <xdr:ext cx="469744" cy="259045"/>
    <xdr:sp macro="" textlink="">
      <xdr:nvSpPr>
        <xdr:cNvPr id="275" name="n_4mainValue【福祉施設】&#10;一人当たり面積">
          <a:extLst>
            <a:ext uri="{FF2B5EF4-FFF2-40B4-BE49-F238E27FC236}">
              <a16:creationId xmlns:a16="http://schemas.microsoft.com/office/drawing/2014/main" id="{FFA204A4-4B84-4FE6-AB8D-B5F6A9A627DC}"/>
            </a:ext>
          </a:extLst>
        </xdr:cNvPr>
        <xdr:cNvSpPr txBox="1"/>
      </xdr:nvSpPr>
      <xdr:spPr>
        <a:xfrm>
          <a:off x="5937327" y="1420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ABA4EA43-2E4B-4187-8BD8-E9A9B26FFE0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9283B0A5-68CA-41DA-8AAD-CCB73196DF4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E62C9862-9E5F-4EBA-8096-DE48E30813E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75D54C0-7506-4AA2-A778-E89CF52F702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83C15C42-5BA3-42FA-B010-F0B17DABD89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237B0628-DF0D-4C33-97C9-0729E91E90B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AE51DEB0-49A8-49D0-9E8D-7147AD14E45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AAD6C3C3-1BD8-46AC-9DDE-4365A450C14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A5DC31FD-B45A-4E25-BC65-9C5F9191853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7930802F-6E22-4AC3-B709-23B1D16A443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4D245160-C823-45D7-A658-20E08A24D38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C667E60F-E60C-4B23-A7CE-6297DF7E191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2FC4D25-4FB6-421F-87FA-01938E473E6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B3D52B42-EBD7-4DC5-920B-033D369DED2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5E19D0DC-6161-4013-AC1D-EF4239D62AB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411B0AF7-3F04-4EF9-BD59-8B18D8EC5A2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3C82FA0E-8BC9-421F-A39C-E053C95B518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A946F1D7-CC64-4C90-9716-636D7843709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5B27BE61-6B21-409A-B6F1-B928473D593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EDCF19C8-64A0-4E51-8C6C-A4F49A2E054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666E93C9-C688-457E-B2D6-D3F4340F6C3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F029B67F-2D8C-47E7-8A7C-5964D77587B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85F2E102-6C50-45E3-BCF3-36F862248FC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50F38582-D422-460F-9F4B-026C1819C645}"/>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a:extLst>
            <a:ext uri="{FF2B5EF4-FFF2-40B4-BE49-F238E27FC236}">
              <a16:creationId xmlns:a16="http://schemas.microsoft.com/office/drawing/2014/main" id="{6A94DDC3-C08F-4932-96AD-37718DA96FA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a:extLst>
            <a:ext uri="{FF2B5EF4-FFF2-40B4-BE49-F238E27FC236}">
              <a16:creationId xmlns:a16="http://schemas.microsoft.com/office/drawing/2014/main" id="{36E655C6-D277-4D3D-AE7E-6C49E8149F8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a:extLst>
            <a:ext uri="{FF2B5EF4-FFF2-40B4-BE49-F238E27FC236}">
              <a16:creationId xmlns:a16="http://schemas.microsoft.com/office/drawing/2014/main" id="{B6E6FB70-2BBC-4D81-9A57-23A317813A7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a:extLst>
            <a:ext uri="{FF2B5EF4-FFF2-40B4-BE49-F238E27FC236}">
              <a16:creationId xmlns:a16="http://schemas.microsoft.com/office/drawing/2014/main" id="{FB730667-6B7D-432A-B3D0-63E879A1B3F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a:extLst>
            <a:ext uri="{FF2B5EF4-FFF2-40B4-BE49-F238E27FC236}">
              <a16:creationId xmlns:a16="http://schemas.microsoft.com/office/drawing/2014/main" id="{15EB109C-670F-490B-9DE8-FFC24E50938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a:extLst>
            <a:ext uri="{FF2B5EF4-FFF2-40B4-BE49-F238E27FC236}">
              <a16:creationId xmlns:a16="http://schemas.microsoft.com/office/drawing/2014/main" id="{F5565DFE-182A-4AA9-8619-2583DCF0484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a:extLst>
            <a:ext uri="{FF2B5EF4-FFF2-40B4-BE49-F238E27FC236}">
              <a16:creationId xmlns:a16="http://schemas.microsoft.com/office/drawing/2014/main" id="{ABD72929-F2E1-41B9-8E27-BFF5C4842A4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a:extLst>
            <a:ext uri="{FF2B5EF4-FFF2-40B4-BE49-F238E27FC236}">
              <a16:creationId xmlns:a16="http://schemas.microsoft.com/office/drawing/2014/main" id="{4DF30F05-A3FB-4698-95B6-327FC19DD9FB}"/>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a:extLst>
            <a:ext uri="{FF2B5EF4-FFF2-40B4-BE49-F238E27FC236}">
              <a16:creationId xmlns:a16="http://schemas.microsoft.com/office/drawing/2014/main" id="{27CE4757-D25E-4EA9-8214-6C66549D602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a:extLst>
            <a:ext uri="{FF2B5EF4-FFF2-40B4-BE49-F238E27FC236}">
              <a16:creationId xmlns:a16="http://schemas.microsoft.com/office/drawing/2014/main" id="{CE54A080-1084-4476-9E5D-57B27CE35AC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a:extLst>
            <a:ext uri="{FF2B5EF4-FFF2-40B4-BE49-F238E27FC236}">
              <a16:creationId xmlns:a16="http://schemas.microsoft.com/office/drawing/2014/main" id="{C297AC9C-3D60-4903-9805-8839B196501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a:extLst>
            <a:ext uri="{FF2B5EF4-FFF2-40B4-BE49-F238E27FC236}">
              <a16:creationId xmlns:a16="http://schemas.microsoft.com/office/drawing/2014/main" id="{CFB4FF7D-0D22-4010-84B6-56865C0A8DD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a:extLst>
            <a:ext uri="{FF2B5EF4-FFF2-40B4-BE49-F238E27FC236}">
              <a16:creationId xmlns:a16="http://schemas.microsoft.com/office/drawing/2014/main" id="{288DB03A-2913-4AF7-BA84-ECCD2E1F25C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a:extLst>
            <a:ext uri="{FF2B5EF4-FFF2-40B4-BE49-F238E27FC236}">
              <a16:creationId xmlns:a16="http://schemas.microsoft.com/office/drawing/2014/main" id="{FA820FE6-46B6-4A7C-91C7-21592E9161D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a:extLst>
            <a:ext uri="{FF2B5EF4-FFF2-40B4-BE49-F238E27FC236}">
              <a16:creationId xmlns:a16="http://schemas.microsoft.com/office/drawing/2014/main" id="{5BEF6560-D8CF-4D2E-AD7C-4E5FF34E74A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a:extLst>
            <a:ext uri="{FF2B5EF4-FFF2-40B4-BE49-F238E27FC236}">
              <a16:creationId xmlns:a16="http://schemas.microsoft.com/office/drawing/2014/main" id="{CC3194E0-58AA-40FD-A2C5-F368CACCA1B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6" name="テキスト ボックス 315">
          <a:extLst>
            <a:ext uri="{FF2B5EF4-FFF2-40B4-BE49-F238E27FC236}">
              <a16:creationId xmlns:a16="http://schemas.microsoft.com/office/drawing/2014/main" id="{33D623BE-F340-488B-B50D-50597C11F07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7" name="直線コネクタ 316">
          <a:extLst>
            <a:ext uri="{FF2B5EF4-FFF2-40B4-BE49-F238E27FC236}">
              <a16:creationId xmlns:a16="http://schemas.microsoft.com/office/drawing/2014/main" id="{9A3B5370-3AB7-4530-8A6C-0F990666746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8" name="テキスト ボックス 317">
          <a:extLst>
            <a:ext uri="{FF2B5EF4-FFF2-40B4-BE49-F238E27FC236}">
              <a16:creationId xmlns:a16="http://schemas.microsoft.com/office/drawing/2014/main" id="{2AF1998E-0A30-414D-8FD8-B7777F6D446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9" name="直線コネクタ 318">
          <a:extLst>
            <a:ext uri="{FF2B5EF4-FFF2-40B4-BE49-F238E27FC236}">
              <a16:creationId xmlns:a16="http://schemas.microsoft.com/office/drawing/2014/main" id="{2CCDE187-8C48-4CE1-8701-218B93B3D78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0" name="テキスト ボックス 319">
          <a:extLst>
            <a:ext uri="{FF2B5EF4-FFF2-40B4-BE49-F238E27FC236}">
              <a16:creationId xmlns:a16="http://schemas.microsoft.com/office/drawing/2014/main" id="{694C9E50-5F2D-40E9-B59A-F7A596D992E3}"/>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1" name="直線コネクタ 320">
          <a:extLst>
            <a:ext uri="{FF2B5EF4-FFF2-40B4-BE49-F238E27FC236}">
              <a16:creationId xmlns:a16="http://schemas.microsoft.com/office/drawing/2014/main" id="{97A951BD-C6E4-4DE0-9635-7A43D081BB9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2" name="テキスト ボックス 321">
          <a:extLst>
            <a:ext uri="{FF2B5EF4-FFF2-40B4-BE49-F238E27FC236}">
              <a16:creationId xmlns:a16="http://schemas.microsoft.com/office/drawing/2014/main" id="{C315186A-D42E-492A-BD5F-848DA69F1EC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3" name="直線コネクタ 322">
          <a:extLst>
            <a:ext uri="{FF2B5EF4-FFF2-40B4-BE49-F238E27FC236}">
              <a16:creationId xmlns:a16="http://schemas.microsoft.com/office/drawing/2014/main" id="{5D4125C0-02FD-471A-AC39-344DEA6AFF75}"/>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4" name="テキスト ボックス 323">
          <a:extLst>
            <a:ext uri="{FF2B5EF4-FFF2-40B4-BE49-F238E27FC236}">
              <a16:creationId xmlns:a16="http://schemas.microsoft.com/office/drawing/2014/main" id="{3BBF8BAE-0F82-4E9F-BCC4-1FC8A9648CC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5" name="直線コネクタ 324">
          <a:extLst>
            <a:ext uri="{FF2B5EF4-FFF2-40B4-BE49-F238E27FC236}">
              <a16:creationId xmlns:a16="http://schemas.microsoft.com/office/drawing/2014/main" id="{9F2B71E5-21EB-41CA-BE90-95EDBDC46EF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6" name="テキスト ボックス 325">
          <a:extLst>
            <a:ext uri="{FF2B5EF4-FFF2-40B4-BE49-F238E27FC236}">
              <a16:creationId xmlns:a16="http://schemas.microsoft.com/office/drawing/2014/main" id="{B15D4769-385F-4DBB-83BD-BDC4C63F86C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7" name="直線コネクタ 326">
          <a:extLst>
            <a:ext uri="{FF2B5EF4-FFF2-40B4-BE49-F238E27FC236}">
              <a16:creationId xmlns:a16="http://schemas.microsoft.com/office/drawing/2014/main" id="{53FF75F5-597B-49FB-8974-750CE198EB55}"/>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8" name="テキスト ボックス 327">
          <a:extLst>
            <a:ext uri="{FF2B5EF4-FFF2-40B4-BE49-F238E27FC236}">
              <a16:creationId xmlns:a16="http://schemas.microsoft.com/office/drawing/2014/main" id="{31A18CBF-5EE0-4FB2-BED1-8D42A049768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9" name="直線コネクタ 328">
          <a:extLst>
            <a:ext uri="{FF2B5EF4-FFF2-40B4-BE49-F238E27FC236}">
              <a16:creationId xmlns:a16="http://schemas.microsoft.com/office/drawing/2014/main" id="{FED9E67C-3F31-45F2-919A-E087AB079DC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0" name="テキスト ボックス 329">
          <a:extLst>
            <a:ext uri="{FF2B5EF4-FFF2-40B4-BE49-F238E27FC236}">
              <a16:creationId xmlns:a16="http://schemas.microsoft.com/office/drawing/2014/main" id="{FDA2A197-BA0B-404E-8D0C-B99E75AD3AAF}"/>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a:extLst>
            <a:ext uri="{FF2B5EF4-FFF2-40B4-BE49-F238E27FC236}">
              <a16:creationId xmlns:a16="http://schemas.microsoft.com/office/drawing/2014/main" id="{66D23CBF-E30A-4647-9122-96B6C2EC04C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a:extLst>
            <a:ext uri="{FF2B5EF4-FFF2-40B4-BE49-F238E27FC236}">
              <a16:creationId xmlns:a16="http://schemas.microsoft.com/office/drawing/2014/main" id="{05AE060E-8641-4C80-91DD-A10ACE3DDD4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333" name="直線コネクタ 332">
          <a:extLst>
            <a:ext uri="{FF2B5EF4-FFF2-40B4-BE49-F238E27FC236}">
              <a16:creationId xmlns:a16="http://schemas.microsoft.com/office/drawing/2014/main" id="{0622BC6B-7CB4-4CFC-8C86-7CA6596464B5}"/>
            </a:ext>
          </a:extLst>
        </xdr:cNvPr>
        <xdr:cNvCxnSpPr/>
      </xdr:nvCxnSpPr>
      <xdr:spPr>
        <a:xfrm flipV="1">
          <a:off x="14375764" y="930021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334" name="【保健センター・保健所】&#10;有形固定資産減価償却率最小値テキスト">
          <a:extLst>
            <a:ext uri="{FF2B5EF4-FFF2-40B4-BE49-F238E27FC236}">
              <a16:creationId xmlns:a16="http://schemas.microsoft.com/office/drawing/2014/main" id="{807ADF41-CFB2-4714-B94B-2CF17D6DEF1E}"/>
            </a:ext>
          </a:extLst>
        </xdr:cNvPr>
        <xdr:cNvSpPr txBox="1"/>
      </xdr:nvSpPr>
      <xdr:spPr>
        <a:xfrm>
          <a:off x="14414500" y="1084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335" name="直線コネクタ 334">
          <a:extLst>
            <a:ext uri="{FF2B5EF4-FFF2-40B4-BE49-F238E27FC236}">
              <a16:creationId xmlns:a16="http://schemas.microsoft.com/office/drawing/2014/main" id="{E3653708-C178-4D4F-A4BB-F9B9A7122282}"/>
            </a:ext>
          </a:extLst>
        </xdr:cNvPr>
        <xdr:cNvCxnSpPr/>
      </xdr:nvCxnSpPr>
      <xdr:spPr>
        <a:xfrm>
          <a:off x="14287500" y="10844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336" name="【保健センター・保健所】&#10;有形固定資産減価償却率最大値テキスト">
          <a:extLst>
            <a:ext uri="{FF2B5EF4-FFF2-40B4-BE49-F238E27FC236}">
              <a16:creationId xmlns:a16="http://schemas.microsoft.com/office/drawing/2014/main" id="{D19EA6AC-2CE6-4FBE-81E9-65377885C241}"/>
            </a:ext>
          </a:extLst>
        </xdr:cNvPr>
        <xdr:cNvSpPr txBox="1"/>
      </xdr:nvSpPr>
      <xdr:spPr>
        <a:xfrm>
          <a:off x="14414500" y="9079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337" name="直線コネクタ 336">
          <a:extLst>
            <a:ext uri="{FF2B5EF4-FFF2-40B4-BE49-F238E27FC236}">
              <a16:creationId xmlns:a16="http://schemas.microsoft.com/office/drawing/2014/main" id="{F0625699-CB1C-43C3-B517-6ED6C4300190}"/>
            </a:ext>
          </a:extLst>
        </xdr:cNvPr>
        <xdr:cNvCxnSpPr/>
      </xdr:nvCxnSpPr>
      <xdr:spPr>
        <a:xfrm>
          <a:off x="142875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338" name="【保健センター・保健所】&#10;有形固定資産減価償却率平均値テキスト">
          <a:extLst>
            <a:ext uri="{FF2B5EF4-FFF2-40B4-BE49-F238E27FC236}">
              <a16:creationId xmlns:a16="http://schemas.microsoft.com/office/drawing/2014/main" id="{1946D3E7-1476-4A1F-B1F0-574E050B0726}"/>
            </a:ext>
          </a:extLst>
        </xdr:cNvPr>
        <xdr:cNvSpPr txBox="1"/>
      </xdr:nvSpPr>
      <xdr:spPr>
        <a:xfrm>
          <a:off x="14414500" y="991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339" name="フローチャート: 判断 338">
          <a:extLst>
            <a:ext uri="{FF2B5EF4-FFF2-40B4-BE49-F238E27FC236}">
              <a16:creationId xmlns:a16="http://schemas.microsoft.com/office/drawing/2014/main" id="{524A8E83-28EE-4A6E-8331-0C6838BA2D6B}"/>
            </a:ext>
          </a:extLst>
        </xdr:cNvPr>
        <xdr:cNvSpPr/>
      </xdr:nvSpPr>
      <xdr:spPr>
        <a:xfrm>
          <a:off x="14325600" y="1005985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340" name="フローチャート: 判断 339">
          <a:extLst>
            <a:ext uri="{FF2B5EF4-FFF2-40B4-BE49-F238E27FC236}">
              <a16:creationId xmlns:a16="http://schemas.microsoft.com/office/drawing/2014/main" id="{EB6C9868-187F-4EE6-A632-3024D7117AB4}"/>
            </a:ext>
          </a:extLst>
        </xdr:cNvPr>
        <xdr:cNvSpPr/>
      </xdr:nvSpPr>
      <xdr:spPr>
        <a:xfrm>
          <a:off x="1357884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341" name="フローチャート: 判断 340">
          <a:extLst>
            <a:ext uri="{FF2B5EF4-FFF2-40B4-BE49-F238E27FC236}">
              <a16:creationId xmlns:a16="http://schemas.microsoft.com/office/drawing/2014/main" id="{368DEEB1-715C-43D0-B5E1-FD78AD4DB1E9}"/>
            </a:ext>
          </a:extLst>
        </xdr:cNvPr>
        <xdr:cNvSpPr/>
      </xdr:nvSpPr>
      <xdr:spPr>
        <a:xfrm>
          <a:off x="128041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342" name="フローチャート: 判断 341">
          <a:extLst>
            <a:ext uri="{FF2B5EF4-FFF2-40B4-BE49-F238E27FC236}">
              <a16:creationId xmlns:a16="http://schemas.microsoft.com/office/drawing/2014/main" id="{E96BDF57-F00E-4CB7-9668-5CDEDFFA4F7E}"/>
            </a:ext>
          </a:extLst>
        </xdr:cNvPr>
        <xdr:cNvSpPr/>
      </xdr:nvSpPr>
      <xdr:spPr>
        <a:xfrm>
          <a:off x="12029440" y="10027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343" name="フローチャート: 判断 342">
          <a:extLst>
            <a:ext uri="{FF2B5EF4-FFF2-40B4-BE49-F238E27FC236}">
              <a16:creationId xmlns:a16="http://schemas.microsoft.com/office/drawing/2014/main" id="{DF61AAC8-7AD0-4F78-A919-035B9EF5A599}"/>
            </a:ext>
          </a:extLst>
        </xdr:cNvPr>
        <xdr:cNvSpPr/>
      </xdr:nvSpPr>
      <xdr:spPr>
        <a:xfrm>
          <a:off x="1123188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D4D98005-2E39-4F95-8764-44644358DB4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A32F90DD-2CF8-451B-AE8A-1CCC24BFFB2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F0E71E31-67BE-452A-AF7B-CCF57D7FE5B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D2917DCC-E719-4C84-AA76-F6BEB3F3C6E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60E143D8-A556-4DEB-8B93-3455E60422B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30843</xdr:rowOff>
    </xdr:from>
    <xdr:to>
      <xdr:col>85</xdr:col>
      <xdr:colOff>177800</xdr:colOff>
      <xdr:row>61</xdr:row>
      <xdr:rowOff>132443</xdr:rowOff>
    </xdr:to>
    <xdr:sp macro="" textlink="">
      <xdr:nvSpPr>
        <xdr:cNvPr id="349" name="楕円 348">
          <a:extLst>
            <a:ext uri="{FF2B5EF4-FFF2-40B4-BE49-F238E27FC236}">
              <a16:creationId xmlns:a16="http://schemas.microsoft.com/office/drawing/2014/main" id="{64FB6748-A17B-4706-9A45-7C560D51B2CC}"/>
            </a:ext>
          </a:extLst>
        </xdr:cNvPr>
        <xdr:cNvSpPr/>
      </xdr:nvSpPr>
      <xdr:spPr>
        <a:xfrm>
          <a:off x="14325600" y="1025688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9270</xdr:rowOff>
    </xdr:from>
    <xdr:ext cx="405111" cy="259045"/>
    <xdr:sp macro="" textlink="">
      <xdr:nvSpPr>
        <xdr:cNvPr id="350" name="【保健センター・保健所】&#10;有形固定資産減価償却率該当値テキスト">
          <a:extLst>
            <a:ext uri="{FF2B5EF4-FFF2-40B4-BE49-F238E27FC236}">
              <a16:creationId xmlns:a16="http://schemas.microsoft.com/office/drawing/2014/main" id="{8ED41BB0-5560-4A4A-AB5B-4413ACB02525}"/>
            </a:ext>
          </a:extLst>
        </xdr:cNvPr>
        <xdr:cNvSpPr txBox="1"/>
      </xdr:nvSpPr>
      <xdr:spPr>
        <a:xfrm>
          <a:off x="14414500" y="10235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351" name="楕円 350">
          <a:extLst>
            <a:ext uri="{FF2B5EF4-FFF2-40B4-BE49-F238E27FC236}">
              <a16:creationId xmlns:a16="http://schemas.microsoft.com/office/drawing/2014/main" id="{141CDF05-DDB0-4D34-ADA7-739CE7805602}"/>
            </a:ext>
          </a:extLst>
        </xdr:cNvPr>
        <xdr:cNvSpPr/>
      </xdr:nvSpPr>
      <xdr:spPr>
        <a:xfrm>
          <a:off x="13578840" y="1022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45720</xdr:rowOff>
    </xdr:from>
    <xdr:to>
      <xdr:col>85</xdr:col>
      <xdr:colOff>127000</xdr:colOff>
      <xdr:row>61</xdr:row>
      <xdr:rowOff>81643</xdr:rowOff>
    </xdr:to>
    <xdr:cxnSp macro="">
      <xdr:nvCxnSpPr>
        <xdr:cNvPr id="352" name="直線コネクタ 351">
          <a:extLst>
            <a:ext uri="{FF2B5EF4-FFF2-40B4-BE49-F238E27FC236}">
              <a16:creationId xmlns:a16="http://schemas.microsoft.com/office/drawing/2014/main" id="{261E7C6F-7E4F-4265-A560-E6EDB333C20F}"/>
            </a:ext>
          </a:extLst>
        </xdr:cNvPr>
        <xdr:cNvCxnSpPr/>
      </xdr:nvCxnSpPr>
      <xdr:spPr>
        <a:xfrm>
          <a:off x="13629640" y="10271760"/>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145143</xdr:rowOff>
    </xdr:from>
    <xdr:to>
      <xdr:col>76</xdr:col>
      <xdr:colOff>165100</xdr:colOff>
      <xdr:row>61</xdr:row>
      <xdr:rowOff>75293</xdr:rowOff>
    </xdr:to>
    <xdr:sp macro="" textlink="">
      <xdr:nvSpPr>
        <xdr:cNvPr id="353" name="楕円 352">
          <a:extLst>
            <a:ext uri="{FF2B5EF4-FFF2-40B4-BE49-F238E27FC236}">
              <a16:creationId xmlns:a16="http://schemas.microsoft.com/office/drawing/2014/main" id="{97782EB1-4235-45CC-ADFD-5FCD73EB6DDF}"/>
            </a:ext>
          </a:extLst>
        </xdr:cNvPr>
        <xdr:cNvSpPr/>
      </xdr:nvSpPr>
      <xdr:spPr>
        <a:xfrm>
          <a:off x="12804140" y="10203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24493</xdr:rowOff>
    </xdr:from>
    <xdr:to>
      <xdr:col>81</xdr:col>
      <xdr:colOff>50800</xdr:colOff>
      <xdr:row>61</xdr:row>
      <xdr:rowOff>45720</xdr:rowOff>
    </xdr:to>
    <xdr:cxnSp macro="">
      <xdr:nvCxnSpPr>
        <xdr:cNvPr id="354" name="直線コネクタ 353">
          <a:extLst>
            <a:ext uri="{FF2B5EF4-FFF2-40B4-BE49-F238E27FC236}">
              <a16:creationId xmlns:a16="http://schemas.microsoft.com/office/drawing/2014/main" id="{C9A79AB1-9129-4875-B465-235985DFD74C}"/>
            </a:ext>
          </a:extLst>
        </xdr:cNvPr>
        <xdr:cNvCxnSpPr/>
      </xdr:nvCxnSpPr>
      <xdr:spPr>
        <a:xfrm>
          <a:off x="12854940" y="10250533"/>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112485</xdr:rowOff>
    </xdr:from>
    <xdr:to>
      <xdr:col>72</xdr:col>
      <xdr:colOff>38100</xdr:colOff>
      <xdr:row>61</xdr:row>
      <xdr:rowOff>42635</xdr:rowOff>
    </xdr:to>
    <xdr:sp macro="" textlink="">
      <xdr:nvSpPr>
        <xdr:cNvPr id="355" name="楕円 354">
          <a:extLst>
            <a:ext uri="{FF2B5EF4-FFF2-40B4-BE49-F238E27FC236}">
              <a16:creationId xmlns:a16="http://schemas.microsoft.com/office/drawing/2014/main" id="{7A0F7F72-A593-49EE-8459-9AF19CD88167}"/>
            </a:ext>
          </a:extLst>
        </xdr:cNvPr>
        <xdr:cNvSpPr/>
      </xdr:nvSpPr>
      <xdr:spPr>
        <a:xfrm>
          <a:off x="12029440" y="10170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163285</xdr:rowOff>
    </xdr:from>
    <xdr:to>
      <xdr:col>76</xdr:col>
      <xdr:colOff>114300</xdr:colOff>
      <xdr:row>61</xdr:row>
      <xdr:rowOff>24493</xdr:rowOff>
    </xdr:to>
    <xdr:cxnSp macro="">
      <xdr:nvCxnSpPr>
        <xdr:cNvPr id="356" name="直線コネクタ 355">
          <a:extLst>
            <a:ext uri="{FF2B5EF4-FFF2-40B4-BE49-F238E27FC236}">
              <a16:creationId xmlns:a16="http://schemas.microsoft.com/office/drawing/2014/main" id="{73C79725-6785-4104-AEC7-284CA7CED5BB}"/>
            </a:ext>
          </a:extLst>
        </xdr:cNvPr>
        <xdr:cNvCxnSpPr/>
      </xdr:nvCxnSpPr>
      <xdr:spPr>
        <a:xfrm>
          <a:off x="12072620" y="10221685"/>
          <a:ext cx="78232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79828</xdr:rowOff>
    </xdr:from>
    <xdr:to>
      <xdr:col>67</xdr:col>
      <xdr:colOff>101600</xdr:colOff>
      <xdr:row>61</xdr:row>
      <xdr:rowOff>9978</xdr:rowOff>
    </xdr:to>
    <xdr:sp macro="" textlink="">
      <xdr:nvSpPr>
        <xdr:cNvPr id="357" name="楕円 356">
          <a:extLst>
            <a:ext uri="{FF2B5EF4-FFF2-40B4-BE49-F238E27FC236}">
              <a16:creationId xmlns:a16="http://schemas.microsoft.com/office/drawing/2014/main" id="{E875A8C7-9734-414E-B846-6EDBDDCC1E61}"/>
            </a:ext>
          </a:extLst>
        </xdr:cNvPr>
        <xdr:cNvSpPr/>
      </xdr:nvSpPr>
      <xdr:spPr>
        <a:xfrm>
          <a:off x="11231880" y="10138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130628</xdr:rowOff>
    </xdr:from>
    <xdr:to>
      <xdr:col>71</xdr:col>
      <xdr:colOff>177800</xdr:colOff>
      <xdr:row>60</xdr:row>
      <xdr:rowOff>163285</xdr:rowOff>
    </xdr:to>
    <xdr:cxnSp macro="">
      <xdr:nvCxnSpPr>
        <xdr:cNvPr id="358" name="直線コネクタ 357">
          <a:extLst>
            <a:ext uri="{FF2B5EF4-FFF2-40B4-BE49-F238E27FC236}">
              <a16:creationId xmlns:a16="http://schemas.microsoft.com/office/drawing/2014/main" id="{63B969C0-9795-453B-83A7-A7FE2FEA57DA}"/>
            </a:ext>
          </a:extLst>
        </xdr:cNvPr>
        <xdr:cNvCxnSpPr/>
      </xdr:nvCxnSpPr>
      <xdr:spPr>
        <a:xfrm>
          <a:off x="11282680" y="1018902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359" name="n_1aveValue【保健センター・保健所】&#10;有形固定資産減価償却率">
          <a:extLst>
            <a:ext uri="{FF2B5EF4-FFF2-40B4-BE49-F238E27FC236}">
              <a16:creationId xmlns:a16="http://schemas.microsoft.com/office/drawing/2014/main" id="{2B225ED0-3967-4787-9E0B-9C6B649A1F80}"/>
            </a:ext>
          </a:extLst>
        </xdr:cNvPr>
        <xdr:cNvSpPr txBox="1"/>
      </xdr:nvSpPr>
      <xdr:spPr>
        <a:xfrm>
          <a:off x="13437244" y="985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360" name="n_2aveValue【保健センター・保健所】&#10;有形固定資産減価償却率">
          <a:extLst>
            <a:ext uri="{FF2B5EF4-FFF2-40B4-BE49-F238E27FC236}">
              <a16:creationId xmlns:a16="http://schemas.microsoft.com/office/drawing/2014/main" id="{BAD3F0C7-0462-4F01-88EA-78E03C33CA04}"/>
            </a:ext>
          </a:extLst>
        </xdr:cNvPr>
        <xdr:cNvSpPr txBox="1"/>
      </xdr:nvSpPr>
      <xdr:spPr>
        <a:xfrm>
          <a:off x="12675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361" name="n_3aveValue【保健センター・保健所】&#10;有形固定資産減価償却率">
          <a:extLst>
            <a:ext uri="{FF2B5EF4-FFF2-40B4-BE49-F238E27FC236}">
              <a16:creationId xmlns:a16="http://schemas.microsoft.com/office/drawing/2014/main" id="{54CC8466-1FFB-45FE-A4C4-2D081995BF8E}"/>
            </a:ext>
          </a:extLst>
        </xdr:cNvPr>
        <xdr:cNvSpPr txBox="1"/>
      </xdr:nvSpPr>
      <xdr:spPr>
        <a:xfrm>
          <a:off x="11900544" y="980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362" name="n_4aveValue【保健センター・保健所】&#10;有形固定資産減価償却率">
          <a:extLst>
            <a:ext uri="{FF2B5EF4-FFF2-40B4-BE49-F238E27FC236}">
              <a16:creationId xmlns:a16="http://schemas.microsoft.com/office/drawing/2014/main" id="{97151FF4-779A-4AA2-ACF2-D9AB8AA5D606}"/>
            </a:ext>
          </a:extLst>
        </xdr:cNvPr>
        <xdr:cNvSpPr txBox="1"/>
      </xdr:nvSpPr>
      <xdr:spPr>
        <a:xfrm>
          <a:off x="1110298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363" name="n_1mainValue【保健センター・保健所】&#10;有形固定資産減価償却率">
          <a:extLst>
            <a:ext uri="{FF2B5EF4-FFF2-40B4-BE49-F238E27FC236}">
              <a16:creationId xmlns:a16="http://schemas.microsoft.com/office/drawing/2014/main" id="{DFFAEB11-637A-43C8-B7E0-64D7A7FA98CF}"/>
            </a:ext>
          </a:extLst>
        </xdr:cNvPr>
        <xdr:cNvSpPr txBox="1"/>
      </xdr:nvSpPr>
      <xdr:spPr>
        <a:xfrm>
          <a:off x="134372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66420</xdr:rowOff>
    </xdr:from>
    <xdr:ext cx="405111" cy="259045"/>
    <xdr:sp macro="" textlink="">
      <xdr:nvSpPr>
        <xdr:cNvPr id="364" name="n_2mainValue【保健センター・保健所】&#10;有形固定資産減価償却率">
          <a:extLst>
            <a:ext uri="{FF2B5EF4-FFF2-40B4-BE49-F238E27FC236}">
              <a16:creationId xmlns:a16="http://schemas.microsoft.com/office/drawing/2014/main" id="{1B95B84E-42C3-4AEB-9069-976412C31914}"/>
            </a:ext>
          </a:extLst>
        </xdr:cNvPr>
        <xdr:cNvSpPr txBox="1"/>
      </xdr:nvSpPr>
      <xdr:spPr>
        <a:xfrm>
          <a:off x="1267524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33762</xdr:rowOff>
    </xdr:from>
    <xdr:ext cx="405111" cy="259045"/>
    <xdr:sp macro="" textlink="">
      <xdr:nvSpPr>
        <xdr:cNvPr id="365" name="n_3mainValue【保健センター・保健所】&#10;有形固定資産減価償却率">
          <a:extLst>
            <a:ext uri="{FF2B5EF4-FFF2-40B4-BE49-F238E27FC236}">
              <a16:creationId xmlns:a16="http://schemas.microsoft.com/office/drawing/2014/main" id="{05825BF3-927E-40D1-B8C0-EEF9519E5574}"/>
            </a:ext>
          </a:extLst>
        </xdr:cNvPr>
        <xdr:cNvSpPr txBox="1"/>
      </xdr:nvSpPr>
      <xdr:spPr>
        <a:xfrm>
          <a:off x="11900544" y="1025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xdr:rowOff>
    </xdr:from>
    <xdr:ext cx="405111" cy="259045"/>
    <xdr:sp macro="" textlink="">
      <xdr:nvSpPr>
        <xdr:cNvPr id="366" name="n_4mainValue【保健センター・保健所】&#10;有形固定資産減価償却率">
          <a:extLst>
            <a:ext uri="{FF2B5EF4-FFF2-40B4-BE49-F238E27FC236}">
              <a16:creationId xmlns:a16="http://schemas.microsoft.com/office/drawing/2014/main" id="{6FBDA5DB-3A8D-4295-8101-4D91D50972F8}"/>
            </a:ext>
          </a:extLst>
        </xdr:cNvPr>
        <xdr:cNvSpPr txBox="1"/>
      </xdr:nvSpPr>
      <xdr:spPr>
        <a:xfrm>
          <a:off x="11102984" y="1022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id="{5FD2D669-3636-450E-AEA9-FB658217559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id="{ABCEAFD3-8788-46D4-B70E-8F64FFC7FEF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id="{9580D3F1-4F51-4F6E-8908-A9C38005588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id="{AC818889-E395-4991-906B-C0BA0AA52E9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id="{505FF815-8892-4C97-9D33-B6866535113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id="{EA0AF814-938F-4A3D-817A-8112AE20A5B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id="{03E06453-2344-42A2-8344-DC2BBC0DE30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id="{B63CFD09-AD80-43E7-8215-00A777EA905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a:extLst>
            <a:ext uri="{FF2B5EF4-FFF2-40B4-BE49-F238E27FC236}">
              <a16:creationId xmlns:a16="http://schemas.microsoft.com/office/drawing/2014/main" id="{26F22FDE-98C4-4C14-A8CE-BDE7A84883E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a:extLst>
            <a:ext uri="{FF2B5EF4-FFF2-40B4-BE49-F238E27FC236}">
              <a16:creationId xmlns:a16="http://schemas.microsoft.com/office/drawing/2014/main" id="{79879F8B-6A7F-4812-9BD0-9E42065AA4F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7" name="直線コネクタ 376">
          <a:extLst>
            <a:ext uri="{FF2B5EF4-FFF2-40B4-BE49-F238E27FC236}">
              <a16:creationId xmlns:a16="http://schemas.microsoft.com/office/drawing/2014/main" id="{33C5C243-4494-433F-B5AA-477C9380E15F}"/>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8" name="テキスト ボックス 377">
          <a:extLst>
            <a:ext uri="{FF2B5EF4-FFF2-40B4-BE49-F238E27FC236}">
              <a16:creationId xmlns:a16="http://schemas.microsoft.com/office/drawing/2014/main" id="{B3D30715-877B-4BAA-B4F7-773C4BE218F8}"/>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9" name="直線コネクタ 378">
          <a:extLst>
            <a:ext uri="{FF2B5EF4-FFF2-40B4-BE49-F238E27FC236}">
              <a16:creationId xmlns:a16="http://schemas.microsoft.com/office/drawing/2014/main" id="{21F24373-355C-4AD5-BFBE-37FF9F2ED86C}"/>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0" name="テキスト ボックス 379">
          <a:extLst>
            <a:ext uri="{FF2B5EF4-FFF2-40B4-BE49-F238E27FC236}">
              <a16:creationId xmlns:a16="http://schemas.microsoft.com/office/drawing/2014/main" id="{1EE51D59-3B94-4390-9512-46C4EA1C2C78}"/>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1" name="直線コネクタ 380">
          <a:extLst>
            <a:ext uri="{FF2B5EF4-FFF2-40B4-BE49-F238E27FC236}">
              <a16:creationId xmlns:a16="http://schemas.microsoft.com/office/drawing/2014/main" id="{2C992F18-97E2-45C0-A490-FD75C914D9D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2" name="テキスト ボックス 381">
          <a:extLst>
            <a:ext uri="{FF2B5EF4-FFF2-40B4-BE49-F238E27FC236}">
              <a16:creationId xmlns:a16="http://schemas.microsoft.com/office/drawing/2014/main" id="{715A7A51-282C-467B-9344-C91F6D2778B6}"/>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3" name="直線コネクタ 382">
          <a:extLst>
            <a:ext uri="{FF2B5EF4-FFF2-40B4-BE49-F238E27FC236}">
              <a16:creationId xmlns:a16="http://schemas.microsoft.com/office/drawing/2014/main" id="{1307DF6D-F5C4-44BF-9B80-7E3ED34CD0AB}"/>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4" name="テキスト ボックス 383">
          <a:extLst>
            <a:ext uri="{FF2B5EF4-FFF2-40B4-BE49-F238E27FC236}">
              <a16:creationId xmlns:a16="http://schemas.microsoft.com/office/drawing/2014/main" id="{34D6482E-29A0-4BDF-8BB3-79E68F095125}"/>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a:extLst>
            <a:ext uri="{FF2B5EF4-FFF2-40B4-BE49-F238E27FC236}">
              <a16:creationId xmlns:a16="http://schemas.microsoft.com/office/drawing/2014/main" id="{B8913768-9C3A-4262-B636-926FF3A75B5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a:extLst>
            <a:ext uri="{FF2B5EF4-FFF2-40B4-BE49-F238E27FC236}">
              <a16:creationId xmlns:a16="http://schemas.microsoft.com/office/drawing/2014/main" id="{BA214B4D-D58E-4FD4-8227-E3854663558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a:extLst>
            <a:ext uri="{FF2B5EF4-FFF2-40B4-BE49-F238E27FC236}">
              <a16:creationId xmlns:a16="http://schemas.microsoft.com/office/drawing/2014/main" id="{594BDA7C-61B9-4BAA-9348-CF2A6B076E0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388" name="直線コネクタ 387">
          <a:extLst>
            <a:ext uri="{FF2B5EF4-FFF2-40B4-BE49-F238E27FC236}">
              <a16:creationId xmlns:a16="http://schemas.microsoft.com/office/drawing/2014/main" id="{DF7D47D2-AC3A-40EC-9984-778AFB545723}"/>
            </a:ext>
          </a:extLst>
        </xdr:cNvPr>
        <xdr:cNvCxnSpPr/>
      </xdr:nvCxnSpPr>
      <xdr:spPr>
        <a:xfrm flipV="1">
          <a:off x="19509104" y="9275064"/>
          <a:ext cx="0" cy="134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389" name="【保健センター・保健所】&#10;一人当たり面積最小値テキスト">
          <a:extLst>
            <a:ext uri="{FF2B5EF4-FFF2-40B4-BE49-F238E27FC236}">
              <a16:creationId xmlns:a16="http://schemas.microsoft.com/office/drawing/2014/main" id="{ECDE3F59-3836-4881-A679-D52A087D3C53}"/>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390" name="直線コネクタ 389">
          <a:extLst>
            <a:ext uri="{FF2B5EF4-FFF2-40B4-BE49-F238E27FC236}">
              <a16:creationId xmlns:a16="http://schemas.microsoft.com/office/drawing/2014/main" id="{B804DA43-1CFC-4706-801F-94C6263D67AA}"/>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391" name="【保健センター・保健所】&#10;一人当たり面積最大値テキスト">
          <a:extLst>
            <a:ext uri="{FF2B5EF4-FFF2-40B4-BE49-F238E27FC236}">
              <a16:creationId xmlns:a16="http://schemas.microsoft.com/office/drawing/2014/main" id="{0CC1B972-CCB6-4380-A6C3-6DFA0407B69B}"/>
            </a:ext>
          </a:extLst>
        </xdr:cNvPr>
        <xdr:cNvSpPr txBox="1"/>
      </xdr:nvSpPr>
      <xdr:spPr>
        <a:xfrm>
          <a:off x="19547840" y="90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392" name="直線コネクタ 391">
          <a:extLst>
            <a:ext uri="{FF2B5EF4-FFF2-40B4-BE49-F238E27FC236}">
              <a16:creationId xmlns:a16="http://schemas.microsoft.com/office/drawing/2014/main" id="{918911B0-2ECE-49F5-BAF3-A8AB7573453B}"/>
            </a:ext>
          </a:extLst>
        </xdr:cNvPr>
        <xdr:cNvCxnSpPr/>
      </xdr:nvCxnSpPr>
      <xdr:spPr>
        <a:xfrm>
          <a:off x="19443700" y="927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393" name="【保健センター・保健所】&#10;一人当たり面積平均値テキスト">
          <a:extLst>
            <a:ext uri="{FF2B5EF4-FFF2-40B4-BE49-F238E27FC236}">
              <a16:creationId xmlns:a16="http://schemas.microsoft.com/office/drawing/2014/main" id="{275C9704-A143-4A21-BB02-B86C0DEFD97F}"/>
            </a:ext>
          </a:extLst>
        </xdr:cNvPr>
        <xdr:cNvSpPr txBox="1"/>
      </xdr:nvSpPr>
      <xdr:spPr>
        <a:xfrm>
          <a:off x="19547840" y="1016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394" name="フローチャート: 判断 393">
          <a:extLst>
            <a:ext uri="{FF2B5EF4-FFF2-40B4-BE49-F238E27FC236}">
              <a16:creationId xmlns:a16="http://schemas.microsoft.com/office/drawing/2014/main" id="{55391A78-0DAE-4B52-8E1E-6F56BDD4B72F}"/>
            </a:ext>
          </a:extLst>
        </xdr:cNvPr>
        <xdr:cNvSpPr/>
      </xdr:nvSpPr>
      <xdr:spPr>
        <a:xfrm>
          <a:off x="19458940" y="10307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395" name="フローチャート: 判断 394">
          <a:extLst>
            <a:ext uri="{FF2B5EF4-FFF2-40B4-BE49-F238E27FC236}">
              <a16:creationId xmlns:a16="http://schemas.microsoft.com/office/drawing/2014/main" id="{BAB583FE-E084-473A-8865-50EBDC0CB44D}"/>
            </a:ext>
          </a:extLst>
        </xdr:cNvPr>
        <xdr:cNvSpPr/>
      </xdr:nvSpPr>
      <xdr:spPr>
        <a:xfrm>
          <a:off x="18735040" y="10294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396" name="フローチャート: 判断 395">
          <a:extLst>
            <a:ext uri="{FF2B5EF4-FFF2-40B4-BE49-F238E27FC236}">
              <a16:creationId xmlns:a16="http://schemas.microsoft.com/office/drawing/2014/main" id="{225C7588-0BED-402D-9977-5D7BC48667C2}"/>
            </a:ext>
          </a:extLst>
        </xdr:cNvPr>
        <xdr:cNvSpPr/>
      </xdr:nvSpPr>
      <xdr:spPr>
        <a:xfrm>
          <a:off x="17937480" y="10296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397" name="フローチャート: 判断 396">
          <a:extLst>
            <a:ext uri="{FF2B5EF4-FFF2-40B4-BE49-F238E27FC236}">
              <a16:creationId xmlns:a16="http://schemas.microsoft.com/office/drawing/2014/main" id="{5EAFA97A-C601-4F01-9ACC-51E8193D5FBC}"/>
            </a:ext>
          </a:extLst>
        </xdr:cNvPr>
        <xdr:cNvSpPr/>
      </xdr:nvSpPr>
      <xdr:spPr>
        <a:xfrm>
          <a:off x="1716278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398" name="フローチャート: 判断 397">
          <a:extLst>
            <a:ext uri="{FF2B5EF4-FFF2-40B4-BE49-F238E27FC236}">
              <a16:creationId xmlns:a16="http://schemas.microsoft.com/office/drawing/2014/main" id="{3CBBD3F9-0D70-40E0-AEF3-0C6FC9BE6B54}"/>
            </a:ext>
          </a:extLst>
        </xdr:cNvPr>
        <xdr:cNvSpPr/>
      </xdr:nvSpPr>
      <xdr:spPr>
        <a:xfrm>
          <a:off x="16388080" y="103169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4EFFB627-6D13-49A5-AE5C-55CAC0D0B27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90592FD7-46EC-4907-9E91-BCC084E1FA3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CDAE3F64-FA8C-45BD-BA37-7416F3CBF2C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1AAA6C19-3FB9-4C04-A50D-178B9AFC987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C8FA72D4-0C20-4700-B260-0F517901386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404" name="楕円 403">
          <a:extLst>
            <a:ext uri="{FF2B5EF4-FFF2-40B4-BE49-F238E27FC236}">
              <a16:creationId xmlns:a16="http://schemas.microsoft.com/office/drawing/2014/main" id="{F6BE21F8-FB3F-491A-9BE4-71867CFFA95E}"/>
            </a:ext>
          </a:extLst>
        </xdr:cNvPr>
        <xdr:cNvSpPr/>
      </xdr:nvSpPr>
      <xdr:spPr>
        <a:xfrm>
          <a:off x="19458940" y="105531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74439</xdr:rowOff>
    </xdr:from>
    <xdr:ext cx="469744" cy="259045"/>
    <xdr:sp macro="" textlink="">
      <xdr:nvSpPr>
        <xdr:cNvPr id="405" name="【保健センター・保健所】&#10;一人当たり面積該当値テキスト">
          <a:extLst>
            <a:ext uri="{FF2B5EF4-FFF2-40B4-BE49-F238E27FC236}">
              <a16:creationId xmlns:a16="http://schemas.microsoft.com/office/drawing/2014/main" id="{5FBC1B7D-15B8-455C-84BB-B4F3650E49D2}"/>
            </a:ext>
          </a:extLst>
        </xdr:cNvPr>
        <xdr:cNvSpPr txBox="1"/>
      </xdr:nvSpPr>
      <xdr:spPr>
        <a:xfrm>
          <a:off x="19547840" y="1046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157226</xdr:rowOff>
    </xdr:from>
    <xdr:to>
      <xdr:col>112</xdr:col>
      <xdr:colOff>38100</xdr:colOff>
      <xdr:row>63</xdr:row>
      <xdr:rowOff>87376</xdr:rowOff>
    </xdr:to>
    <xdr:sp macro="" textlink="">
      <xdr:nvSpPr>
        <xdr:cNvPr id="406" name="楕円 405">
          <a:extLst>
            <a:ext uri="{FF2B5EF4-FFF2-40B4-BE49-F238E27FC236}">
              <a16:creationId xmlns:a16="http://schemas.microsoft.com/office/drawing/2014/main" id="{B62A4141-9BDF-48DD-9A8E-0B3CCB138D52}"/>
            </a:ext>
          </a:extLst>
        </xdr:cNvPr>
        <xdr:cNvSpPr/>
      </xdr:nvSpPr>
      <xdr:spPr>
        <a:xfrm>
          <a:off x="18735040" y="105509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36576</xdr:rowOff>
    </xdr:from>
    <xdr:to>
      <xdr:col>116</xdr:col>
      <xdr:colOff>63500</xdr:colOff>
      <xdr:row>63</xdr:row>
      <xdr:rowOff>38862</xdr:rowOff>
    </xdr:to>
    <xdr:cxnSp macro="">
      <xdr:nvCxnSpPr>
        <xdr:cNvPr id="407" name="直線コネクタ 406">
          <a:extLst>
            <a:ext uri="{FF2B5EF4-FFF2-40B4-BE49-F238E27FC236}">
              <a16:creationId xmlns:a16="http://schemas.microsoft.com/office/drawing/2014/main" id="{D661FEB4-EAF7-45FC-930F-4D553CEC5071}"/>
            </a:ext>
          </a:extLst>
        </xdr:cNvPr>
        <xdr:cNvCxnSpPr/>
      </xdr:nvCxnSpPr>
      <xdr:spPr>
        <a:xfrm>
          <a:off x="18778220" y="10597896"/>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408" name="楕円 407">
          <a:extLst>
            <a:ext uri="{FF2B5EF4-FFF2-40B4-BE49-F238E27FC236}">
              <a16:creationId xmlns:a16="http://schemas.microsoft.com/office/drawing/2014/main" id="{C26659B8-BFDA-4D3A-A0F5-9D108A1F648E}"/>
            </a:ext>
          </a:extLst>
        </xdr:cNvPr>
        <xdr:cNvSpPr/>
      </xdr:nvSpPr>
      <xdr:spPr>
        <a:xfrm>
          <a:off x="179374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36576</xdr:rowOff>
    </xdr:to>
    <xdr:cxnSp macro="">
      <xdr:nvCxnSpPr>
        <xdr:cNvPr id="409" name="直線コネクタ 408">
          <a:extLst>
            <a:ext uri="{FF2B5EF4-FFF2-40B4-BE49-F238E27FC236}">
              <a16:creationId xmlns:a16="http://schemas.microsoft.com/office/drawing/2014/main" id="{ED9D8E60-79DE-4090-8677-1D6112DFE196}"/>
            </a:ext>
          </a:extLst>
        </xdr:cNvPr>
        <xdr:cNvCxnSpPr/>
      </xdr:nvCxnSpPr>
      <xdr:spPr>
        <a:xfrm>
          <a:off x="17988280" y="1059561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157226</xdr:rowOff>
    </xdr:from>
    <xdr:to>
      <xdr:col>102</xdr:col>
      <xdr:colOff>165100</xdr:colOff>
      <xdr:row>63</xdr:row>
      <xdr:rowOff>87376</xdr:rowOff>
    </xdr:to>
    <xdr:sp macro="" textlink="">
      <xdr:nvSpPr>
        <xdr:cNvPr id="410" name="楕円 409">
          <a:extLst>
            <a:ext uri="{FF2B5EF4-FFF2-40B4-BE49-F238E27FC236}">
              <a16:creationId xmlns:a16="http://schemas.microsoft.com/office/drawing/2014/main" id="{73727100-4B77-41C6-ACC9-80003990D481}"/>
            </a:ext>
          </a:extLst>
        </xdr:cNvPr>
        <xdr:cNvSpPr/>
      </xdr:nvSpPr>
      <xdr:spPr>
        <a:xfrm>
          <a:off x="17162780" y="10550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36576</xdr:rowOff>
    </xdr:to>
    <xdr:cxnSp macro="">
      <xdr:nvCxnSpPr>
        <xdr:cNvPr id="411" name="直線コネクタ 410">
          <a:extLst>
            <a:ext uri="{FF2B5EF4-FFF2-40B4-BE49-F238E27FC236}">
              <a16:creationId xmlns:a16="http://schemas.microsoft.com/office/drawing/2014/main" id="{A4616F94-3454-475C-8F32-DB405A728B0E}"/>
            </a:ext>
          </a:extLst>
        </xdr:cNvPr>
        <xdr:cNvCxnSpPr/>
      </xdr:nvCxnSpPr>
      <xdr:spPr>
        <a:xfrm flipV="1">
          <a:off x="17213580" y="1059561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159512</xdr:rowOff>
    </xdr:from>
    <xdr:to>
      <xdr:col>98</xdr:col>
      <xdr:colOff>38100</xdr:colOff>
      <xdr:row>63</xdr:row>
      <xdr:rowOff>89662</xdr:rowOff>
    </xdr:to>
    <xdr:sp macro="" textlink="">
      <xdr:nvSpPr>
        <xdr:cNvPr id="412" name="楕円 411">
          <a:extLst>
            <a:ext uri="{FF2B5EF4-FFF2-40B4-BE49-F238E27FC236}">
              <a16:creationId xmlns:a16="http://schemas.microsoft.com/office/drawing/2014/main" id="{B429693E-7DE7-411D-BBB4-B7C692550115}"/>
            </a:ext>
          </a:extLst>
        </xdr:cNvPr>
        <xdr:cNvSpPr/>
      </xdr:nvSpPr>
      <xdr:spPr>
        <a:xfrm>
          <a:off x="16388080" y="105531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36576</xdr:rowOff>
    </xdr:from>
    <xdr:to>
      <xdr:col>102</xdr:col>
      <xdr:colOff>114300</xdr:colOff>
      <xdr:row>63</xdr:row>
      <xdr:rowOff>38862</xdr:rowOff>
    </xdr:to>
    <xdr:cxnSp macro="">
      <xdr:nvCxnSpPr>
        <xdr:cNvPr id="413" name="直線コネクタ 412">
          <a:extLst>
            <a:ext uri="{FF2B5EF4-FFF2-40B4-BE49-F238E27FC236}">
              <a16:creationId xmlns:a16="http://schemas.microsoft.com/office/drawing/2014/main" id="{E5860FD4-0992-43CF-8951-38699A03A0E5}"/>
            </a:ext>
          </a:extLst>
        </xdr:cNvPr>
        <xdr:cNvCxnSpPr/>
      </xdr:nvCxnSpPr>
      <xdr:spPr>
        <a:xfrm flipV="1">
          <a:off x="16431260" y="1059789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414" name="n_1aveValue【保健センター・保健所】&#10;一人当たり面積">
          <a:extLst>
            <a:ext uri="{FF2B5EF4-FFF2-40B4-BE49-F238E27FC236}">
              <a16:creationId xmlns:a16="http://schemas.microsoft.com/office/drawing/2014/main" id="{4E9FCA2E-2FA7-41BF-9F5A-C131C7EE52A2}"/>
            </a:ext>
          </a:extLst>
        </xdr:cNvPr>
        <xdr:cNvSpPr txBox="1"/>
      </xdr:nvSpPr>
      <xdr:spPr>
        <a:xfrm>
          <a:off x="185611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415" name="n_2aveValue【保健センター・保健所】&#10;一人当たり面積">
          <a:extLst>
            <a:ext uri="{FF2B5EF4-FFF2-40B4-BE49-F238E27FC236}">
              <a16:creationId xmlns:a16="http://schemas.microsoft.com/office/drawing/2014/main" id="{486F9083-BC8B-4C41-95BE-C316DE3BB481}"/>
            </a:ext>
          </a:extLst>
        </xdr:cNvPr>
        <xdr:cNvSpPr txBox="1"/>
      </xdr:nvSpPr>
      <xdr:spPr>
        <a:xfrm>
          <a:off x="1777626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416" name="n_3aveValue【保健センター・保健所】&#10;一人当たり面積">
          <a:extLst>
            <a:ext uri="{FF2B5EF4-FFF2-40B4-BE49-F238E27FC236}">
              <a16:creationId xmlns:a16="http://schemas.microsoft.com/office/drawing/2014/main" id="{D5B15869-F008-4BF1-A96E-0A9198A31108}"/>
            </a:ext>
          </a:extLst>
        </xdr:cNvPr>
        <xdr:cNvSpPr txBox="1"/>
      </xdr:nvSpPr>
      <xdr:spPr>
        <a:xfrm>
          <a:off x="1700156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417" name="n_4aveValue【保健センター・保健所】&#10;一人当たり面積">
          <a:extLst>
            <a:ext uri="{FF2B5EF4-FFF2-40B4-BE49-F238E27FC236}">
              <a16:creationId xmlns:a16="http://schemas.microsoft.com/office/drawing/2014/main" id="{418CBB64-D76A-4A26-B8C8-19EB21F67D26}"/>
            </a:ext>
          </a:extLst>
        </xdr:cNvPr>
        <xdr:cNvSpPr txBox="1"/>
      </xdr:nvSpPr>
      <xdr:spPr>
        <a:xfrm>
          <a:off x="16226867"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78503</xdr:rowOff>
    </xdr:from>
    <xdr:ext cx="469744" cy="259045"/>
    <xdr:sp macro="" textlink="">
      <xdr:nvSpPr>
        <xdr:cNvPr id="418" name="n_1mainValue【保健センター・保健所】&#10;一人当たり面積">
          <a:extLst>
            <a:ext uri="{FF2B5EF4-FFF2-40B4-BE49-F238E27FC236}">
              <a16:creationId xmlns:a16="http://schemas.microsoft.com/office/drawing/2014/main" id="{817172FF-5CB1-41BA-AE3F-B0CBE7662BA7}"/>
            </a:ext>
          </a:extLst>
        </xdr:cNvPr>
        <xdr:cNvSpPr txBox="1"/>
      </xdr:nvSpPr>
      <xdr:spPr>
        <a:xfrm>
          <a:off x="185611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419" name="n_2mainValue【保健センター・保健所】&#10;一人当たり面積">
          <a:extLst>
            <a:ext uri="{FF2B5EF4-FFF2-40B4-BE49-F238E27FC236}">
              <a16:creationId xmlns:a16="http://schemas.microsoft.com/office/drawing/2014/main" id="{F09E8E5A-742C-46AC-B884-7B4379FD75C4}"/>
            </a:ext>
          </a:extLst>
        </xdr:cNvPr>
        <xdr:cNvSpPr txBox="1"/>
      </xdr:nvSpPr>
      <xdr:spPr>
        <a:xfrm>
          <a:off x="177762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78503</xdr:rowOff>
    </xdr:from>
    <xdr:ext cx="469744" cy="259045"/>
    <xdr:sp macro="" textlink="">
      <xdr:nvSpPr>
        <xdr:cNvPr id="420" name="n_3mainValue【保健センター・保健所】&#10;一人当たり面積">
          <a:extLst>
            <a:ext uri="{FF2B5EF4-FFF2-40B4-BE49-F238E27FC236}">
              <a16:creationId xmlns:a16="http://schemas.microsoft.com/office/drawing/2014/main" id="{B62FA047-E111-49EE-86FD-348BFCFA8D95}"/>
            </a:ext>
          </a:extLst>
        </xdr:cNvPr>
        <xdr:cNvSpPr txBox="1"/>
      </xdr:nvSpPr>
      <xdr:spPr>
        <a:xfrm>
          <a:off x="1700156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80789</xdr:rowOff>
    </xdr:from>
    <xdr:ext cx="469744" cy="259045"/>
    <xdr:sp macro="" textlink="">
      <xdr:nvSpPr>
        <xdr:cNvPr id="421" name="n_4mainValue【保健センター・保健所】&#10;一人当たり面積">
          <a:extLst>
            <a:ext uri="{FF2B5EF4-FFF2-40B4-BE49-F238E27FC236}">
              <a16:creationId xmlns:a16="http://schemas.microsoft.com/office/drawing/2014/main" id="{2FAB6ABF-6910-4AB1-87C0-5F22A71E434D}"/>
            </a:ext>
          </a:extLst>
        </xdr:cNvPr>
        <xdr:cNvSpPr txBox="1"/>
      </xdr:nvSpPr>
      <xdr:spPr>
        <a:xfrm>
          <a:off x="1622686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FA4C4722-243A-40AA-BEB3-5084A4F5108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B5F73D68-62FD-4B42-97D3-2DFAA4CF7E9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56804537-EB70-4073-8494-A5DB05C62C5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42A66B87-A9E6-42EA-8403-11B41F77C6F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F8BCE640-E995-4061-8C86-5E02BA5C850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11ED6869-7988-416A-ACBE-4AD4D5D3957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9FB22263-8C12-4A54-88BD-D6E36B94102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0E8EC5AB-562A-48ED-BF68-E5571E2E5E8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D50CABFE-AD06-4CD2-9BC1-4029C75C8B9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BC9F4674-5619-44B6-BBF1-A282A230C7F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A48A1D7E-5AAF-496A-BDC0-0DE4BEF6DC4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3" name="直線コネクタ 432">
          <a:extLst>
            <a:ext uri="{FF2B5EF4-FFF2-40B4-BE49-F238E27FC236}">
              <a16:creationId xmlns:a16="http://schemas.microsoft.com/office/drawing/2014/main" id="{C9AADBA5-B85D-4771-8CCD-F666E0B651D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4" name="テキスト ボックス 433">
          <a:extLst>
            <a:ext uri="{FF2B5EF4-FFF2-40B4-BE49-F238E27FC236}">
              <a16:creationId xmlns:a16="http://schemas.microsoft.com/office/drawing/2014/main" id="{31B608A9-F246-4BE4-B28D-7E72D8A58BAD}"/>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5" name="直線コネクタ 434">
          <a:extLst>
            <a:ext uri="{FF2B5EF4-FFF2-40B4-BE49-F238E27FC236}">
              <a16:creationId xmlns:a16="http://schemas.microsoft.com/office/drawing/2014/main" id="{C290700B-BFBF-4C38-BDFA-7BD32C8B92C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6" name="テキスト ボックス 435">
          <a:extLst>
            <a:ext uri="{FF2B5EF4-FFF2-40B4-BE49-F238E27FC236}">
              <a16:creationId xmlns:a16="http://schemas.microsoft.com/office/drawing/2014/main" id="{554AAEFD-78AC-40DC-BE4B-4DF852912D9D}"/>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7" name="直線コネクタ 436">
          <a:extLst>
            <a:ext uri="{FF2B5EF4-FFF2-40B4-BE49-F238E27FC236}">
              <a16:creationId xmlns:a16="http://schemas.microsoft.com/office/drawing/2014/main" id="{CACD067C-C55A-446C-A3E0-7A1B748D877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8" name="テキスト ボックス 437">
          <a:extLst>
            <a:ext uri="{FF2B5EF4-FFF2-40B4-BE49-F238E27FC236}">
              <a16:creationId xmlns:a16="http://schemas.microsoft.com/office/drawing/2014/main" id="{D3E6E817-7424-48AD-99D7-30215400B4E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9" name="直線コネクタ 438">
          <a:extLst>
            <a:ext uri="{FF2B5EF4-FFF2-40B4-BE49-F238E27FC236}">
              <a16:creationId xmlns:a16="http://schemas.microsoft.com/office/drawing/2014/main" id="{400B4DD9-FE1A-4DCD-8D78-35B82B58A97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0" name="テキスト ボックス 439">
          <a:extLst>
            <a:ext uri="{FF2B5EF4-FFF2-40B4-BE49-F238E27FC236}">
              <a16:creationId xmlns:a16="http://schemas.microsoft.com/office/drawing/2014/main" id="{F2CBA350-C3E1-494D-A2A8-219EC00CF4A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1" name="直線コネクタ 440">
          <a:extLst>
            <a:ext uri="{FF2B5EF4-FFF2-40B4-BE49-F238E27FC236}">
              <a16:creationId xmlns:a16="http://schemas.microsoft.com/office/drawing/2014/main" id="{D674F91F-0F90-45CF-8D8E-638C372DD51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2" name="テキスト ボックス 441">
          <a:extLst>
            <a:ext uri="{FF2B5EF4-FFF2-40B4-BE49-F238E27FC236}">
              <a16:creationId xmlns:a16="http://schemas.microsoft.com/office/drawing/2014/main" id="{5684F9B3-1EBD-4E9E-9549-CF6F8466E13C}"/>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3" name="直線コネクタ 442">
          <a:extLst>
            <a:ext uri="{FF2B5EF4-FFF2-40B4-BE49-F238E27FC236}">
              <a16:creationId xmlns:a16="http://schemas.microsoft.com/office/drawing/2014/main" id="{5386C10C-0C9B-49F9-8FBE-18ED288C7D2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4" name="テキスト ボックス 443">
          <a:extLst>
            <a:ext uri="{FF2B5EF4-FFF2-40B4-BE49-F238E27FC236}">
              <a16:creationId xmlns:a16="http://schemas.microsoft.com/office/drawing/2014/main" id="{A71E27D3-544A-41A5-AA76-2440FCF5086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20AB6843-5F20-4F5E-91D1-84B421F373F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446" name="直線コネクタ 445">
          <a:extLst>
            <a:ext uri="{FF2B5EF4-FFF2-40B4-BE49-F238E27FC236}">
              <a16:creationId xmlns:a16="http://schemas.microsoft.com/office/drawing/2014/main" id="{18C219AF-F0A6-49A1-8833-B5EB800FB25C}"/>
            </a:ext>
          </a:extLst>
        </xdr:cNvPr>
        <xdr:cNvCxnSpPr/>
      </xdr:nvCxnSpPr>
      <xdr:spPr>
        <a:xfrm flipV="1">
          <a:off x="14375764" y="131025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447" name="【消防施設】&#10;有形固定資産減価償却率最小値テキスト">
          <a:extLst>
            <a:ext uri="{FF2B5EF4-FFF2-40B4-BE49-F238E27FC236}">
              <a16:creationId xmlns:a16="http://schemas.microsoft.com/office/drawing/2014/main" id="{B84DC9AB-54E1-463B-828A-D9E2B529E5AC}"/>
            </a:ext>
          </a:extLst>
        </xdr:cNvPr>
        <xdr:cNvSpPr txBox="1"/>
      </xdr:nvSpPr>
      <xdr:spPr>
        <a:xfrm>
          <a:off x="144145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448" name="直線コネクタ 447">
          <a:extLst>
            <a:ext uri="{FF2B5EF4-FFF2-40B4-BE49-F238E27FC236}">
              <a16:creationId xmlns:a16="http://schemas.microsoft.com/office/drawing/2014/main" id="{C8C43D29-02D0-43E5-9999-F0000DE1652A}"/>
            </a:ext>
          </a:extLst>
        </xdr:cNvPr>
        <xdr:cNvCxnSpPr/>
      </xdr:nvCxnSpPr>
      <xdr:spPr>
        <a:xfrm>
          <a:off x="14287500" y="1446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449" name="【消防施設】&#10;有形固定資産減価償却率最大値テキスト">
          <a:extLst>
            <a:ext uri="{FF2B5EF4-FFF2-40B4-BE49-F238E27FC236}">
              <a16:creationId xmlns:a16="http://schemas.microsoft.com/office/drawing/2014/main" id="{47C58C64-F697-446D-9F11-D6186D08C816}"/>
            </a:ext>
          </a:extLst>
        </xdr:cNvPr>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450" name="直線コネクタ 449">
          <a:extLst>
            <a:ext uri="{FF2B5EF4-FFF2-40B4-BE49-F238E27FC236}">
              <a16:creationId xmlns:a16="http://schemas.microsoft.com/office/drawing/2014/main" id="{4C7532B8-5F01-4BE6-9304-BEF863868A39}"/>
            </a:ext>
          </a:extLst>
        </xdr:cNvPr>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F43FF123-9111-4986-8B1C-77E4717591F7}"/>
            </a:ext>
          </a:extLst>
        </xdr:cNvPr>
        <xdr:cNvSpPr txBox="1"/>
      </xdr:nvSpPr>
      <xdr:spPr>
        <a:xfrm>
          <a:off x="14414500" y="13822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452" name="フローチャート: 判断 451">
          <a:extLst>
            <a:ext uri="{FF2B5EF4-FFF2-40B4-BE49-F238E27FC236}">
              <a16:creationId xmlns:a16="http://schemas.microsoft.com/office/drawing/2014/main" id="{C9FB7822-D71C-4A81-8C9B-40FE382EB88F}"/>
            </a:ext>
          </a:extLst>
        </xdr:cNvPr>
        <xdr:cNvSpPr/>
      </xdr:nvSpPr>
      <xdr:spPr>
        <a:xfrm>
          <a:off x="14325600" y="138442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453" name="フローチャート: 判断 452">
          <a:extLst>
            <a:ext uri="{FF2B5EF4-FFF2-40B4-BE49-F238E27FC236}">
              <a16:creationId xmlns:a16="http://schemas.microsoft.com/office/drawing/2014/main" id="{4B870A6A-703D-4CB2-8BA3-5A8CF1ECBED1}"/>
            </a:ext>
          </a:extLst>
        </xdr:cNvPr>
        <xdr:cNvSpPr/>
      </xdr:nvSpPr>
      <xdr:spPr>
        <a:xfrm>
          <a:off x="135788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454" name="フローチャート: 判断 453">
          <a:extLst>
            <a:ext uri="{FF2B5EF4-FFF2-40B4-BE49-F238E27FC236}">
              <a16:creationId xmlns:a16="http://schemas.microsoft.com/office/drawing/2014/main" id="{7613D139-3221-488D-A46C-A02CD469DB78}"/>
            </a:ext>
          </a:extLst>
        </xdr:cNvPr>
        <xdr:cNvSpPr/>
      </xdr:nvSpPr>
      <xdr:spPr>
        <a:xfrm>
          <a:off x="128041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455" name="フローチャート: 判断 454">
          <a:extLst>
            <a:ext uri="{FF2B5EF4-FFF2-40B4-BE49-F238E27FC236}">
              <a16:creationId xmlns:a16="http://schemas.microsoft.com/office/drawing/2014/main" id="{B7AF6539-90AE-40C3-9207-6F74EF67E28C}"/>
            </a:ext>
          </a:extLst>
        </xdr:cNvPr>
        <xdr:cNvSpPr/>
      </xdr:nvSpPr>
      <xdr:spPr>
        <a:xfrm>
          <a:off x="12029440" y="13762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456" name="フローチャート: 判断 455">
          <a:extLst>
            <a:ext uri="{FF2B5EF4-FFF2-40B4-BE49-F238E27FC236}">
              <a16:creationId xmlns:a16="http://schemas.microsoft.com/office/drawing/2014/main" id="{A9EBC2AD-F90D-4EB3-B0F2-F1483CE50962}"/>
            </a:ext>
          </a:extLst>
        </xdr:cNvPr>
        <xdr:cNvSpPr/>
      </xdr:nvSpPr>
      <xdr:spPr>
        <a:xfrm>
          <a:off x="1123188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3C93567E-8922-4684-A603-6F10E24D16D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45152053-9A21-46DD-AE47-6762DD50150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71914C3A-32E1-4F41-A7D6-B4736A65C9A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44E87E32-F53A-49C7-8290-06D1052A812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34A5938E-7285-447D-859F-7710AB52DE9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141605</xdr:rowOff>
    </xdr:from>
    <xdr:to>
      <xdr:col>85</xdr:col>
      <xdr:colOff>177800</xdr:colOff>
      <xdr:row>82</xdr:row>
      <xdr:rowOff>71755</xdr:rowOff>
    </xdr:to>
    <xdr:sp macro="" textlink="">
      <xdr:nvSpPr>
        <xdr:cNvPr id="462" name="楕円 461">
          <a:extLst>
            <a:ext uri="{FF2B5EF4-FFF2-40B4-BE49-F238E27FC236}">
              <a16:creationId xmlns:a16="http://schemas.microsoft.com/office/drawing/2014/main" id="{A5332698-6ADE-49F2-9AA2-5894B035EF59}"/>
            </a:ext>
          </a:extLst>
        </xdr:cNvPr>
        <xdr:cNvSpPr/>
      </xdr:nvSpPr>
      <xdr:spPr>
        <a:xfrm>
          <a:off x="14325600" y="137204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164482</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03CB8116-9BF0-481C-AC50-EEED211D7FB7}"/>
            </a:ext>
          </a:extLst>
        </xdr:cNvPr>
        <xdr:cNvSpPr txBox="1"/>
      </xdr:nvSpPr>
      <xdr:spPr>
        <a:xfrm>
          <a:off x="14414500"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126364</xdr:rowOff>
    </xdr:from>
    <xdr:to>
      <xdr:col>81</xdr:col>
      <xdr:colOff>101600</xdr:colOff>
      <xdr:row>82</xdr:row>
      <xdr:rowOff>56514</xdr:rowOff>
    </xdr:to>
    <xdr:sp macro="" textlink="">
      <xdr:nvSpPr>
        <xdr:cNvPr id="464" name="楕円 463">
          <a:extLst>
            <a:ext uri="{FF2B5EF4-FFF2-40B4-BE49-F238E27FC236}">
              <a16:creationId xmlns:a16="http://schemas.microsoft.com/office/drawing/2014/main" id="{DD8E24F0-F899-4D22-80A7-117FDEE26EC1}"/>
            </a:ext>
          </a:extLst>
        </xdr:cNvPr>
        <xdr:cNvSpPr/>
      </xdr:nvSpPr>
      <xdr:spPr>
        <a:xfrm>
          <a:off x="13578840" y="13705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5714</xdr:rowOff>
    </xdr:from>
    <xdr:to>
      <xdr:col>85</xdr:col>
      <xdr:colOff>127000</xdr:colOff>
      <xdr:row>82</xdr:row>
      <xdr:rowOff>20955</xdr:rowOff>
    </xdr:to>
    <xdr:cxnSp macro="">
      <xdr:nvCxnSpPr>
        <xdr:cNvPr id="465" name="直線コネクタ 464">
          <a:extLst>
            <a:ext uri="{FF2B5EF4-FFF2-40B4-BE49-F238E27FC236}">
              <a16:creationId xmlns:a16="http://schemas.microsoft.com/office/drawing/2014/main" id="{4449B621-C898-467F-BCA0-962CFE33F6F0}"/>
            </a:ext>
          </a:extLst>
        </xdr:cNvPr>
        <xdr:cNvCxnSpPr/>
      </xdr:nvCxnSpPr>
      <xdr:spPr>
        <a:xfrm>
          <a:off x="13629640" y="13752194"/>
          <a:ext cx="7467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93980</xdr:rowOff>
    </xdr:from>
    <xdr:to>
      <xdr:col>76</xdr:col>
      <xdr:colOff>165100</xdr:colOff>
      <xdr:row>82</xdr:row>
      <xdr:rowOff>24130</xdr:rowOff>
    </xdr:to>
    <xdr:sp macro="" textlink="">
      <xdr:nvSpPr>
        <xdr:cNvPr id="466" name="楕円 465">
          <a:extLst>
            <a:ext uri="{FF2B5EF4-FFF2-40B4-BE49-F238E27FC236}">
              <a16:creationId xmlns:a16="http://schemas.microsoft.com/office/drawing/2014/main" id="{4C563E8F-3450-473E-B4B1-C37F16DD2634}"/>
            </a:ext>
          </a:extLst>
        </xdr:cNvPr>
        <xdr:cNvSpPr/>
      </xdr:nvSpPr>
      <xdr:spPr>
        <a:xfrm>
          <a:off x="12804140" y="13672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144780</xdr:rowOff>
    </xdr:from>
    <xdr:to>
      <xdr:col>81</xdr:col>
      <xdr:colOff>50800</xdr:colOff>
      <xdr:row>82</xdr:row>
      <xdr:rowOff>5714</xdr:rowOff>
    </xdr:to>
    <xdr:cxnSp macro="">
      <xdr:nvCxnSpPr>
        <xdr:cNvPr id="467" name="直線コネクタ 466">
          <a:extLst>
            <a:ext uri="{FF2B5EF4-FFF2-40B4-BE49-F238E27FC236}">
              <a16:creationId xmlns:a16="http://schemas.microsoft.com/office/drawing/2014/main" id="{0756D42E-02B1-4AAB-AA6C-62054C598BA7}"/>
            </a:ext>
          </a:extLst>
        </xdr:cNvPr>
        <xdr:cNvCxnSpPr/>
      </xdr:nvCxnSpPr>
      <xdr:spPr>
        <a:xfrm>
          <a:off x="12854940" y="13723620"/>
          <a:ext cx="77470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143511</xdr:rowOff>
    </xdr:from>
    <xdr:to>
      <xdr:col>72</xdr:col>
      <xdr:colOff>38100</xdr:colOff>
      <xdr:row>82</xdr:row>
      <xdr:rowOff>73661</xdr:rowOff>
    </xdr:to>
    <xdr:sp macro="" textlink="">
      <xdr:nvSpPr>
        <xdr:cNvPr id="468" name="楕円 467">
          <a:extLst>
            <a:ext uri="{FF2B5EF4-FFF2-40B4-BE49-F238E27FC236}">
              <a16:creationId xmlns:a16="http://schemas.microsoft.com/office/drawing/2014/main" id="{CC76DE04-B2DA-473C-8D63-50F0D128E27A}"/>
            </a:ext>
          </a:extLst>
        </xdr:cNvPr>
        <xdr:cNvSpPr/>
      </xdr:nvSpPr>
      <xdr:spPr>
        <a:xfrm>
          <a:off x="12029440" y="13722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144780</xdr:rowOff>
    </xdr:from>
    <xdr:to>
      <xdr:col>76</xdr:col>
      <xdr:colOff>114300</xdr:colOff>
      <xdr:row>82</xdr:row>
      <xdr:rowOff>22861</xdr:rowOff>
    </xdr:to>
    <xdr:cxnSp macro="">
      <xdr:nvCxnSpPr>
        <xdr:cNvPr id="469" name="直線コネクタ 468">
          <a:extLst>
            <a:ext uri="{FF2B5EF4-FFF2-40B4-BE49-F238E27FC236}">
              <a16:creationId xmlns:a16="http://schemas.microsoft.com/office/drawing/2014/main" id="{91C590D2-486A-4C1A-99FF-42C0720D1C3F}"/>
            </a:ext>
          </a:extLst>
        </xdr:cNvPr>
        <xdr:cNvCxnSpPr/>
      </xdr:nvCxnSpPr>
      <xdr:spPr>
        <a:xfrm flipV="1">
          <a:off x="12072620" y="13723620"/>
          <a:ext cx="7823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99695</xdr:rowOff>
    </xdr:from>
    <xdr:to>
      <xdr:col>67</xdr:col>
      <xdr:colOff>101600</xdr:colOff>
      <xdr:row>82</xdr:row>
      <xdr:rowOff>29845</xdr:rowOff>
    </xdr:to>
    <xdr:sp macro="" textlink="">
      <xdr:nvSpPr>
        <xdr:cNvPr id="470" name="楕円 469">
          <a:extLst>
            <a:ext uri="{FF2B5EF4-FFF2-40B4-BE49-F238E27FC236}">
              <a16:creationId xmlns:a16="http://schemas.microsoft.com/office/drawing/2014/main" id="{54A00A99-CC3D-4C35-B7DE-C29CF57B653E}"/>
            </a:ext>
          </a:extLst>
        </xdr:cNvPr>
        <xdr:cNvSpPr/>
      </xdr:nvSpPr>
      <xdr:spPr>
        <a:xfrm>
          <a:off x="11231880" y="13678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150495</xdr:rowOff>
    </xdr:from>
    <xdr:to>
      <xdr:col>71</xdr:col>
      <xdr:colOff>177800</xdr:colOff>
      <xdr:row>82</xdr:row>
      <xdr:rowOff>22861</xdr:rowOff>
    </xdr:to>
    <xdr:cxnSp macro="">
      <xdr:nvCxnSpPr>
        <xdr:cNvPr id="471" name="直線コネクタ 470">
          <a:extLst>
            <a:ext uri="{FF2B5EF4-FFF2-40B4-BE49-F238E27FC236}">
              <a16:creationId xmlns:a16="http://schemas.microsoft.com/office/drawing/2014/main" id="{F4554B38-FDAE-4111-9C2F-5C44C142964F}"/>
            </a:ext>
          </a:extLst>
        </xdr:cNvPr>
        <xdr:cNvCxnSpPr/>
      </xdr:nvCxnSpPr>
      <xdr:spPr>
        <a:xfrm>
          <a:off x="11282680" y="13729335"/>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472" name="n_1aveValue【消防施設】&#10;有形固定資産減価償却率">
          <a:extLst>
            <a:ext uri="{FF2B5EF4-FFF2-40B4-BE49-F238E27FC236}">
              <a16:creationId xmlns:a16="http://schemas.microsoft.com/office/drawing/2014/main" id="{421EB05C-D4CB-494E-BF62-5DB1D1B6362A}"/>
            </a:ext>
          </a:extLst>
        </xdr:cNvPr>
        <xdr:cNvSpPr txBox="1"/>
      </xdr:nvSpPr>
      <xdr:spPr>
        <a:xfrm>
          <a:off x="1343724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473" name="n_2aveValue【消防施設】&#10;有形固定資産減価償却率">
          <a:extLst>
            <a:ext uri="{FF2B5EF4-FFF2-40B4-BE49-F238E27FC236}">
              <a16:creationId xmlns:a16="http://schemas.microsoft.com/office/drawing/2014/main" id="{69034E0E-2F91-4DDD-8547-555BFE434F62}"/>
            </a:ext>
          </a:extLst>
        </xdr:cNvPr>
        <xdr:cNvSpPr txBox="1"/>
      </xdr:nvSpPr>
      <xdr:spPr>
        <a:xfrm>
          <a:off x="1267524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474" name="n_3aveValue【消防施設】&#10;有形固定資産減価償却率">
          <a:extLst>
            <a:ext uri="{FF2B5EF4-FFF2-40B4-BE49-F238E27FC236}">
              <a16:creationId xmlns:a16="http://schemas.microsoft.com/office/drawing/2014/main" id="{C5E65B02-67F1-4B16-BDED-F81FAA278492}"/>
            </a:ext>
          </a:extLst>
        </xdr:cNvPr>
        <xdr:cNvSpPr txBox="1"/>
      </xdr:nvSpPr>
      <xdr:spPr>
        <a:xfrm>
          <a:off x="1190054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475" name="n_4aveValue【消防施設】&#10;有形固定資産減価償却率">
          <a:extLst>
            <a:ext uri="{FF2B5EF4-FFF2-40B4-BE49-F238E27FC236}">
              <a16:creationId xmlns:a16="http://schemas.microsoft.com/office/drawing/2014/main" id="{A8988288-4BC8-450F-8D59-14F59948C6E4}"/>
            </a:ext>
          </a:extLst>
        </xdr:cNvPr>
        <xdr:cNvSpPr txBox="1"/>
      </xdr:nvSpPr>
      <xdr:spPr>
        <a:xfrm>
          <a:off x="1110298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73041</xdr:rowOff>
    </xdr:from>
    <xdr:ext cx="405111" cy="259045"/>
    <xdr:sp macro="" textlink="">
      <xdr:nvSpPr>
        <xdr:cNvPr id="476" name="n_1mainValue【消防施設】&#10;有形固定資産減価償却率">
          <a:extLst>
            <a:ext uri="{FF2B5EF4-FFF2-40B4-BE49-F238E27FC236}">
              <a16:creationId xmlns:a16="http://schemas.microsoft.com/office/drawing/2014/main" id="{98395F0B-E482-4405-99D4-95DA53219DC7}"/>
            </a:ext>
          </a:extLst>
        </xdr:cNvPr>
        <xdr:cNvSpPr txBox="1"/>
      </xdr:nvSpPr>
      <xdr:spPr>
        <a:xfrm>
          <a:off x="134372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40657</xdr:rowOff>
    </xdr:from>
    <xdr:ext cx="405111" cy="259045"/>
    <xdr:sp macro="" textlink="">
      <xdr:nvSpPr>
        <xdr:cNvPr id="477" name="n_2mainValue【消防施設】&#10;有形固定資産減価償却率">
          <a:extLst>
            <a:ext uri="{FF2B5EF4-FFF2-40B4-BE49-F238E27FC236}">
              <a16:creationId xmlns:a16="http://schemas.microsoft.com/office/drawing/2014/main" id="{C868A121-9C3A-4C5E-99D9-959FD64EDF70}"/>
            </a:ext>
          </a:extLst>
        </xdr:cNvPr>
        <xdr:cNvSpPr txBox="1"/>
      </xdr:nvSpPr>
      <xdr:spPr>
        <a:xfrm>
          <a:off x="126752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90188</xdr:rowOff>
    </xdr:from>
    <xdr:ext cx="405111" cy="259045"/>
    <xdr:sp macro="" textlink="">
      <xdr:nvSpPr>
        <xdr:cNvPr id="478" name="n_3mainValue【消防施設】&#10;有形固定資産減価償却率">
          <a:extLst>
            <a:ext uri="{FF2B5EF4-FFF2-40B4-BE49-F238E27FC236}">
              <a16:creationId xmlns:a16="http://schemas.microsoft.com/office/drawing/2014/main" id="{F0F0C884-51E0-475E-B25E-94AA17F5FBF2}"/>
            </a:ext>
          </a:extLst>
        </xdr:cNvPr>
        <xdr:cNvSpPr txBox="1"/>
      </xdr:nvSpPr>
      <xdr:spPr>
        <a:xfrm>
          <a:off x="119005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46372</xdr:rowOff>
    </xdr:from>
    <xdr:ext cx="405111" cy="259045"/>
    <xdr:sp macro="" textlink="">
      <xdr:nvSpPr>
        <xdr:cNvPr id="479" name="n_4mainValue【消防施設】&#10;有形固定資産減価償却率">
          <a:extLst>
            <a:ext uri="{FF2B5EF4-FFF2-40B4-BE49-F238E27FC236}">
              <a16:creationId xmlns:a16="http://schemas.microsoft.com/office/drawing/2014/main" id="{F2A0E08D-CA40-4BF9-B64F-566FCCEFBDE5}"/>
            </a:ext>
          </a:extLst>
        </xdr:cNvPr>
        <xdr:cNvSpPr txBox="1"/>
      </xdr:nvSpPr>
      <xdr:spPr>
        <a:xfrm>
          <a:off x="1110298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419759CC-0642-4D51-B3B4-AED045E4F0D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90999DCE-81BD-4765-8FDD-A6EB1DC72FE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53733927-6100-403B-8A9A-FF62525A648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D8CD5570-0FF3-4119-B1FF-D9368419AB2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7FBDFC53-C4F7-48C1-957F-0C40320977A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4293D3F1-4244-412A-8A45-51C73F511E0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859345F1-AAD4-433F-868B-E5C821BE2CC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9F807A84-5CAE-4509-BB10-03BCFB8ECB5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A7C29447-1486-4C9A-9D64-4E960C8BADA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D50E31B8-836B-4FEA-80B6-460F872DC9F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0" name="直線コネクタ 489">
          <a:extLst>
            <a:ext uri="{FF2B5EF4-FFF2-40B4-BE49-F238E27FC236}">
              <a16:creationId xmlns:a16="http://schemas.microsoft.com/office/drawing/2014/main" id="{9F608045-5F76-41DB-9460-F5CB517E2D76}"/>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1" name="テキスト ボックス 490">
          <a:extLst>
            <a:ext uri="{FF2B5EF4-FFF2-40B4-BE49-F238E27FC236}">
              <a16:creationId xmlns:a16="http://schemas.microsoft.com/office/drawing/2014/main" id="{1D8802DC-AC63-4DD4-ABEE-FD419EED8313}"/>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2" name="直線コネクタ 491">
          <a:extLst>
            <a:ext uri="{FF2B5EF4-FFF2-40B4-BE49-F238E27FC236}">
              <a16:creationId xmlns:a16="http://schemas.microsoft.com/office/drawing/2014/main" id="{5FE17688-A7FB-402D-ADED-496A842ACC6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3" name="テキスト ボックス 492">
          <a:extLst>
            <a:ext uri="{FF2B5EF4-FFF2-40B4-BE49-F238E27FC236}">
              <a16:creationId xmlns:a16="http://schemas.microsoft.com/office/drawing/2014/main" id="{6FCA94E9-87AE-4FDE-BA36-A2E5AA719199}"/>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4" name="直線コネクタ 493">
          <a:extLst>
            <a:ext uri="{FF2B5EF4-FFF2-40B4-BE49-F238E27FC236}">
              <a16:creationId xmlns:a16="http://schemas.microsoft.com/office/drawing/2014/main" id="{A38C3DCC-F5B1-42B7-B636-2CCB6624104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5" name="テキスト ボックス 494">
          <a:extLst>
            <a:ext uri="{FF2B5EF4-FFF2-40B4-BE49-F238E27FC236}">
              <a16:creationId xmlns:a16="http://schemas.microsoft.com/office/drawing/2014/main" id="{ADDF601F-82EA-483F-ABCC-1BD6B0EBBFE6}"/>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6" name="直線コネクタ 495">
          <a:extLst>
            <a:ext uri="{FF2B5EF4-FFF2-40B4-BE49-F238E27FC236}">
              <a16:creationId xmlns:a16="http://schemas.microsoft.com/office/drawing/2014/main" id="{62342C2A-9994-41DC-B7BD-2ACC5B443555}"/>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7" name="テキスト ボックス 496">
          <a:extLst>
            <a:ext uri="{FF2B5EF4-FFF2-40B4-BE49-F238E27FC236}">
              <a16:creationId xmlns:a16="http://schemas.microsoft.com/office/drawing/2014/main" id="{9EB642E2-2493-4ADD-95C8-C128E3271CFF}"/>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8" name="直線コネクタ 497">
          <a:extLst>
            <a:ext uri="{FF2B5EF4-FFF2-40B4-BE49-F238E27FC236}">
              <a16:creationId xmlns:a16="http://schemas.microsoft.com/office/drawing/2014/main" id="{F271636A-BC46-4F72-9A0E-88E5B823FBD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9" name="テキスト ボックス 498">
          <a:extLst>
            <a:ext uri="{FF2B5EF4-FFF2-40B4-BE49-F238E27FC236}">
              <a16:creationId xmlns:a16="http://schemas.microsoft.com/office/drawing/2014/main" id="{40880726-5F7C-4722-8DF1-AD89FA5A374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0" name="【消防施設】&#10;一人当たり面積グラフ枠">
          <a:extLst>
            <a:ext uri="{FF2B5EF4-FFF2-40B4-BE49-F238E27FC236}">
              <a16:creationId xmlns:a16="http://schemas.microsoft.com/office/drawing/2014/main" id="{F8C354DA-BF50-4AA5-93BF-325B7FA7AED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501" name="直線コネクタ 500">
          <a:extLst>
            <a:ext uri="{FF2B5EF4-FFF2-40B4-BE49-F238E27FC236}">
              <a16:creationId xmlns:a16="http://schemas.microsoft.com/office/drawing/2014/main" id="{A0242DC3-523D-4518-AF1B-9A07DAD76C48}"/>
            </a:ext>
          </a:extLst>
        </xdr:cNvPr>
        <xdr:cNvCxnSpPr/>
      </xdr:nvCxnSpPr>
      <xdr:spPr>
        <a:xfrm flipV="1">
          <a:off x="19509104" y="13177114"/>
          <a:ext cx="0" cy="12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502" name="【消防施設】&#10;一人当たり面積最小値テキスト">
          <a:extLst>
            <a:ext uri="{FF2B5EF4-FFF2-40B4-BE49-F238E27FC236}">
              <a16:creationId xmlns:a16="http://schemas.microsoft.com/office/drawing/2014/main" id="{9DE365EA-A03B-4DD0-976C-3BB24AB10405}"/>
            </a:ext>
          </a:extLst>
        </xdr:cNvPr>
        <xdr:cNvSpPr txBox="1"/>
      </xdr:nvSpPr>
      <xdr:spPr>
        <a:xfrm>
          <a:off x="19547840" y="144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503" name="直線コネクタ 502">
          <a:extLst>
            <a:ext uri="{FF2B5EF4-FFF2-40B4-BE49-F238E27FC236}">
              <a16:creationId xmlns:a16="http://schemas.microsoft.com/office/drawing/2014/main" id="{20E436C2-F313-4709-835F-9445787BF4F5}"/>
            </a:ext>
          </a:extLst>
        </xdr:cNvPr>
        <xdr:cNvCxnSpPr/>
      </xdr:nvCxnSpPr>
      <xdr:spPr>
        <a:xfrm>
          <a:off x="19443700" y="14444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504" name="【消防施設】&#10;一人当たり面積最大値テキスト">
          <a:extLst>
            <a:ext uri="{FF2B5EF4-FFF2-40B4-BE49-F238E27FC236}">
              <a16:creationId xmlns:a16="http://schemas.microsoft.com/office/drawing/2014/main" id="{57A3B5DD-24AB-417B-95A0-C5A6C15C1CD6}"/>
            </a:ext>
          </a:extLst>
        </xdr:cNvPr>
        <xdr:cNvSpPr txBox="1"/>
      </xdr:nvSpPr>
      <xdr:spPr>
        <a:xfrm>
          <a:off x="19547840" y="129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505" name="直線コネクタ 504">
          <a:extLst>
            <a:ext uri="{FF2B5EF4-FFF2-40B4-BE49-F238E27FC236}">
              <a16:creationId xmlns:a16="http://schemas.microsoft.com/office/drawing/2014/main" id="{A2CFC1F3-7788-42B2-9F5A-B3229FD85C52}"/>
            </a:ext>
          </a:extLst>
        </xdr:cNvPr>
        <xdr:cNvCxnSpPr/>
      </xdr:nvCxnSpPr>
      <xdr:spPr>
        <a:xfrm>
          <a:off x="19443700" y="13177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506" name="【消防施設】&#10;一人当たり面積平均値テキスト">
          <a:extLst>
            <a:ext uri="{FF2B5EF4-FFF2-40B4-BE49-F238E27FC236}">
              <a16:creationId xmlns:a16="http://schemas.microsoft.com/office/drawing/2014/main" id="{FA9A293C-D42F-4E0C-BD83-5BB2EC9B89FC}"/>
            </a:ext>
          </a:extLst>
        </xdr:cNvPr>
        <xdr:cNvSpPr txBox="1"/>
      </xdr:nvSpPr>
      <xdr:spPr>
        <a:xfrm>
          <a:off x="19547840" y="14157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507" name="フローチャート: 判断 506">
          <a:extLst>
            <a:ext uri="{FF2B5EF4-FFF2-40B4-BE49-F238E27FC236}">
              <a16:creationId xmlns:a16="http://schemas.microsoft.com/office/drawing/2014/main" id="{62D0ADFA-8698-419E-AE1D-3EC559E6958E}"/>
            </a:ext>
          </a:extLst>
        </xdr:cNvPr>
        <xdr:cNvSpPr/>
      </xdr:nvSpPr>
      <xdr:spPr>
        <a:xfrm>
          <a:off x="19458940" y="1430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508" name="フローチャート: 判断 507">
          <a:extLst>
            <a:ext uri="{FF2B5EF4-FFF2-40B4-BE49-F238E27FC236}">
              <a16:creationId xmlns:a16="http://schemas.microsoft.com/office/drawing/2014/main" id="{C2A6C893-A283-4B6C-B9A9-AA28A6B93CA1}"/>
            </a:ext>
          </a:extLst>
        </xdr:cNvPr>
        <xdr:cNvSpPr/>
      </xdr:nvSpPr>
      <xdr:spPr>
        <a:xfrm>
          <a:off x="18735040" y="14302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509" name="フローチャート: 判断 508">
          <a:extLst>
            <a:ext uri="{FF2B5EF4-FFF2-40B4-BE49-F238E27FC236}">
              <a16:creationId xmlns:a16="http://schemas.microsoft.com/office/drawing/2014/main" id="{D62DE8F8-6BCA-4E43-A33B-6A1898C00328}"/>
            </a:ext>
          </a:extLst>
        </xdr:cNvPr>
        <xdr:cNvSpPr/>
      </xdr:nvSpPr>
      <xdr:spPr>
        <a:xfrm>
          <a:off x="17937480" y="1430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510" name="フローチャート: 判断 509">
          <a:extLst>
            <a:ext uri="{FF2B5EF4-FFF2-40B4-BE49-F238E27FC236}">
              <a16:creationId xmlns:a16="http://schemas.microsoft.com/office/drawing/2014/main" id="{D0EA3ACE-D266-47E8-A875-6AC8E7ABB104}"/>
            </a:ext>
          </a:extLst>
        </xdr:cNvPr>
        <xdr:cNvSpPr/>
      </xdr:nvSpPr>
      <xdr:spPr>
        <a:xfrm>
          <a:off x="17162780" y="143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511" name="フローチャート: 判断 510">
          <a:extLst>
            <a:ext uri="{FF2B5EF4-FFF2-40B4-BE49-F238E27FC236}">
              <a16:creationId xmlns:a16="http://schemas.microsoft.com/office/drawing/2014/main" id="{6367FCBD-D349-4336-93FD-5DA295CD9C0A}"/>
            </a:ext>
          </a:extLst>
        </xdr:cNvPr>
        <xdr:cNvSpPr/>
      </xdr:nvSpPr>
      <xdr:spPr>
        <a:xfrm>
          <a:off x="16388080" y="143039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76C95D0A-1089-404E-BB74-F95DFEEF4D4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A7DCC056-B537-448E-B79F-EC0783CBABB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1913B049-CEDE-4E77-86C7-999339196D8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DE1E8173-2724-4A9C-8756-A49DD7926B2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79BB01D4-996F-4028-B688-30DB9212A82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128575</xdr:rowOff>
    </xdr:from>
    <xdr:to>
      <xdr:col>116</xdr:col>
      <xdr:colOff>114300</xdr:colOff>
      <xdr:row>86</xdr:row>
      <xdr:rowOff>58725</xdr:rowOff>
    </xdr:to>
    <xdr:sp macro="" textlink="">
      <xdr:nvSpPr>
        <xdr:cNvPr id="517" name="楕円 516">
          <a:extLst>
            <a:ext uri="{FF2B5EF4-FFF2-40B4-BE49-F238E27FC236}">
              <a16:creationId xmlns:a16="http://schemas.microsoft.com/office/drawing/2014/main" id="{4F8E3298-255D-45C0-B475-B74CA82233CD}"/>
            </a:ext>
          </a:extLst>
        </xdr:cNvPr>
        <xdr:cNvSpPr/>
      </xdr:nvSpPr>
      <xdr:spPr>
        <a:xfrm>
          <a:off x="19458940" y="14377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43502</xdr:rowOff>
    </xdr:from>
    <xdr:ext cx="469744" cy="259045"/>
    <xdr:sp macro="" textlink="">
      <xdr:nvSpPr>
        <xdr:cNvPr id="518" name="【消防施設】&#10;一人当たり面積該当値テキスト">
          <a:extLst>
            <a:ext uri="{FF2B5EF4-FFF2-40B4-BE49-F238E27FC236}">
              <a16:creationId xmlns:a16="http://schemas.microsoft.com/office/drawing/2014/main" id="{AD75548B-E53F-4036-B4B0-ADE7003146C9}"/>
            </a:ext>
          </a:extLst>
        </xdr:cNvPr>
        <xdr:cNvSpPr txBox="1"/>
      </xdr:nvSpPr>
      <xdr:spPr>
        <a:xfrm>
          <a:off x="19547840" y="1429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129490</xdr:rowOff>
    </xdr:from>
    <xdr:to>
      <xdr:col>112</xdr:col>
      <xdr:colOff>38100</xdr:colOff>
      <xdr:row>86</xdr:row>
      <xdr:rowOff>59640</xdr:rowOff>
    </xdr:to>
    <xdr:sp macro="" textlink="">
      <xdr:nvSpPr>
        <xdr:cNvPr id="519" name="楕円 518">
          <a:extLst>
            <a:ext uri="{FF2B5EF4-FFF2-40B4-BE49-F238E27FC236}">
              <a16:creationId xmlns:a16="http://schemas.microsoft.com/office/drawing/2014/main" id="{40F97322-36F1-41C0-915D-B1F297FD156A}"/>
            </a:ext>
          </a:extLst>
        </xdr:cNvPr>
        <xdr:cNvSpPr/>
      </xdr:nvSpPr>
      <xdr:spPr>
        <a:xfrm>
          <a:off x="18735040" y="14378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7925</xdr:rowOff>
    </xdr:from>
    <xdr:to>
      <xdr:col>116</xdr:col>
      <xdr:colOff>63500</xdr:colOff>
      <xdr:row>86</xdr:row>
      <xdr:rowOff>8840</xdr:rowOff>
    </xdr:to>
    <xdr:cxnSp macro="">
      <xdr:nvCxnSpPr>
        <xdr:cNvPr id="520" name="直線コネクタ 519">
          <a:extLst>
            <a:ext uri="{FF2B5EF4-FFF2-40B4-BE49-F238E27FC236}">
              <a16:creationId xmlns:a16="http://schemas.microsoft.com/office/drawing/2014/main" id="{FA179765-FEFD-495C-A052-0259353221D6}"/>
            </a:ext>
          </a:extLst>
        </xdr:cNvPr>
        <xdr:cNvCxnSpPr/>
      </xdr:nvCxnSpPr>
      <xdr:spPr>
        <a:xfrm flipV="1">
          <a:off x="18778220" y="14424965"/>
          <a:ext cx="73152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130860</xdr:rowOff>
    </xdr:from>
    <xdr:to>
      <xdr:col>107</xdr:col>
      <xdr:colOff>101600</xdr:colOff>
      <xdr:row>86</xdr:row>
      <xdr:rowOff>61010</xdr:rowOff>
    </xdr:to>
    <xdr:sp macro="" textlink="">
      <xdr:nvSpPr>
        <xdr:cNvPr id="521" name="楕円 520">
          <a:extLst>
            <a:ext uri="{FF2B5EF4-FFF2-40B4-BE49-F238E27FC236}">
              <a16:creationId xmlns:a16="http://schemas.microsoft.com/office/drawing/2014/main" id="{FD373AD9-EF39-417A-B400-61AE4C881861}"/>
            </a:ext>
          </a:extLst>
        </xdr:cNvPr>
        <xdr:cNvSpPr/>
      </xdr:nvSpPr>
      <xdr:spPr>
        <a:xfrm>
          <a:off x="17937480" y="14380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8840</xdr:rowOff>
    </xdr:from>
    <xdr:to>
      <xdr:col>111</xdr:col>
      <xdr:colOff>177800</xdr:colOff>
      <xdr:row>86</xdr:row>
      <xdr:rowOff>10210</xdr:rowOff>
    </xdr:to>
    <xdr:cxnSp macro="">
      <xdr:nvCxnSpPr>
        <xdr:cNvPr id="522" name="直線コネクタ 521">
          <a:extLst>
            <a:ext uri="{FF2B5EF4-FFF2-40B4-BE49-F238E27FC236}">
              <a16:creationId xmlns:a16="http://schemas.microsoft.com/office/drawing/2014/main" id="{7DFBDEAA-7AA5-468C-8424-6B938A1A31A7}"/>
            </a:ext>
          </a:extLst>
        </xdr:cNvPr>
        <xdr:cNvCxnSpPr/>
      </xdr:nvCxnSpPr>
      <xdr:spPr>
        <a:xfrm flipV="1">
          <a:off x="17988280" y="14425880"/>
          <a:ext cx="78994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523" name="楕円 522">
          <a:extLst>
            <a:ext uri="{FF2B5EF4-FFF2-40B4-BE49-F238E27FC236}">
              <a16:creationId xmlns:a16="http://schemas.microsoft.com/office/drawing/2014/main" id="{B9FC03FA-163A-4162-8DFB-13A01B263FAB}"/>
            </a:ext>
          </a:extLst>
        </xdr:cNvPr>
        <xdr:cNvSpPr/>
      </xdr:nvSpPr>
      <xdr:spPr>
        <a:xfrm>
          <a:off x="1716278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10210</xdr:rowOff>
    </xdr:from>
    <xdr:to>
      <xdr:col>107</xdr:col>
      <xdr:colOff>50800</xdr:colOff>
      <xdr:row>86</xdr:row>
      <xdr:rowOff>10668</xdr:rowOff>
    </xdr:to>
    <xdr:cxnSp macro="">
      <xdr:nvCxnSpPr>
        <xdr:cNvPr id="524" name="直線コネクタ 523">
          <a:extLst>
            <a:ext uri="{FF2B5EF4-FFF2-40B4-BE49-F238E27FC236}">
              <a16:creationId xmlns:a16="http://schemas.microsoft.com/office/drawing/2014/main" id="{74C82F36-D8A8-4A50-A3A3-3676FF159BC7}"/>
            </a:ext>
          </a:extLst>
        </xdr:cNvPr>
        <xdr:cNvCxnSpPr/>
      </xdr:nvCxnSpPr>
      <xdr:spPr>
        <a:xfrm flipV="1">
          <a:off x="17213580" y="14427250"/>
          <a:ext cx="7747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131318</xdr:rowOff>
    </xdr:from>
    <xdr:to>
      <xdr:col>98</xdr:col>
      <xdr:colOff>38100</xdr:colOff>
      <xdr:row>86</xdr:row>
      <xdr:rowOff>61468</xdr:rowOff>
    </xdr:to>
    <xdr:sp macro="" textlink="">
      <xdr:nvSpPr>
        <xdr:cNvPr id="525" name="楕円 524">
          <a:extLst>
            <a:ext uri="{FF2B5EF4-FFF2-40B4-BE49-F238E27FC236}">
              <a16:creationId xmlns:a16="http://schemas.microsoft.com/office/drawing/2014/main" id="{4A5510D6-5EF8-4CD5-87C4-67B73B3D5837}"/>
            </a:ext>
          </a:extLst>
        </xdr:cNvPr>
        <xdr:cNvSpPr/>
      </xdr:nvSpPr>
      <xdr:spPr>
        <a:xfrm>
          <a:off x="1638808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xdr:rowOff>
    </xdr:from>
    <xdr:to>
      <xdr:col>102</xdr:col>
      <xdr:colOff>114300</xdr:colOff>
      <xdr:row>86</xdr:row>
      <xdr:rowOff>10668</xdr:rowOff>
    </xdr:to>
    <xdr:cxnSp macro="">
      <xdr:nvCxnSpPr>
        <xdr:cNvPr id="526" name="直線コネクタ 525">
          <a:extLst>
            <a:ext uri="{FF2B5EF4-FFF2-40B4-BE49-F238E27FC236}">
              <a16:creationId xmlns:a16="http://schemas.microsoft.com/office/drawing/2014/main" id="{829B4BA4-F377-49F2-8DB0-532DAFB379AF}"/>
            </a:ext>
          </a:extLst>
        </xdr:cNvPr>
        <xdr:cNvCxnSpPr/>
      </xdr:nvCxnSpPr>
      <xdr:spPr>
        <a:xfrm>
          <a:off x="16431260" y="144277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527" name="n_1aveValue【消防施設】&#10;一人当たり面積">
          <a:extLst>
            <a:ext uri="{FF2B5EF4-FFF2-40B4-BE49-F238E27FC236}">
              <a16:creationId xmlns:a16="http://schemas.microsoft.com/office/drawing/2014/main" id="{D9A91CA2-D5D6-4715-8590-C42B285D5921}"/>
            </a:ext>
          </a:extLst>
        </xdr:cNvPr>
        <xdr:cNvSpPr txBox="1"/>
      </xdr:nvSpPr>
      <xdr:spPr>
        <a:xfrm>
          <a:off x="18561127" y="140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528" name="n_2aveValue【消防施設】&#10;一人当たり面積">
          <a:extLst>
            <a:ext uri="{FF2B5EF4-FFF2-40B4-BE49-F238E27FC236}">
              <a16:creationId xmlns:a16="http://schemas.microsoft.com/office/drawing/2014/main" id="{D2CD0103-D366-4DE8-91F4-8D2A5148AAD8}"/>
            </a:ext>
          </a:extLst>
        </xdr:cNvPr>
        <xdr:cNvSpPr txBox="1"/>
      </xdr:nvSpPr>
      <xdr:spPr>
        <a:xfrm>
          <a:off x="1777626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529" name="n_3aveValue【消防施設】&#10;一人当たり面積">
          <a:extLst>
            <a:ext uri="{FF2B5EF4-FFF2-40B4-BE49-F238E27FC236}">
              <a16:creationId xmlns:a16="http://schemas.microsoft.com/office/drawing/2014/main" id="{969218B7-5DE8-446A-AD3B-A37EE0DDBC93}"/>
            </a:ext>
          </a:extLst>
        </xdr:cNvPr>
        <xdr:cNvSpPr txBox="1"/>
      </xdr:nvSpPr>
      <xdr:spPr>
        <a:xfrm>
          <a:off x="17001567" y="14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530" name="n_4aveValue【消防施設】&#10;一人当たり面積">
          <a:extLst>
            <a:ext uri="{FF2B5EF4-FFF2-40B4-BE49-F238E27FC236}">
              <a16:creationId xmlns:a16="http://schemas.microsoft.com/office/drawing/2014/main" id="{EC4D23BC-5EC0-4068-9383-BEE2919DC0AC}"/>
            </a:ext>
          </a:extLst>
        </xdr:cNvPr>
        <xdr:cNvSpPr txBox="1"/>
      </xdr:nvSpPr>
      <xdr:spPr>
        <a:xfrm>
          <a:off x="16226867" y="140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50767</xdr:rowOff>
    </xdr:from>
    <xdr:ext cx="469744" cy="259045"/>
    <xdr:sp macro="" textlink="">
      <xdr:nvSpPr>
        <xdr:cNvPr id="531" name="n_1mainValue【消防施設】&#10;一人当たり面積">
          <a:extLst>
            <a:ext uri="{FF2B5EF4-FFF2-40B4-BE49-F238E27FC236}">
              <a16:creationId xmlns:a16="http://schemas.microsoft.com/office/drawing/2014/main" id="{2B746FA8-8B3F-4369-9B16-95C6E5CB72ED}"/>
            </a:ext>
          </a:extLst>
        </xdr:cNvPr>
        <xdr:cNvSpPr txBox="1"/>
      </xdr:nvSpPr>
      <xdr:spPr>
        <a:xfrm>
          <a:off x="18561127" y="144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52137</xdr:rowOff>
    </xdr:from>
    <xdr:ext cx="469744" cy="259045"/>
    <xdr:sp macro="" textlink="">
      <xdr:nvSpPr>
        <xdr:cNvPr id="532" name="n_2mainValue【消防施設】&#10;一人当たり面積">
          <a:extLst>
            <a:ext uri="{FF2B5EF4-FFF2-40B4-BE49-F238E27FC236}">
              <a16:creationId xmlns:a16="http://schemas.microsoft.com/office/drawing/2014/main" id="{1AD225A4-18F2-41A9-816E-41A84D30D8F4}"/>
            </a:ext>
          </a:extLst>
        </xdr:cNvPr>
        <xdr:cNvSpPr txBox="1"/>
      </xdr:nvSpPr>
      <xdr:spPr>
        <a:xfrm>
          <a:off x="17776267" y="144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533" name="n_3mainValue【消防施設】&#10;一人当たり面積">
          <a:extLst>
            <a:ext uri="{FF2B5EF4-FFF2-40B4-BE49-F238E27FC236}">
              <a16:creationId xmlns:a16="http://schemas.microsoft.com/office/drawing/2014/main" id="{CA549CD4-CB38-49CE-89AC-036DF85B9F33}"/>
            </a:ext>
          </a:extLst>
        </xdr:cNvPr>
        <xdr:cNvSpPr txBox="1"/>
      </xdr:nvSpPr>
      <xdr:spPr>
        <a:xfrm>
          <a:off x="170015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52595</xdr:rowOff>
    </xdr:from>
    <xdr:ext cx="469744" cy="259045"/>
    <xdr:sp macro="" textlink="">
      <xdr:nvSpPr>
        <xdr:cNvPr id="534" name="n_4mainValue【消防施設】&#10;一人当たり面積">
          <a:extLst>
            <a:ext uri="{FF2B5EF4-FFF2-40B4-BE49-F238E27FC236}">
              <a16:creationId xmlns:a16="http://schemas.microsoft.com/office/drawing/2014/main" id="{0F144F3B-D842-4F63-87D3-7A3B0F9D3E45}"/>
            </a:ext>
          </a:extLst>
        </xdr:cNvPr>
        <xdr:cNvSpPr txBox="1"/>
      </xdr:nvSpPr>
      <xdr:spPr>
        <a:xfrm>
          <a:off x="162268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a:extLst>
            <a:ext uri="{FF2B5EF4-FFF2-40B4-BE49-F238E27FC236}">
              <a16:creationId xmlns:a16="http://schemas.microsoft.com/office/drawing/2014/main" id="{0D85AEF8-09FC-4E9A-96BB-B5FCD2523A3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a:extLst>
            <a:ext uri="{FF2B5EF4-FFF2-40B4-BE49-F238E27FC236}">
              <a16:creationId xmlns:a16="http://schemas.microsoft.com/office/drawing/2014/main" id="{697DEF92-280A-4105-BF62-E49A3F3F9BF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a:extLst>
            <a:ext uri="{FF2B5EF4-FFF2-40B4-BE49-F238E27FC236}">
              <a16:creationId xmlns:a16="http://schemas.microsoft.com/office/drawing/2014/main" id="{ED1CC9CC-0EFD-4B33-8A46-C028556290D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a:extLst>
            <a:ext uri="{FF2B5EF4-FFF2-40B4-BE49-F238E27FC236}">
              <a16:creationId xmlns:a16="http://schemas.microsoft.com/office/drawing/2014/main" id="{37FB0E38-0BA3-408F-AE91-D59B0B566E2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a:extLst>
            <a:ext uri="{FF2B5EF4-FFF2-40B4-BE49-F238E27FC236}">
              <a16:creationId xmlns:a16="http://schemas.microsoft.com/office/drawing/2014/main" id="{B41C7C35-A53C-46B7-9188-6E4A3CDA2E1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a:extLst>
            <a:ext uri="{FF2B5EF4-FFF2-40B4-BE49-F238E27FC236}">
              <a16:creationId xmlns:a16="http://schemas.microsoft.com/office/drawing/2014/main" id="{EAA20173-B7BE-47D1-B905-9E4A45F56C5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a:extLst>
            <a:ext uri="{FF2B5EF4-FFF2-40B4-BE49-F238E27FC236}">
              <a16:creationId xmlns:a16="http://schemas.microsoft.com/office/drawing/2014/main" id="{1D4E0F37-C792-4986-9AA2-D710FA750E6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a:extLst>
            <a:ext uri="{FF2B5EF4-FFF2-40B4-BE49-F238E27FC236}">
              <a16:creationId xmlns:a16="http://schemas.microsoft.com/office/drawing/2014/main" id="{1A775818-22F3-4449-B552-E39B268EC01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a:extLst>
            <a:ext uri="{FF2B5EF4-FFF2-40B4-BE49-F238E27FC236}">
              <a16:creationId xmlns:a16="http://schemas.microsoft.com/office/drawing/2014/main" id="{2330C515-E3FB-4980-8916-48C898FDFE0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a:extLst>
            <a:ext uri="{FF2B5EF4-FFF2-40B4-BE49-F238E27FC236}">
              <a16:creationId xmlns:a16="http://schemas.microsoft.com/office/drawing/2014/main" id="{DAE26AEB-B181-4922-9D25-4BEB1F57A31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a:extLst>
            <a:ext uri="{FF2B5EF4-FFF2-40B4-BE49-F238E27FC236}">
              <a16:creationId xmlns:a16="http://schemas.microsoft.com/office/drawing/2014/main" id="{85CDC347-E6A9-451C-BC6C-5736FDA8452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6" name="直線コネクタ 545">
          <a:extLst>
            <a:ext uri="{FF2B5EF4-FFF2-40B4-BE49-F238E27FC236}">
              <a16:creationId xmlns:a16="http://schemas.microsoft.com/office/drawing/2014/main" id="{6C5D69A9-41DC-4D52-90A8-A3404E64ADE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7" name="テキスト ボックス 546">
          <a:extLst>
            <a:ext uri="{FF2B5EF4-FFF2-40B4-BE49-F238E27FC236}">
              <a16:creationId xmlns:a16="http://schemas.microsoft.com/office/drawing/2014/main" id="{FA3DDDE2-E12C-4AB0-A5C4-2AA3763BBC0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8" name="直線コネクタ 547">
          <a:extLst>
            <a:ext uri="{FF2B5EF4-FFF2-40B4-BE49-F238E27FC236}">
              <a16:creationId xmlns:a16="http://schemas.microsoft.com/office/drawing/2014/main" id="{A41427DF-E407-44E1-84D9-8CF4C9F6E30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9" name="テキスト ボックス 548">
          <a:extLst>
            <a:ext uri="{FF2B5EF4-FFF2-40B4-BE49-F238E27FC236}">
              <a16:creationId xmlns:a16="http://schemas.microsoft.com/office/drawing/2014/main" id="{FCA00F1F-2FCB-41F0-990E-FFBCC4E3AE7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0" name="直線コネクタ 549">
          <a:extLst>
            <a:ext uri="{FF2B5EF4-FFF2-40B4-BE49-F238E27FC236}">
              <a16:creationId xmlns:a16="http://schemas.microsoft.com/office/drawing/2014/main" id="{E4EB603E-7AE3-4662-B76C-8F910762CAB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1" name="テキスト ボックス 550">
          <a:extLst>
            <a:ext uri="{FF2B5EF4-FFF2-40B4-BE49-F238E27FC236}">
              <a16:creationId xmlns:a16="http://schemas.microsoft.com/office/drawing/2014/main" id="{A161E3D7-8CAB-4FA7-9B1B-9E4ABFCD264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2" name="直線コネクタ 551">
          <a:extLst>
            <a:ext uri="{FF2B5EF4-FFF2-40B4-BE49-F238E27FC236}">
              <a16:creationId xmlns:a16="http://schemas.microsoft.com/office/drawing/2014/main" id="{DCEFE6C2-8D76-4346-BC81-21464ED6672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3" name="テキスト ボックス 552">
          <a:extLst>
            <a:ext uri="{FF2B5EF4-FFF2-40B4-BE49-F238E27FC236}">
              <a16:creationId xmlns:a16="http://schemas.microsoft.com/office/drawing/2014/main" id="{30730F20-F6C1-4F49-AC94-A6E5DCD7817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4" name="直線コネクタ 553">
          <a:extLst>
            <a:ext uri="{FF2B5EF4-FFF2-40B4-BE49-F238E27FC236}">
              <a16:creationId xmlns:a16="http://schemas.microsoft.com/office/drawing/2014/main" id="{EA4C9287-4E09-4F97-B277-6299F3ECD1A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5" name="テキスト ボックス 554">
          <a:extLst>
            <a:ext uri="{FF2B5EF4-FFF2-40B4-BE49-F238E27FC236}">
              <a16:creationId xmlns:a16="http://schemas.microsoft.com/office/drawing/2014/main" id="{A0F92137-BD40-4D18-9AD4-EEE88E496F4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6" name="直線コネクタ 555">
          <a:extLst>
            <a:ext uri="{FF2B5EF4-FFF2-40B4-BE49-F238E27FC236}">
              <a16:creationId xmlns:a16="http://schemas.microsoft.com/office/drawing/2014/main" id="{EDD99B61-06FD-4CA2-8981-4886CF6C012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7" name="テキスト ボックス 556">
          <a:extLst>
            <a:ext uri="{FF2B5EF4-FFF2-40B4-BE49-F238E27FC236}">
              <a16:creationId xmlns:a16="http://schemas.microsoft.com/office/drawing/2014/main" id="{A50771E5-13A6-48D9-930F-7736B1EE87A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a:extLst>
            <a:ext uri="{FF2B5EF4-FFF2-40B4-BE49-F238E27FC236}">
              <a16:creationId xmlns:a16="http://schemas.microsoft.com/office/drawing/2014/main" id="{C5FBDAF6-E74B-44AB-BB87-8585F9C3EC6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庁舎】&#10;有形固定資産減価償却率グラフ枠">
          <a:extLst>
            <a:ext uri="{FF2B5EF4-FFF2-40B4-BE49-F238E27FC236}">
              <a16:creationId xmlns:a16="http://schemas.microsoft.com/office/drawing/2014/main" id="{8B7D339C-8F0D-47FF-858C-B393109A41B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560" name="直線コネクタ 559">
          <a:extLst>
            <a:ext uri="{FF2B5EF4-FFF2-40B4-BE49-F238E27FC236}">
              <a16:creationId xmlns:a16="http://schemas.microsoft.com/office/drawing/2014/main" id="{489CE9EF-63DD-4BC8-8C13-4FE6FA75BBDF}"/>
            </a:ext>
          </a:extLst>
        </xdr:cNvPr>
        <xdr:cNvCxnSpPr/>
      </xdr:nvCxnSpPr>
      <xdr:spPr>
        <a:xfrm flipV="1">
          <a:off x="14375764" y="16814074"/>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61" name="【庁舎】&#10;有形固定資産減価償却率最小値テキスト">
          <a:extLst>
            <a:ext uri="{FF2B5EF4-FFF2-40B4-BE49-F238E27FC236}">
              <a16:creationId xmlns:a16="http://schemas.microsoft.com/office/drawing/2014/main" id="{A918FDBE-6E25-4B3C-83D0-C1C523F5B653}"/>
            </a:ext>
          </a:extLst>
        </xdr:cNvPr>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62" name="直線コネクタ 561">
          <a:extLst>
            <a:ext uri="{FF2B5EF4-FFF2-40B4-BE49-F238E27FC236}">
              <a16:creationId xmlns:a16="http://schemas.microsoft.com/office/drawing/2014/main" id="{4919D5F8-EA56-4AB2-9FAD-C6E20397E661}"/>
            </a:ext>
          </a:extLst>
        </xdr:cNvPr>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563" name="【庁舎】&#10;有形固定資産減価償却率最大値テキスト">
          <a:extLst>
            <a:ext uri="{FF2B5EF4-FFF2-40B4-BE49-F238E27FC236}">
              <a16:creationId xmlns:a16="http://schemas.microsoft.com/office/drawing/2014/main" id="{2D8CE133-4751-43FD-AD18-D17EF17DA2C7}"/>
            </a:ext>
          </a:extLst>
        </xdr:cNvPr>
        <xdr:cNvSpPr txBox="1"/>
      </xdr:nvSpPr>
      <xdr:spPr>
        <a:xfrm>
          <a:off x="14414500" y="1659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64" name="直線コネクタ 563">
          <a:extLst>
            <a:ext uri="{FF2B5EF4-FFF2-40B4-BE49-F238E27FC236}">
              <a16:creationId xmlns:a16="http://schemas.microsoft.com/office/drawing/2014/main" id="{7626F4AA-E46E-4160-BE39-5DFA25417E84}"/>
            </a:ext>
          </a:extLst>
        </xdr:cNvPr>
        <xdr:cNvCxnSpPr/>
      </xdr:nvCxnSpPr>
      <xdr:spPr>
        <a:xfrm>
          <a:off x="142875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565" name="【庁舎】&#10;有形固定資産減価償却率平均値テキスト">
          <a:extLst>
            <a:ext uri="{FF2B5EF4-FFF2-40B4-BE49-F238E27FC236}">
              <a16:creationId xmlns:a16="http://schemas.microsoft.com/office/drawing/2014/main" id="{527D51BE-6E2F-4868-9807-91CB19E5F084}"/>
            </a:ext>
          </a:extLst>
        </xdr:cNvPr>
        <xdr:cNvSpPr txBox="1"/>
      </xdr:nvSpPr>
      <xdr:spPr>
        <a:xfrm>
          <a:off x="14414500" y="17586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66" name="フローチャート: 判断 565">
          <a:extLst>
            <a:ext uri="{FF2B5EF4-FFF2-40B4-BE49-F238E27FC236}">
              <a16:creationId xmlns:a16="http://schemas.microsoft.com/office/drawing/2014/main" id="{5FF19866-1FCB-467E-9290-B78B8C08A34F}"/>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567" name="フローチャート: 判断 566">
          <a:extLst>
            <a:ext uri="{FF2B5EF4-FFF2-40B4-BE49-F238E27FC236}">
              <a16:creationId xmlns:a16="http://schemas.microsoft.com/office/drawing/2014/main" id="{6CF05004-33C6-4AB3-8104-1AFE38342717}"/>
            </a:ext>
          </a:extLst>
        </xdr:cNvPr>
        <xdr:cNvSpPr/>
      </xdr:nvSpPr>
      <xdr:spPr>
        <a:xfrm>
          <a:off x="1357884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568" name="フローチャート: 判断 567">
          <a:extLst>
            <a:ext uri="{FF2B5EF4-FFF2-40B4-BE49-F238E27FC236}">
              <a16:creationId xmlns:a16="http://schemas.microsoft.com/office/drawing/2014/main" id="{AE0E07D4-5F7C-4797-92E1-4BB7C4137A4D}"/>
            </a:ext>
          </a:extLst>
        </xdr:cNvPr>
        <xdr:cNvSpPr/>
      </xdr:nvSpPr>
      <xdr:spPr>
        <a:xfrm>
          <a:off x="128041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569" name="フローチャート: 判断 568">
          <a:extLst>
            <a:ext uri="{FF2B5EF4-FFF2-40B4-BE49-F238E27FC236}">
              <a16:creationId xmlns:a16="http://schemas.microsoft.com/office/drawing/2014/main" id="{4F8494D0-674C-44CB-A176-4B3A30E73D55}"/>
            </a:ext>
          </a:extLst>
        </xdr:cNvPr>
        <xdr:cNvSpPr/>
      </xdr:nvSpPr>
      <xdr:spPr>
        <a:xfrm>
          <a:off x="12029440" y="17564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70" name="フローチャート: 判断 569">
          <a:extLst>
            <a:ext uri="{FF2B5EF4-FFF2-40B4-BE49-F238E27FC236}">
              <a16:creationId xmlns:a16="http://schemas.microsoft.com/office/drawing/2014/main" id="{4E4BF075-2E48-4CAC-9547-CF35C6DCA4EA}"/>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0D8139D7-76A2-4F22-91F3-09FF914393C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9B8EC4A9-6073-45D4-A63B-A9085CEB511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12A2F19E-3A13-4546-BC35-E6749F8199B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490E5391-3607-4402-BC9B-F21B062C990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C155E6FF-2F6A-432F-AA36-3F1CD3C9171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136434</xdr:rowOff>
    </xdr:from>
    <xdr:to>
      <xdr:col>85</xdr:col>
      <xdr:colOff>177800</xdr:colOff>
      <xdr:row>105</xdr:row>
      <xdr:rowOff>66584</xdr:rowOff>
    </xdr:to>
    <xdr:sp macro="" textlink="">
      <xdr:nvSpPr>
        <xdr:cNvPr id="576" name="楕円 575">
          <a:extLst>
            <a:ext uri="{FF2B5EF4-FFF2-40B4-BE49-F238E27FC236}">
              <a16:creationId xmlns:a16="http://schemas.microsoft.com/office/drawing/2014/main" id="{15B0DD89-7036-4218-8ACB-52F778702D9A}"/>
            </a:ext>
          </a:extLst>
        </xdr:cNvPr>
        <xdr:cNvSpPr/>
      </xdr:nvSpPr>
      <xdr:spPr>
        <a:xfrm>
          <a:off x="14325600" y="175709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159311</xdr:rowOff>
    </xdr:from>
    <xdr:ext cx="405111" cy="259045"/>
    <xdr:sp macro="" textlink="">
      <xdr:nvSpPr>
        <xdr:cNvPr id="577" name="【庁舎】&#10;有形固定資産減価償却率該当値テキスト">
          <a:extLst>
            <a:ext uri="{FF2B5EF4-FFF2-40B4-BE49-F238E27FC236}">
              <a16:creationId xmlns:a16="http://schemas.microsoft.com/office/drawing/2014/main" id="{7B01867C-4151-4BB8-A786-50663D65C84D}"/>
            </a:ext>
          </a:extLst>
        </xdr:cNvPr>
        <xdr:cNvSpPr txBox="1"/>
      </xdr:nvSpPr>
      <xdr:spPr>
        <a:xfrm>
          <a:off x="14414500" y="1742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147864</xdr:rowOff>
    </xdr:from>
    <xdr:to>
      <xdr:col>81</xdr:col>
      <xdr:colOff>101600</xdr:colOff>
      <xdr:row>105</xdr:row>
      <xdr:rowOff>78014</xdr:rowOff>
    </xdr:to>
    <xdr:sp macro="" textlink="">
      <xdr:nvSpPr>
        <xdr:cNvPr id="578" name="楕円 577">
          <a:extLst>
            <a:ext uri="{FF2B5EF4-FFF2-40B4-BE49-F238E27FC236}">
              <a16:creationId xmlns:a16="http://schemas.microsoft.com/office/drawing/2014/main" id="{0DB21CA1-B9A5-4657-AC93-5156663B100D}"/>
            </a:ext>
          </a:extLst>
        </xdr:cNvPr>
        <xdr:cNvSpPr/>
      </xdr:nvSpPr>
      <xdr:spPr>
        <a:xfrm>
          <a:off x="13578840" y="17582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15784</xdr:rowOff>
    </xdr:from>
    <xdr:to>
      <xdr:col>85</xdr:col>
      <xdr:colOff>127000</xdr:colOff>
      <xdr:row>105</xdr:row>
      <xdr:rowOff>27214</xdr:rowOff>
    </xdr:to>
    <xdr:cxnSp macro="">
      <xdr:nvCxnSpPr>
        <xdr:cNvPr id="579" name="直線コネクタ 578">
          <a:extLst>
            <a:ext uri="{FF2B5EF4-FFF2-40B4-BE49-F238E27FC236}">
              <a16:creationId xmlns:a16="http://schemas.microsoft.com/office/drawing/2014/main" id="{52079BFE-3377-4282-8F29-5B6D3ED6F4E8}"/>
            </a:ext>
          </a:extLst>
        </xdr:cNvPr>
        <xdr:cNvCxnSpPr/>
      </xdr:nvCxnSpPr>
      <xdr:spPr>
        <a:xfrm flipV="1">
          <a:off x="13629640" y="17617984"/>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580" name="楕円 579">
          <a:extLst>
            <a:ext uri="{FF2B5EF4-FFF2-40B4-BE49-F238E27FC236}">
              <a16:creationId xmlns:a16="http://schemas.microsoft.com/office/drawing/2014/main" id="{D4A0B839-123C-47E4-9A9C-FAE07CE61E28}"/>
            </a:ext>
          </a:extLst>
        </xdr:cNvPr>
        <xdr:cNvSpPr/>
      </xdr:nvSpPr>
      <xdr:spPr>
        <a:xfrm>
          <a:off x="12804140" y="17577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22316</xdr:rowOff>
    </xdr:from>
    <xdr:to>
      <xdr:col>81</xdr:col>
      <xdr:colOff>50800</xdr:colOff>
      <xdr:row>105</xdr:row>
      <xdr:rowOff>27214</xdr:rowOff>
    </xdr:to>
    <xdr:cxnSp macro="">
      <xdr:nvCxnSpPr>
        <xdr:cNvPr id="581" name="直線コネクタ 580">
          <a:extLst>
            <a:ext uri="{FF2B5EF4-FFF2-40B4-BE49-F238E27FC236}">
              <a16:creationId xmlns:a16="http://schemas.microsoft.com/office/drawing/2014/main" id="{0F71FBB4-8DB5-45B6-B8F2-EFC1997B99AA}"/>
            </a:ext>
          </a:extLst>
        </xdr:cNvPr>
        <xdr:cNvCxnSpPr/>
      </xdr:nvCxnSpPr>
      <xdr:spPr>
        <a:xfrm>
          <a:off x="12854940" y="17624516"/>
          <a:ext cx="7747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582" name="楕円 581">
          <a:extLst>
            <a:ext uri="{FF2B5EF4-FFF2-40B4-BE49-F238E27FC236}">
              <a16:creationId xmlns:a16="http://schemas.microsoft.com/office/drawing/2014/main" id="{AEAB4F9B-34C2-4DB3-8C38-B0C7D989A8E9}"/>
            </a:ext>
          </a:extLst>
        </xdr:cNvPr>
        <xdr:cNvSpPr/>
      </xdr:nvSpPr>
      <xdr:spPr>
        <a:xfrm>
          <a:off x="12029440" y="17597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22316</xdr:rowOff>
    </xdr:from>
    <xdr:to>
      <xdr:col>76</xdr:col>
      <xdr:colOff>114300</xdr:colOff>
      <xdr:row>105</xdr:row>
      <xdr:rowOff>41911</xdr:rowOff>
    </xdr:to>
    <xdr:cxnSp macro="">
      <xdr:nvCxnSpPr>
        <xdr:cNvPr id="583" name="直線コネクタ 582">
          <a:extLst>
            <a:ext uri="{FF2B5EF4-FFF2-40B4-BE49-F238E27FC236}">
              <a16:creationId xmlns:a16="http://schemas.microsoft.com/office/drawing/2014/main" id="{DCBD2C0D-2DCE-4751-B3EF-D450AB7C68A7}"/>
            </a:ext>
          </a:extLst>
        </xdr:cNvPr>
        <xdr:cNvCxnSpPr/>
      </xdr:nvCxnSpPr>
      <xdr:spPr>
        <a:xfrm flipV="1">
          <a:off x="12072620" y="17624516"/>
          <a:ext cx="7823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118473</xdr:rowOff>
    </xdr:from>
    <xdr:to>
      <xdr:col>67</xdr:col>
      <xdr:colOff>101600</xdr:colOff>
      <xdr:row>105</xdr:row>
      <xdr:rowOff>48623</xdr:rowOff>
    </xdr:to>
    <xdr:sp macro="" textlink="">
      <xdr:nvSpPr>
        <xdr:cNvPr id="584" name="楕円 583">
          <a:extLst>
            <a:ext uri="{FF2B5EF4-FFF2-40B4-BE49-F238E27FC236}">
              <a16:creationId xmlns:a16="http://schemas.microsoft.com/office/drawing/2014/main" id="{EFB9C093-880C-424E-B444-27FD819C668D}"/>
            </a:ext>
          </a:extLst>
        </xdr:cNvPr>
        <xdr:cNvSpPr/>
      </xdr:nvSpPr>
      <xdr:spPr>
        <a:xfrm>
          <a:off x="11231880" y="17553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169273</xdr:rowOff>
    </xdr:from>
    <xdr:to>
      <xdr:col>71</xdr:col>
      <xdr:colOff>177800</xdr:colOff>
      <xdr:row>105</xdr:row>
      <xdr:rowOff>41911</xdr:rowOff>
    </xdr:to>
    <xdr:cxnSp macro="">
      <xdr:nvCxnSpPr>
        <xdr:cNvPr id="585" name="直線コネクタ 584">
          <a:extLst>
            <a:ext uri="{FF2B5EF4-FFF2-40B4-BE49-F238E27FC236}">
              <a16:creationId xmlns:a16="http://schemas.microsoft.com/office/drawing/2014/main" id="{379FA873-872B-470D-B4A3-00215D41B0AB}"/>
            </a:ext>
          </a:extLst>
        </xdr:cNvPr>
        <xdr:cNvCxnSpPr/>
      </xdr:nvCxnSpPr>
      <xdr:spPr>
        <a:xfrm>
          <a:off x="11282680" y="17603833"/>
          <a:ext cx="78994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586" name="n_1aveValue【庁舎】&#10;有形固定資産減価償却率">
          <a:extLst>
            <a:ext uri="{FF2B5EF4-FFF2-40B4-BE49-F238E27FC236}">
              <a16:creationId xmlns:a16="http://schemas.microsoft.com/office/drawing/2014/main" id="{3D75F8C3-007D-4F14-AC0F-52E34784C56F}"/>
            </a:ext>
          </a:extLst>
        </xdr:cNvPr>
        <xdr:cNvSpPr txBox="1"/>
      </xdr:nvSpPr>
      <xdr:spPr>
        <a:xfrm>
          <a:off x="1343724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587" name="n_2aveValue【庁舎】&#10;有形固定資産減価償却率">
          <a:extLst>
            <a:ext uri="{FF2B5EF4-FFF2-40B4-BE49-F238E27FC236}">
              <a16:creationId xmlns:a16="http://schemas.microsoft.com/office/drawing/2014/main" id="{1D43C2AE-3A82-4CE3-80B8-A637547C47E6}"/>
            </a:ext>
          </a:extLst>
        </xdr:cNvPr>
        <xdr:cNvSpPr txBox="1"/>
      </xdr:nvSpPr>
      <xdr:spPr>
        <a:xfrm>
          <a:off x="12675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588" name="n_3aveValue【庁舎】&#10;有形固定資産減価償却率">
          <a:extLst>
            <a:ext uri="{FF2B5EF4-FFF2-40B4-BE49-F238E27FC236}">
              <a16:creationId xmlns:a16="http://schemas.microsoft.com/office/drawing/2014/main" id="{D964D82B-F3CF-4360-86EE-BD59494A0D5D}"/>
            </a:ext>
          </a:extLst>
        </xdr:cNvPr>
        <xdr:cNvSpPr txBox="1"/>
      </xdr:nvSpPr>
      <xdr:spPr>
        <a:xfrm>
          <a:off x="11900544" y="173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589" name="n_4aveValue【庁舎】&#10;有形固定資産減価償却率">
          <a:extLst>
            <a:ext uri="{FF2B5EF4-FFF2-40B4-BE49-F238E27FC236}">
              <a16:creationId xmlns:a16="http://schemas.microsoft.com/office/drawing/2014/main" id="{3367E9A1-1817-4D03-B06C-06AEC488A2F1}"/>
            </a:ext>
          </a:extLst>
        </xdr:cNvPr>
        <xdr:cNvSpPr txBox="1"/>
      </xdr:nvSpPr>
      <xdr:spPr>
        <a:xfrm>
          <a:off x="1110298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69141</xdr:rowOff>
    </xdr:from>
    <xdr:ext cx="405111" cy="259045"/>
    <xdr:sp macro="" textlink="">
      <xdr:nvSpPr>
        <xdr:cNvPr id="590" name="n_1mainValue【庁舎】&#10;有形固定資産減価償却率">
          <a:extLst>
            <a:ext uri="{FF2B5EF4-FFF2-40B4-BE49-F238E27FC236}">
              <a16:creationId xmlns:a16="http://schemas.microsoft.com/office/drawing/2014/main" id="{73EFBCCD-2FFF-42D5-A66D-9474A85E0F34}"/>
            </a:ext>
          </a:extLst>
        </xdr:cNvPr>
        <xdr:cNvSpPr txBox="1"/>
      </xdr:nvSpPr>
      <xdr:spPr>
        <a:xfrm>
          <a:off x="13437244" y="1767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64243</xdr:rowOff>
    </xdr:from>
    <xdr:ext cx="405111" cy="259045"/>
    <xdr:sp macro="" textlink="">
      <xdr:nvSpPr>
        <xdr:cNvPr id="591" name="n_2mainValue【庁舎】&#10;有形固定資産減価償却率">
          <a:extLst>
            <a:ext uri="{FF2B5EF4-FFF2-40B4-BE49-F238E27FC236}">
              <a16:creationId xmlns:a16="http://schemas.microsoft.com/office/drawing/2014/main" id="{32DF98C6-8879-44F3-A57B-0E23B87EAFEE}"/>
            </a:ext>
          </a:extLst>
        </xdr:cNvPr>
        <xdr:cNvSpPr txBox="1"/>
      </xdr:nvSpPr>
      <xdr:spPr>
        <a:xfrm>
          <a:off x="12675244" y="1766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592" name="n_3mainValue【庁舎】&#10;有形固定資産減価償却率">
          <a:extLst>
            <a:ext uri="{FF2B5EF4-FFF2-40B4-BE49-F238E27FC236}">
              <a16:creationId xmlns:a16="http://schemas.microsoft.com/office/drawing/2014/main" id="{C0BE77B9-1233-4E84-ABC5-27B67B6BD13C}"/>
            </a:ext>
          </a:extLst>
        </xdr:cNvPr>
        <xdr:cNvSpPr txBox="1"/>
      </xdr:nvSpPr>
      <xdr:spPr>
        <a:xfrm>
          <a:off x="1190054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39750</xdr:rowOff>
    </xdr:from>
    <xdr:ext cx="405111" cy="259045"/>
    <xdr:sp macro="" textlink="">
      <xdr:nvSpPr>
        <xdr:cNvPr id="593" name="n_4mainValue【庁舎】&#10;有形固定資産減価償却率">
          <a:extLst>
            <a:ext uri="{FF2B5EF4-FFF2-40B4-BE49-F238E27FC236}">
              <a16:creationId xmlns:a16="http://schemas.microsoft.com/office/drawing/2014/main" id="{B3344A05-36AA-4B45-BB5C-6E2B88666685}"/>
            </a:ext>
          </a:extLst>
        </xdr:cNvPr>
        <xdr:cNvSpPr txBox="1"/>
      </xdr:nvSpPr>
      <xdr:spPr>
        <a:xfrm>
          <a:off x="1110298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id="{89CA7F0B-518A-4D5C-AF0B-D27A49CA133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id="{E34269D8-24BA-4E00-A4BB-D3F0E7FD0EF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id="{6209BA94-0AF2-4DA5-BDD7-87FD5629636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id="{0895E635-C379-44A0-ADBB-E2DC09DB0C1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id="{1E3F8B4D-506C-481E-AF29-EF5DD22B9CA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id="{BFC70C76-D67B-4B92-BDE0-9CAFD3D6A07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id="{00764758-762F-445C-8E3F-F29AECE0847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id="{293070C2-A156-44AA-9882-B02BA76B9F5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id="{F9F3362E-306C-4113-BED6-D302A29E3E9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id="{221FE0AC-7B9B-41CC-A2E3-F4331DD1A2E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a:extLst>
            <a:ext uri="{FF2B5EF4-FFF2-40B4-BE49-F238E27FC236}">
              <a16:creationId xmlns:a16="http://schemas.microsoft.com/office/drawing/2014/main" id="{2136268E-9560-498F-8189-1D7A310D04CC}"/>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a:extLst>
            <a:ext uri="{FF2B5EF4-FFF2-40B4-BE49-F238E27FC236}">
              <a16:creationId xmlns:a16="http://schemas.microsoft.com/office/drawing/2014/main" id="{52C5EFF8-7DD1-4CD3-A73E-C0077ABDC6A4}"/>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a:extLst>
            <a:ext uri="{FF2B5EF4-FFF2-40B4-BE49-F238E27FC236}">
              <a16:creationId xmlns:a16="http://schemas.microsoft.com/office/drawing/2014/main" id="{1CBF2F1E-B849-4866-99BF-C78FEDCFB49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a:extLst>
            <a:ext uri="{FF2B5EF4-FFF2-40B4-BE49-F238E27FC236}">
              <a16:creationId xmlns:a16="http://schemas.microsoft.com/office/drawing/2014/main" id="{9848E30A-4DF3-476D-8EA6-157AC0FF9568}"/>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a:extLst>
            <a:ext uri="{FF2B5EF4-FFF2-40B4-BE49-F238E27FC236}">
              <a16:creationId xmlns:a16="http://schemas.microsoft.com/office/drawing/2014/main" id="{58913326-6125-4D52-9F7D-1C30DB909403}"/>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a:extLst>
            <a:ext uri="{FF2B5EF4-FFF2-40B4-BE49-F238E27FC236}">
              <a16:creationId xmlns:a16="http://schemas.microsoft.com/office/drawing/2014/main" id="{FF0E269B-E4DA-472D-B169-9F1535845E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a:extLst>
            <a:ext uri="{FF2B5EF4-FFF2-40B4-BE49-F238E27FC236}">
              <a16:creationId xmlns:a16="http://schemas.microsoft.com/office/drawing/2014/main" id="{1048344A-2840-4611-B0D5-0B538BC153B6}"/>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a:extLst>
            <a:ext uri="{FF2B5EF4-FFF2-40B4-BE49-F238E27FC236}">
              <a16:creationId xmlns:a16="http://schemas.microsoft.com/office/drawing/2014/main" id="{BCA65405-E3D2-4732-A49E-6F3B5E7F1F99}"/>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a:extLst>
            <a:ext uri="{FF2B5EF4-FFF2-40B4-BE49-F238E27FC236}">
              <a16:creationId xmlns:a16="http://schemas.microsoft.com/office/drawing/2014/main" id="{9D8D27DD-9C85-47C4-933C-5A28BE4573E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a:extLst>
            <a:ext uri="{FF2B5EF4-FFF2-40B4-BE49-F238E27FC236}">
              <a16:creationId xmlns:a16="http://schemas.microsoft.com/office/drawing/2014/main" id="{A16D8505-0535-4373-A175-1B35612D788A}"/>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a:extLst>
            <a:ext uri="{FF2B5EF4-FFF2-40B4-BE49-F238E27FC236}">
              <a16:creationId xmlns:a16="http://schemas.microsoft.com/office/drawing/2014/main" id="{27CE5613-E3A5-42B7-A247-DC649DEC7024}"/>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a:extLst>
            <a:ext uri="{FF2B5EF4-FFF2-40B4-BE49-F238E27FC236}">
              <a16:creationId xmlns:a16="http://schemas.microsoft.com/office/drawing/2014/main" id="{F4E50E57-A804-4459-896D-EE037428418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97F06E04-C51C-461E-9A96-749EFC862F6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9000F53D-080C-4EEC-A865-B17C863C664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6A9F8E95-239F-4477-A213-A688A53C2A7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619" name="直線コネクタ 618">
          <a:extLst>
            <a:ext uri="{FF2B5EF4-FFF2-40B4-BE49-F238E27FC236}">
              <a16:creationId xmlns:a16="http://schemas.microsoft.com/office/drawing/2014/main" id="{D3B77ECE-EEA0-48D9-AC27-8B450754F313}"/>
            </a:ext>
          </a:extLst>
        </xdr:cNvPr>
        <xdr:cNvCxnSpPr/>
      </xdr:nvCxnSpPr>
      <xdr:spPr>
        <a:xfrm flipV="1">
          <a:off x="19509104" y="16798834"/>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20" name="【庁舎】&#10;一人当たり面積最小値テキスト">
          <a:extLst>
            <a:ext uri="{FF2B5EF4-FFF2-40B4-BE49-F238E27FC236}">
              <a16:creationId xmlns:a16="http://schemas.microsoft.com/office/drawing/2014/main" id="{AC6A4343-D182-4A60-9135-4190FB4992A1}"/>
            </a:ext>
          </a:extLst>
        </xdr:cNvPr>
        <xdr:cNvSpPr txBox="1"/>
      </xdr:nvSpPr>
      <xdr:spPr>
        <a:xfrm>
          <a:off x="19547840"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21" name="直線コネクタ 620">
          <a:extLst>
            <a:ext uri="{FF2B5EF4-FFF2-40B4-BE49-F238E27FC236}">
              <a16:creationId xmlns:a16="http://schemas.microsoft.com/office/drawing/2014/main" id="{C4FB2392-15BC-4287-AC66-A6B6624F0934}"/>
            </a:ext>
          </a:extLst>
        </xdr:cNvPr>
        <xdr:cNvCxnSpPr/>
      </xdr:nvCxnSpPr>
      <xdr:spPr>
        <a:xfrm>
          <a:off x="19443700" y="180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22" name="【庁舎】&#10;一人当たり面積最大値テキスト">
          <a:extLst>
            <a:ext uri="{FF2B5EF4-FFF2-40B4-BE49-F238E27FC236}">
              <a16:creationId xmlns:a16="http://schemas.microsoft.com/office/drawing/2014/main" id="{8873020E-D653-4DFD-B996-001A9C90B2BD}"/>
            </a:ext>
          </a:extLst>
        </xdr:cNvPr>
        <xdr:cNvSpPr txBox="1"/>
      </xdr:nvSpPr>
      <xdr:spPr>
        <a:xfrm>
          <a:off x="19547840" y="165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23" name="直線コネクタ 622">
          <a:extLst>
            <a:ext uri="{FF2B5EF4-FFF2-40B4-BE49-F238E27FC236}">
              <a16:creationId xmlns:a16="http://schemas.microsoft.com/office/drawing/2014/main" id="{ED3D8AD7-096D-4DE3-85D3-EE4134E0CDB3}"/>
            </a:ext>
          </a:extLst>
        </xdr:cNvPr>
        <xdr:cNvCxnSpPr/>
      </xdr:nvCxnSpPr>
      <xdr:spPr>
        <a:xfrm>
          <a:off x="19443700" y="16798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624" name="【庁舎】&#10;一人当たり面積平均値テキスト">
          <a:extLst>
            <a:ext uri="{FF2B5EF4-FFF2-40B4-BE49-F238E27FC236}">
              <a16:creationId xmlns:a16="http://schemas.microsoft.com/office/drawing/2014/main" id="{781BE0A9-1CA6-4879-A5F1-5F493F10CD70}"/>
            </a:ext>
          </a:extLst>
        </xdr:cNvPr>
        <xdr:cNvSpPr txBox="1"/>
      </xdr:nvSpPr>
      <xdr:spPr>
        <a:xfrm>
          <a:off x="19547840" y="17491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25" name="フローチャート: 判断 624">
          <a:extLst>
            <a:ext uri="{FF2B5EF4-FFF2-40B4-BE49-F238E27FC236}">
              <a16:creationId xmlns:a16="http://schemas.microsoft.com/office/drawing/2014/main" id="{E9EF2BC9-9AF4-435A-B41F-6D5191BAAEAF}"/>
            </a:ext>
          </a:extLst>
        </xdr:cNvPr>
        <xdr:cNvSpPr/>
      </xdr:nvSpPr>
      <xdr:spPr>
        <a:xfrm>
          <a:off x="1945894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26" name="フローチャート: 判断 625">
          <a:extLst>
            <a:ext uri="{FF2B5EF4-FFF2-40B4-BE49-F238E27FC236}">
              <a16:creationId xmlns:a16="http://schemas.microsoft.com/office/drawing/2014/main" id="{F1C7C1BD-1219-4BC9-8F2E-7EEA5466CBDE}"/>
            </a:ext>
          </a:extLst>
        </xdr:cNvPr>
        <xdr:cNvSpPr/>
      </xdr:nvSpPr>
      <xdr:spPr>
        <a:xfrm>
          <a:off x="1873504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27" name="フローチャート: 判断 626">
          <a:extLst>
            <a:ext uri="{FF2B5EF4-FFF2-40B4-BE49-F238E27FC236}">
              <a16:creationId xmlns:a16="http://schemas.microsoft.com/office/drawing/2014/main" id="{A1EB554E-C55D-4A98-8087-0A66BC659961}"/>
            </a:ext>
          </a:extLst>
        </xdr:cNvPr>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28" name="フローチャート: 判断 627">
          <a:extLst>
            <a:ext uri="{FF2B5EF4-FFF2-40B4-BE49-F238E27FC236}">
              <a16:creationId xmlns:a16="http://schemas.microsoft.com/office/drawing/2014/main" id="{AF77D29B-ED9C-4DA6-A911-3D87465A6D96}"/>
            </a:ext>
          </a:extLst>
        </xdr:cNvPr>
        <xdr:cNvSpPr/>
      </xdr:nvSpPr>
      <xdr:spPr>
        <a:xfrm>
          <a:off x="1716278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629" name="フローチャート: 判断 628">
          <a:extLst>
            <a:ext uri="{FF2B5EF4-FFF2-40B4-BE49-F238E27FC236}">
              <a16:creationId xmlns:a16="http://schemas.microsoft.com/office/drawing/2014/main" id="{8554BD96-BA86-47A4-8A71-7241CB14EDEF}"/>
            </a:ext>
          </a:extLst>
        </xdr:cNvPr>
        <xdr:cNvSpPr/>
      </xdr:nvSpPr>
      <xdr:spPr>
        <a:xfrm>
          <a:off x="16388080" y="17672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55E4F0A2-426C-489C-ABBD-DCBEAF281A5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3D408E17-0529-4129-883E-FFC8C30929D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B240C16C-DD63-45D9-B1F4-DFBA111417A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D6859161-3B94-4B27-BF73-A29E42C9350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A2704B89-74EE-47DB-A947-E3570DF96AF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103777</xdr:rowOff>
    </xdr:from>
    <xdr:to>
      <xdr:col>116</xdr:col>
      <xdr:colOff>114300</xdr:colOff>
      <xdr:row>107</xdr:row>
      <xdr:rowOff>33927</xdr:rowOff>
    </xdr:to>
    <xdr:sp macro="" textlink="">
      <xdr:nvSpPr>
        <xdr:cNvPr id="635" name="楕円 634">
          <a:extLst>
            <a:ext uri="{FF2B5EF4-FFF2-40B4-BE49-F238E27FC236}">
              <a16:creationId xmlns:a16="http://schemas.microsoft.com/office/drawing/2014/main" id="{77F9E881-3B53-46A8-A759-0053BEB7C762}"/>
            </a:ext>
          </a:extLst>
        </xdr:cNvPr>
        <xdr:cNvSpPr/>
      </xdr:nvSpPr>
      <xdr:spPr>
        <a:xfrm>
          <a:off x="19458940" y="17873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82204</xdr:rowOff>
    </xdr:from>
    <xdr:ext cx="469744" cy="259045"/>
    <xdr:sp macro="" textlink="">
      <xdr:nvSpPr>
        <xdr:cNvPr id="636" name="【庁舎】&#10;一人当たり面積該当値テキスト">
          <a:extLst>
            <a:ext uri="{FF2B5EF4-FFF2-40B4-BE49-F238E27FC236}">
              <a16:creationId xmlns:a16="http://schemas.microsoft.com/office/drawing/2014/main" id="{99FD1CCF-C34C-4C4B-86DA-30D2B054CC1B}"/>
            </a:ext>
          </a:extLst>
        </xdr:cNvPr>
        <xdr:cNvSpPr txBox="1"/>
      </xdr:nvSpPr>
      <xdr:spPr>
        <a:xfrm>
          <a:off x="19547840" y="1785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637" name="楕円 636">
          <a:extLst>
            <a:ext uri="{FF2B5EF4-FFF2-40B4-BE49-F238E27FC236}">
              <a16:creationId xmlns:a16="http://schemas.microsoft.com/office/drawing/2014/main" id="{F7FF83CC-4ED6-4252-A078-AE5ADEF89B86}"/>
            </a:ext>
          </a:extLst>
        </xdr:cNvPr>
        <xdr:cNvSpPr/>
      </xdr:nvSpPr>
      <xdr:spPr>
        <a:xfrm>
          <a:off x="18735040" y="17867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154577</xdr:rowOff>
    </xdr:to>
    <xdr:cxnSp macro="">
      <xdr:nvCxnSpPr>
        <xdr:cNvPr id="638" name="直線コネクタ 637">
          <a:extLst>
            <a:ext uri="{FF2B5EF4-FFF2-40B4-BE49-F238E27FC236}">
              <a16:creationId xmlns:a16="http://schemas.microsoft.com/office/drawing/2014/main" id="{A5E43BE6-A2C1-4D1E-9191-334929C3BA50}"/>
            </a:ext>
          </a:extLst>
        </xdr:cNvPr>
        <xdr:cNvCxnSpPr/>
      </xdr:nvCxnSpPr>
      <xdr:spPr>
        <a:xfrm>
          <a:off x="18778220" y="17917885"/>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639" name="楕円 638">
          <a:extLst>
            <a:ext uri="{FF2B5EF4-FFF2-40B4-BE49-F238E27FC236}">
              <a16:creationId xmlns:a16="http://schemas.microsoft.com/office/drawing/2014/main" id="{5604D7FF-1DF8-47BA-8549-9A48257589FE}"/>
            </a:ext>
          </a:extLst>
        </xdr:cNvPr>
        <xdr:cNvSpPr/>
      </xdr:nvSpPr>
      <xdr:spPr>
        <a:xfrm>
          <a:off x="1793748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148045</xdr:rowOff>
    </xdr:to>
    <xdr:cxnSp macro="">
      <xdr:nvCxnSpPr>
        <xdr:cNvPr id="640" name="直線コネクタ 639">
          <a:extLst>
            <a:ext uri="{FF2B5EF4-FFF2-40B4-BE49-F238E27FC236}">
              <a16:creationId xmlns:a16="http://schemas.microsoft.com/office/drawing/2014/main" id="{9738F66F-FFC0-4263-8C4B-14892DEAEFFD}"/>
            </a:ext>
          </a:extLst>
        </xdr:cNvPr>
        <xdr:cNvCxnSpPr/>
      </xdr:nvCxnSpPr>
      <xdr:spPr>
        <a:xfrm>
          <a:off x="17988280" y="17914620"/>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641" name="楕円 640">
          <a:extLst>
            <a:ext uri="{FF2B5EF4-FFF2-40B4-BE49-F238E27FC236}">
              <a16:creationId xmlns:a16="http://schemas.microsoft.com/office/drawing/2014/main" id="{42870321-9D8E-416B-99EB-DBE63CE84E94}"/>
            </a:ext>
          </a:extLst>
        </xdr:cNvPr>
        <xdr:cNvSpPr/>
      </xdr:nvSpPr>
      <xdr:spPr>
        <a:xfrm>
          <a:off x="17162780" y="1787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152400</xdr:rowOff>
    </xdr:to>
    <xdr:cxnSp macro="">
      <xdr:nvCxnSpPr>
        <xdr:cNvPr id="642" name="直線コネクタ 641">
          <a:extLst>
            <a:ext uri="{FF2B5EF4-FFF2-40B4-BE49-F238E27FC236}">
              <a16:creationId xmlns:a16="http://schemas.microsoft.com/office/drawing/2014/main" id="{44B07257-EAF8-4692-BA48-D7F83F4EC584}"/>
            </a:ext>
          </a:extLst>
        </xdr:cNvPr>
        <xdr:cNvCxnSpPr/>
      </xdr:nvCxnSpPr>
      <xdr:spPr>
        <a:xfrm flipV="1">
          <a:off x="17213580" y="1791462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643" name="楕円 642">
          <a:extLst>
            <a:ext uri="{FF2B5EF4-FFF2-40B4-BE49-F238E27FC236}">
              <a16:creationId xmlns:a16="http://schemas.microsoft.com/office/drawing/2014/main" id="{A60CB42D-A4EE-42AF-8AD4-C0A90937C477}"/>
            </a:ext>
          </a:extLst>
        </xdr:cNvPr>
        <xdr:cNvSpPr/>
      </xdr:nvSpPr>
      <xdr:spPr>
        <a:xfrm>
          <a:off x="16388080" y="178768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152400</xdr:rowOff>
    </xdr:from>
    <xdr:to>
      <xdr:col>102</xdr:col>
      <xdr:colOff>114300</xdr:colOff>
      <xdr:row>106</xdr:row>
      <xdr:rowOff>157843</xdr:rowOff>
    </xdr:to>
    <xdr:cxnSp macro="">
      <xdr:nvCxnSpPr>
        <xdr:cNvPr id="644" name="直線コネクタ 643">
          <a:extLst>
            <a:ext uri="{FF2B5EF4-FFF2-40B4-BE49-F238E27FC236}">
              <a16:creationId xmlns:a16="http://schemas.microsoft.com/office/drawing/2014/main" id="{B0ADCDA4-60F3-438B-982D-655822E06D5E}"/>
            </a:ext>
          </a:extLst>
        </xdr:cNvPr>
        <xdr:cNvCxnSpPr/>
      </xdr:nvCxnSpPr>
      <xdr:spPr>
        <a:xfrm flipV="1">
          <a:off x="16431260" y="17922240"/>
          <a:ext cx="7823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645" name="n_1aveValue【庁舎】&#10;一人当たり面積">
          <a:extLst>
            <a:ext uri="{FF2B5EF4-FFF2-40B4-BE49-F238E27FC236}">
              <a16:creationId xmlns:a16="http://schemas.microsoft.com/office/drawing/2014/main" id="{69421259-9FC5-4D49-A303-295C32DBCA9A}"/>
            </a:ext>
          </a:extLst>
        </xdr:cNvPr>
        <xdr:cNvSpPr txBox="1"/>
      </xdr:nvSpPr>
      <xdr:spPr>
        <a:xfrm>
          <a:off x="185611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646" name="n_2aveValue【庁舎】&#10;一人当たり面積">
          <a:extLst>
            <a:ext uri="{FF2B5EF4-FFF2-40B4-BE49-F238E27FC236}">
              <a16:creationId xmlns:a16="http://schemas.microsoft.com/office/drawing/2014/main" id="{DFC38051-E60D-4559-9302-33994678FB6B}"/>
            </a:ext>
          </a:extLst>
        </xdr:cNvPr>
        <xdr:cNvSpPr txBox="1"/>
      </xdr:nvSpPr>
      <xdr:spPr>
        <a:xfrm>
          <a:off x="177762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647" name="n_3aveValue【庁舎】&#10;一人当たり面積">
          <a:extLst>
            <a:ext uri="{FF2B5EF4-FFF2-40B4-BE49-F238E27FC236}">
              <a16:creationId xmlns:a16="http://schemas.microsoft.com/office/drawing/2014/main" id="{63369707-F089-4EFF-BDFE-3D143FF04B2C}"/>
            </a:ext>
          </a:extLst>
        </xdr:cNvPr>
        <xdr:cNvSpPr txBox="1"/>
      </xdr:nvSpPr>
      <xdr:spPr>
        <a:xfrm>
          <a:off x="1700156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648" name="n_4aveValue【庁舎】&#10;一人当たり面積">
          <a:extLst>
            <a:ext uri="{FF2B5EF4-FFF2-40B4-BE49-F238E27FC236}">
              <a16:creationId xmlns:a16="http://schemas.microsoft.com/office/drawing/2014/main" id="{7167BEC2-41FF-45F3-BD8C-47AAF790FA57}"/>
            </a:ext>
          </a:extLst>
        </xdr:cNvPr>
        <xdr:cNvSpPr txBox="1"/>
      </xdr:nvSpPr>
      <xdr:spPr>
        <a:xfrm>
          <a:off x="1622686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18522</xdr:rowOff>
    </xdr:from>
    <xdr:ext cx="469744" cy="259045"/>
    <xdr:sp macro="" textlink="">
      <xdr:nvSpPr>
        <xdr:cNvPr id="649" name="n_1mainValue【庁舎】&#10;一人当たり面積">
          <a:extLst>
            <a:ext uri="{FF2B5EF4-FFF2-40B4-BE49-F238E27FC236}">
              <a16:creationId xmlns:a16="http://schemas.microsoft.com/office/drawing/2014/main" id="{FDDC55EA-657A-43F4-BBCC-5E7332ED1F17}"/>
            </a:ext>
          </a:extLst>
        </xdr:cNvPr>
        <xdr:cNvSpPr txBox="1"/>
      </xdr:nvSpPr>
      <xdr:spPr>
        <a:xfrm>
          <a:off x="1856112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650" name="n_2mainValue【庁舎】&#10;一人当たり面積">
          <a:extLst>
            <a:ext uri="{FF2B5EF4-FFF2-40B4-BE49-F238E27FC236}">
              <a16:creationId xmlns:a16="http://schemas.microsoft.com/office/drawing/2014/main" id="{03CA86EB-5437-4781-92D5-B4216C520174}"/>
            </a:ext>
          </a:extLst>
        </xdr:cNvPr>
        <xdr:cNvSpPr txBox="1"/>
      </xdr:nvSpPr>
      <xdr:spPr>
        <a:xfrm>
          <a:off x="177762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22877</xdr:rowOff>
    </xdr:from>
    <xdr:ext cx="469744" cy="259045"/>
    <xdr:sp macro="" textlink="">
      <xdr:nvSpPr>
        <xdr:cNvPr id="651" name="n_3mainValue【庁舎】&#10;一人当たり面積">
          <a:extLst>
            <a:ext uri="{FF2B5EF4-FFF2-40B4-BE49-F238E27FC236}">
              <a16:creationId xmlns:a16="http://schemas.microsoft.com/office/drawing/2014/main" id="{43D1331B-C08F-4CD8-A64E-846AEE737A04}"/>
            </a:ext>
          </a:extLst>
        </xdr:cNvPr>
        <xdr:cNvSpPr txBox="1"/>
      </xdr:nvSpPr>
      <xdr:spPr>
        <a:xfrm>
          <a:off x="1700156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652" name="n_4mainValue【庁舎】&#10;一人当たり面積">
          <a:extLst>
            <a:ext uri="{FF2B5EF4-FFF2-40B4-BE49-F238E27FC236}">
              <a16:creationId xmlns:a16="http://schemas.microsoft.com/office/drawing/2014/main" id="{4ECEE540-3414-4723-B897-2E1B2AFBA494}"/>
            </a:ext>
          </a:extLst>
        </xdr:cNvPr>
        <xdr:cNvSpPr txBox="1"/>
      </xdr:nvSpPr>
      <xdr:spPr>
        <a:xfrm>
          <a:off x="162268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F8D81F32-6A34-4746-A21D-2CA1504C25D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B852F11D-8EF8-445D-8F95-44B5DC60FE9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2BC2B826-73A7-48B3-978B-52B1D228C0C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東西館（地区体育館）や総合福祉会館等、まだ老朽化とまではいかない施設もあるが、どの施設においても計画的な施設管理を行うことで、より良い状態で長く適正に使える施設管理を実践するとともに、将来の施設の統廃合等を早い段階から考えていかなければならない。</a:t>
          </a:r>
          <a:r>
            <a:rPr kumimoji="1" lang="ja-JP" altLang="en-US" sz="1100" b="0" i="0" baseline="0">
              <a:solidFill>
                <a:srgbClr val="FF0000"/>
              </a:solidFill>
              <a:effectLst/>
              <a:latin typeface="+mn-lt"/>
              <a:ea typeface="+mn-ea"/>
              <a:cs typeface="+mn-cs"/>
            </a:rPr>
            <a:t>体育館・プール、福祉施設において、</a:t>
          </a:r>
          <a:r>
            <a:rPr kumimoji="1" lang="en-US" altLang="ja-JP" sz="1100" b="0" i="0" baseline="0">
              <a:solidFill>
                <a:srgbClr val="FF0000"/>
              </a:solidFill>
              <a:effectLst/>
              <a:latin typeface="+mn-lt"/>
              <a:ea typeface="+mn-ea"/>
              <a:cs typeface="+mn-cs"/>
            </a:rPr>
            <a:t>R5</a:t>
          </a:r>
          <a:r>
            <a:rPr kumimoji="1" lang="ja-JP" altLang="en-US" sz="1100" b="0" i="0" baseline="0">
              <a:solidFill>
                <a:srgbClr val="FF0000"/>
              </a:solidFill>
              <a:effectLst/>
              <a:latin typeface="+mn-lt"/>
              <a:ea typeface="+mn-ea"/>
              <a:cs typeface="+mn-cs"/>
            </a:rPr>
            <a:t>に</a:t>
          </a:r>
          <a:r>
            <a:rPr kumimoji="1" lang="ja-JP" altLang="ja-JP" sz="1100" b="0" i="0" baseline="0">
              <a:solidFill>
                <a:srgbClr val="FF0000"/>
              </a:solidFill>
              <a:effectLst/>
              <a:latin typeface="+mn-lt"/>
              <a:ea typeface="+mn-ea"/>
              <a:cs typeface="+mn-cs"/>
            </a:rPr>
            <a:t>有形固定資産減価償却率</a:t>
          </a:r>
          <a:r>
            <a:rPr kumimoji="1" lang="ja-JP" altLang="en-US" sz="1100" b="0" i="0" baseline="0">
              <a:solidFill>
                <a:srgbClr val="FF0000"/>
              </a:solidFill>
              <a:effectLst/>
              <a:latin typeface="+mn-lt"/>
              <a:ea typeface="+mn-ea"/>
              <a:cs typeface="+mn-cs"/>
            </a:rPr>
            <a:t>が改善しているグラフとなっているが、</a:t>
          </a:r>
          <a:r>
            <a:rPr kumimoji="1" lang="ja-JP" altLang="ja-JP" sz="1100" b="0" i="0" baseline="0">
              <a:solidFill>
                <a:srgbClr val="FF0000"/>
              </a:solidFill>
              <a:effectLst/>
              <a:latin typeface="+mn-lt"/>
              <a:ea typeface="+mn-ea"/>
              <a:cs typeface="+mn-cs"/>
            </a:rPr>
            <a:t>事前の公会計の報告値に誤りがあり、</a:t>
          </a:r>
          <a:r>
            <a:rPr kumimoji="1" lang="ja-JP" altLang="en-US" sz="1100" b="0" i="0" baseline="0">
              <a:solidFill>
                <a:srgbClr val="FF0000"/>
              </a:solidFill>
              <a:effectLst/>
              <a:latin typeface="+mn-lt"/>
              <a:ea typeface="+mn-ea"/>
              <a:cs typeface="+mn-cs"/>
            </a:rPr>
            <a:t>正しくは</a:t>
          </a:r>
          <a:r>
            <a:rPr kumimoji="1" lang="en-US" altLang="ja-JP" sz="1100" b="0" i="0" baseline="0">
              <a:solidFill>
                <a:srgbClr val="FF0000"/>
              </a:solidFill>
              <a:effectLst/>
              <a:latin typeface="+mn-lt"/>
              <a:ea typeface="+mn-ea"/>
              <a:cs typeface="+mn-cs"/>
            </a:rPr>
            <a:t>R4</a:t>
          </a:r>
          <a:r>
            <a:rPr kumimoji="1" lang="ja-JP" altLang="ja-JP" sz="1100" b="0" i="0" baseline="0">
              <a:solidFill>
                <a:srgbClr val="FF0000"/>
              </a:solidFill>
              <a:effectLst/>
              <a:latin typeface="+mn-lt"/>
              <a:ea typeface="+mn-ea"/>
              <a:cs typeface="+mn-cs"/>
            </a:rPr>
            <a:t>までと同程度の推移で</a:t>
          </a:r>
          <a:r>
            <a:rPr kumimoji="1" lang="en-US" altLang="ja-JP" sz="1100" b="0" i="0" baseline="0">
              <a:solidFill>
                <a:srgbClr val="FF0000"/>
              </a:solidFill>
              <a:effectLst/>
              <a:latin typeface="+mn-lt"/>
              <a:ea typeface="+mn-ea"/>
              <a:cs typeface="+mn-cs"/>
            </a:rPr>
            <a:t>R5</a:t>
          </a:r>
          <a:r>
            <a:rPr kumimoji="1" lang="ja-JP" altLang="ja-JP" sz="1100" b="0" i="0" baseline="0">
              <a:solidFill>
                <a:srgbClr val="FF0000"/>
              </a:solidFill>
              <a:effectLst/>
              <a:latin typeface="+mn-lt"/>
              <a:ea typeface="+mn-ea"/>
              <a:cs typeface="+mn-cs"/>
            </a:rPr>
            <a:t>は推移する。</a:t>
          </a:r>
          <a:r>
            <a:rPr kumimoji="1" lang="ja-JP" altLang="ja-JP" sz="1100" b="0" i="0" baseline="0">
              <a:solidFill>
                <a:schemeClr val="dk1"/>
              </a:solidFill>
              <a:effectLst/>
              <a:latin typeface="+mn-lt"/>
              <a:ea typeface="+mn-ea"/>
              <a:cs typeface="+mn-cs"/>
            </a:rPr>
            <a:t>また、現在ない施設については、近隣市町村との広域連携の中で、施設の相互利用を進め、住民生活に支障をきたさない対応を今後も図るとともに、人口推移やニーズを適切に分析し、既存の施設の有効活用を推進し、財政規模に見合う資産の保持に努める。また、町民プールについては、施設の維持費の問題もあり令和元年度にプールの営業を中止した。</a:t>
          </a:r>
          <a:r>
            <a:rPr kumimoji="1" lang="ja-JP" altLang="en-US" sz="1100" b="0" i="0" baseline="0">
              <a:solidFill>
                <a:schemeClr val="dk1"/>
              </a:solidFill>
              <a:effectLst/>
              <a:latin typeface="+mn-lt"/>
              <a:ea typeface="+mn-ea"/>
              <a:cs typeface="+mn-cs"/>
            </a:rPr>
            <a:t>スライダー等屋外の一部設備を撤去したことにより</a:t>
          </a:r>
          <a:r>
            <a:rPr kumimoji="1" lang="ja-JP" altLang="ja-JP" sz="1100" b="0" i="0" baseline="0">
              <a:solidFill>
                <a:schemeClr val="dk1"/>
              </a:solidFill>
              <a:effectLst/>
              <a:latin typeface="+mn-lt"/>
              <a:ea typeface="+mn-ea"/>
              <a:cs typeface="+mn-cs"/>
            </a:rPr>
            <a:t>有形固定資産減価償却率が</a:t>
          </a:r>
          <a:r>
            <a:rPr kumimoji="1" lang="ja-JP" altLang="en-US" sz="1100" b="0" i="0" baseline="0">
              <a:solidFill>
                <a:schemeClr val="dk1"/>
              </a:solidFill>
              <a:effectLst/>
              <a:latin typeface="+mn-lt"/>
              <a:ea typeface="+mn-ea"/>
              <a:cs typeface="+mn-cs"/>
            </a:rPr>
            <a:t>減少した。</a:t>
          </a:r>
          <a:r>
            <a:rPr kumimoji="1" lang="ja-JP" altLang="ja-JP" sz="1100" b="0" i="0" baseline="0">
              <a:solidFill>
                <a:schemeClr val="dk1"/>
              </a:solidFill>
              <a:effectLst/>
              <a:latin typeface="+mn-lt"/>
              <a:ea typeface="+mn-ea"/>
              <a:cs typeface="+mn-cs"/>
            </a:rPr>
            <a:t>スポーツクラブ等が施設の一部をそのまま利用しているが、今後の施設の利活用又は解体について早急に結論を出し、不要な経費を抑えなければならない。庁舎において有形固定資産減価償却率が</a:t>
          </a:r>
          <a:r>
            <a:rPr kumimoji="1" lang="ja-JP" altLang="en-US" sz="1100" b="0" i="0" baseline="0">
              <a:solidFill>
                <a:schemeClr val="dk1"/>
              </a:solidFill>
              <a:effectLst/>
              <a:latin typeface="+mn-lt"/>
              <a:ea typeface="+mn-ea"/>
              <a:cs typeface="+mn-cs"/>
            </a:rPr>
            <a:t>多少</a:t>
          </a:r>
          <a:r>
            <a:rPr kumimoji="1" lang="ja-JP" altLang="ja-JP" sz="1100" b="0" i="0" baseline="0">
              <a:solidFill>
                <a:schemeClr val="dk1"/>
              </a:solidFill>
              <a:effectLst/>
              <a:latin typeface="+mn-lt"/>
              <a:ea typeface="+mn-ea"/>
              <a:cs typeface="+mn-cs"/>
            </a:rPr>
            <a:t>改善しているのは、照明の</a:t>
          </a:r>
          <a:r>
            <a:rPr kumimoji="1" lang="en-US" altLang="ja-JP" sz="1100" b="0" i="0" baseline="0">
              <a:solidFill>
                <a:schemeClr val="dk1"/>
              </a:solidFill>
              <a:effectLst/>
              <a:latin typeface="+mn-lt"/>
              <a:ea typeface="+mn-ea"/>
              <a:cs typeface="+mn-cs"/>
            </a:rPr>
            <a:t>LED</a:t>
          </a:r>
          <a:r>
            <a:rPr kumimoji="1" lang="ja-JP" altLang="ja-JP" sz="1100" b="0" i="0" baseline="0">
              <a:solidFill>
                <a:schemeClr val="dk1"/>
              </a:solidFill>
              <a:effectLst/>
              <a:latin typeface="+mn-lt"/>
              <a:ea typeface="+mn-ea"/>
              <a:cs typeface="+mn-cs"/>
            </a:rPr>
            <a:t>化</a:t>
          </a:r>
          <a:r>
            <a:rPr kumimoji="1" lang="ja-JP" altLang="en-US" sz="1100" b="0" i="0" baseline="0">
              <a:solidFill>
                <a:schemeClr val="dk1"/>
              </a:solidFill>
              <a:effectLst/>
              <a:latin typeface="+mn-lt"/>
              <a:ea typeface="+mn-ea"/>
              <a:cs typeface="+mn-cs"/>
            </a:rPr>
            <a:t>や公用車の更新</a:t>
          </a:r>
          <a:r>
            <a:rPr kumimoji="1" lang="ja-JP" altLang="ja-JP" sz="1100" b="0" i="0" baseline="0">
              <a:solidFill>
                <a:schemeClr val="dk1"/>
              </a:solidFill>
              <a:effectLst/>
              <a:latin typeface="+mn-lt"/>
              <a:ea typeface="+mn-ea"/>
              <a:cs typeface="+mn-cs"/>
            </a:rPr>
            <a:t>によるものである。消防施設もやや改善しているが、消防車両等も古く、今後は団員の免許の問題も出てくるので、車両等をよく検討しながら順次更新を進めていく必要がある。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8,213
7,550
12.87
3,922,749
3,648,435
239,446
2,518,052
2,690,672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900">
              <a:solidFill>
                <a:schemeClr val="dk1"/>
              </a:solidFill>
              <a:effectLst/>
              <a:latin typeface="+mn-lt"/>
              <a:ea typeface="+mn-ea"/>
              <a:cs typeface="+mn-cs"/>
            </a:rPr>
            <a:t>R3</a:t>
          </a:r>
          <a:r>
            <a:rPr kumimoji="1" lang="ja-JP" altLang="ja-JP" sz="900">
              <a:solidFill>
                <a:schemeClr val="dk1"/>
              </a:solidFill>
              <a:effectLst/>
              <a:latin typeface="+mn-lt"/>
              <a:ea typeface="+mn-ea"/>
              <a:cs typeface="+mn-cs"/>
            </a:rPr>
            <a:t>から普通交付税の増加により財政力指数が減少傾向に転じている。</a:t>
          </a:r>
          <a:r>
            <a:rPr kumimoji="1" lang="en-US" altLang="ja-JP" sz="900">
              <a:solidFill>
                <a:schemeClr val="dk1"/>
              </a:solidFill>
              <a:effectLst/>
              <a:latin typeface="+mn-lt"/>
              <a:ea typeface="+mn-ea"/>
              <a:cs typeface="+mn-cs"/>
            </a:rPr>
            <a:t>R3.8</a:t>
          </a:r>
          <a:r>
            <a:rPr kumimoji="1" lang="ja-JP" altLang="ja-JP" sz="900">
              <a:solidFill>
                <a:schemeClr val="dk1"/>
              </a:solidFill>
              <a:effectLst/>
              <a:latin typeface="+mn-lt"/>
              <a:ea typeface="+mn-ea"/>
              <a:cs typeface="+mn-cs"/>
            </a:rPr>
            <a:t>月に町内主要企業の工場が撤退</a:t>
          </a:r>
          <a:r>
            <a:rPr kumimoji="1" lang="ja-JP" altLang="en-US" sz="900">
              <a:solidFill>
                <a:schemeClr val="dk1"/>
              </a:solidFill>
              <a:effectLst/>
              <a:latin typeface="+mn-lt"/>
              <a:ea typeface="+mn-ea"/>
              <a:cs typeface="+mn-cs"/>
            </a:rPr>
            <a:t>があり、</a:t>
          </a:r>
          <a:r>
            <a:rPr kumimoji="1" lang="ja-JP" altLang="ja-JP" sz="900">
              <a:solidFill>
                <a:schemeClr val="dk1"/>
              </a:solidFill>
              <a:effectLst/>
              <a:latin typeface="+mn-lt"/>
              <a:ea typeface="+mn-ea"/>
              <a:cs typeface="+mn-cs"/>
            </a:rPr>
            <a:t>その後企業誘致はできたが、現時点では工場生産がされていないため償却資産にかかる固定資産税</a:t>
          </a:r>
          <a:r>
            <a:rPr kumimoji="1" lang="ja-JP" altLang="en-US" sz="900">
              <a:solidFill>
                <a:schemeClr val="dk1"/>
              </a:solidFill>
              <a:effectLst/>
              <a:latin typeface="+mn-lt"/>
              <a:ea typeface="+mn-ea"/>
              <a:cs typeface="+mn-cs"/>
            </a:rPr>
            <a:t>の回復には遠い状況が続いている</a:t>
          </a:r>
          <a:r>
            <a:rPr kumimoji="1" lang="ja-JP" altLang="ja-JP" sz="900">
              <a:solidFill>
                <a:schemeClr val="dk1"/>
              </a:solidFill>
              <a:effectLst/>
              <a:latin typeface="+mn-lt"/>
              <a:ea typeface="+mn-ea"/>
              <a:cs typeface="+mn-cs"/>
            </a:rPr>
            <a:t>。また、近年の健康志向</a:t>
          </a:r>
          <a:r>
            <a:rPr kumimoji="1" lang="ja-JP" altLang="en-US" sz="900">
              <a:solidFill>
                <a:schemeClr val="dk1"/>
              </a:solidFill>
              <a:effectLst/>
              <a:latin typeface="+mn-lt"/>
              <a:ea typeface="+mn-ea"/>
              <a:cs typeface="+mn-cs"/>
            </a:rPr>
            <a:t>や販売店</a:t>
          </a:r>
          <a:r>
            <a:rPr kumimoji="1" lang="ja-JP" altLang="ja-JP" sz="900">
              <a:solidFill>
                <a:schemeClr val="dk1"/>
              </a:solidFill>
              <a:effectLst/>
              <a:latin typeface="+mn-lt"/>
              <a:ea typeface="+mn-ea"/>
              <a:cs typeface="+mn-cs"/>
            </a:rPr>
            <a:t>等の影響によりたばこ税の減収が</a:t>
          </a:r>
          <a:r>
            <a:rPr kumimoji="1" lang="ja-JP" altLang="en-US" sz="900">
              <a:solidFill>
                <a:schemeClr val="dk1"/>
              </a:solidFill>
              <a:effectLst/>
              <a:latin typeface="+mn-lt"/>
              <a:ea typeface="+mn-ea"/>
              <a:cs typeface="+mn-cs"/>
            </a:rPr>
            <a:t>続いた</a:t>
          </a:r>
          <a:r>
            <a:rPr kumimoji="1" lang="ja-JP" altLang="ja-JP" sz="900">
              <a:solidFill>
                <a:schemeClr val="dk1"/>
              </a:solidFill>
              <a:effectLst/>
              <a:latin typeface="+mn-lt"/>
              <a:ea typeface="+mn-ea"/>
              <a:cs typeface="+mn-cs"/>
            </a:rPr>
            <a:t>。</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今後は人口減少や高齢化が加速していくことが予測されるため、国道</a:t>
          </a:r>
          <a:r>
            <a:rPr kumimoji="1" lang="en-US" altLang="ja-JP" sz="900">
              <a:solidFill>
                <a:schemeClr val="dk1"/>
              </a:solidFill>
              <a:effectLst/>
              <a:latin typeface="+mn-lt"/>
              <a:ea typeface="+mn-ea"/>
              <a:cs typeface="+mn-cs"/>
            </a:rPr>
            <a:t>248</a:t>
          </a:r>
          <a:r>
            <a:rPr kumimoji="1" lang="ja-JP" altLang="ja-JP" sz="900">
              <a:solidFill>
                <a:schemeClr val="dk1"/>
              </a:solidFill>
              <a:effectLst/>
              <a:latin typeface="+mn-lt"/>
              <a:ea typeface="+mn-ea"/>
              <a:cs typeface="+mn-cs"/>
            </a:rPr>
            <a:t>号線沿いを始めとする企業誘致や住宅開発等を進めるとともに、ふるさと納税等</a:t>
          </a:r>
          <a:r>
            <a:rPr kumimoji="1" lang="ja-JP" altLang="en-US" sz="900">
              <a:solidFill>
                <a:schemeClr val="dk1"/>
              </a:solidFill>
              <a:effectLst/>
              <a:latin typeface="+mn-lt"/>
              <a:ea typeface="+mn-ea"/>
              <a:cs typeface="+mn-cs"/>
            </a:rPr>
            <a:t>自主財源の</a:t>
          </a:r>
          <a:r>
            <a:rPr kumimoji="1" lang="ja-JP" altLang="ja-JP" sz="900">
              <a:solidFill>
                <a:schemeClr val="dk1"/>
              </a:solidFill>
              <a:effectLst/>
              <a:latin typeface="+mn-lt"/>
              <a:ea typeface="+mn-ea"/>
              <a:cs typeface="+mn-cs"/>
            </a:rPr>
            <a:t>歳入確保を</a:t>
          </a:r>
          <a:r>
            <a:rPr kumimoji="1" lang="ja-JP" altLang="en-US" sz="900">
              <a:solidFill>
                <a:schemeClr val="dk1"/>
              </a:solidFill>
              <a:effectLst/>
              <a:latin typeface="+mn-lt"/>
              <a:ea typeface="+mn-ea"/>
              <a:cs typeface="+mn-cs"/>
            </a:rPr>
            <a:t>強化</a:t>
          </a:r>
          <a:r>
            <a:rPr kumimoji="1" lang="ja-JP" altLang="ja-JP" sz="900">
              <a:solidFill>
                <a:schemeClr val="dk1"/>
              </a:solidFill>
              <a:effectLst/>
              <a:latin typeface="+mn-lt"/>
              <a:ea typeface="+mn-ea"/>
              <a:cs typeface="+mn-cs"/>
            </a:rPr>
            <a:t>していく必要がある。また、町民の健康寿命を延ばす取り組みを推進し、社会保障関係経費の支出の抑制に力を入れていく必要がある。</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82852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4928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2419</xdr:rowOff>
    </xdr:from>
    <xdr:to>
      <xdr:col>19</xdr:col>
      <xdr:colOff>133350</xdr:colOff>
      <xdr:row>42</xdr:row>
      <xdr:rowOff>48381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0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42</xdr:row>
      <xdr:rowOff>2419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573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48579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169031</xdr:rowOff>
    </xdr:from>
    <xdr:to>
      <xdr:col>19</xdr:col>
      <xdr:colOff>184150</xdr:colOff>
      <xdr:row>42</xdr:row>
      <xdr:rowOff>99181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123069</xdr:rowOff>
    </xdr:from>
    <xdr:to>
      <xdr:col>15</xdr:col>
      <xdr:colOff>133350</xdr:colOff>
      <xdr:row>42</xdr:row>
      <xdr:rowOff>53219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歳出事業の見直しを全庁的に進めた結果もあるが、</a:t>
          </a:r>
          <a:r>
            <a:rPr kumimoji="1" lang="en-US" altLang="ja-JP" sz="900">
              <a:solidFill>
                <a:schemeClr val="dk1"/>
              </a:solidFill>
              <a:effectLst/>
              <a:latin typeface="+mn-lt"/>
              <a:ea typeface="+mn-ea"/>
              <a:cs typeface="+mn-cs"/>
            </a:rPr>
            <a:t>R3</a:t>
          </a:r>
          <a:r>
            <a:rPr kumimoji="1" lang="ja-JP" altLang="ja-JP" sz="900">
              <a:solidFill>
                <a:schemeClr val="dk1"/>
              </a:solidFill>
              <a:effectLst/>
              <a:latin typeface="+mn-lt"/>
              <a:ea typeface="+mn-ea"/>
              <a:cs typeface="+mn-cs"/>
            </a:rPr>
            <a:t>は地方交付税、地方消費税交付金等の増加、臨時財政対策債の増加等全体として経常一般財源総額が増加したことで比率が減少に向かった。</a:t>
          </a:r>
          <a:r>
            <a:rPr kumimoji="1" lang="en-US" altLang="ja-JP" sz="900">
              <a:solidFill>
                <a:schemeClr val="dk1"/>
              </a:solidFill>
              <a:effectLst/>
              <a:latin typeface="+mn-lt"/>
              <a:ea typeface="+mn-ea"/>
              <a:cs typeface="+mn-cs"/>
            </a:rPr>
            <a:t>R4</a:t>
          </a:r>
          <a:r>
            <a:rPr kumimoji="1" lang="ja-JP" altLang="en-US" sz="900">
              <a:solidFill>
                <a:schemeClr val="dk1"/>
              </a:solidFill>
              <a:effectLst/>
              <a:latin typeface="+mn-lt"/>
              <a:ea typeface="+mn-ea"/>
              <a:cs typeface="+mn-cs"/>
            </a:rPr>
            <a:t>以降</a:t>
          </a:r>
          <a:r>
            <a:rPr kumimoji="1" lang="ja-JP" altLang="ja-JP" sz="900">
              <a:solidFill>
                <a:schemeClr val="dk1"/>
              </a:solidFill>
              <a:effectLst/>
              <a:latin typeface="+mn-lt"/>
              <a:ea typeface="+mn-ea"/>
              <a:cs typeface="+mn-cs"/>
            </a:rPr>
            <a:t>は臨時財政対策債が大幅に減少したこと等全体として経常一般財源総額が減少し比率は再び増加に転じた。</a:t>
          </a:r>
          <a:endParaRPr lang="ja-JP" altLang="ja-JP" sz="900">
            <a:effectLst/>
          </a:endParaRPr>
        </a:p>
        <a:p>
          <a:r>
            <a:rPr kumimoji="1" lang="ja-JP" altLang="ja-JP" sz="900">
              <a:solidFill>
                <a:schemeClr val="dk1"/>
              </a:solidFill>
              <a:effectLst/>
              <a:latin typeface="+mn-lt"/>
              <a:ea typeface="+mn-ea"/>
              <a:cs typeface="+mn-cs"/>
            </a:rPr>
            <a:t>　県内平均や類似団体よりも比率は低く抑えられているが、交付税等増加による一時的な影響が強いため、町としては今後も扶助費だけでなく、優先度の低い事業については計画的な縮小や廃止を進め、効果的な事業展開を実施する姿勢で、経常経費削減に努める必要がある。</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117898</xdr:rowOff>
    </xdr:from>
    <xdr:to>
      <xdr:col>23</xdr:col>
      <xdr:colOff>133350</xdr:colOff>
      <xdr:row>61</xdr:row>
      <xdr:rowOff>46990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04898"/>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37465</xdr:rowOff>
    </xdr:from>
    <xdr:to>
      <xdr:col>19</xdr:col>
      <xdr:colOff>133350</xdr:colOff>
      <xdr:row>60</xdr:row>
      <xdr:rowOff>117898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2446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37465</xdr:rowOff>
    </xdr:from>
    <xdr:to>
      <xdr:col>15</xdr:col>
      <xdr:colOff>82550</xdr:colOff>
      <xdr:row>61</xdr:row>
      <xdr:rowOff>12806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324465"/>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12806</xdr:rowOff>
    </xdr:from>
    <xdr:to>
      <xdr:col>11</xdr:col>
      <xdr:colOff>31750</xdr:colOff>
      <xdr:row>61</xdr:row>
      <xdr:rowOff>89218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71256"/>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67098</xdr:rowOff>
    </xdr:from>
    <xdr:to>
      <xdr:col>19</xdr:col>
      <xdr:colOff>184150</xdr:colOff>
      <xdr:row>60</xdr:row>
      <xdr:rowOff>168698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7425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22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158115</xdr:rowOff>
    </xdr:from>
    <xdr:to>
      <xdr:col>15</xdr:col>
      <xdr:colOff>133350</xdr:colOff>
      <xdr:row>60</xdr:row>
      <xdr:rowOff>88265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133456</xdr:rowOff>
    </xdr:from>
    <xdr:to>
      <xdr:col>11</xdr:col>
      <xdr:colOff>82550</xdr:colOff>
      <xdr:row>61</xdr:row>
      <xdr:rowOff>63606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73783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8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38418</xdr:rowOff>
    </xdr:from>
    <xdr:to>
      <xdr:col>7</xdr:col>
      <xdr:colOff>31750</xdr:colOff>
      <xdr:row>61</xdr:row>
      <xdr:rowOff>140018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150195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職員数の増加や会計年度任用職員制度改正及び給与及び報酬単価等の増加等により人件費が増加しているだけでなく、システム関係経費や専門的な技能を必要とする業務が増えているため委託費の増加も続いている。また、近年の物価高騰等の影響により需用費も年々増加している。引き続き、委託費を中心に必要な内容を適正な経費で行うように努めるとともに、事務事業の見直しを進め、適正な人員配置を行うとことで人件費と物件費の上昇を抑えていく必要がある。一方で、今後一時的にはデジタル化によるシステム導入等により物件費の上昇が続いても、将来的には人件費の抑制等に繋がるため、</a:t>
          </a:r>
          <a:r>
            <a:rPr kumimoji="1" lang="en-US" altLang="ja-JP" sz="900">
              <a:solidFill>
                <a:schemeClr val="dk1"/>
              </a:solidFill>
              <a:effectLst/>
              <a:latin typeface="+mn-lt"/>
              <a:ea typeface="+mn-ea"/>
              <a:cs typeface="+mn-cs"/>
            </a:rPr>
            <a:t>DX</a:t>
          </a:r>
          <a:r>
            <a:rPr kumimoji="1" lang="ja-JP" altLang="ja-JP" sz="900">
              <a:solidFill>
                <a:schemeClr val="dk1"/>
              </a:solidFill>
              <a:effectLst/>
              <a:latin typeface="+mn-lt"/>
              <a:ea typeface="+mn-ea"/>
              <a:cs typeface="+mn-cs"/>
            </a:rPr>
            <a:t>推進計画に基づき、利便性の高まるデジタル化を推進していく必要がある。</a:t>
          </a:r>
          <a:endParaRPr lang="ja-JP" altLang="ja-JP" sz="9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48888</xdr:rowOff>
    </xdr:from>
    <xdr:to>
      <xdr:col>23</xdr:col>
      <xdr:colOff>133350</xdr:colOff>
      <xdr:row>81</xdr:row>
      <xdr:rowOff>50602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36338"/>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44653</xdr:rowOff>
    </xdr:from>
    <xdr:to>
      <xdr:col>19</xdr:col>
      <xdr:colOff>133350</xdr:colOff>
      <xdr:row>81</xdr:row>
      <xdr:rowOff>48888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32103"/>
          <a:ext cx="8890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43160</xdr:rowOff>
    </xdr:from>
    <xdr:to>
      <xdr:col>15</xdr:col>
      <xdr:colOff>82550</xdr:colOff>
      <xdr:row>81</xdr:row>
      <xdr:rowOff>44653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30610"/>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38444</xdr:rowOff>
    </xdr:from>
    <xdr:to>
      <xdr:col>11</xdr:col>
      <xdr:colOff>31750</xdr:colOff>
      <xdr:row>81</xdr:row>
      <xdr:rowOff>43160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25894"/>
          <a:ext cx="8890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171252</xdr:rowOff>
    </xdr:from>
    <xdr:to>
      <xdr:col>23</xdr:col>
      <xdr:colOff>184150</xdr:colOff>
      <xdr:row>81</xdr:row>
      <xdr:rowOff>101402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8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92529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0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169538</xdr:rowOff>
    </xdr:from>
    <xdr:to>
      <xdr:col>19</xdr:col>
      <xdr:colOff>184150</xdr:colOff>
      <xdr:row>81</xdr:row>
      <xdr:rowOff>99688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8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109865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5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165303</xdr:rowOff>
    </xdr:from>
    <xdr:to>
      <xdr:col>15</xdr:col>
      <xdr:colOff>133350</xdr:colOff>
      <xdr:row>81</xdr:row>
      <xdr:rowOff>95453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8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105630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5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163810</xdr:rowOff>
    </xdr:from>
    <xdr:to>
      <xdr:col>11</xdr:col>
      <xdr:colOff>82550</xdr:colOff>
      <xdr:row>81</xdr:row>
      <xdr:rowOff>93960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7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104137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4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159094</xdr:rowOff>
    </xdr:from>
    <xdr:to>
      <xdr:col>7</xdr:col>
      <xdr:colOff>31750</xdr:colOff>
      <xdr:row>81</xdr:row>
      <xdr:rowOff>89244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99421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4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県平均や類似団体の数値をやや下回る状況となっている。年齢ごとの職員配置に偏りがあり、定年退職者等の多い年度での増減</a:t>
          </a:r>
          <a:r>
            <a:rPr kumimoji="1" lang="ja-JP" altLang="en-US" sz="1100">
              <a:solidFill>
                <a:schemeClr val="dk1"/>
              </a:solidFill>
              <a:effectLst/>
              <a:latin typeface="+mn-lt"/>
              <a:ea typeface="+mn-ea"/>
              <a:cs typeface="+mn-cs"/>
            </a:rPr>
            <a:t>幅に差が生じ</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の減少もその影響（</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の定年職員数が多かった。）によるものと考えられる。</a:t>
          </a:r>
          <a:endParaRPr lang="ja-JP" altLang="ja-JP" sz="1400">
            <a:effectLst/>
          </a:endParaRPr>
        </a:p>
        <a:p>
          <a:r>
            <a:rPr kumimoji="1" lang="ja-JP" altLang="ja-JP" sz="1100">
              <a:solidFill>
                <a:schemeClr val="dk1"/>
              </a:solidFill>
              <a:effectLst/>
              <a:latin typeface="+mn-lt"/>
              <a:ea typeface="+mn-ea"/>
              <a:cs typeface="+mn-cs"/>
            </a:rPr>
            <a:t>　現時点で</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歳前後の職員と</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歳前後の職員の割合が他の年代に比べて極端に多い。</a:t>
          </a:r>
          <a:r>
            <a:rPr kumimoji="1" lang="ja-JP" altLang="en-US" sz="1100">
              <a:solidFill>
                <a:schemeClr val="dk1"/>
              </a:solidFill>
              <a:effectLst/>
              <a:latin typeface="+mn-lt"/>
              <a:ea typeface="+mn-ea"/>
              <a:cs typeface="+mn-cs"/>
            </a:rPr>
            <a:t>更に、若い世代を中心に人件費が増加していることから、</a:t>
          </a:r>
          <a:r>
            <a:rPr kumimoji="1" lang="ja-JP" altLang="ja-JP" sz="1100">
              <a:solidFill>
                <a:schemeClr val="dk1"/>
              </a:solidFill>
              <a:effectLst/>
              <a:latin typeface="+mn-lt"/>
              <a:ea typeface="+mn-ea"/>
              <a:cs typeface="+mn-cs"/>
            </a:rPr>
            <a:t>今後、このボリュームの多い年代が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歳となる時期までは増加傾向が予測されるため、適正な給与体系の維持に努めていく必要がある。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162984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70945"/>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122766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709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122766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24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55739</xdr:rowOff>
    </xdr:from>
    <xdr:to>
      <xdr:col>68</xdr:col>
      <xdr:colOff>152400</xdr:colOff>
      <xdr:row>84</xdr:row>
      <xdr:rowOff>122766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5753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類似団体の職員数よりも下回る状況が続いている。育児休業や短時間勤務、部分休業制度の普及に加え、事務事業の増加により、職員数自体</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いるが、個々の業務は増加している部署も多い。また、教育部局を中心に会計年度任用職員が増加しており、人件費の増加が続いている。事務事業の見直し等により、</a:t>
          </a:r>
          <a:r>
            <a:rPr kumimoji="1" lang="ja-JP" altLang="en-US" sz="1100">
              <a:solidFill>
                <a:schemeClr val="dk1"/>
              </a:solidFill>
              <a:effectLst/>
              <a:latin typeface="+mn-lt"/>
              <a:ea typeface="+mn-ea"/>
              <a:cs typeface="+mn-cs"/>
            </a:rPr>
            <a:t>事業の取捨選択と</a:t>
          </a:r>
          <a:r>
            <a:rPr kumimoji="1" lang="ja-JP" altLang="ja-JP" sz="1100">
              <a:solidFill>
                <a:schemeClr val="dk1"/>
              </a:solidFill>
              <a:effectLst/>
              <a:latin typeface="+mn-lt"/>
              <a:ea typeface="+mn-ea"/>
              <a:cs typeface="+mn-cs"/>
            </a:rPr>
            <a:t>適正な人員管理に</a:t>
          </a:r>
          <a:r>
            <a:rPr kumimoji="1" lang="ja-JP" altLang="en-US" sz="1100">
              <a:solidFill>
                <a:schemeClr val="dk1"/>
              </a:solidFill>
              <a:effectLst/>
              <a:latin typeface="+mn-lt"/>
              <a:ea typeface="+mn-ea"/>
              <a:cs typeface="+mn-cs"/>
            </a:rPr>
            <a:t>努めるとともに、今後は</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の推進により将来的な人件費の抑制に繋げていきたい。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23717</xdr:rowOff>
    </xdr:from>
    <xdr:to>
      <xdr:col>81</xdr:col>
      <xdr:colOff>44450</xdr:colOff>
      <xdr:row>59</xdr:row>
      <xdr:rowOff>24924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139267"/>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24924</xdr:rowOff>
    </xdr:from>
    <xdr:to>
      <xdr:col>77</xdr:col>
      <xdr:colOff>44450</xdr:colOff>
      <xdr:row>59</xdr:row>
      <xdr:rowOff>36988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40474"/>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26733</xdr:rowOff>
    </xdr:from>
    <xdr:to>
      <xdr:col>72</xdr:col>
      <xdr:colOff>203200</xdr:colOff>
      <xdr:row>59</xdr:row>
      <xdr:rowOff>36988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42283"/>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18891</xdr:rowOff>
    </xdr:from>
    <xdr:to>
      <xdr:col>68</xdr:col>
      <xdr:colOff>152400</xdr:colOff>
      <xdr:row>59</xdr:row>
      <xdr:rowOff>26733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34441"/>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144367</xdr:rowOff>
    </xdr:from>
    <xdr:to>
      <xdr:col>81</xdr:col>
      <xdr:colOff>95250</xdr:colOff>
      <xdr:row>59</xdr:row>
      <xdr:rowOff>74517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65644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0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145574</xdr:rowOff>
    </xdr:from>
    <xdr:to>
      <xdr:col>77</xdr:col>
      <xdr:colOff>95250</xdr:colOff>
      <xdr:row>59</xdr:row>
      <xdr:rowOff>75724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85901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58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157638</xdr:rowOff>
    </xdr:from>
    <xdr:to>
      <xdr:col>73</xdr:col>
      <xdr:colOff>44450</xdr:colOff>
      <xdr:row>59</xdr:row>
      <xdr:rowOff>87788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0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97965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7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147383</xdr:rowOff>
    </xdr:from>
    <xdr:to>
      <xdr:col>68</xdr:col>
      <xdr:colOff>203200</xdr:colOff>
      <xdr:row>59</xdr:row>
      <xdr:rowOff>77533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87710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6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139541</xdr:rowOff>
    </xdr:from>
    <xdr:to>
      <xdr:col>64</xdr:col>
      <xdr:colOff>152400</xdr:colOff>
      <xdr:row>59</xdr:row>
      <xdr:rowOff>69691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79868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5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までの単年比率が低かったが、</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以降は単年比率が上昇しており、</a:t>
          </a:r>
          <a:r>
            <a:rPr kumimoji="1" lang="ja-JP" altLang="en-US" sz="1100">
              <a:solidFill>
                <a:schemeClr val="dk1"/>
              </a:solidFill>
              <a:effectLst/>
              <a:latin typeface="+mn-lt"/>
              <a:ea typeface="+mn-ea"/>
              <a:cs typeface="+mn-cs"/>
            </a:rPr>
            <a:t>子育て拠点施設の建設や雨水排水事業の開始による借入増も</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は数値が更に増加し</a:t>
          </a:r>
          <a:r>
            <a:rPr kumimoji="1" lang="ja-JP" altLang="en-US" sz="1100">
              <a:solidFill>
                <a:schemeClr val="dk1"/>
              </a:solidFill>
              <a:effectLst/>
              <a:latin typeface="+mn-lt"/>
              <a:ea typeface="+mn-ea"/>
              <a:cs typeface="+mn-cs"/>
            </a:rPr>
            <a:t>ている。また</a:t>
          </a:r>
          <a:r>
            <a:rPr kumimoji="1" lang="ja-JP" altLang="ja-JP" sz="1100">
              <a:solidFill>
                <a:schemeClr val="dk1"/>
              </a:solidFill>
              <a:effectLst/>
              <a:latin typeface="+mn-lt"/>
              <a:ea typeface="+mn-ea"/>
              <a:cs typeface="+mn-cs"/>
            </a:rPr>
            <a:t>企業会計（下水道）及び一部事務組合における借入の増加等</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影響している。今後も雨水排水対策事業での大規模な借入や、老朽化する施設改築に加え、一部事務組合における施設移転等も予定されており、大きな借入</a:t>
          </a:r>
          <a:r>
            <a:rPr kumimoji="1" lang="ja-JP" altLang="en-US" sz="1100">
              <a:solidFill>
                <a:schemeClr val="dk1"/>
              </a:solidFill>
              <a:effectLst/>
              <a:latin typeface="+mn-lt"/>
              <a:ea typeface="+mn-ea"/>
              <a:cs typeface="+mn-cs"/>
            </a:rPr>
            <a:t>が避けられない見込みであるため、</a:t>
          </a:r>
          <a:r>
            <a:rPr kumimoji="1" lang="ja-JP" altLang="ja-JP" sz="1100">
              <a:solidFill>
                <a:schemeClr val="dk1"/>
              </a:solidFill>
              <a:effectLst/>
              <a:latin typeface="+mn-lt"/>
              <a:ea typeface="+mn-ea"/>
              <a:cs typeface="+mn-cs"/>
            </a:rPr>
            <a:t>計画的な起債を行い、公債比率が極端に上昇しないように財政の健全化に努める。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83566</xdr:rowOff>
    </xdr:from>
    <xdr:to>
      <xdr:col>81</xdr:col>
      <xdr:colOff>44450</xdr:colOff>
      <xdr:row>40</xdr:row>
      <xdr:rowOff>93218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4156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64262</xdr:rowOff>
    </xdr:from>
    <xdr:to>
      <xdr:col>77</xdr:col>
      <xdr:colOff>44450</xdr:colOff>
      <xdr:row>40</xdr:row>
      <xdr:rowOff>83566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222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16002</xdr:rowOff>
    </xdr:from>
    <xdr:to>
      <xdr:col>72</xdr:col>
      <xdr:colOff>203200</xdr:colOff>
      <xdr:row>40</xdr:row>
      <xdr:rowOff>64262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8740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16002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4987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42418</xdr:rowOff>
    </xdr:from>
    <xdr:to>
      <xdr:col>81</xdr:col>
      <xdr:colOff>95250</xdr:colOff>
      <xdr:row>40</xdr:row>
      <xdr:rowOff>144018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58945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4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32766</xdr:rowOff>
    </xdr:from>
    <xdr:to>
      <xdr:col>77</xdr:col>
      <xdr:colOff>95250</xdr:colOff>
      <xdr:row>40</xdr:row>
      <xdr:rowOff>134366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144543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5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13462</xdr:rowOff>
    </xdr:from>
    <xdr:to>
      <xdr:col>73</xdr:col>
      <xdr:colOff>44450</xdr:colOff>
      <xdr:row>40</xdr:row>
      <xdr:rowOff>115062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125239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136652</xdr:rowOff>
    </xdr:from>
    <xdr:to>
      <xdr:col>68</xdr:col>
      <xdr:colOff>203200</xdr:colOff>
      <xdr:row>40</xdr:row>
      <xdr:rowOff>66802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76979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59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将来負担比率はマイナスが続いており、公債費もこれまでは大幅な増加もなく、一定水準を維持することができた。</a:t>
          </a:r>
          <a:r>
            <a:rPr kumimoji="1" lang="ja-JP" altLang="en-US" sz="1100">
              <a:solidFill>
                <a:schemeClr val="dk1"/>
              </a:solidFill>
              <a:effectLst/>
              <a:latin typeface="+mn-lt"/>
              <a:ea typeface="+mn-ea"/>
              <a:cs typeface="+mn-cs"/>
            </a:rPr>
            <a:t>現在、</a:t>
          </a:r>
          <a:r>
            <a:rPr kumimoji="1" lang="ja-JP" altLang="ja-JP" sz="1100">
              <a:solidFill>
                <a:schemeClr val="dk1"/>
              </a:solidFill>
              <a:effectLst/>
              <a:latin typeface="+mn-lt"/>
              <a:ea typeface="+mn-ea"/>
              <a:cs typeface="+mn-cs"/>
            </a:rPr>
            <a:t>大規模な雨水排水対策事業を開始</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、工事費等の借入が</a:t>
          </a:r>
          <a:r>
            <a:rPr kumimoji="1" lang="ja-JP" altLang="en-US" sz="1100">
              <a:solidFill>
                <a:schemeClr val="dk1"/>
              </a:solidFill>
              <a:effectLst/>
              <a:latin typeface="+mn-lt"/>
              <a:ea typeface="+mn-ea"/>
              <a:cs typeface="+mn-cs"/>
            </a:rPr>
            <a:t>増えている</a:t>
          </a:r>
          <a:r>
            <a:rPr kumimoji="1" lang="ja-JP" altLang="ja-JP" sz="1100">
              <a:solidFill>
                <a:schemeClr val="dk1"/>
              </a:solidFill>
              <a:effectLst/>
              <a:latin typeface="+mn-lt"/>
              <a:ea typeface="+mn-ea"/>
              <a:cs typeface="+mn-cs"/>
            </a:rPr>
            <a:t>。その他にも町営住宅や幼小中学校、中央公民館等、施設の老朽化が進み、大規模な改修を計画している。公共施設の修繕や改修で大規模な借入が今後は必要になってくることから、公共施設管理計画に基づき、施設の集約等も適切に行いながら基金の活用や借入れを調整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8,213
7,550
12.87
3,922,749
3,648,435
239,446
2,518,052
2,690,672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全国・県平均、類似団体よりも高い比率が続いていたが、その差も僅差となってきている。新型コロナウイルス感染症対応地方創生臨時交付金事業に加え、</a:t>
          </a:r>
          <a:r>
            <a:rPr kumimoji="1" lang="en-US" altLang="ja-JP" sz="1000">
              <a:solidFill>
                <a:schemeClr val="dk1"/>
              </a:solidFill>
              <a:effectLst/>
              <a:latin typeface="+mn-lt"/>
              <a:ea typeface="+mn-ea"/>
              <a:cs typeface="+mn-cs"/>
            </a:rPr>
            <a:t>R3</a:t>
          </a:r>
          <a:r>
            <a:rPr kumimoji="1" lang="ja-JP" altLang="ja-JP" sz="1000">
              <a:solidFill>
                <a:schemeClr val="dk1"/>
              </a:solidFill>
              <a:effectLst/>
              <a:latin typeface="+mn-lt"/>
              <a:ea typeface="+mn-ea"/>
              <a:cs typeface="+mn-cs"/>
            </a:rPr>
            <a:t>から</a:t>
          </a:r>
          <a:r>
            <a:rPr kumimoji="1" lang="ja-JP" altLang="en-US" sz="1000">
              <a:solidFill>
                <a:schemeClr val="dk1"/>
              </a:solidFill>
              <a:effectLst/>
              <a:latin typeface="+mn-lt"/>
              <a:ea typeface="+mn-ea"/>
              <a:cs typeface="+mn-cs"/>
            </a:rPr>
            <a:t>子育て拠点施設</a:t>
          </a:r>
          <a:r>
            <a:rPr kumimoji="1" lang="ja-JP" altLang="ja-JP" sz="1000">
              <a:solidFill>
                <a:schemeClr val="dk1"/>
              </a:solidFill>
              <a:effectLst/>
              <a:latin typeface="+mn-lt"/>
              <a:ea typeface="+mn-ea"/>
              <a:cs typeface="+mn-cs"/>
            </a:rPr>
            <a:t>建設等もあり、人件費の占める割合が減少したが、会計年度任用職員の報酬体系及び期末手当の完全導入等の影響もあり</a:t>
          </a:r>
          <a:r>
            <a:rPr kumimoji="1" lang="en-US" altLang="ja-JP" sz="1000">
              <a:solidFill>
                <a:schemeClr val="dk1"/>
              </a:solidFill>
              <a:effectLst/>
              <a:latin typeface="+mn-lt"/>
              <a:ea typeface="+mn-ea"/>
              <a:cs typeface="+mn-cs"/>
            </a:rPr>
            <a:t>R4</a:t>
          </a:r>
          <a:r>
            <a:rPr kumimoji="1" lang="ja-JP" altLang="ja-JP" sz="1000">
              <a:solidFill>
                <a:schemeClr val="dk1"/>
              </a:solidFill>
              <a:effectLst/>
              <a:latin typeface="+mn-lt"/>
              <a:ea typeface="+mn-ea"/>
              <a:cs typeface="+mn-cs"/>
            </a:rPr>
            <a:t>は増加に転じ</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R5</a:t>
          </a:r>
          <a:r>
            <a:rPr kumimoji="1" lang="ja-JP" altLang="en-US" sz="1000">
              <a:solidFill>
                <a:schemeClr val="dk1"/>
              </a:solidFill>
              <a:effectLst/>
              <a:latin typeface="+mn-lt"/>
              <a:ea typeface="+mn-ea"/>
              <a:cs typeface="+mn-cs"/>
            </a:rPr>
            <a:t>以降も給与や報酬単価が上昇し、増加している</a:t>
          </a:r>
          <a:r>
            <a:rPr kumimoji="1" lang="ja-JP" altLang="ja-JP" sz="1000">
              <a:solidFill>
                <a:schemeClr val="dk1"/>
              </a:solidFill>
              <a:effectLst/>
              <a:latin typeface="+mn-lt"/>
              <a:ea typeface="+mn-ea"/>
              <a:cs typeface="+mn-cs"/>
            </a:rPr>
            <a:t>。人件費の増加は経常経費の圧迫につながるため、正職員だけでなく会計年度任用職員も含めて、各事業の見直しを徹底し、適正な人員配置や業務改善に努める必要がある。</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8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38</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80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49276</xdr:rowOff>
    </xdr:from>
    <xdr:to>
      <xdr:col>11</xdr:col>
      <xdr:colOff>9525</xdr:colOff>
      <xdr:row>38</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643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169926</xdr:rowOff>
    </xdr:from>
    <xdr:to>
      <xdr:col>11</xdr:col>
      <xdr:colOff>60325</xdr:colOff>
      <xdr:row>38</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84853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39624</xdr:rowOff>
    </xdr:from>
    <xdr:to>
      <xdr:col>6</xdr:col>
      <xdr:colOff>171450</xdr:colOff>
      <xdr:row>38</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126001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子育て拠点</a:t>
          </a:r>
          <a:r>
            <a:rPr kumimoji="1" lang="ja-JP" altLang="ja-JP" sz="1100">
              <a:solidFill>
                <a:schemeClr val="dk1"/>
              </a:solidFill>
              <a:effectLst/>
              <a:latin typeface="+mn-lt"/>
              <a:ea typeface="+mn-ea"/>
              <a:cs typeface="+mn-cs"/>
            </a:rPr>
            <a:t>施設建設を始めとする普通建設事業費が増加したため、物件費の割合も減少してたが、Ｒ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はシステム関係費や原油・物価高騰等による需用費</a:t>
          </a:r>
          <a:r>
            <a:rPr kumimoji="1" lang="ja-JP" altLang="en-US" sz="1100">
              <a:solidFill>
                <a:schemeClr val="dk1"/>
              </a:solidFill>
              <a:effectLst/>
              <a:latin typeface="+mn-lt"/>
              <a:ea typeface="+mn-ea"/>
              <a:cs typeface="+mn-cs"/>
            </a:rPr>
            <a:t>や委託料</a:t>
          </a:r>
          <a:r>
            <a:rPr kumimoji="1" lang="ja-JP" altLang="ja-JP" sz="1100">
              <a:solidFill>
                <a:schemeClr val="dk1"/>
              </a:solidFill>
              <a:effectLst/>
              <a:latin typeface="+mn-lt"/>
              <a:ea typeface="+mn-ea"/>
              <a:cs typeface="+mn-cs"/>
            </a:rPr>
            <a:t>の増加が影響し増加となった。また、全国・県平均、類似団体と比較すると高い水準が続いている。</a:t>
          </a:r>
          <a:endParaRPr lang="ja-JP" altLang="ja-JP" sz="1400">
            <a:effectLst/>
          </a:endParaRPr>
        </a:p>
        <a:p>
          <a:r>
            <a:rPr kumimoji="1" lang="ja-JP" altLang="ja-JP" sz="1100">
              <a:solidFill>
                <a:schemeClr val="dk1"/>
              </a:solidFill>
              <a:effectLst/>
              <a:latin typeface="+mn-lt"/>
              <a:ea typeface="+mn-ea"/>
              <a:cs typeface="+mn-cs"/>
            </a:rPr>
            <a:t>　専門的な技能を必要とする委託業務の増加も課題であるため、委託内容を精査し、不要な委託の削減に努めるとともに、職員の技能向上や広域での共同実施等、コスト削減を図っていくことが急務である。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119380</xdr:rowOff>
    </xdr:from>
    <xdr:to>
      <xdr:col>82</xdr:col>
      <xdr:colOff>107950</xdr:colOff>
      <xdr:row>19</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054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60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60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66040</xdr:rowOff>
    </xdr:from>
    <xdr:to>
      <xdr:col>69</xdr:col>
      <xdr:colOff>92075</xdr:colOff>
      <xdr:row>19</xdr:row>
      <xdr:rowOff>8890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52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41910</xdr:rowOff>
    </xdr:from>
    <xdr:to>
      <xdr:col>82</xdr:col>
      <xdr:colOff>158750</xdr:colOff>
      <xdr:row>19</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13987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68580</xdr:rowOff>
    </xdr:from>
    <xdr:to>
      <xdr:col>78</xdr:col>
      <xdr:colOff>120650</xdr:colOff>
      <xdr:row>18</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154957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xdr:rowOff>
    </xdr:from>
    <xdr:to>
      <xdr:col>69</xdr:col>
      <xdr:colOff>142875</xdr:colOff>
      <xdr:row>18</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101617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129540</xdr:rowOff>
    </xdr:from>
    <xdr:to>
      <xdr:col>65</xdr:col>
      <xdr:colOff>53975</xdr:colOff>
      <xdr:row>19</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県平均よりは低いものの、類似団体よりも高い比率にある。高齢化も進み、障害福祉関係も増加が続いており、今後も扶助費の削減はますます難しくなる。</a:t>
          </a:r>
          <a:r>
            <a:rPr kumimoji="1" lang="ja-JP" altLang="en-US" sz="1100">
              <a:solidFill>
                <a:schemeClr val="dk1"/>
              </a:solidFill>
              <a:effectLst/>
              <a:latin typeface="+mn-lt"/>
              <a:ea typeface="+mn-ea"/>
              <a:cs typeface="+mn-cs"/>
            </a:rPr>
            <a:t>町単独事業については継続的に見直しを行うとともに、</a:t>
          </a:r>
          <a:r>
            <a:rPr kumimoji="1" lang="ja-JP" altLang="ja-JP" sz="1100">
              <a:solidFill>
                <a:schemeClr val="dk1"/>
              </a:solidFill>
              <a:effectLst/>
              <a:latin typeface="+mn-lt"/>
              <a:ea typeface="+mn-ea"/>
              <a:cs typeface="+mn-cs"/>
            </a:rPr>
            <a:t>削減までは至らなくても、福祉、保健、保険、介護分野が連携し、より効果的な健康増進事業を進め、医療費の抑制や自立した生活がより長く継続できるような介護予防に力をいれていくとともに、家族や地域との繋がりの希薄化を食い止める手立てを確立していかなければならな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146050</xdr:rowOff>
    </xdr:from>
    <xdr:to>
      <xdr:col>24</xdr:col>
      <xdr:colOff>25400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604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69850</xdr:rowOff>
    </xdr:from>
    <xdr:to>
      <xdr:col>19</xdr:col>
      <xdr:colOff>187325</xdr:colOff>
      <xdr:row>61</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528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31750</xdr:rowOff>
    </xdr:from>
    <xdr:to>
      <xdr:col>15</xdr:col>
      <xdr:colOff>98425</xdr:colOff>
      <xdr:row>61</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49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31750</xdr:rowOff>
    </xdr:from>
    <xdr:to>
      <xdr:col>11</xdr:col>
      <xdr:colOff>9525</xdr:colOff>
      <xdr:row>61</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490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62</xdr:row>
      <xdr:rowOff>19050</xdr:rowOff>
    </xdr:from>
    <xdr:to>
      <xdr:col>24</xdr:col>
      <xdr:colOff>76200</xdr:colOff>
      <xdr:row>62</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99077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95250</xdr:rowOff>
    </xdr:from>
    <xdr:to>
      <xdr:col>20</xdr:col>
      <xdr:colOff>38100</xdr:colOff>
      <xdr:row>62</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64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19050</xdr:rowOff>
    </xdr:from>
    <xdr:to>
      <xdr:col>15</xdr:col>
      <xdr:colOff>149225</xdr:colOff>
      <xdr:row>61</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152400</xdr:rowOff>
    </xdr:from>
    <xdr:to>
      <xdr:col>11</xdr:col>
      <xdr:colOff>60325</xdr:colOff>
      <xdr:row>61</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38100</xdr:rowOff>
    </xdr:from>
    <xdr:to>
      <xdr:col>6</xdr:col>
      <xdr:colOff>171450</xdr:colOff>
      <xdr:row>61</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124477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類似団体、全国・県平均よりも下回っている。特別会計への繰出金も過剰に負担することなく適正に維持できているため、今後も継続に努める。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116115</xdr:rowOff>
    </xdr:from>
    <xdr:to>
      <xdr:col>82</xdr:col>
      <xdr:colOff>107950</xdr:colOff>
      <xdr:row>55</xdr:row>
      <xdr:rowOff>64407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3744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105228</xdr:rowOff>
    </xdr:from>
    <xdr:to>
      <xdr:col>78</xdr:col>
      <xdr:colOff>69850</xdr:colOff>
      <xdr:row>54</xdr:row>
      <xdr:rowOff>116115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363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105228</xdr:rowOff>
    </xdr:from>
    <xdr:to>
      <xdr:col>73</xdr:col>
      <xdr:colOff>180975</xdr:colOff>
      <xdr:row>55</xdr:row>
      <xdr:rowOff>75293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3635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64407</xdr:rowOff>
    </xdr:from>
    <xdr:to>
      <xdr:col>69</xdr:col>
      <xdr:colOff>92075</xdr:colOff>
      <xdr:row>55</xdr:row>
      <xdr:rowOff>75293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49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13607</xdr:rowOff>
    </xdr:from>
    <xdr:to>
      <xdr:col>82</xdr:col>
      <xdr:colOff>158750</xdr:colOff>
      <xdr:row>55</xdr:row>
      <xdr:rowOff>115207</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30134</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65315</xdr:rowOff>
    </xdr:from>
    <xdr:to>
      <xdr:col>78</xdr:col>
      <xdr:colOff>120650</xdr:colOff>
      <xdr:row>54</xdr:row>
      <xdr:rowOff>166915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5642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09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54428</xdr:rowOff>
    </xdr:from>
    <xdr:to>
      <xdr:col>74</xdr:col>
      <xdr:colOff>31750</xdr:colOff>
      <xdr:row>54</xdr:row>
      <xdr:rowOff>156028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166205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24493</xdr:rowOff>
    </xdr:from>
    <xdr:to>
      <xdr:col>69</xdr:col>
      <xdr:colOff>142875</xdr:colOff>
      <xdr:row>55</xdr:row>
      <xdr:rowOff>126093</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136270</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13607</xdr:rowOff>
    </xdr:from>
    <xdr:to>
      <xdr:col>65</xdr:col>
      <xdr:colOff>53975</xdr:colOff>
      <xdr:row>55</xdr:row>
      <xdr:rowOff>115207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125384</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補助費等は、消防及び衛生関係の一部事務組合負担金、企業会計への繰出金が多くを占めている。全国・県平均、類似団体よりは低い比率であるが、企業会計については独立採算を目指し、適正な利用者負担を求めていくための料金改定の審議を</a:t>
          </a:r>
          <a:r>
            <a:rPr kumimoji="1" lang="ja-JP" altLang="en-US" sz="1000">
              <a:solidFill>
                <a:schemeClr val="dk1"/>
              </a:solidFill>
              <a:effectLst/>
              <a:latin typeface="+mn-lt"/>
              <a:ea typeface="+mn-ea"/>
              <a:cs typeface="+mn-cs"/>
            </a:rPr>
            <a:t>適宜</a:t>
          </a:r>
          <a:r>
            <a:rPr kumimoji="1" lang="ja-JP" altLang="ja-JP" sz="1000">
              <a:solidFill>
                <a:schemeClr val="dk1"/>
              </a:solidFill>
              <a:effectLst/>
              <a:latin typeface="+mn-lt"/>
              <a:ea typeface="+mn-ea"/>
              <a:cs typeface="+mn-cs"/>
            </a:rPr>
            <a:t>進めていく必要がある。</a:t>
          </a:r>
          <a:endParaRPr lang="ja-JP" altLang="ja-JP" sz="1000">
            <a:effectLst/>
          </a:endParaRPr>
        </a:p>
        <a:p>
          <a:r>
            <a:rPr kumimoji="1" lang="ja-JP" altLang="ja-JP" sz="1000">
              <a:solidFill>
                <a:schemeClr val="dk1"/>
              </a:solidFill>
              <a:effectLst/>
              <a:latin typeface="+mn-lt"/>
              <a:ea typeface="+mn-ea"/>
              <a:cs typeface="+mn-cs"/>
            </a:rPr>
            <a:t>　Ｒ</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にあたっては、原油・物価高騰等に対応した事業所支援や家計応援給付事業等を実施したことも補助費の増加の要因である。Ｒ</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一部事務組合への負担金の増加が要因であり、今後もこの傾向は続くと見込まれる。</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1666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1346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1346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76708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1803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や、全国・県平均よりも低い比率で、急激な変動はなく同程度を維持している。しかし、今後は老朽化による公共施設の改築、雨水排水対策事業で大きな借入が発生していくため、公債費の比率が高まっていくことが予測され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875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27940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882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886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9057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148590</xdr:rowOff>
    </xdr:from>
    <xdr:to>
      <xdr:col>15</xdr:col>
      <xdr:colOff>149225</xdr:colOff>
      <xdr:row>75</xdr:row>
      <xdr:rowOff>78740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88917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xdr:rowOff>
    </xdr:from>
    <xdr:to>
      <xdr:col>11</xdr:col>
      <xdr:colOff>60325</xdr:colOff>
      <xdr:row>75</xdr:row>
      <xdr:rowOff>109220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119397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類似団体と同程度で推移してい</a:t>
          </a:r>
          <a:r>
            <a:rPr kumimoji="1" lang="ja-JP" altLang="en-US" sz="1100">
              <a:solidFill>
                <a:schemeClr val="dk1"/>
              </a:solidFill>
              <a:effectLst/>
              <a:latin typeface="+mn-lt"/>
              <a:ea typeface="+mn-ea"/>
              <a:cs typeface="+mn-cs"/>
            </a:rPr>
            <a:t>たが、</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は人件費や物件費上昇等しているが、公債費の伸び率はそれに比べ大きくなかったため、類似団体よりも少し高い数値となった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公債費が他の経費の負担にならないようにバランスよく借入を行い、基金の積立てや活用を検討する。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145288</xdr:rowOff>
    </xdr:from>
    <xdr:to>
      <xdr:col>82</xdr:col>
      <xdr:colOff>107950</xdr:colOff>
      <xdr:row>75</xdr:row>
      <xdr:rowOff>92710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3258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51562</xdr:rowOff>
    </xdr:from>
    <xdr:to>
      <xdr:col>78</xdr:col>
      <xdr:colOff>69850</xdr:colOff>
      <xdr:row>74</xdr:row>
      <xdr:rowOff>145288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3886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51562</xdr:rowOff>
    </xdr:from>
    <xdr:to>
      <xdr:col>73</xdr:col>
      <xdr:colOff>180975</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38862"/>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75</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8745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13987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94488</xdr:rowOff>
    </xdr:from>
    <xdr:to>
      <xdr:col>78</xdr:col>
      <xdr:colOff>120650</xdr:colOff>
      <xdr:row>75</xdr:row>
      <xdr:rowOff>24638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9415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6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xdr:rowOff>
    </xdr:from>
    <xdr:to>
      <xdr:col>74</xdr:col>
      <xdr:colOff>31750</xdr:colOff>
      <xdr:row>74</xdr:row>
      <xdr:rowOff>102362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112539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5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64279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71628</xdr:rowOff>
    </xdr:from>
    <xdr:to>
      <xdr:col>65</xdr:col>
      <xdr:colOff>53975</xdr:colOff>
      <xdr:row>76</xdr:row>
      <xdr:rowOff>1778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158005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1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62966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52789</xdr:rowOff>
    </xdr:from>
    <xdr:to>
      <xdr:col>29</xdr:col>
      <xdr:colOff>127000</xdr:colOff>
      <xdr:row>20</xdr:row>
      <xdr:rowOff>75382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29414"/>
          <a:ext cx="647700" cy="22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74056</xdr:rowOff>
    </xdr:from>
    <xdr:to>
      <xdr:col>26</xdr:col>
      <xdr:colOff>50800</xdr:colOff>
      <xdr:row>20</xdr:row>
      <xdr:rowOff>75382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50681"/>
          <a:ext cx="698500" cy="1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74056</xdr:rowOff>
    </xdr:from>
    <xdr:to>
      <xdr:col>22</xdr:col>
      <xdr:colOff>114300</xdr:colOff>
      <xdr:row>20</xdr:row>
      <xdr:rowOff>111105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50681"/>
          <a:ext cx="698500" cy="3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86142</xdr:rowOff>
    </xdr:from>
    <xdr:to>
      <xdr:col>18</xdr:col>
      <xdr:colOff>177800</xdr:colOff>
      <xdr:row>20</xdr:row>
      <xdr:rowOff>111105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62767"/>
          <a:ext cx="698500" cy="24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1989</xdr:rowOff>
    </xdr:from>
    <xdr:to>
      <xdr:col>29</xdr:col>
      <xdr:colOff>177800</xdr:colOff>
      <xdr:row>20</xdr:row>
      <xdr:rowOff>103589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78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82016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8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24582</xdr:rowOff>
    </xdr:from>
    <xdr:to>
      <xdr:col>26</xdr:col>
      <xdr:colOff>101600</xdr:colOff>
      <xdr:row>20</xdr:row>
      <xdr:rowOff>126182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0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110959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8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23256</xdr:rowOff>
    </xdr:from>
    <xdr:to>
      <xdr:col>22</xdr:col>
      <xdr:colOff>165100</xdr:colOff>
      <xdr:row>20</xdr:row>
      <xdr:rowOff>124856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99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109633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8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60305</xdr:rowOff>
    </xdr:from>
    <xdr:to>
      <xdr:col>19</xdr:col>
      <xdr:colOff>38100</xdr:colOff>
      <xdr:row>20</xdr:row>
      <xdr:rowOff>161905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6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146682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35342</xdr:rowOff>
    </xdr:from>
    <xdr:to>
      <xdr:col>15</xdr:col>
      <xdr:colOff>101600</xdr:colOff>
      <xdr:row>20</xdr:row>
      <xdr:rowOff>136942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11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121719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9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125773</xdr:rowOff>
    </xdr:from>
    <xdr:to>
      <xdr:col>29</xdr:col>
      <xdr:colOff>127000</xdr:colOff>
      <xdr:row>36</xdr:row>
      <xdr:rowOff>129286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79023"/>
          <a:ext cx="647700" cy="3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125773</xdr:rowOff>
    </xdr:from>
    <xdr:to>
      <xdr:col>26</xdr:col>
      <xdr:colOff>50800</xdr:colOff>
      <xdr:row>36</xdr:row>
      <xdr:rowOff>134315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79023"/>
          <a:ext cx="698500" cy="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134315</xdr:rowOff>
    </xdr:from>
    <xdr:to>
      <xdr:col>22</xdr:col>
      <xdr:colOff>114300</xdr:colOff>
      <xdr:row>36</xdr:row>
      <xdr:rowOff>143810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87565"/>
          <a:ext cx="698500" cy="9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143810</xdr:rowOff>
    </xdr:from>
    <xdr:to>
      <xdr:col>18</xdr:col>
      <xdr:colOff>177800</xdr:colOff>
      <xdr:row>36</xdr:row>
      <xdr:rowOff>161885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97060"/>
          <a:ext cx="698500" cy="18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78486</xdr:rowOff>
    </xdr:from>
    <xdr:to>
      <xdr:col>29</xdr:col>
      <xdr:colOff>177800</xdr:colOff>
      <xdr:row>37</xdr:row>
      <xdr:rowOff>8636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31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50563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0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74973</xdr:rowOff>
    </xdr:from>
    <xdr:to>
      <xdr:col>26</xdr:col>
      <xdr:colOff>101600</xdr:colOff>
      <xdr:row>37</xdr:row>
      <xdr:rowOff>5123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8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161350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83515</xdr:rowOff>
    </xdr:from>
    <xdr:to>
      <xdr:col>22</xdr:col>
      <xdr:colOff>165100</xdr:colOff>
      <xdr:row>37</xdr:row>
      <xdr:rowOff>13665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36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169892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2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93010</xdr:rowOff>
    </xdr:from>
    <xdr:to>
      <xdr:col>19</xdr:col>
      <xdr:colOff>38100</xdr:colOff>
      <xdr:row>37</xdr:row>
      <xdr:rowOff>23160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7937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111085</xdr:rowOff>
    </xdr:from>
    <xdr:to>
      <xdr:col>15</xdr:col>
      <xdr:colOff>101600</xdr:colOff>
      <xdr:row>37</xdr:row>
      <xdr:rowOff>41235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64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26012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8,213
7,550
12.87
3,922,749
3,648,435
239,446
2,518,052
2,690,672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4384</xdr:rowOff>
    </xdr:from>
    <xdr:to>
      <xdr:col>24</xdr:col>
      <xdr:colOff>62865</xdr:colOff>
      <xdr:row>37</xdr:row>
      <xdr:rowOff>78115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7884"/>
          <a:ext cx="1270" cy="127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81942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78115</xdr:rowOff>
    </xdr:from>
    <xdr:to>
      <xdr:col>24</xdr:col>
      <xdr:colOff>152400</xdr:colOff>
      <xdr:row>37</xdr:row>
      <xdr:rowOff>78115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2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122511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4384</xdr:rowOff>
    </xdr:from>
    <xdr:to>
      <xdr:col>24</xdr:col>
      <xdr:colOff>152400</xdr:colOff>
      <xdr:row>30</xdr:row>
      <xdr:rowOff>4384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78115</xdr:rowOff>
    </xdr:from>
    <xdr:to>
      <xdr:col>24</xdr:col>
      <xdr:colOff>63500</xdr:colOff>
      <xdr:row>37</xdr:row>
      <xdr:rowOff>100709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21765"/>
          <a:ext cx="8382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164797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2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141920</xdr:rowOff>
    </xdr:from>
    <xdr:to>
      <xdr:col>24</xdr:col>
      <xdr:colOff>114300</xdr:colOff>
      <xdr:row>35</xdr:row>
      <xdr:rowOff>72070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93721</xdr:rowOff>
    </xdr:from>
    <xdr:to>
      <xdr:col>19</xdr:col>
      <xdr:colOff>177800</xdr:colOff>
      <xdr:row>37</xdr:row>
      <xdr:rowOff>100709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37371"/>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4447</xdr:rowOff>
    </xdr:from>
    <xdr:to>
      <xdr:col>20</xdr:col>
      <xdr:colOff>38100</xdr:colOff>
      <xdr:row>35</xdr:row>
      <xdr:rowOff>106047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122574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93721</xdr:rowOff>
    </xdr:from>
    <xdr:to>
      <xdr:col>15</xdr:col>
      <xdr:colOff>50800</xdr:colOff>
      <xdr:row>37</xdr:row>
      <xdr:rowOff>112085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7371"/>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26431</xdr:rowOff>
    </xdr:from>
    <xdr:to>
      <xdr:col>15</xdr:col>
      <xdr:colOff>101600</xdr:colOff>
      <xdr:row>35</xdr:row>
      <xdr:rowOff>128031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144558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112085</xdr:rowOff>
    </xdr:from>
    <xdr:to>
      <xdr:col>10</xdr:col>
      <xdr:colOff>114300</xdr:colOff>
      <xdr:row>37</xdr:row>
      <xdr:rowOff>129268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5735"/>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27315</xdr:rowOff>
    </xdr:from>
    <xdr:to>
      <xdr:col>24</xdr:col>
      <xdr:colOff>114300</xdr:colOff>
      <xdr:row>37</xdr:row>
      <xdr:rowOff>128915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113692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49909</xdr:rowOff>
    </xdr:from>
    <xdr:to>
      <xdr:col>20</xdr:col>
      <xdr:colOff>38100</xdr:colOff>
      <xdr:row>37</xdr:row>
      <xdr:rowOff>151509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142636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42921</xdr:rowOff>
    </xdr:from>
    <xdr:to>
      <xdr:col>15</xdr:col>
      <xdr:colOff>101600</xdr:colOff>
      <xdr:row>37</xdr:row>
      <xdr:rowOff>144521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135648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61285</xdr:rowOff>
    </xdr:from>
    <xdr:to>
      <xdr:col>10</xdr:col>
      <xdr:colOff>165100</xdr:colOff>
      <xdr:row>37</xdr:row>
      <xdr:rowOff>162885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154012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78468</xdr:rowOff>
    </xdr:from>
    <xdr:to>
      <xdr:col>6</xdr:col>
      <xdr:colOff>38100</xdr:colOff>
      <xdr:row>38</xdr:row>
      <xdr:rowOff>8618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171195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63396</xdr:rowOff>
    </xdr:from>
    <xdr:to>
      <xdr:col>24</xdr:col>
      <xdr:colOff>63500</xdr:colOff>
      <xdr:row>58</xdr:row>
      <xdr:rowOff>64445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07496"/>
          <a:ext cx="838200" cy="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63396</xdr:rowOff>
    </xdr:from>
    <xdr:to>
      <xdr:col>19</xdr:col>
      <xdr:colOff>177800</xdr:colOff>
      <xdr:row>58</xdr:row>
      <xdr:rowOff>67850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07496"/>
          <a:ext cx="889000" cy="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66263</xdr:rowOff>
    </xdr:from>
    <xdr:to>
      <xdr:col>15</xdr:col>
      <xdr:colOff>50800</xdr:colOff>
      <xdr:row>58</xdr:row>
      <xdr:rowOff>67850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10010363"/>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66263</xdr:rowOff>
    </xdr:from>
    <xdr:to>
      <xdr:col>10</xdr:col>
      <xdr:colOff>114300</xdr:colOff>
      <xdr:row>58</xdr:row>
      <xdr:rowOff>70589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0363"/>
          <a:ext cx="889000" cy="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13645</xdr:rowOff>
    </xdr:from>
    <xdr:to>
      <xdr:col>24</xdr:col>
      <xdr:colOff>114300</xdr:colOff>
      <xdr:row>58</xdr:row>
      <xdr:rowOff>115245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5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12596</xdr:rowOff>
    </xdr:from>
    <xdr:to>
      <xdr:col>20</xdr:col>
      <xdr:colOff>38100</xdr:colOff>
      <xdr:row>58</xdr:row>
      <xdr:rowOff>114196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105323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4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17050</xdr:rowOff>
    </xdr:from>
    <xdr:to>
      <xdr:col>15</xdr:col>
      <xdr:colOff>101600</xdr:colOff>
      <xdr:row>58</xdr:row>
      <xdr:rowOff>118650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109777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5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15463</xdr:rowOff>
    </xdr:from>
    <xdr:to>
      <xdr:col>10</xdr:col>
      <xdr:colOff>165100</xdr:colOff>
      <xdr:row>58</xdr:row>
      <xdr:rowOff>117063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108190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19789</xdr:rowOff>
    </xdr:from>
    <xdr:to>
      <xdr:col>6</xdr:col>
      <xdr:colOff>38100</xdr:colOff>
      <xdr:row>58</xdr:row>
      <xdr:rowOff>121389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6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112516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2063</xdr:rowOff>
    </xdr:from>
    <xdr:to>
      <xdr:col>24</xdr:col>
      <xdr:colOff>63500</xdr:colOff>
      <xdr:row>79</xdr:row>
      <xdr:rowOff>9416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46613"/>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9416</xdr:rowOff>
    </xdr:from>
    <xdr:to>
      <xdr:col>19</xdr:col>
      <xdr:colOff>177800</xdr:colOff>
      <xdr:row>79</xdr:row>
      <xdr:rowOff>25152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53966"/>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24504</xdr:rowOff>
    </xdr:from>
    <xdr:to>
      <xdr:col>15</xdr:col>
      <xdr:colOff>50800</xdr:colOff>
      <xdr:row>79</xdr:row>
      <xdr:rowOff>25152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69054"/>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17399</xdr:rowOff>
    </xdr:from>
    <xdr:to>
      <xdr:col>10</xdr:col>
      <xdr:colOff>114300</xdr:colOff>
      <xdr:row>79</xdr:row>
      <xdr:rowOff>24504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61949"/>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122713</xdr:rowOff>
    </xdr:from>
    <xdr:to>
      <xdr:col>24</xdr:col>
      <xdr:colOff>114300</xdr:colOff>
      <xdr:row>79</xdr:row>
      <xdr:rowOff>52863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37640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1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130066</xdr:rowOff>
    </xdr:from>
    <xdr:to>
      <xdr:col>20</xdr:col>
      <xdr:colOff>38100</xdr:colOff>
      <xdr:row>79</xdr:row>
      <xdr:rowOff>60216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0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51343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9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145802</xdr:rowOff>
    </xdr:from>
    <xdr:to>
      <xdr:col>15</xdr:col>
      <xdr:colOff>101600</xdr:colOff>
      <xdr:row>79</xdr:row>
      <xdr:rowOff>75952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67079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6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145154</xdr:rowOff>
    </xdr:from>
    <xdr:to>
      <xdr:col>10</xdr:col>
      <xdr:colOff>165100</xdr:colOff>
      <xdr:row>79</xdr:row>
      <xdr:rowOff>75304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66431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61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138049</xdr:rowOff>
    </xdr:from>
    <xdr:to>
      <xdr:col>6</xdr:col>
      <xdr:colOff>38100</xdr:colOff>
      <xdr:row>79</xdr:row>
      <xdr:rowOff>68199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59326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60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37298</xdr:rowOff>
    </xdr:from>
    <xdr:to>
      <xdr:col>24</xdr:col>
      <xdr:colOff>63500</xdr:colOff>
      <xdr:row>96</xdr:row>
      <xdr:rowOff>88875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96498"/>
          <a:ext cx="838200" cy="5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85337</xdr:rowOff>
    </xdr:from>
    <xdr:to>
      <xdr:col>19</xdr:col>
      <xdr:colOff>177800</xdr:colOff>
      <xdr:row>96</xdr:row>
      <xdr:rowOff>88875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73087"/>
          <a:ext cx="889000" cy="17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85337</xdr:rowOff>
    </xdr:from>
    <xdr:to>
      <xdr:col>15</xdr:col>
      <xdr:colOff>50800</xdr:colOff>
      <xdr:row>97</xdr:row>
      <xdr:rowOff>15602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73087"/>
          <a:ext cx="889000" cy="27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15602</xdr:rowOff>
    </xdr:from>
    <xdr:to>
      <xdr:col>10</xdr:col>
      <xdr:colOff>114300</xdr:colOff>
      <xdr:row>97</xdr:row>
      <xdr:rowOff>46921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46252"/>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157948</xdr:rowOff>
    </xdr:from>
    <xdr:to>
      <xdr:col>24</xdr:col>
      <xdr:colOff>114300</xdr:colOff>
      <xdr:row>96</xdr:row>
      <xdr:rowOff>88098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9375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9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38075</xdr:rowOff>
    </xdr:from>
    <xdr:to>
      <xdr:col>20</xdr:col>
      <xdr:colOff>38100</xdr:colOff>
      <xdr:row>96</xdr:row>
      <xdr:rowOff>139675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156202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2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34537</xdr:rowOff>
    </xdr:from>
    <xdr:to>
      <xdr:col>15</xdr:col>
      <xdr:colOff>101600</xdr:colOff>
      <xdr:row>95</xdr:row>
      <xdr:rowOff>136137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2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152664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9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136252</xdr:rowOff>
    </xdr:from>
    <xdr:to>
      <xdr:col>10</xdr:col>
      <xdr:colOff>165100</xdr:colOff>
      <xdr:row>97</xdr:row>
      <xdr:rowOff>66402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82929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7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167571</xdr:rowOff>
    </xdr:from>
    <xdr:to>
      <xdr:col>6</xdr:col>
      <xdr:colOff>38100</xdr:colOff>
      <xdr:row>97</xdr:row>
      <xdr:rowOff>97721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114248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0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155341</xdr:rowOff>
    </xdr:from>
    <xdr:to>
      <xdr:col>55</xdr:col>
      <xdr:colOff>0</xdr:colOff>
      <xdr:row>37</xdr:row>
      <xdr:rowOff>54597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27541"/>
          <a:ext cx="838200" cy="7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155341</xdr:rowOff>
    </xdr:from>
    <xdr:to>
      <xdr:col>50</xdr:col>
      <xdr:colOff>114300</xdr:colOff>
      <xdr:row>37</xdr:row>
      <xdr:rowOff>65035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27541"/>
          <a:ext cx="889000" cy="8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93564</xdr:rowOff>
    </xdr:from>
    <xdr:to>
      <xdr:col>45</xdr:col>
      <xdr:colOff>177800</xdr:colOff>
      <xdr:row>37</xdr:row>
      <xdr:rowOff>65035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922864"/>
          <a:ext cx="889000" cy="48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93564</xdr:rowOff>
    </xdr:from>
    <xdr:to>
      <xdr:col>41</xdr:col>
      <xdr:colOff>50800</xdr:colOff>
      <xdr:row>37</xdr:row>
      <xdr:rowOff>54099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922864"/>
          <a:ext cx="889000" cy="47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3797</xdr:rowOff>
    </xdr:from>
    <xdr:to>
      <xdr:col>55</xdr:col>
      <xdr:colOff>50800</xdr:colOff>
      <xdr:row>37</xdr:row>
      <xdr:rowOff>105397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90174</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6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104541</xdr:rowOff>
    </xdr:from>
    <xdr:to>
      <xdr:col>50</xdr:col>
      <xdr:colOff>165100</xdr:colOff>
      <xdr:row>37</xdr:row>
      <xdr:rowOff>34691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7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25818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14235</xdr:rowOff>
    </xdr:from>
    <xdr:to>
      <xdr:col>46</xdr:col>
      <xdr:colOff>38100</xdr:colOff>
      <xdr:row>37</xdr:row>
      <xdr:rowOff>115835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5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106962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5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42764</xdr:rowOff>
    </xdr:from>
    <xdr:to>
      <xdr:col>41</xdr:col>
      <xdr:colOff>101600</xdr:colOff>
      <xdr:row>34</xdr:row>
      <xdr:rowOff>144364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8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135491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6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3299</xdr:rowOff>
    </xdr:from>
    <xdr:to>
      <xdr:col>36</xdr:col>
      <xdr:colOff>165100</xdr:colOff>
      <xdr:row>37</xdr:row>
      <xdr:rowOff>104899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96026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3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11040</xdr:rowOff>
    </xdr:from>
    <xdr:to>
      <xdr:col>55</xdr:col>
      <xdr:colOff>0</xdr:colOff>
      <xdr:row>59</xdr:row>
      <xdr:rowOff>23844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26590"/>
          <a:ext cx="8382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11040</xdr:rowOff>
    </xdr:from>
    <xdr:to>
      <xdr:col>50</xdr:col>
      <xdr:colOff>114300</xdr:colOff>
      <xdr:row>59</xdr:row>
      <xdr:rowOff>14347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26590"/>
          <a:ext cx="889000" cy="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14347</xdr:rowOff>
    </xdr:from>
    <xdr:to>
      <xdr:col>45</xdr:col>
      <xdr:colOff>177800</xdr:colOff>
      <xdr:row>59</xdr:row>
      <xdr:rowOff>33301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29897"/>
          <a:ext cx="889000" cy="1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32324</xdr:rowOff>
    </xdr:from>
    <xdr:to>
      <xdr:col>41</xdr:col>
      <xdr:colOff>50800</xdr:colOff>
      <xdr:row>59</xdr:row>
      <xdr:rowOff>33301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47874"/>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144494</xdr:rowOff>
    </xdr:from>
    <xdr:to>
      <xdr:col>55</xdr:col>
      <xdr:colOff>50800</xdr:colOff>
      <xdr:row>59</xdr:row>
      <xdr:rowOff>74644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59421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131690</xdr:rowOff>
    </xdr:from>
    <xdr:to>
      <xdr:col>50</xdr:col>
      <xdr:colOff>165100</xdr:colOff>
      <xdr:row>59</xdr:row>
      <xdr:rowOff>61840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52967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6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134997</xdr:rowOff>
    </xdr:from>
    <xdr:to>
      <xdr:col>46</xdr:col>
      <xdr:colOff>38100</xdr:colOff>
      <xdr:row>59</xdr:row>
      <xdr:rowOff>65147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7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56274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7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153951</xdr:rowOff>
    </xdr:from>
    <xdr:to>
      <xdr:col>41</xdr:col>
      <xdr:colOff>101600</xdr:colOff>
      <xdr:row>59</xdr:row>
      <xdr:rowOff>84101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9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75228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9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152974</xdr:rowOff>
    </xdr:from>
    <xdr:to>
      <xdr:col>36</xdr:col>
      <xdr:colOff>165100</xdr:colOff>
      <xdr:row>59</xdr:row>
      <xdr:rowOff>83124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9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74251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144255</xdr:rowOff>
    </xdr:from>
    <xdr:to>
      <xdr:col>55</xdr:col>
      <xdr:colOff>0</xdr:colOff>
      <xdr:row>79</xdr:row>
      <xdr:rowOff>41684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17355"/>
          <a:ext cx="838200" cy="6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144255</xdr:rowOff>
    </xdr:from>
    <xdr:to>
      <xdr:col>50</xdr:col>
      <xdr:colOff>114300</xdr:colOff>
      <xdr:row>79</xdr:row>
      <xdr:rowOff>39252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17355"/>
          <a:ext cx="8890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30037</xdr:rowOff>
    </xdr:from>
    <xdr:to>
      <xdr:col>45</xdr:col>
      <xdr:colOff>177800</xdr:colOff>
      <xdr:row>79</xdr:row>
      <xdr:rowOff>39252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74587"/>
          <a:ext cx="889000" cy="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30037</xdr:rowOff>
    </xdr:from>
    <xdr:to>
      <xdr:col>41</xdr:col>
      <xdr:colOff>50800</xdr:colOff>
      <xdr:row>79</xdr:row>
      <xdr:rowOff>43945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74587"/>
          <a:ext cx="889000" cy="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162334</xdr:rowOff>
    </xdr:from>
    <xdr:to>
      <xdr:col>55</xdr:col>
      <xdr:colOff>50800</xdr:colOff>
      <xdr:row>79</xdr:row>
      <xdr:rowOff>92484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93455</xdr:rowOff>
    </xdr:from>
    <xdr:to>
      <xdr:col>50</xdr:col>
      <xdr:colOff>165100</xdr:colOff>
      <xdr:row>79</xdr:row>
      <xdr:rowOff>23605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40132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24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159902</xdr:rowOff>
    </xdr:from>
    <xdr:to>
      <xdr:col>46</xdr:col>
      <xdr:colOff>38100</xdr:colOff>
      <xdr:row>79</xdr:row>
      <xdr:rowOff>90052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81179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150687</xdr:rowOff>
    </xdr:from>
    <xdr:to>
      <xdr:col>41</xdr:col>
      <xdr:colOff>101600</xdr:colOff>
      <xdr:row>79</xdr:row>
      <xdr:rowOff>80837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71964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164595</xdr:rowOff>
    </xdr:from>
    <xdr:to>
      <xdr:col>36</xdr:col>
      <xdr:colOff>165100</xdr:colOff>
      <xdr:row>79</xdr:row>
      <xdr:rowOff>94745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85872</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30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103859</xdr:rowOff>
    </xdr:from>
    <xdr:to>
      <xdr:col>55</xdr:col>
      <xdr:colOff>0</xdr:colOff>
      <xdr:row>98</xdr:row>
      <xdr:rowOff>165167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05959"/>
          <a:ext cx="838200" cy="6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59015</xdr:rowOff>
    </xdr:from>
    <xdr:to>
      <xdr:col>50</xdr:col>
      <xdr:colOff>114300</xdr:colOff>
      <xdr:row>98</xdr:row>
      <xdr:rowOff>165167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61115"/>
          <a:ext cx="889000" cy="10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59015</xdr:rowOff>
    </xdr:from>
    <xdr:to>
      <xdr:col>45</xdr:col>
      <xdr:colOff>177800</xdr:colOff>
      <xdr:row>98</xdr:row>
      <xdr:rowOff>151160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61115"/>
          <a:ext cx="889000" cy="9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80629</xdr:rowOff>
    </xdr:from>
    <xdr:to>
      <xdr:col>41</xdr:col>
      <xdr:colOff>50800</xdr:colOff>
      <xdr:row>98</xdr:row>
      <xdr:rowOff>151160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82729"/>
          <a:ext cx="889000" cy="7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53059</xdr:rowOff>
    </xdr:from>
    <xdr:to>
      <xdr:col>55</xdr:col>
      <xdr:colOff>50800</xdr:colOff>
      <xdr:row>98</xdr:row>
      <xdr:rowOff>154659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139436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114367</xdr:rowOff>
    </xdr:from>
    <xdr:to>
      <xdr:col>50</xdr:col>
      <xdr:colOff>165100</xdr:colOff>
      <xdr:row>99</xdr:row>
      <xdr:rowOff>44517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1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35644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0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8215</xdr:rowOff>
    </xdr:from>
    <xdr:to>
      <xdr:col>46</xdr:col>
      <xdr:colOff>38100</xdr:colOff>
      <xdr:row>98</xdr:row>
      <xdr:rowOff>109815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100942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0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100360</xdr:rowOff>
    </xdr:from>
    <xdr:to>
      <xdr:col>41</xdr:col>
      <xdr:colOff>101600</xdr:colOff>
      <xdr:row>99</xdr:row>
      <xdr:rowOff>30510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21637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9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29829</xdr:rowOff>
    </xdr:from>
    <xdr:to>
      <xdr:col>36</xdr:col>
      <xdr:colOff>165100</xdr:colOff>
      <xdr:row>98</xdr:row>
      <xdr:rowOff>131429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122556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569</xdr:rowOff>
    </xdr:from>
    <xdr:to>
      <xdr:col>85</xdr:col>
      <xdr:colOff>127000</xdr:colOff>
      <xdr:row>78</xdr:row>
      <xdr:rowOff>2518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73669"/>
          <a:ext cx="8382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164905</xdr:rowOff>
    </xdr:from>
    <xdr:to>
      <xdr:col>81</xdr:col>
      <xdr:colOff>50800</xdr:colOff>
      <xdr:row>78</xdr:row>
      <xdr:rowOff>569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66555"/>
          <a:ext cx="889000" cy="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164905</xdr:rowOff>
    </xdr:from>
    <xdr:to>
      <xdr:col>76</xdr:col>
      <xdr:colOff>114300</xdr:colOff>
      <xdr:row>78</xdr:row>
      <xdr:rowOff>606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66555"/>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606</xdr:rowOff>
    </xdr:from>
    <xdr:to>
      <xdr:col>71</xdr:col>
      <xdr:colOff>177800</xdr:colOff>
      <xdr:row>78</xdr:row>
      <xdr:rowOff>12100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73706"/>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123168</xdr:rowOff>
    </xdr:from>
    <xdr:to>
      <xdr:col>85</xdr:col>
      <xdr:colOff>177800</xdr:colOff>
      <xdr:row>78</xdr:row>
      <xdr:rowOff>53318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2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101595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0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121219</xdr:rowOff>
    </xdr:from>
    <xdr:to>
      <xdr:col>81</xdr:col>
      <xdr:colOff>101600</xdr:colOff>
      <xdr:row>78</xdr:row>
      <xdr:rowOff>51369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2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42496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1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114105</xdr:rowOff>
    </xdr:from>
    <xdr:to>
      <xdr:col>76</xdr:col>
      <xdr:colOff>165100</xdr:colOff>
      <xdr:row>78</xdr:row>
      <xdr:rowOff>44255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1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35382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0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121256</xdr:rowOff>
    </xdr:from>
    <xdr:to>
      <xdr:col>72</xdr:col>
      <xdr:colOff>38100</xdr:colOff>
      <xdr:row>78</xdr:row>
      <xdr:rowOff>51406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2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42533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1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132750</xdr:rowOff>
    </xdr:from>
    <xdr:to>
      <xdr:col>67</xdr:col>
      <xdr:colOff>101600</xdr:colOff>
      <xdr:row>78</xdr:row>
      <xdr:rowOff>62900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54027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47788</xdr:rowOff>
    </xdr:from>
    <xdr:to>
      <xdr:col>85</xdr:col>
      <xdr:colOff>127000</xdr:colOff>
      <xdr:row>99</xdr:row>
      <xdr:rowOff>70828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21338"/>
          <a:ext cx="838200" cy="2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27073</xdr:rowOff>
    </xdr:from>
    <xdr:to>
      <xdr:col>81</xdr:col>
      <xdr:colOff>50800</xdr:colOff>
      <xdr:row>99</xdr:row>
      <xdr:rowOff>47788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00623"/>
          <a:ext cx="889000" cy="2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27073</xdr:rowOff>
    </xdr:from>
    <xdr:to>
      <xdr:col>76</xdr:col>
      <xdr:colOff>114300</xdr:colOff>
      <xdr:row>99</xdr:row>
      <xdr:rowOff>69709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00623"/>
          <a:ext cx="889000" cy="4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69709</xdr:rowOff>
    </xdr:from>
    <xdr:to>
      <xdr:col>71</xdr:col>
      <xdr:colOff>177800</xdr:colOff>
      <xdr:row>99</xdr:row>
      <xdr:rowOff>85858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43259"/>
          <a:ext cx="889000" cy="1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20028</xdr:rowOff>
    </xdr:from>
    <xdr:to>
      <xdr:col>85</xdr:col>
      <xdr:colOff>177800</xdr:colOff>
      <xdr:row>99</xdr:row>
      <xdr:rowOff>121628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106405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0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168438</xdr:rowOff>
    </xdr:from>
    <xdr:to>
      <xdr:col>81</xdr:col>
      <xdr:colOff>101600</xdr:colOff>
      <xdr:row>99</xdr:row>
      <xdr:rowOff>98588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7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89715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147723</xdr:rowOff>
    </xdr:from>
    <xdr:to>
      <xdr:col>76</xdr:col>
      <xdr:colOff>165100</xdr:colOff>
      <xdr:row>99</xdr:row>
      <xdr:rowOff>77873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69000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18909</xdr:rowOff>
    </xdr:from>
    <xdr:to>
      <xdr:col>72</xdr:col>
      <xdr:colOff>38100</xdr:colOff>
      <xdr:row>99</xdr:row>
      <xdr:rowOff>120509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9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111636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8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35058</xdr:rowOff>
    </xdr:from>
    <xdr:to>
      <xdr:col>67</xdr:col>
      <xdr:colOff>101600</xdr:colOff>
      <xdr:row>99</xdr:row>
      <xdr:rowOff>136658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0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127785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10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138511</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361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138511</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65361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87711</xdr:rowOff>
    </xdr:from>
    <xdr:to>
      <xdr:col>107</xdr:col>
      <xdr:colOff>101600</xdr:colOff>
      <xdr:row>39</xdr:row>
      <xdr:rowOff>17861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8988</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77333" y="6695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36202</xdr:rowOff>
    </xdr:from>
    <xdr:to>
      <xdr:col>116</xdr:col>
      <xdr:colOff>63500</xdr:colOff>
      <xdr:row>59</xdr:row>
      <xdr:rowOff>36335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51752"/>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36144</xdr:rowOff>
    </xdr:from>
    <xdr:to>
      <xdr:col>111</xdr:col>
      <xdr:colOff>177800</xdr:colOff>
      <xdr:row>59</xdr:row>
      <xdr:rowOff>36202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51694"/>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36144</xdr:rowOff>
    </xdr:from>
    <xdr:to>
      <xdr:col>107</xdr:col>
      <xdr:colOff>50800</xdr:colOff>
      <xdr:row>59</xdr:row>
      <xdr:rowOff>36278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51694"/>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36278</xdr:rowOff>
    </xdr:from>
    <xdr:to>
      <xdr:col>102</xdr:col>
      <xdr:colOff>114300</xdr:colOff>
      <xdr:row>59</xdr:row>
      <xdr:rowOff>36411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51828"/>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156985</xdr:rowOff>
    </xdr:from>
    <xdr:to>
      <xdr:col>116</xdr:col>
      <xdr:colOff>114300</xdr:colOff>
      <xdr:row>59</xdr:row>
      <xdr:rowOff>87135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88740</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32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156852</xdr:rowOff>
    </xdr:from>
    <xdr:to>
      <xdr:col>112</xdr:col>
      <xdr:colOff>38100</xdr:colOff>
      <xdr:row>59</xdr:row>
      <xdr:rowOff>87002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0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78129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9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156794</xdr:rowOff>
    </xdr:from>
    <xdr:to>
      <xdr:col>107</xdr:col>
      <xdr:colOff>101600</xdr:colOff>
      <xdr:row>59</xdr:row>
      <xdr:rowOff>86944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78071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93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156928</xdr:rowOff>
    </xdr:from>
    <xdr:to>
      <xdr:col>102</xdr:col>
      <xdr:colOff>165100</xdr:colOff>
      <xdr:row>59</xdr:row>
      <xdr:rowOff>87078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78205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9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157061</xdr:rowOff>
    </xdr:from>
    <xdr:to>
      <xdr:col>98</xdr:col>
      <xdr:colOff>38100</xdr:colOff>
      <xdr:row>59</xdr:row>
      <xdr:rowOff>87211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78338</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9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27752</xdr:rowOff>
    </xdr:from>
    <xdr:to>
      <xdr:col>116</xdr:col>
      <xdr:colOff>63500</xdr:colOff>
      <xdr:row>79</xdr:row>
      <xdr:rowOff>60420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572302"/>
          <a:ext cx="838200" cy="3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43231</xdr:rowOff>
    </xdr:from>
    <xdr:to>
      <xdr:col>111</xdr:col>
      <xdr:colOff>177800</xdr:colOff>
      <xdr:row>79</xdr:row>
      <xdr:rowOff>60420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587781"/>
          <a:ext cx="889000" cy="1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43231</xdr:rowOff>
    </xdr:from>
    <xdr:to>
      <xdr:col>107</xdr:col>
      <xdr:colOff>50800</xdr:colOff>
      <xdr:row>79</xdr:row>
      <xdr:rowOff>48597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587781"/>
          <a:ext cx="889000" cy="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48597</xdr:rowOff>
    </xdr:from>
    <xdr:to>
      <xdr:col>102</xdr:col>
      <xdr:colOff>114300</xdr:colOff>
      <xdr:row>79</xdr:row>
      <xdr:rowOff>70914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593147"/>
          <a:ext cx="88900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148402</xdr:rowOff>
    </xdr:from>
    <xdr:to>
      <xdr:col>116</xdr:col>
      <xdr:colOff>114300</xdr:colOff>
      <xdr:row>79</xdr:row>
      <xdr:rowOff>78552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52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63329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43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9620</xdr:rowOff>
    </xdr:from>
    <xdr:to>
      <xdr:col>112</xdr:col>
      <xdr:colOff>38100</xdr:colOff>
      <xdr:row>79</xdr:row>
      <xdr:rowOff>111220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5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102347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64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163881</xdr:rowOff>
    </xdr:from>
    <xdr:to>
      <xdr:col>107</xdr:col>
      <xdr:colOff>101600</xdr:colOff>
      <xdr:row>79</xdr:row>
      <xdr:rowOff>94031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5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85158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62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169247</xdr:rowOff>
    </xdr:from>
    <xdr:to>
      <xdr:col>102</xdr:col>
      <xdr:colOff>165100</xdr:colOff>
      <xdr:row>79</xdr:row>
      <xdr:rowOff>99397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5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90524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6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20114</xdr:rowOff>
    </xdr:from>
    <xdr:to>
      <xdr:col>98</xdr:col>
      <xdr:colOff>38100</xdr:colOff>
      <xdr:row>79</xdr:row>
      <xdr:rowOff>121714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56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112841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65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人件費と扶助費が年々増加していた中で、</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原油・物価等高騰に伴う困窮者や子育て世帯を中心とした生活支援のための扶助事業が増加したため扶助費が特に大きく増加となったが、Ｒ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は生活支援の扶助事業は減少し、事業所支援や家計応援事業の実施したことにより補助費が増加した。今後も医療費や障害者自立支援事業、老人福祉施設関係費の増加が続くため、町全体で健康増進のための事業を積極的に展開し予防を進める事で、医療費の抑制、健康寿命を延ばす必要がある。子育て支援拠点施設が建設され、</a:t>
          </a:r>
          <a:r>
            <a:rPr kumimoji="1" lang="en-US" altLang="ja-JP" sz="1100">
              <a:solidFill>
                <a:schemeClr val="dk1"/>
              </a:solidFill>
              <a:effectLst/>
              <a:latin typeface="+mn-lt"/>
              <a:ea typeface="+mn-ea"/>
              <a:cs typeface="+mn-cs"/>
            </a:rPr>
            <a:t>R3,R4</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普通建設事業費が増加に転じた。今後は施設の老朽化に加え、雨水排水対策事業も始まることから更なる増加が見込まれる。規模が大きい工事が増えていくが、公債費が急激に膨らみすぎないよう、基金の活用や計画的な借入に努めていく。積立金につい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から将来的な小中学校の大規模改修に備え、新しい目的基金の積立てを開始し積立金を増加</a:t>
          </a:r>
          <a:r>
            <a:rPr kumimoji="1" lang="ja-JP" altLang="en-US" sz="1100">
              <a:solidFill>
                <a:schemeClr val="dk1"/>
              </a:solidFill>
              <a:effectLst/>
              <a:latin typeface="+mn-lt"/>
              <a:ea typeface="+mn-ea"/>
              <a:cs typeface="+mn-cs"/>
            </a:rPr>
            <a:t>させた</a:t>
          </a:r>
          <a:r>
            <a:rPr kumimoji="1" lang="ja-JP" altLang="ja-JP" sz="1100">
              <a:solidFill>
                <a:schemeClr val="dk1"/>
              </a:solidFill>
              <a:effectLst/>
              <a:latin typeface="+mn-lt"/>
              <a:ea typeface="+mn-ea"/>
              <a:cs typeface="+mn-cs"/>
            </a:rPr>
            <a:t>。Ｒ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は特に普通交付税の再算定による増加分等を目的基金等に積立てたこともあり特に多かった</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は前年度繰越金や財源の都合等により同程度の積立額の維持はできず減少し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当町ではふるさと納税の収入が芳しくないため、類似団体等に比べ基金積立が低くなっている。今後も健全な財政運営を行うためには、支出の削減だけでなく、収入の増加も必要であるため、町の魅力を広く発信し、資金調達に力を入れ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8,213
7,550
12.87
3,922,749
3,648,435
239,446
2,518,052
2,690,672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1905</xdr:rowOff>
    </xdr:from>
    <xdr:to>
      <xdr:col>24</xdr:col>
      <xdr:colOff>63500</xdr:colOff>
      <xdr:row>39</xdr:row>
      <xdr:rowOff>37973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88455"/>
          <a:ext cx="8382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22860</xdr:rowOff>
    </xdr:from>
    <xdr:to>
      <xdr:col>19</xdr:col>
      <xdr:colOff>177800</xdr:colOff>
      <xdr:row>39</xdr:row>
      <xdr:rowOff>37973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709410"/>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22860</xdr:rowOff>
    </xdr:from>
    <xdr:to>
      <xdr:col>15</xdr:col>
      <xdr:colOff>50800</xdr:colOff>
      <xdr:row>39</xdr:row>
      <xdr:rowOff>25781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09410"/>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164846</xdr:rowOff>
    </xdr:from>
    <xdr:to>
      <xdr:col>10</xdr:col>
      <xdr:colOff>114300</xdr:colOff>
      <xdr:row>39</xdr:row>
      <xdr:rowOff>25781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679946"/>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122555</xdr:rowOff>
    </xdr:from>
    <xdr:to>
      <xdr:col>24</xdr:col>
      <xdr:colOff>114300</xdr:colOff>
      <xdr:row>39</xdr:row>
      <xdr:rowOff>52705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37482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5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158623</xdr:rowOff>
    </xdr:from>
    <xdr:to>
      <xdr:col>20</xdr:col>
      <xdr:colOff>38100</xdr:colOff>
      <xdr:row>39</xdr:row>
      <xdr:rowOff>88773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79900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6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143510</xdr:rowOff>
    </xdr:from>
    <xdr:to>
      <xdr:col>15</xdr:col>
      <xdr:colOff>101600</xdr:colOff>
      <xdr:row>39</xdr:row>
      <xdr:rowOff>73660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64787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146431</xdr:rowOff>
    </xdr:from>
    <xdr:to>
      <xdr:col>10</xdr:col>
      <xdr:colOff>165100</xdr:colOff>
      <xdr:row>39</xdr:row>
      <xdr:rowOff>76581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67708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5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114046</xdr:rowOff>
    </xdr:from>
    <xdr:to>
      <xdr:col>6</xdr:col>
      <xdr:colOff>38100</xdr:colOff>
      <xdr:row>39</xdr:row>
      <xdr:rowOff>44196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35323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2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94197</xdr:rowOff>
    </xdr:from>
    <xdr:to>
      <xdr:col>24</xdr:col>
      <xdr:colOff>63500</xdr:colOff>
      <xdr:row>58</xdr:row>
      <xdr:rowOff>102919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38297"/>
          <a:ext cx="838200" cy="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91987</xdr:rowOff>
    </xdr:from>
    <xdr:to>
      <xdr:col>19</xdr:col>
      <xdr:colOff>177800</xdr:colOff>
      <xdr:row>58</xdr:row>
      <xdr:rowOff>94197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36087"/>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56956</xdr:rowOff>
    </xdr:from>
    <xdr:to>
      <xdr:col>15</xdr:col>
      <xdr:colOff>50800</xdr:colOff>
      <xdr:row>58</xdr:row>
      <xdr:rowOff>91987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01056"/>
          <a:ext cx="889000" cy="3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56956</xdr:rowOff>
    </xdr:from>
    <xdr:to>
      <xdr:col>10</xdr:col>
      <xdr:colOff>114300</xdr:colOff>
      <xdr:row>58</xdr:row>
      <xdr:rowOff>108956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01056"/>
          <a:ext cx="889000" cy="5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52119</xdr:rowOff>
    </xdr:from>
    <xdr:to>
      <xdr:col>24</xdr:col>
      <xdr:colOff>114300</xdr:colOff>
      <xdr:row>58</xdr:row>
      <xdr:rowOff>153719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43397</xdr:rowOff>
    </xdr:from>
    <xdr:to>
      <xdr:col>20</xdr:col>
      <xdr:colOff>38100</xdr:colOff>
      <xdr:row>58</xdr:row>
      <xdr:rowOff>144997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136124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41187</xdr:rowOff>
    </xdr:from>
    <xdr:to>
      <xdr:col>15</xdr:col>
      <xdr:colOff>101600</xdr:colOff>
      <xdr:row>58</xdr:row>
      <xdr:rowOff>142787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133914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6156</xdr:rowOff>
    </xdr:from>
    <xdr:to>
      <xdr:col>10</xdr:col>
      <xdr:colOff>165100</xdr:colOff>
      <xdr:row>58</xdr:row>
      <xdr:rowOff>107756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98883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58156</xdr:rowOff>
    </xdr:from>
    <xdr:to>
      <xdr:col>6</xdr:col>
      <xdr:colOff>38100</xdr:colOff>
      <xdr:row>58</xdr:row>
      <xdr:rowOff>159756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0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150883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86968</xdr:rowOff>
    </xdr:from>
    <xdr:to>
      <xdr:col>24</xdr:col>
      <xdr:colOff>63500</xdr:colOff>
      <xdr:row>76</xdr:row>
      <xdr:rowOff>87437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945718"/>
          <a:ext cx="838200" cy="17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86968</xdr:rowOff>
    </xdr:from>
    <xdr:to>
      <xdr:col>19</xdr:col>
      <xdr:colOff>177800</xdr:colOff>
      <xdr:row>75</xdr:row>
      <xdr:rowOff>95260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945718"/>
          <a:ext cx="88900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95260</xdr:rowOff>
    </xdr:from>
    <xdr:to>
      <xdr:col>15</xdr:col>
      <xdr:colOff>50800</xdr:colOff>
      <xdr:row>76</xdr:row>
      <xdr:rowOff>101073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54010"/>
          <a:ext cx="889000" cy="17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101073</xdr:rowOff>
    </xdr:from>
    <xdr:to>
      <xdr:col>10</xdr:col>
      <xdr:colOff>114300</xdr:colOff>
      <xdr:row>77</xdr:row>
      <xdr:rowOff>848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31273"/>
          <a:ext cx="889000" cy="7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36637</xdr:rowOff>
    </xdr:from>
    <xdr:to>
      <xdr:col>24</xdr:col>
      <xdr:colOff>114300</xdr:colOff>
      <xdr:row>76</xdr:row>
      <xdr:rowOff>138237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15064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4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36168</xdr:rowOff>
    </xdr:from>
    <xdr:to>
      <xdr:col>20</xdr:col>
      <xdr:colOff>38100</xdr:colOff>
      <xdr:row>75</xdr:row>
      <xdr:rowOff>137768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9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128895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98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44460</xdr:rowOff>
    </xdr:from>
    <xdr:to>
      <xdr:col>15</xdr:col>
      <xdr:colOff>101600</xdr:colOff>
      <xdr:row>75</xdr:row>
      <xdr:rowOff>146059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032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137188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99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50273</xdr:rowOff>
    </xdr:from>
    <xdr:to>
      <xdr:col>10</xdr:col>
      <xdr:colOff>165100</xdr:colOff>
      <xdr:row>76</xdr:row>
      <xdr:rowOff>151873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8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143000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7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121498</xdr:rowOff>
    </xdr:from>
    <xdr:to>
      <xdr:col>6</xdr:col>
      <xdr:colOff>38100</xdr:colOff>
      <xdr:row>77</xdr:row>
      <xdr:rowOff>51648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42775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4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155595</xdr:rowOff>
    </xdr:from>
    <xdr:to>
      <xdr:col>24</xdr:col>
      <xdr:colOff>63500</xdr:colOff>
      <xdr:row>98</xdr:row>
      <xdr:rowOff>6578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86245"/>
          <a:ext cx="838200" cy="2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146841</xdr:rowOff>
    </xdr:from>
    <xdr:to>
      <xdr:col>19</xdr:col>
      <xdr:colOff>177800</xdr:colOff>
      <xdr:row>97</xdr:row>
      <xdr:rowOff>155595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77491"/>
          <a:ext cx="889000" cy="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146841</xdr:rowOff>
    </xdr:from>
    <xdr:to>
      <xdr:col>15</xdr:col>
      <xdr:colOff>50800</xdr:colOff>
      <xdr:row>98</xdr:row>
      <xdr:rowOff>15128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77491"/>
          <a:ext cx="889000" cy="3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15128</xdr:rowOff>
    </xdr:from>
    <xdr:to>
      <xdr:col>10</xdr:col>
      <xdr:colOff>114300</xdr:colOff>
      <xdr:row>98</xdr:row>
      <xdr:rowOff>45700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17228"/>
          <a:ext cx="889000" cy="3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127228</xdr:rowOff>
    </xdr:from>
    <xdr:to>
      <xdr:col>24</xdr:col>
      <xdr:colOff>114300</xdr:colOff>
      <xdr:row>98</xdr:row>
      <xdr:rowOff>57378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5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42155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7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104795</xdr:rowOff>
    </xdr:from>
    <xdr:to>
      <xdr:col>20</xdr:col>
      <xdr:colOff>38100</xdr:colOff>
      <xdr:row>98</xdr:row>
      <xdr:rowOff>34945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26072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2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96041</xdr:rowOff>
    </xdr:from>
    <xdr:to>
      <xdr:col>15</xdr:col>
      <xdr:colOff>101600</xdr:colOff>
      <xdr:row>98</xdr:row>
      <xdr:rowOff>26191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2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17318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1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135778</xdr:rowOff>
    </xdr:from>
    <xdr:to>
      <xdr:col>10</xdr:col>
      <xdr:colOff>165100</xdr:colOff>
      <xdr:row>98</xdr:row>
      <xdr:rowOff>65928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6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57055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166350</xdr:rowOff>
    </xdr:from>
    <xdr:to>
      <xdr:col>6</xdr:col>
      <xdr:colOff>38100</xdr:colOff>
      <xdr:row>98</xdr:row>
      <xdr:rowOff>96500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87627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83007</xdr:rowOff>
    </xdr:from>
    <xdr:to>
      <xdr:col>55</xdr:col>
      <xdr:colOff>0</xdr:colOff>
      <xdr:row>38</xdr:row>
      <xdr:rowOff>83921</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598107"/>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82550</xdr:rowOff>
    </xdr:from>
    <xdr:to>
      <xdr:col>50</xdr:col>
      <xdr:colOff>114300</xdr:colOff>
      <xdr:row>38</xdr:row>
      <xdr:rowOff>83007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59765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82550</xdr:rowOff>
    </xdr:from>
    <xdr:to>
      <xdr:col>45</xdr:col>
      <xdr:colOff>177800</xdr:colOff>
      <xdr:row>38</xdr:row>
      <xdr:rowOff>83921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597650"/>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83921</xdr:rowOff>
    </xdr:from>
    <xdr:to>
      <xdr:col>41</xdr:col>
      <xdr:colOff>50800</xdr:colOff>
      <xdr:row>38</xdr:row>
      <xdr:rowOff>84379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659902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33121</xdr:rowOff>
    </xdr:from>
    <xdr:to>
      <xdr:col>55</xdr:col>
      <xdr:colOff>50800</xdr:colOff>
      <xdr:row>38</xdr:row>
      <xdr:rowOff>134721</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119499</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463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32207</xdr:rowOff>
    </xdr:from>
    <xdr:to>
      <xdr:col>50</xdr:col>
      <xdr:colOff>165100</xdr:colOff>
      <xdr:row>38</xdr:row>
      <xdr:rowOff>133807</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124934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640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31750</xdr:rowOff>
    </xdr:from>
    <xdr:to>
      <xdr:col>46</xdr:col>
      <xdr:colOff>38100</xdr:colOff>
      <xdr:row>38</xdr:row>
      <xdr:rowOff>133350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124477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33121</xdr:rowOff>
    </xdr:from>
    <xdr:to>
      <xdr:col>41</xdr:col>
      <xdr:colOff>101600</xdr:colOff>
      <xdr:row>38</xdr:row>
      <xdr:rowOff>134721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125848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33579</xdr:rowOff>
    </xdr:from>
    <xdr:to>
      <xdr:col>36</xdr:col>
      <xdr:colOff>165100</xdr:colOff>
      <xdr:row>38</xdr:row>
      <xdr:rowOff>135179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126306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139555</xdr:rowOff>
    </xdr:from>
    <xdr:to>
      <xdr:col>55</xdr:col>
      <xdr:colOff>0</xdr:colOff>
      <xdr:row>58</xdr:row>
      <xdr:rowOff>170919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83655"/>
          <a:ext cx="8382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139555</xdr:rowOff>
    </xdr:from>
    <xdr:to>
      <xdr:col>50</xdr:col>
      <xdr:colOff>114300</xdr:colOff>
      <xdr:row>58</xdr:row>
      <xdr:rowOff>155100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836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136042</xdr:rowOff>
    </xdr:from>
    <xdr:to>
      <xdr:col>45</xdr:col>
      <xdr:colOff>177800</xdr:colOff>
      <xdr:row>58</xdr:row>
      <xdr:rowOff>155100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80142"/>
          <a:ext cx="889000" cy="1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136042</xdr:rowOff>
    </xdr:from>
    <xdr:to>
      <xdr:col>41</xdr:col>
      <xdr:colOff>50800</xdr:colOff>
      <xdr:row>58</xdr:row>
      <xdr:rowOff>156136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80142"/>
          <a:ext cx="8890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120119</xdr:rowOff>
    </xdr:from>
    <xdr:to>
      <xdr:col>55</xdr:col>
      <xdr:colOff>50800</xdr:colOff>
      <xdr:row>59</xdr:row>
      <xdr:rowOff>50269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0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35046</xdr:rowOff>
    </xdr:from>
    <xdr:ext cx="469744"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7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88755</xdr:rowOff>
    </xdr:from>
    <xdr:to>
      <xdr:col>50</xdr:col>
      <xdr:colOff>165100</xdr:colOff>
      <xdr:row>59</xdr:row>
      <xdr:rowOff>18905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100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10032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12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104300</xdr:rowOff>
    </xdr:from>
    <xdr:to>
      <xdr:col>46</xdr:col>
      <xdr:colOff>38100</xdr:colOff>
      <xdr:row>59</xdr:row>
      <xdr:rowOff>34450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0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25577</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101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85242</xdr:rowOff>
    </xdr:from>
    <xdr:to>
      <xdr:col>41</xdr:col>
      <xdr:colOff>101600</xdr:colOff>
      <xdr:row>59</xdr:row>
      <xdr:rowOff>15392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6519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12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105336</xdr:rowOff>
    </xdr:from>
    <xdr:to>
      <xdr:col>36</xdr:col>
      <xdr:colOff>165100</xdr:colOff>
      <xdr:row>59</xdr:row>
      <xdr:rowOff>35486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4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26613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1014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110513</xdr:rowOff>
    </xdr:from>
    <xdr:to>
      <xdr:col>55</xdr:col>
      <xdr:colOff>0</xdr:colOff>
      <xdr:row>78</xdr:row>
      <xdr:rowOff>127712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483613"/>
          <a:ext cx="838200" cy="1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110513</xdr:rowOff>
    </xdr:from>
    <xdr:to>
      <xdr:col>50</xdr:col>
      <xdr:colOff>114300</xdr:colOff>
      <xdr:row>78</xdr:row>
      <xdr:rowOff>124585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483613"/>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88119</xdr:rowOff>
    </xdr:from>
    <xdr:to>
      <xdr:col>45</xdr:col>
      <xdr:colOff>177800</xdr:colOff>
      <xdr:row>78</xdr:row>
      <xdr:rowOff>124585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461219"/>
          <a:ext cx="889000" cy="3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88119</xdr:rowOff>
    </xdr:from>
    <xdr:to>
      <xdr:col>41</xdr:col>
      <xdr:colOff>50800</xdr:colOff>
      <xdr:row>78</xdr:row>
      <xdr:rowOff>131415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461219"/>
          <a:ext cx="889000" cy="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76912</xdr:rowOff>
    </xdr:from>
    <xdr:to>
      <xdr:col>55</xdr:col>
      <xdr:colOff>50800</xdr:colOff>
      <xdr:row>79</xdr:row>
      <xdr:rowOff>7062</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45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163289</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36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59713</xdr:rowOff>
    </xdr:from>
    <xdr:to>
      <xdr:col>50</xdr:col>
      <xdr:colOff>165100</xdr:colOff>
      <xdr:row>78</xdr:row>
      <xdr:rowOff>161313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43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152440</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52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73785</xdr:rowOff>
    </xdr:from>
    <xdr:to>
      <xdr:col>46</xdr:col>
      <xdr:colOff>38100</xdr:colOff>
      <xdr:row>79</xdr:row>
      <xdr:rowOff>3935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44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166512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53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37319</xdr:rowOff>
    </xdr:from>
    <xdr:to>
      <xdr:col>41</xdr:col>
      <xdr:colOff>101600</xdr:colOff>
      <xdr:row>78</xdr:row>
      <xdr:rowOff>138919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4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130046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50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80615</xdr:rowOff>
    </xdr:from>
    <xdr:to>
      <xdr:col>36</xdr:col>
      <xdr:colOff>165100</xdr:colOff>
      <xdr:row>79</xdr:row>
      <xdr:rowOff>10765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1892</xdr:rowOff>
    </xdr:from>
    <xdr:ext cx="378565"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3017" y="13546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111799</xdr:rowOff>
    </xdr:from>
    <xdr:to>
      <xdr:col>55</xdr:col>
      <xdr:colOff>0</xdr:colOff>
      <xdr:row>98</xdr:row>
      <xdr:rowOff>162945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913899"/>
          <a:ext cx="838200" cy="5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139726</xdr:rowOff>
    </xdr:from>
    <xdr:to>
      <xdr:col>50</xdr:col>
      <xdr:colOff>114300</xdr:colOff>
      <xdr:row>98</xdr:row>
      <xdr:rowOff>162945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941826"/>
          <a:ext cx="8890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139726</xdr:rowOff>
    </xdr:from>
    <xdr:to>
      <xdr:col>45</xdr:col>
      <xdr:colOff>177800</xdr:colOff>
      <xdr:row>98</xdr:row>
      <xdr:rowOff>154618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941826"/>
          <a:ext cx="889000" cy="1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131614</xdr:rowOff>
    </xdr:from>
    <xdr:to>
      <xdr:col>41</xdr:col>
      <xdr:colOff>50800</xdr:colOff>
      <xdr:row>98</xdr:row>
      <xdr:rowOff>154618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933714"/>
          <a:ext cx="889000" cy="2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60999</xdr:rowOff>
    </xdr:from>
    <xdr:to>
      <xdr:col>55</xdr:col>
      <xdr:colOff>50800</xdr:colOff>
      <xdr:row>98</xdr:row>
      <xdr:rowOff>162599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147376</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112145</xdr:rowOff>
    </xdr:from>
    <xdr:to>
      <xdr:col>50</xdr:col>
      <xdr:colOff>165100</xdr:colOff>
      <xdr:row>99</xdr:row>
      <xdr:rowOff>42295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91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33422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700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88926</xdr:rowOff>
    </xdr:from>
    <xdr:to>
      <xdr:col>46</xdr:col>
      <xdr:colOff>38100</xdr:colOff>
      <xdr:row>99</xdr:row>
      <xdr:rowOff>19076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10203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8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103818</xdr:rowOff>
    </xdr:from>
    <xdr:to>
      <xdr:col>41</xdr:col>
      <xdr:colOff>101600</xdr:colOff>
      <xdr:row>99</xdr:row>
      <xdr:rowOff>33968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9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25095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80814</xdr:rowOff>
    </xdr:from>
    <xdr:to>
      <xdr:col>36</xdr:col>
      <xdr:colOff>165100</xdr:colOff>
      <xdr:row>99</xdr:row>
      <xdr:rowOff>10964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2091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7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87237</xdr:rowOff>
    </xdr:from>
    <xdr:to>
      <xdr:col>85</xdr:col>
      <xdr:colOff>127000</xdr:colOff>
      <xdr:row>39</xdr:row>
      <xdr:rowOff>126441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773787"/>
          <a:ext cx="838200" cy="3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126441</xdr:rowOff>
    </xdr:from>
    <xdr:to>
      <xdr:col>81</xdr:col>
      <xdr:colOff>50800</xdr:colOff>
      <xdr:row>39</xdr:row>
      <xdr:rowOff>133462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812991"/>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123372</xdr:rowOff>
    </xdr:from>
    <xdr:to>
      <xdr:col>76</xdr:col>
      <xdr:colOff>114300</xdr:colOff>
      <xdr:row>39</xdr:row>
      <xdr:rowOff>133462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809922"/>
          <a:ext cx="889000" cy="1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111125</xdr:rowOff>
    </xdr:from>
    <xdr:to>
      <xdr:col>71</xdr:col>
      <xdr:colOff>177800</xdr:colOff>
      <xdr:row>39</xdr:row>
      <xdr:rowOff>123372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797675"/>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36437</xdr:rowOff>
    </xdr:from>
    <xdr:to>
      <xdr:col>85</xdr:col>
      <xdr:colOff>177800</xdr:colOff>
      <xdr:row>39</xdr:row>
      <xdr:rowOff>138037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7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122814</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63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75641</xdr:rowOff>
    </xdr:from>
    <xdr:to>
      <xdr:col>81</xdr:col>
      <xdr:colOff>101600</xdr:colOff>
      <xdr:row>40</xdr:row>
      <xdr:rowOff>5791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76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168368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85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82662</xdr:rowOff>
    </xdr:from>
    <xdr:to>
      <xdr:col>76</xdr:col>
      <xdr:colOff>165100</xdr:colOff>
      <xdr:row>40</xdr:row>
      <xdr:rowOff>12812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7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40</xdr:row>
      <xdr:rowOff>3939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8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72572</xdr:rowOff>
    </xdr:from>
    <xdr:to>
      <xdr:col>72</xdr:col>
      <xdr:colOff>38100</xdr:colOff>
      <xdr:row>40</xdr:row>
      <xdr:rowOff>2722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7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165299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85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60325</xdr:rowOff>
    </xdr:from>
    <xdr:to>
      <xdr:col>67</xdr:col>
      <xdr:colOff>101600</xdr:colOff>
      <xdr:row>39</xdr:row>
      <xdr:rowOff>161925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7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153052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83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47836</xdr:rowOff>
    </xdr:from>
    <xdr:to>
      <xdr:col>85</xdr:col>
      <xdr:colOff>127000</xdr:colOff>
      <xdr:row>58</xdr:row>
      <xdr:rowOff>51398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91936"/>
          <a:ext cx="8382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51398</xdr:rowOff>
    </xdr:from>
    <xdr:to>
      <xdr:col>81</xdr:col>
      <xdr:colOff>50800</xdr:colOff>
      <xdr:row>58</xdr:row>
      <xdr:rowOff>74226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95498"/>
          <a:ext cx="889000" cy="2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65735</xdr:rowOff>
    </xdr:from>
    <xdr:to>
      <xdr:col>76</xdr:col>
      <xdr:colOff>114300</xdr:colOff>
      <xdr:row>58</xdr:row>
      <xdr:rowOff>74226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0983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65735</xdr:rowOff>
    </xdr:from>
    <xdr:to>
      <xdr:col>71</xdr:col>
      <xdr:colOff>177800</xdr:colOff>
      <xdr:row>58</xdr:row>
      <xdr:rowOff>66394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09835"/>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168486</xdr:rowOff>
    </xdr:from>
    <xdr:to>
      <xdr:col>85</xdr:col>
      <xdr:colOff>177800</xdr:colOff>
      <xdr:row>58</xdr:row>
      <xdr:rowOff>98636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83413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5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598</xdr:rowOff>
    </xdr:from>
    <xdr:to>
      <xdr:col>81</xdr:col>
      <xdr:colOff>101600</xdr:colOff>
      <xdr:row>58</xdr:row>
      <xdr:rowOff>102198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4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93325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3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23426</xdr:rowOff>
    </xdr:from>
    <xdr:to>
      <xdr:col>76</xdr:col>
      <xdr:colOff>165100</xdr:colOff>
      <xdr:row>58</xdr:row>
      <xdr:rowOff>125026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116153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14935</xdr:rowOff>
    </xdr:from>
    <xdr:to>
      <xdr:col>72</xdr:col>
      <xdr:colOff>38100</xdr:colOff>
      <xdr:row>58</xdr:row>
      <xdr:rowOff>116535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107662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5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15594</xdr:rowOff>
    </xdr:from>
    <xdr:to>
      <xdr:col>67</xdr:col>
      <xdr:colOff>101600</xdr:colOff>
      <xdr:row>58</xdr:row>
      <xdr:rowOff>117194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108321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5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569</xdr:rowOff>
    </xdr:from>
    <xdr:to>
      <xdr:col>85</xdr:col>
      <xdr:colOff>127000</xdr:colOff>
      <xdr:row>98</xdr:row>
      <xdr:rowOff>2518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802669"/>
          <a:ext cx="8382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164905</xdr:rowOff>
    </xdr:from>
    <xdr:to>
      <xdr:col>81</xdr:col>
      <xdr:colOff>50800</xdr:colOff>
      <xdr:row>98</xdr:row>
      <xdr:rowOff>569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795555"/>
          <a:ext cx="889000" cy="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164905</xdr:rowOff>
    </xdr:from>
    <xdr:to>
      <xdr:col>76</xdr:col>
      <xdr:colOff>114300</xdr:colOff>
      <xdr:row>98</xdr:row>
      <xdr:rowOff>606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95555"/>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606</xdr:rowOff>
    </xdr:from>
    <xdr:to>
      <xdr:col>71</xdr:col>
      <xdr:colOff>177800</xdr:colOff>
      <xdr:row>98</xdr:row>
      <xdr:rowOff>12100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802706"/>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123168</xdr:rowOff>
    </xdr:from>
    <xdr:to>
      <xdr:col>85</xdr:col>
      <xdr:colOff>177800</xdr:colOff>
      <xdr:row>98</xdr:row>
      <xdr:rowOff>53318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75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101595</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7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121219</xdr:rowOff>
    </xdr:from>
    <xdr:to>
      <xdr:col>81</xdr:col>
      <xdr:colOff>101600</xdr:colOff>
      <xdr:row>98</xdr:row>
      <xdr:rowOff>51369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75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42496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4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114105</xdr:rowOff>
    </xdr:from>
    <xdr:to>
      <xdr:col>76</xdr:col>
      <xdr:colOff>165100</xdr:colOff>
      <xdr:row>98</xdr:row>
      <xdr:rowOff>44255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7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35382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8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121256</xdr:rowOff>
    </xdr:from>
    <xdr:to>
      <xdr:col>72</xdr:col>
      <xdr:colOff>38100</xdr:colOff>
      <xdr:row>98</xdr:row>
      <xdr:rowOff>51406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7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42533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84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132750</xdr:rowOff>
    </xdr:from>
    <xdr:to>
      <xdr:col>67</xdr:col>
      <xdr:colOff>101600</xdr:colOff>
      <xdr:row>98</xdr:row>
      <xdr:rowOff>62900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7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54027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85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全ての項目について類似団体よりも住民一人当たりのコストが低い数値になっている。民生費が上昇し、類似団体との差がより縮小した要因は、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からの子育て支援拠点施設建設によるものが大き</a:t>
          </a:r>
          <a:r>
            <a:rPr kumimoji="1" lang="ja-JP" altLang="en-US" sz="1100">
              <a:solidFill>
                <a:schemeClr val="dk1"/>
              </a:solidFill>
              <a:effectLst/>
              <a:latin typeface="+mn-lt"/>
              <a:ea typeface="+mn-ea"/>
              <a:cs typeface="+mn-cs"/>
            </a:rPr>
            <a:t>く、</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で建設が完了したため、</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からは</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年度と同程度に戻ったため、類似団体との差は拡大した</a:t>
          </a:r>
          <a:r>
            <a:rPr kumimoji="1" lang="ja-JP" altLang="ja-JP" sz="1100">
              <a:solidFill>
                <a:schemeClr val="dk1"/>
              </a:solidFill>
              <a:effectLst/>
              <a:latin typeface="+mn-lt"/>
              <a:ea typeface="+mn-ea"/>
              <a:cs typeface="+mn-cs"/>
            </a:rPr>
            <a:t>。総務費はＲ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からコロナ禍の対応事業の実施が影響し増加したが徐々に減ってきている。</a:t>
          </a:r>
          <a:r>
            <a:rPr kumimoji="1" lang="ja-JP" altLang="en-US" sz="1100">
              <a:solidFill>
                <a:schemeClr val="dk1"/>
              </a:solidFill>
              <a:effectLst/>
              <a:latin typeface="+mn-lt"/>
              <a:ea typeface="+mn-ea"/>
              <a:cs typeface="+mn-cs"/>
            </a:rPr>
            <a:t>消防費は</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は</a:t>
          </a:r>
          <a:r>
            <a:rPr lang="en-US" altLang="ja-JP" sz="1100">
              <a:solidFill>
                <a:schemeClr val="dk1"/>
              </a:solidFill>
              <a:effectLst/>
              <a:latin typeface="+mn-lt"/>
              <a:ea typeface="+mn-ea"/>
              <a:cs typeface="+mn-cs"/>
            </a:rPr>
            <a:t>MCA</a:t>
          </a:r>
          <a:r>
            <a:rPr lang="ja-JP" altLang="ja-JP" sz="1100">
              <a:solidFill>
                <a:schemeClr val="dk1"/>
              </a:solidFill>
              <a:effectLst/>
              <a:latin typeface="+mn-lt"/>
              <a:ea typeface="+mn-ea"/>
              <a:cs typeface="+mn-cs"/>
            </a:rPr>
            <a:t>アドバンス携帯型無線機器の更新</a:t>
          </a:r>
          <a:r>
            <a:rPr lang="ja-JP" altLang="en-US" sz="1100">
              <a:solidFill>
                <a:schemeClr val="dk1"/>
              </a:solidFill>
              <a:effectLst/>
              <a:latin typeface="+mn-lt"/>
              <a:ea typeface="+mn-ea"/>
              <a:cs typeface="+mn-cs"/>
            </a:rPr>
            <a:t>等により増加した他、コロナ禍で縮小していた消防団活動等も戻りつつある。</a:t>
          </a:r>
          <a:r>
            <a:rPr kumimoji="1" lang="ja-JP" altLang="ja-JP" sz="1100">
              <a:solidFill>
                <a:schemeClr val="dk1"/>
              </a:solidFill>
              <a:effectLst/>
              <a:latin typeface="+mn-lt"/>
              <a:ea typeface="+mn-ea"/>
              <a:cs typeface="+mn-cs"/>
            </a:rPr>
            <a:t>教育費は、Ｒ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は小中学校の全普通教室に電子黒板を導入したことや、会計年度任用職員の人件費が影響し</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。議会費、衛生費、公債費は類似団体よりも低い状態が続いている。商工費は観光産業や商店街が町内に無いために低い値が続いている。観光関係の産業が殆どないため、コロナ禍の影響は少なかったが、</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とＲ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は事業所支援（原油・物価高騰支援含む）を行ったため例年よりは数値が上昇した。町面積も狭いため土木費が低く抑えられてきたが、</a:t>
          </a:r>
          <a:r>
            <a:rPr lang="en-US" altLang="ja-JP" sz="1100">
              <a:solidFill>
                <a:schemeClr val="dk1"/>
              </a:solidFill>
              <a:effectLst/>
              <a:latin typeface="+mn-lt"/>
              <a:ea typeface="+mn-ea"/>
              <a:cs typeface="+mn-cs"/>
            </a:rPr>
            <a:t>R5</a:t>
          </a:r>
          <a:r>
            <a:rPr lang="ja-JP" altLang="ja-JP" sz="1100">
              <a:solidFill>
                <a:schemeClr val="dk1"/>
              </a:solidFill>
              <a:effectLst/>
              <a:latin typeface="+mn-lt"/>
              <a:ea typeface="+mn-ea"/>
              <a:cs typeface="+mn-cs"/>
            </a:rPr>
            <a:t>から河川改修事業が本格化したことにより大幅に増加</a:t>
          </a:r>
          <a:r>
            <a:rPr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今後も継続して実施するため、</a:t>
          </a:r>
          <a:r>
            <a:rPr kumimoji="1" lang="ja-JP" altLang="ja-JP" sz="1100">
              <a:solidFill>
                <a:schemeClr val="dk1"/>
              </a:solidFill>
              <a:effectLst/>
              <a:latin typeface="+mn-lt"/>
              <a:ea typeface="+mn-ea"/>
              <a:cs typeface="+mn-cs"/>
            </a:rPr>
            <a:t>土木費や公債費の上昇が見込まれる。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実質収支の赤字が続いたことから、</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に全庁的に事業見直しを行い、</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はコロナ禍の影響による事業縮小や町民の方の日頃の感染症対策の徹底の成果により地方創生臨時交付金の交付額を大幅に超える支援事業の必要が生じなかったため、実質単年度収支が黒字と改善された。</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以降も再算定による普通交付税の増加や消費税交付金の増加等により黒字の維持となった。</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年度以降は</a:t>
          </a:r>
          <a:r>
            <a:rPr kumimoji="1" lang="ja-JP" altLang="en-US" sz="1100">
              <a:solidFill>
                <a:schemeClr val="dk1"/>
              </a:solidFill>
              <a:effectLst/>
              <a:latin typeface="+mn-lt"/>
              <a:ea typeface="+mn-ea"/>
              <a:cs typeface="+mn-cs"/>
            </a:rPr>
            <a:t>物価高騰等により経費を圧迫はじめ、実質単年度収支の標準財政規模比は減少傾向であるが、</a:t>
          </a:r>
          <a:r>
            <a:rPr kumimoji="1" lang="ja-JP" altLang="ja-JP" sz="1100">
              <a:solidFill>
                <a:schemeClr val="dk1"/>
              </a:solidFill>
              <a:effectLst/>
              <a:latin typeface="+mn-lt"/>
              <a:ea typeface="+mn-ea"/>
              <a:cs typeface="+mn-cs"/>
            </a:rPr>
            <a:t>今後も事業を必要性を確認しながら、収支のバランスがとれた事業展開に努める。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全ての会計において赤字にはなっていないが、水道事業以外は一般会計からの補填</a:t>
          </a:r>
          <a:r>
            <a:rPr kumimoji="1" lang="ja-JP" altLang="en-US" sz="1100">
              <a:solidFill>
                <a:schemeClr val="dk1"/>
              </a:solidFill>
              <a:effectLst/>
              <a:latin typeface="+mn-lt"/>
              <a:ea typeface="+mn-ea"/>
              <a:cs typeface="+mn-cs"/>
            </a:rPr>
            <a:t>が必要となっている</a:t>
          </a:r>
          <a:r>
            <a:rPr kumimoji="1" lang="ja-JP" altLang="ja-JP" sz="1100">
              <a:solidFill>
                <a:schemeClr val="dk1"/>
              </a:solidFill>
              <a:effectLst/>
              <a:latin typeface="+mn-lt"/>
              <a:ea typeface="+mn-ea"/>
              <a:cs typeface="+mn-cs"/>
            </a:rPr>
            <a:t>。特に下水道事業への繰出金が多い。企業会計においては独立採算を目指し、適正な利用者負担を求めていくための料金改定の審議を進めていく必要がある。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3922749</v>
      </c>
      <c r="BO4" s="371"/>
      <c r="BP4" s="371"/>
      <c r="BQ4" s="371"/>
      <c r="BR4" s="371"/>
      <c r="BS4" s="371"/>
      <c r="BT4" s="371"/>
      <c r="BU4" s="372"/>
      <c r="BV4" s="370">
        <v>4058668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9.5</v>
      </c>
      <c r="CU4" s="377"/>
      <c r="CV4" s="377"/>
      <c r="CW4" s="377"/>
      <c r="CX4" s="377"/>
      <c r="CY4" s="377"/>
      <c r="CZ4" s="377"/>
      <c r="DA4" s="378"/>
      <c r="DB4" s="376">
        <v>9.4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3648435</v>
      </c>
      <c r="BO5" s="408"/>
      <c r="BP5" s="408"/>
      <c r="BQ5" s="408"/>
      <c r="BR5" s="408"/>
      <c r="BS5" s="408"/>
      <c r="BT5" s="408"/>
      <c r="BU5" s="409"/>
      <c r="BV5" s="407">
        <v>3816711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85.6</v>
      </c>
      <c r="CU5" s="405"/>
      <c r="CV5" s="405"/>
      <c r="CW5" s="405"/>
      <c r="CX5" s="405"/>
      <c r="CY5" s="405"/>
      <c r="CZ5" s="405"/>
      <c r="DA5" s="406"/>
      <c r="DB5" s="404">
        <v>80.599999999999994</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274314</v>
      </c>
      <c r="BO6" s="408"/>
      <c r="BP6" s="408"/>
      <c r="BQ6" s="408"/>
      <c r="BR6" s="408"/>
      <c r="BS6" s="408"/>
      <c r="BT6" s="408"/>
      <c r="BU6" s="409"/>
      <c r="BV6" s="407">
        <v>241957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86.3</v>
      </c>
      <c r="CU6" s="445"/>
      <c r="CV6" s="445"/>
      <c r="CW6" s="445"/>
      <c r="CX6" s="445"/>
      <c r="CY6" s="445"/>
      <c r="CZ6" s="445"/>
      <c r="DA6" s="446"/>
      <c r="DB6" s="444">
        <v>82.4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34868</v>
      </c>
      <c r="BO7" s="408"/>
      <c r="BP7" s="408"/>
      <c r="BQ7" s="408"/>
      <c r="BR7" s="408"/>
      <c r="BS7" s="408"/>
      <c r="BT7" s="408"/>
      <c r="BU7" s="409"/>
      <c r="BV7" s="407">
        <v>10687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2518052</v>
      </c>
      <c r="CU7" s="408"/>
      <c r="CV7" s="408"/>
      <c r="CW7" s="408"/>
      <c r="CX7" s="408"/>
      <c r="CY7" s="408"/>
      <c r="CZ7" s="408"/>
      <c r="DA7" s="409"/>
      <c r="DB7" s="407">
        <v>2463728</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239446</v>
      </c>
      <c r="BO8" s="408"/>
      <c r="BP8" s="408"/>
      <c r="BQ8" s="408"/>
      <c r="BR8" s="408"/>
      <c r="BS8" s="408"/>
      <c r="BT8" s="408"/>
      <c r="BU8" s="409"/>
      <c r="BV8" s="407">
        <v>231270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0.49</v>
      </c>
      <c r="CU8" s="448"/>
      <c r="CV8" s="448"/>
      <c r="CW8" s="448"/>
      <c r="CX8" s="448"/>
      <c r="CY8" s="448"/>
      <c r="CZ8" s="448"/>
      <c r="DA8" s="449"/>
      <c r="DB8" s="447">
        <v>0.52</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8071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8176</v>
      </c>
      <c r="BO9" s="408"/>
      <c r="BP9" s="408"/>
      <c r="BQ9" s="408"/>
      <c r="BR9" s="408"/>
      <c r="BS9" s="408"/>
      <c r="BT9" s="408"/>
      <c r="BU9" s="409"/>
      <c r="BV9" s="407">
        <v>20949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8.1999999999999993</v>
      </c>
      <c r="CU9" s="405"/>
      <c r="CV9" s="405"/>
      <c r="CW9" s="405"/>
      <c r="CX9" s="405"/>
      <c r="CY9" s="405"/>
      <c r="CZ9" s="405"/>
      <c r="DA9" s="406"/>
      <c r="DB9" s="404">
        <v>8.6999999999999993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8202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93199</v>
      </c>
      <c r="BO10" s="408"/>
      <c r="BP10" s="408"/>
      <c r="BQ10" s="408"/>
      <c r="BR10" s="408"/>
      <c r="BS10" s="408"/>
      <c r="BT10" s="408"/>
      <c r="BU10" s="409"/>
      <c r="BV10" s="407">
        <v>126942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8213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14475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7550</v>
      </c>
      <c r="S13" s="492"/>
      <c r="T13" s="492"/>
      <c r="U13" s="492"/>
      <c r="V13" s="493"/>
      <c r="W13" s="423" t="s">
        <v>131</v>
      </c>
      <c r="X13" s="424"/>
      <c r="Y13" s="424"/>
      <c r="Z13" s="424"/>
      <c r="AA13" s="424"/>
      <c r="AB13" s="414"/>
      <c r="AC13" s="458">
        <v>118</v>
      </c>
      <c r="AD13" s="459"/>
      <c r="AE13" s="459"/>
      <c r="AF13" s="459"/>
      <c r="AG13" s="501"/>
      <c r="AH13" s="458">
        <v>127</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101375</v>
      </c>
      <c r="BO13" s="408"/>
      <c r="BP13" s="408"/>
      <c r="BQ13" s="408"/>
      <c r="BR13" s="408"/>
      <c r="BS13" s="408"/>
      <c r="BT13" s="408"/>
      <c r="BU13" s="409"/>
      <c r="BV13" s="407">
        <v>133416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4.3</v>
      </c>
      <c r="CU13" s="405"/>
      <c r="CV13" s="405"/>
      <c r="CW13" s="405"/>
      <c r="CX13" s="405"/>
      <c r="CY13" s="405"/>
      <c r="CZ13" s="405"/>
      <c r="DA13" s="406"/>
      <c r="DB13" s="404">
        <v>4.0999999999999996</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8084</v>
      </c>
      <c r="S14" s="492"/>
      <c r="T14" s="492"/>
      <c r="U14" s="492"/>
      <c r="V14" s="493"/>
      <c r="W14" s="397"/>
      <c r="X14" s="398"/>
      <c r="Y14" s="398"/>
      <c r="Z14" s="398"/>
      <c r="AA14" s="398"/>
      <c r="AB14" s="387"/>
      <c r="AC14" s="494">
        <v>2.9</v>
      </c>
      <c r="AD14" s="495"/>
      <c r="AE14" s="495"/>
      <c r="AF14" s="495"/>
      <c r="AG14" s="496"/>
      <c r="AH14" s="494">
        <v>3.2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7513</v>
      </c>
      <c r="S15" s="492"/>
      <c r="T15" s="492"/>
      <c r="U15" s="492"/>
      <c r="V15" s="493"/>
      <c r="W15" s="423" t="s">
        <v>137</v>
      </c>
      <c r="X15" s="424"/>
      <c r="Y15" s="424"/>
      <c r="Z15" s="424"/>
      <c r="AA15" s="424"/>
      <c r="AB15" s="414"/>
      <c r="AC15" s="458">
        <v>1696</v>
      </c>
      <c r="AD15" s="459"/>
      <c r="AE15" s="459"/>
      <c r="AF15" s="459"/>
      <c r="AG15" s="501"/>
      <c r="AH15" s="458">
        <v>1748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1071243</v>
      </c>
      <c r="BO15" s="371"/>
      <c r="BP15" s="371"/>
      <c r="BQ15" s="371"/>
      <c r="BR15" s="371"/>
      <c r="BS15" s="371"/>
      <c r="BT15" s="371"/>
      <c r="BU15" s="372"/>
      <c r="BV15" s="370">
        <v>1028994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42</v>
      </c>
      <c r="AD16" s="495"/>
      <c r="AE16" s="495"/>
      <c r="AF16" s="495"/>
      <c r="AG16" s="496"/>
      <c r="AH16" s="494">
        <v>44.1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2221991</v>
      </c>
      <c r="BO16" s="408"/>
      <c r="BP16" s="408"/>
      <c r="BQ16" s="408"/>
      <c r="BR16" s="408"/>
      <c r="BS16" s="408"/>
      <c r="BT16" s="408"/>
      <c r="BU16" s="409"/>
      <c r="BV16" s="407">
        <v>2151876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2222</v>
      </c>
      <c r="AD17" s="459"/>
      <c r="AE17" s="459"/>
      <c r="AF17" s="459"/>
      <c r="AG17" s="501"/>
      <c r="AH17" s="458">
        <v>2092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1342054</v>
      </c>
      <c r="BO17" s="408"/>
      <c r="BP17" s="408"/>
      <c r="BQ17" s="408"/>
      <c r="BR17" s="408"/>
      <c r="BS17" s="408"/>
      <c r="BT17" s="408"/>
      <c r="BU17" s="409"/>
      <c r="BV17" s="407">
        <v>1286777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32" t="s">
        <v>147</v>
      </c>
      <c r="C18" s="450"/>
      <c r="D18" s="450"/>
      <c r="E18" s="533"/>
      <c r="F18" s="533"/>
      <c r="G18" s="533"/>
      <c r="H18" s="533"/>
      <c r="I18" s="533"/>
      <c r="J18" s="533"/>
      <c r="K18" s="533"/>
      <c r="L18" s="534">
        <v>12.87</v>
      </c>
      <c r="M18" s="534"/>
      <c r="N18" s="534"/>
      <c r="O18" s="534"/>
      <c r="P18" s="534"/>
      <c r="Q18" s="534"/>
      <c r="R18" s="535"/>
      <c r="S18" s="535"/>
      <c r="T18" s="535"/>
      <c r="U18" s="535"/>
      <c r="V18" s="536"/>
      <c r="W18" s="425"/>
      <c r="X18" s="426"/>
      <c r="Y18" s="426"/>
      <c r="Z18" s="426"/>
      <c r="AA18" s="426"/>
      <c r="AB18" s="417"/>
      <c r="AC18" s="537">
        <v>55.1</v>
      </c>
      <c r="AD18" s="538"/>
      <c r="AE18" s="538"/>
      <c r="AF18" s="538"/>
      <c r="AG18" s="539"/>
      <c r="AH18" s="537">
        <v>52.7</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2201178</v>
      </c>
      <c r="BO18" s="408"/>
      <c r="BP18" s="408"/>
      <c r="BQ18" s="408"/>
      <c r="BR18" s="408"/>
      <c r="BS18" s="408"/>
      <c r="BT18" s="408"/>
      <c r="BU18" s="409"/>
      <c r="BV18" s="407">
        <v>2025086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32" t="s">
        <v>149</v>
      </c>
      <c r="C19" s="450"/>
      <c r="D19" s="450"/>
      <c r="E19" s="533"/>
      <c r="F19" s="533"/>
      <c r="G19" s="533"/>
      <c r="H19" s="533"/>
      <c r="I19" s="533"/>
      <c r="J19" s="533"/>
      <c r="K19" s="533"/>
      <c r="L19" s="541">
        <v>627</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3015036</v>
      </c>
      <c r="BO19" s="408"/>
      <c r="BP19" s="408"/>
      <c r="BQ19" s="408"/>
      <c r="BR19" s="408"/>
      <c r="BS19" s="408"/>
      <c r="BT19" s="408"/>
      <c r="BU19" s="409"/>
      <c r="BV19" s="407">
        <v>2836232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32" t="s">
        <v>151</v>
      </c>
      <c r="C20" s="450"/>
      <c r="D20" s="450"/>
      <c r="E20" s="533"/>
      <c r="F20" s="533"/>
      <c r="G20" s="533"/>
      <c r="H20" s="533"/>
      <c r="I20" s="533"/>
      <c r="J20" s="533"/>
      <c r="K20" s="533"/>
      <c r="L20" s="541">
        <v>3200</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2690672</v>
      </c>
      <c r="BO22" s="371"/>
      <c r="BP22" s="371"/>
      <c r="BQ22" s="371"/>
      <c r="BR22" s="371"/>
      <c r="BS22" s="371"/>
      <c r="BT22" s="371"/>
      <c r="BU22" s="372"/>
      <c r="BV22" s="370">
        <v>2732315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2377481</v>
      </c>
      <c r="BO23" s="408"/>
      <c r="BP23" s="408"/>
      <c r="BQ23" s="408"/>
      <c r="BR23" s="408"/>
      <c r="BS23" s="408"/>
      <c r="BT23" s="408"/>
      <c r="BU23" s="409"/>
      <c r="BV23" s="407">
        <v>2387372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6750</v>
      </c>
      <c r="R24" s="459"/>
      <c r="S24" s="459"/>
      <c r="T24" s="459"/>
      <c r="U24" s="459"/>
      <c r="V24" s="501"/>
      <c r="W24" s="553"/>
      <c r="X24" s="554"/>
      <c r="Y24" s="555"/>
      <c r="Z24" s="457" t="s">
        <v>162</v>
      </c>
      <c r="AA24" s="437"/>
      <c r="AB24" s="437"/>
      <c r="AC24" s="437"/>
      <c r="AD24" s="437"/>
      <c r="AE24" s="437"/>
      <c r="AF24" s="437"/>
      <c r="AG24" s="438"/>
      <c r="AH24" s="458">
        <v>68</v>
      </c>
      <c r="AI24" s="459"/>
      <c r="AJ24" s="459"/>
      <c r="AK24" s="459"/>
      <c r="AL24" s="501"/>
      <c r="AM24" s="458">
        <v>199920</v>
      </c>
      <c r="AN24" s="459"/>
      <c r="AO24" s="459"/>
      <c r="AP24" s="459"/>
      <c r="AQ24" s="459"/>
      <c r="AR24" s="501"/>
      <c r="AS24" s="458">
        <v>2940</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1067144</v>
      </c>
      <c r="BO24" s="408"/>
      <c r="BP24" s="408"/>
      <c r="BQ24" s="408"/>
      <c r="BR24" s="408"/>
      <c r="BS24" s="408"/>
      <c r="BT24" s="408"/>
      <c r="BU24" s="409"/>
      <c r="BV24" s="407">
        <v>965701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5900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275357</v>
      </c>
      <c r="BO25" s="371"/>
      <c r="BP25" s="371"/>
      <c r="BQ25" s="371"/>
      <c r="BR25" s="371"/>
      <c r="BS25" s="371"/>
      <c r="BT25" s="371"/>
      <c r="BU25" s="372"/>
      <c r="BV25" s="370">
        <v>321366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5320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171</v>
      </c>
      <c r="F27" s="437"/>
      <c r="G27" s="437"/>
      <c r="H27" s="437"/>
      <c r="I27" s="437"/>
      <c r="J27" s="437"/>
      <c r="K27" s="438"/>
      <c r="L27" s="458">
        <v>1</v>
      </c>
      <c r="M27" s="459"/>
      <c r="N27" s="459"/>
      <c r="O27" s="459"/>
      <c r="P27" s="501"/>
      <c r="Q27" s="458">
        <v>2800</v>
      </c>
      <c r="R27" s="459"/>
      <c r="S27" s="459"/>
      <c r="T27" s="459"/>
      <c r="U27" s="459"/>
      <c r="V27" s="501"/>
      <c r="W27" s="553"/>
      <c r="X27" s="554"/>
      <c r="Y27" s="555"/>
      <c r="Z27" s="457" t="s">
        <v>172</v>
      </c>
      <c r="AA27" s="437"/>
      <c r="AB27" s="437"/>
      <c r="AC27" s="437"/>
      <c r="AD27" s="437"/>
      <c r="AE27" s="437"/>
      <c r="AF27" s="437"/>
      <c r="AG27" s="438"/>
      <c r="AH27" s="458">
        <v>7</v>
      </c>
      <c r="AI27" s="459"/>
      <c r="AJ27" s="459"/>
      <c r="AK27" s="459"/>
      <c r="AL27" s="501"/>
      <c r="AM27" s="458">
        <v>17087</v>
      </c>
      <c r="AN27" s="459"/>
      <c r="AO27" s="459"/>
      <c r="AP27" s="459"/>
      <c r="AQ27" s="459"/>
      <c r="AR27" s="501"/>
      <c r="AS27" s="458">
        <v>2441</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v>1</v>
      </c>
      <c r="M28" s="459"/>
      <c r="N28" s="459"/>
      <c r="O28" s="459"/>
      <c r="P28" s="501"/>
      <c r="Q28" s="458">
        <v>2100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1375674</v>
      </c>
      <c r="BO28" s="371"/>
      <c r="BP28" s="371"/>
      <c r="BQ28" s="371"/>
      <c r="BR28" s="371"/>
      <c r="BS28" s="371"/>
      <c r="BT28" s="371"/>
      <c r="BU28" s="372"/>
      <c r="BV28" s="370">
        <v>1282475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v>8</v>
      </c>
      <c r="M29" s="459"/>
      <c r="N29" s="459"/>
      <c r="O29" s="459"/>
      <c r="P29" s="501"/>
      <c r="Q29" s="458">
        <v>1900</v>
      </c>
      <c r="R29" s="459"/>
      <c r="S29" s="459"/>
      <c r="T29" s="459"/>
      <c r="U29" s="459"/>
      <c r="V29" s="501"/>
      <c r="W29" s="556"/>
      <c r="X29" s="557"/>
      <c r="Y29" s="558"/>
      <c r="Z29" s="457" t="s">
        <v>178</v>
      </c>
      <c r="AA29" s="437"/>
      <c r="AB29" s="437"/>
      <c r="AC29" s="437"/>
      <c r="AD29" s="437"/>
      <c r="AE29" s="437"/>
      <c r="AF29" s="437"/>
      <c r="AG29" s="438"/>
      <c r="AH29" s="458">
        <v>75</v>
      </c>
      <c r="AI29" s="459"/>
      <c r="AJ29" s="459"/>
      <c r="AK29" s="459"/>
      <c r="AL29" s="501"/>
      <c r="AM29" s="458">
        <v>217007</v>
      </c>
      <c r="AN29" s="459"/>
      <c r="AO29" s="459"/>
      <c r="AP29" s="459"/>
      <c r="AQ29" s="459"/>
      <c r="AR29" s="501"/>
      <c r="AS29" s="458">
        <v>2893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165457</v>
      </c>
      <c r="BO29" s="408"/>
      <c r="BP29" s="408"/>
      <c r="BQ29" s="408"/>
      <c r="BR29" s="408"/>
      <c r="BS29" s="408"/>
      <c r="BT29" s="408"/>
      <c r="BU29" s="409"/>
      <c r="BV29" s="407">
        <v>151981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95.7</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692290</v>
      </c>
      <c r="BO30" s="530"/>
      <c r="BP30" s="530"/>
      <c r="BQ30" s="530"/>
      <c r="BR30" s="530"/>
      <c r="BS30" s="530"/>
      <c r="BT30" s="530"/>
      <c r="BU30" s="531"/>
      <c r="BV30" s="529">
        <v>662327</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可茂衛生施設利用組合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岐阜県市町村会館組合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岐阜県市町村職員退職手当組合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可茂消防事務組合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後期高齢者医療連合（一般会計分）</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後期高齢者医療連合（特別会計分）</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可茂公設地方卸売市場組合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evMpfxCpbMIffJkm0KSSo6wUwWWP00abHNmQstgsn8hFfy2o0g1aGGS2atqgJW29QcbBrc6KY74U5hXMy+pH/w==" saltValue="vytO8yJ+k1iJ/oNYbNwg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27.29</v>
      </c>
      <c r="G34" s="33">
        <v>26.76</v>
      </c>
      <c r="H34" s="33">
        <v>23.94</v>
      </c>
      <c r="I34" s="33">
        <v>23.7</v>
      </c>
      <c r="J34" s="34">
        <v>20.79</v>
      </c>
      <c r="K34" s="22"/>
      <c r="L34" s="22"/>
      <c r="M34" s="22"/>
      <c r="N34" s="22"/>
      <c r="O34" s="22"/>
      <c r="P34" s="22"/>
    </row>
    <row r="35" spans="1:16" ht="39" customHeight="1" x14ac:dyDescent="0.2">
      <c r="A35" s="22"/>
      <c r="B35" s="35"/>
      <c r="C35" s="1145" t="s">
        <v>532</v>
      </c>
      <c r="D35" s="1146"/>
      <c r="E35" s="1147"/>
      <c r="F35" s="36">
        <v>4.93</v>
      </c>
      <c r="G35" s="37">
        <v>8.34</v>
      </c>
      <c r="H35" s="37">
        <v>8.2799999999999994</v>
      </c>
      <c r="I35" s="37">
        <v>9.3800000000000008</v>
      </c>
      <c r="J35" s="38">
        <v>9.5</v>
      </c>
      <c r="K35" s="22"/>
      <c r="L35" s="22"/>
      <c r="M35" s="22"/>
      <c r="N35" s="22"/>
      <c r="O35" s="22"/>
      <c r="P35" s="22"/>
    </row>
    <row r="36" spans="1:16" ht="39" customHeight="1" x14ac:dyDescent="0.2">
      <c r="A36" s="22"/>
      <c r="B36" s="35"/>
      <c r="C36" s="1145" t="s">
        <v>533</v>
      </c>
      <c r="D36" s="1146"/>
      <c r="E36" s="1147"/>
      <c r="F36" s="36">
        <v>6.63</v>
      </c>
      <c r="G36" s="37">
        <v>8.42</v>
      </c>
      <c r="H36" s="37">
        <v>4.92</v>
      </c>
      <c r="I36" s="37">
        <v>5.39</v>
      </c>
      <c r="J36" s="38">
        <v>5.61</v>
      </c>
      <c r="K36" s="22"/>
      <c r="L36" s="22"/>
      <c r="M36" s="22"/>
      <c r="N36" s="22"/>
      <c r="O36" s="22"/>
      <c r="P36" s="22"/>
    </row>
    <row r="37" spans="1:16" ht="39" customHeight="1" x14ac:dyDescent="0.2">
      <c r="A37" s="22"/>
      <c r="B37" s="35"/>
      <c r="C37" s="1145" t="s">
        <v>534</v>
      </c>
      <c r="D37" s="1146"/>
      <c r="E37" s="1147"/>
      <c r="F37" s="36">
        <v>3.31</v>
      </c>
      <c r="G37" s="37">
        <v>4.18</v>
      </c>
      <c r="H37" s="37">
        <v>3.72</v>
      </c>
      <c r="I37" s="37">
        <v>3.25</v>
      </c>
      <c r="J37" s="38">
        <v>2.63</v>
      </c>
      <c r="K37" s="22"/>
      <c r="L37" s="22"/>
      <c r="M37" s="22"/>
      <c r="N37" s="22"/>
      <c r="O37" s="22"/>
      <c r="P37" s="22"/>
    </row>
    <row r="38" spans="1:16" ht="39" customHeight="1" x14ac:dyDescent="0.2">
      <c r="A38" s="22"/>
      <c r="B38" s="35"/>
      <c r="C38" s="1145" t="s">
        <v>535</v>
      </c>
      <c r="D38" s="1146"/>
      <c r="E38" s="1147"/>
      <c r="F38" s="36">
        <v>0.72</v>
      </c>
      <c r="G38" s="37">
        <v>0.62</v>
      </c>
      <c r="H38" s="37">
        <v>0.06</v>
      </c>
      <c r="I38" s="37">
        <v>0.14000000000000001</v>
      </c>
      <c r="J38" s="38">
        <v>0.75</v>
      </c>
      <c r="K38" s="22"/>
      <c r="L38" s="22"/>
      <c r="M38" s="22"/>
      <c r="N38" s="22"/>
      <c r="O38" s="22"/>
      <c r="P38" s="22"/>
    </row>
    <row r="39" spans="1:16" ht="39" customHeight="1" x14ac:dyDescent="0.2">
      <c r="A39" s="22"/>
      <c r="B39" s="35"/>
      <c r="C39" s="1145" t="s">
        <v>536</v>
      </c>
      <c r="D39" s="1146"/>
      <c r="E39" s="1147"/>
      <c r="F39" s="36">
        <v>0.1</v>
      </c>
      <c r="G39" s="37">
        <v>0.14000000000000001</v>
      </c>
      <c r="H39" s="37">
        <v>0.1</v>
      </c>
      <c r="I39" s="37">
        <v>0.15</v>
      </c>
      <c r="J39" s="38">
        <v>0.15</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8cPngX4G6EqY/1LLrcynRU80+oRM1NMaJeBhaMkGCvur8J3O71psfjaoCDMetN0jTxItqO6ffjOQN5ncnT1Jw==" saltValue="lq/GTFB6/5Y9vQsMJ7zO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A104857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231</v>
      </c>
      <c r="L45" s="60">
        <v>248</v>
      </c>
      <c r="M45" s="60">
        <v>257</v>
      </c>
      <c r="N45" s="60">
        <v>246</v>
      </c>
      <c r="O45" s="61">
        <v>246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62</v>
      </c>
      <c r="L48" s="64">
        <v>58</v>
      </c>
      <c r="M48" s="64">
        <v>60</v>
      </c>
      <c r="N48" s="64">
        <v>64</v>
      </c>
      <c r="O48" s="65">
        <v>54</v>
      </c>
      <c r="P48" s="48"/>
      <c r="Q48" s="48"/>
      <c r="R48" s="48"/>
      <c r="S48" s="48"/>
      <c r="T48" s="48"/>
      <c r="U48" s="48"/>
    </row>
    <row r="49" spans="1:21" ht="30.75" customHeight="1" x14ac:dyDescent="0.2">
      <c r="A49" s="48"/>
      <c r="B49" s="1155"/>
      <c r="C49" s="1156"/>
      <c r="D49" s="62"/>
      <c r="E49" s="1161" t="s">
        <v>14</v>
      </c>
      <c r="F49" s="1161"/>
      <c r="G49" s="1161"/>
      <c r="H49" s="1161"/>
      <c r="I49" s="1161"/>
      <c r="J49" s="1162"/>
      <c r="K49" s="63">
        <v>12</v>
      </c>
      <c r="L49" s="64">
        <v>16</v>
      </c>
      <c r="M49" s="64">
        <v>21</v>
      </c>
      <c r="N49" s="64">
        <v>25</v>
      </c>
      <c r="O49" s="65">
        <v>27</v>
      </c>
      <c r="P49" s="48"/>
      <c r="Q49" s="48"/>
      <c r="R49" s="48"/>
      <c r="S49" s="48"/>
      <c r="T49" s="48"/>
      <c r="U49" s="48"/>
    </row>
    <row r="50" spans="1:21" ht="30.75" customHeight="1" x14ac:dyDescent="0.2">
      <c r="A50" s="48"/>
      <c r="B50" s="1155"/>
      <c r="C50" s="1156"/>
      <c r="D50" s="62"/>
      <c r="E50" s="1161" t="s">
        <v>15</v>
      </c>
      <c r="F50" s="1161"/>
      <c r="G50" s="1161"/>
      <c r="H50" s="1161"/>
      <c r="I50" s="1161"/>
      <c r="J50" s="1162"/>
      <c r="K50" s="63">
        <v>1</v>
      </c>
      <c r="L50" s="64">
        <v>1</v>
      </c>
      <c r="M50" s="64">
        <v>1</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241</v>
      </c>
      <c r="L52" s="64">
        <v>239</v>
      </c>
      <c r="M52" s="64">
        <v>245</v>
      </c>
      <c r="N52" s="64">
        <v>232</v>
      </c>
      <c r="O52" s="65">
        <v>227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65</v>
      </c>
      <c r="L53" s="69">
        <v>84</v>
      </c>
      <c r="M53" s="69">
        <v>94</v>
      </c>
      <c r="N53" s="69">
        <v>103</v>
      </c>
      <c r="O53" s="70">
        <v>100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486</v>
      </c>
      <c r="L58" s="84" t="s">
        <v>486</v>
      </c>
      <c r="M58" s="84" t="s">
        <v>486</v>
      </c>
      <c r="N58" s="84" t="s">
        <v>486</v>
      </c>
      <c r="O58" s="85" t="s">
        <v>486</v>
      </c>
    </row>
    <row r="59" spans="1:21" ht="31.5" customHeight="1" x14ac:dyDescent="0.2">
      <c r="B59" s="1171"/>
      <c r="C59" s="1172"/>
      <c r="D59" s="1178" t="s">
        <v>26</v>
      </c>
      <c r="E59" s="1179"/>
      <c r="F59" s="1179"/>
      <c r="G59" s="1179"/>
      <c r="H59" s="1179"/>
      <c r="I59" s="1179"/>
      <c r="J59" s="1180"/>
      <c r="K59" s="86" t="s">
        <v>486</v>
      </c>
      <c r="L59" s="87" t="s">
        <v>486</v>
      </c>
      <c r="M59" s="87" t="s">
        <v>486</v>
      </c>
      <c r="N59" s="87" t="s">
        <v>486</v>
      </c>
      <c r="O59" s="88" t="s">
        <v>486</v>
      </c>
    </row>
    <row r="60" spans="1:21" ht="31.5" customHeight="1" thickBot="1" x14ac:dyDescent="0.25">
      <c r="B60" s="1173"/>
      <c r="C60" s="1174"/>
      <c r="D60" s="1181" t="s">
        <v>27</v>
      </c>
      <c r="E60" s="1182"/>
      <c r="F60" s="1182"/>
      <c r="G60" s="1182"/>
      <c r="H60" s="1182"/>
      <c r="I60" s="1182"/>
      <c r="J60" s="1183"/>
      <c r="K60" s="89" t="s">
        <v>486</v>
      </c>
      <c r="L60" s="90" t="s">
        <v>486</v>
      </c>
      <c r="M60" s="90" t="s">
        <v>486</v>
      </c>
      <c r="N60" s="90" t="s">
        <v>486</v>
      </c>
      <c r="O60" s="91" t="s">
        <v>486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XgikTkFG3JcZ8hNGiypDmoZ/YRBvZaIm0YEV+GTOk2xpmb02BlrtULxMo2lArMU+WWE/ZpE3vGNKUHB77SmFQ==" saltValue="4zgxJfYsIYrX1sr6VDO6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2733</v>
      </c>
      <c r="J41" s="356">
        <v>2699</v>
      </c>
      <c r="K41" s="356">
        <v>2709</v>
      </c>
      <c r="L41" s="356">
        <v>2732</v>
      </c>
      <c r="M41" s="357">
        <v>2691</v>
      </c>
    </row>
    <row r="42" spans="2:13" ht="27.75" customHeight="1" x14ac:dyDescent="0.2">
      <c r="B42" s="1186"/>
      <c r="C42" s="1187"/>
      <c r="D42" s="106"/>
      <c r="E42" s="1192" t="s">
        <v>32</v>
      </c>
      <c r="F42" s="1192"/>
      <c r="G42" s="1192"/>
      <c r="H42" s="1193"/>
      <c r="I42" s="358">
        <v>2</v>
      </c>
      <c r="J42" s="359">
        <v>1</v>
      </c>
      <c r="K42" s="359">
        <v>1</v>
      </c>
      <c r="L42" s="359" t="s">
        <v>486</v>
      </c>
      <c r="M42" s="360" t="s">
        <v>486</v>
      </c>
    </row>
    <row r="43" spans="2:13" ht="27.75" customHeight="1" x14ac:dyDescent="0.2">
      <c r="B43" s="1186"/>
      <c r="C43" s="1187"/>
      <c r="D43" s="106"/>
      <c r="E43" s="1192" t="s">
        <v>33</v>
      </c>
      <c r="F43" s="1192"/>
      <c r="G43" s="1192"/>
      <c r="H43" s="1193"/>
      <c r="I43" s="358">
        <v>531</v>
      </c>
      <c r="J43" s="359">
        <v>647</v>
      </c>
      <c r="K43" s="359">
        <v>552</v>
      </c>
      <c r="L43" s="359">
        <v>428</v>
      </c>
      <c r="M43" s="360">
        <v>234</v>
      </c>
    </row>
    <row r="44" spans="2:13" ht="27.75" customHeight="1" x14ac:dyDescent="0.2">
      <c r="B44" s="1186"/>
      <c r="C44" s="1187"/>
      <c r="D44" s="106"/>
      <c r="E44" s="1192" t="s">
        <v>34</v>
      </c>
      <c r="F44" s="1192"/>
      <c r="G44" s="1192"/>
      <c r="H44" s="1193"/>
      <c r="I44" s="358">
        <v>129</v>
      </c>
      <c r="J44" s="359">
        <v>139</v>
      </c>
      <c r="K44" s="359">
        <v>141</v>
      </c>
      <c r="L44" s="359">
        <v>142</v>
      </c>
      <c r="M44" s="360">
        <v>141</v>
      </c>
    </row>
    <row r="45" spans="2:13" ht="27.75" customHeight="1" x14ac:dyDescent="0.2">
      <c r="B45" s="1186"/>
      <c r="C45" s="1187"/>
      <c r="D45" s="106"/>
      <c r="E45" s="1192" t="s">
        <v>35</v>
      </c>
      <c r="F45" s="1192"/>
      <c r="G45" s="1192"/>
      <c r="H45" s="1193"/>
      <c r="I45" s="358" t="s">
        <v>486</v>
      </c>
      <c r="J45" s="359" t="s">
        <v>486</v>
      </c>
      <c r="K45" s="359" t="s">
        <v>486</v>
      </c>
      <c r="L45" s="359" t="s">
        <v>486</v>
      </c>
      <c r="M45" s="360" t="s">
        <v>486</v>
      </c>
    </row>
    <row r="46" spans="2:13" ht="27.75" customHeight="1" x14ac:dyDescent="0.2">
      <c r="B46" s="1186"/>
      <c r="C46" s="1187"/>
      <c r="D46" s="107"/>
      <c r="E46" s="1192" t="s">
        <v>36</v>
      </c>
      <c r="F46" s="1192"/>
      <c r="G46" s="1192"/>
      <c r="H46" s="1193"/>
      <c r="I46" s="358" t="s">
        <v>486</v>
      </c>
      <c r="J46" s="359" t="s">
        <v>486</v>
      </c>
      <c r="K46" s="359" t="s">
        <v>486</v>
      </c>
      <c r="L46" s="359" t="s">
        <v>486</v>
      </c>
      <c r="M46" s="360" t="s">
        <v>486</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t="s">
        <v>486</v>
      </c>
      <c r="J49" s="359" t="s">
        <v>486</v>
      </c>
      <c r="K49" s="359" t="s">
        <v>486</v>
      </c>
      <c r="L49" s="359" t="s">
        <v>486</v>
      </c>
      <c r="M49" s="360" t="s">
        <v>486</v>
      </c>
    </row>
    <row r="50" spans="2:13" ht="27.75" customHeight="1" x14ac:dyDescent="0.2">
      <c r="B50" s="1197" t="s">
        <v>40</v>
      </c>
      <c r="C50" s="1198"/>
      <c r="D50" s="109"/>
      <c r="E50" s="1192" t="s">
        <v>41</v>
      </c>
      <c r="F50" s="1192"/>
      <c r="G50" s="1192"/>
      <c r="H50" s="1193"/>
      <c r="I50" s="358">
        <v>1933</v>
      </c>
      <c r="J50" s="359">
        <v>2059</v>
      </c>
      <c r="K50" s="359">
        <v>2294</v>
      </c>
      <c r="L50" s="359">
        <v>2433</v>
      </c>
      <c r="M50" s="360">
        <v>2569</v>
      </c>
    </row>
    <row r="51" spans="2:13" ht="27.75" customHeight="1" x14ac:dyDescent="0.2">
      <c r="B51" s="1186"/>
      <c r="C51" s="1187"/>
      <c r="D51" s="106"/>
      <c r="E51" s="1192" t="s">
        <v>42</v>
      </c>
      <c r="F51" s="1192"/>
      <c r="G51" s="1192"/>
      <c r="H51" s="1193"/>
      <c r="I51" s="358">
        <v>0</v>
      </c>
      <c r="J51" s="359" t="s">
        <v>486</v>
      </c>
      <c r="K51" s="359" t="s">
        <v>486</v>
      </c>
      <c r="L51" s="359" t="s">
        <v>486</v>
      </c>
      <c r="M51" s="360" t="s">
        <v>486</v>
      </c>
    </row>
    <row r="52" spans="2:13" ht="27.75" customHeight="1" x14ac:dyDescent="0.2">
      <c r="B52" s="1188"/>
      <c r="C52" s="1189"/>
      <c r="D52" s="106"/>
      <c r="E52" s="1192" t="s">
        <v>43</v>
      </c>
      <c r="F52" s="1192"/>
      <c r="G52" s="1192"/>
      <c r="H52" s="1193"/>
      <c r="I52" s="358">
        <v>2717</v>
      </c>
      <c r="J52" s="359">
        <v>2668</v>
      </c>
      <c r="K52" s="359">
        <v>2611</v>
      </c>
      <c r="L52" s="359">
        <v>2468</v>
      </c>
      <c r="M52" s="360">
        <v>2403</v>
      </c>
    </row>
    <row r="53" spans="2:13" ht="27.75" customHeight="1" thickBot="1" x14ac:dyDescent="0.25">
      <c r="B53" s="1199" t="s">
        <v>19</v>
      </c>
      <c r="C53" s="1200"/>
      <c r="D53" s="110"/>
      <c r="E53" s="1201" t="s">
        <v>44</v>
      </c>
      <c r="F53" s="1201"/>
      <c r="G53" s="1201"/>
      <c r="H53" s="1202"/>
      <c r="I53" s="361">
        <v>-1255</v>
      </c>
      <c r="J53" s="362">
        <v>-1242</v>
      </c>
      <c r="K53" s="362">
        <v>-1503</v>
      </c>
      <c r="L53" s="362">
        <v>-1599</v>
      </c>
      <c r="M53" s="363">
        <v>-1907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aHk9Kwjd4jMTpfXvl0GlMGD8EE9yvhcfu4f6IFnDAGU6BQFtauYP102UMg7KAOQILTpA1lOHLagIJbwLzzl5IA==" saltValue="YIuyIcnycxA0gH0odUNa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1170</v>
      </c>
      <c r="G55" s="122">
        <v>1282</v>
      </c>
      <c r="H55" s="123">
        <v>1376</v>
      </c>
    </row>
    <row r="56" spans="2:8" ht="52.5" customHeight="1" x14ac:dyDescent="0.2">
      <c r="B56" s="124"/>
      <c r="C56" s="1213" t="s">
        <v>47</v>
      </c>
      <c r="D56" s="1213"/>
      <c r="E56" s="1214"/>
      <c r="F56" s="125">
        <v>152</v>
      </c>
      <c r="G56" s="125">
        <v>152</v>
      </c>
      <c r="H56" s="126">
        <v>165</v>
      </c>
    </row>
    <row r="57" spans="2:8" ht="53.25" customHeight="1" x14ac:dyDescent="0.2">
      <c r="B57" s="124"/>
      <c r="C57" s="1215" t="s">
        <v>48</v>
      </c>
      <c r="D57" s="1215"/>
      <c r="E57" s="1216"/>
      <c r="F57" s="127">
        <v>619</v>
      </c>
      <c r="G57" s="127">
        <v>662</v>
      </c>
      <c r="H57" s="128">
        <v>692</v>
      </c>
    </row>
    <row r="58" spans="2:8" ht="45.75" customHeight="1" x14ac:dyDescent="0.2">
      <c r="B58" s="129"/>
      <c r="C58" s="1203" t="s">
        <v>554</v>
      </c>
      <c r="D58" s="1204"/>
      <c r="E58" s="1205"/>
      <c r="F58" s="130">
        <v>326</v>
      </c>
      <c r="G58" s="130">
        <v>349</v>
      </c>
      <c r="H58" s="131">
        <v>352</v>
      </c>
    </row>
    <row r="59" spans="2:8" ht="45.75" customHeight="1" x14ac:dyDescent="0.2">
      <c r="B59" s="129"/>
      <c r="C59" s="1203" t="s">
        <v>555</v>
      </c>
      <c r="D59" s="1204"/>
      <c r="E59" s="1205"/>
      <c r="F59" s="130">
        <v>250</v>
      </c>
      <c r="G59" s="130">
        <v>245</v>
      </c>
      <c r="H59" s="131">
        <v>242</v>
      </c>
    </row>
    <row r="60" spans="2:8" ht="45.75" customHeight="1" x14ac:dyDescent="0.2">
      <c r="B60" s="129"/>
      <c r="C60" s="1203" t="s">
        <v>556</v>
      </c>
      <c r="D60" s="1204"/>
      <c r="E60" s="1205"/>
      <c r="F60" s="130">
        <v>30</v>
      </c>
      <c r="G60" s="130">
        <v>60</v>
      </c>
      <c r="H60" s="131">
        <v>90</v>
      </c>
    </row>
    <row r="61" spans="2:8" ht="45.75" customHeight="1" x14ac:dyDescent="0.2">
      <c r="B61" s="129"/>
      <c r="C61" s="1203" t="s">
        <v>557</v>
      </c>
      <c r="D61" s="1204"/>
      <c r="E61" s="1205"/>
      <c r="F61" s="130">
        <v>7</v>
      </c>
      <c r="G61" s="130">
        <v>7</v>
      </c>
      <c r="H61" s="131">
        <v>7</v>
      </c>
    </row>
    <row r="62" spans="2:8" ht="45.75" customHeight="1" thickBot="1" x14ac:dyDescent="0.25">
      <c r="B62" s="132"/>
      <c r="C62" s="1206" t="s">
        <v>558</v>
      </c>
      <c r="D62" s="1207"/>
      <c r="E62" s="1208"/>
      <c r="F62" s="133">
        <v>1</v>
      </c>
      <c r="G62" s="133">
        <v>1</v>
      </c>
      <c r="H62" s="134">
        <v>1</v>
      </c>
    </row>
    <row r="63" spans="2:8" ht="52.5" customHeight="1" thickBot="1" x14ac:dyDescent="0.25">
      <c r="B63" s="135"/>
      <c r="C63" s="1209" t="s">
        <v>49</v>
      </c>
      <c r="D63" s="1209"/>
      <c r="E63" s="1210"/>
      <c r="F63" s="136">
        <v>1941</v>
      </c>
      <c r="G63" s="136">
        <v>2097</v>
      </c>
      <c r="H63" s="137">
        <v>2233</v>
      </c>
    </row>
    <row r="64" spans="2:8" ht="13.2" x14ac:dyDescent="0.2"/>
  </sheetData>
  <sheetProtection algorithmName="SHA-512" hashValue="RN+mFd60qV6utTu/eV6GDzjnmyhl5SdHE8DwCWzfU+UDLx7Rft0P+f9omYF0fJf1eLI4ybAL70cqVEGLzUIBxA==" saltValue="HfqC7UXnG6yyqKxCu7qa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D2C39-B07F-4DAB-8E1B-D5EB5AFF59B9}">
  <sheetPr>
    <pageSetUpPr fitToPage="1"/>
  </sheetPr>
  <dimension ref="A1:DE85"/>
  <sheetViews>
    <sheetView showGridLines="0" topLeftCell="V1" zoomScaleNormal="100" zoomScaleSheetLayoutView="55" workbookViewId="0">
      <selection activeCell="BB77" sqref="BB77:BO78"/>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569</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565</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568</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563</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562</v>
      </c>
      <c r="AO51" s="1225"/>
      <c r="AP51" s="1225"/>
      <c r="AQ51" s="1225"/>
      <c r="AR51" s="1225"/>
      <c r="AS51" s="1225"/>
      <c r="AT51" s="1225"/>
      <c r="AU51" s="1225"/>
      <c r="AV51" s="1225"/>
      <c r="AW51" s="1225"/>
      <c r="AX51" s="1225"/>
      <c r="AY51" s="1225"/>
      <c r="AZ51" s="1225"/>
      <c r="BA51" s="1225"/>
      <c r="BB51" s="1225" t="s">
        <v>560</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567</v>
      </c>
      <c r="BC53" s="1225"/>
      <c r="BD53" s="1225"/>
      <c r="BE53" s="1225"/>
      <c r="BF53" s="1225"/>
      <c r="BG53" s="1225"/>
      <c r="BH53" s="1225"/>
      <c r="BI53" s="1225"/>
      <c r="BJ53" s="1225"/>
      <c r="BK53" s="1225"/>
      <c r="BL53" s="1225"/>
      <c r="BM53" s="1225"/>
      <c r="BN53" s="1225"/>
      <c r="BO53" s="1225"/>
      <c r="BP53" s="1224">
        <v>72.900000000000006</v>
      </c>
      <c r="BQ53" s="1224"/>
      <c r="BR53" s="1224"/>
      <c r="BS53" s="1224"/>
      <c r="BT53" s="1224"/>
      <c r="BU53" s="1224"/>
      <c r="BV53" s="1224"/>
      <c r="BW53" s="1224"/>
      <c r="BX53" s="1224">
        <v>74.7</v>
      </c>
      <c r="BY53" s="1224"/>
      <c r="BZ53" s="1224"/>
      <c r="CA53" s="1224"/>
      <c r="CB53" s="1224"/>
      <c r="CC53" s="1224"/>
      <c r="CD53" s="1224"/>
      <c r="CE53" s="1224"/>
      <c r="CF53" s="1224">
        <v>75.8</v>
      </c>
      <c r="CG53" s="1224"/>
      <c r="CH53" s="1224"/>
      <c r="CI53" s="1224"/>
      <c r="CJ53" s="1224"/>
      <c r="CK53" s="1224"/>
      <c r="CL53" s="1224"/>
      <c r="CM53" s="1224"/>
      <c r="CN53" s="1224">
        <v>76.099999999999994</v>
      </c>
      <c r="CO53" s="1224"/>
      <c r="CP53" s="1224"/>
      <c r="CQ53" s="1224"/>
      <c r="CR53" s="1224"/>
      <c r="CS53" s="1224"/>
      <c r="CT53" s="1224"/>
      <c r="CU53" s="1224"/>
      <c r="CV53" s="1224">
        <v>67.7</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561</v>
      </c>
      <c r="AO55" s="1226"/>
      <c r="AP55" s="1226"/>
      <c r="AQ55" s="1226"/>
      <c r="AR55" s="1226"/>
      <c r="AS55" s="1226"/>
      <c r="AT55" s="1226"/>
      <c r="AU55" s="1226"/>
      <c r="AV55" s="1226"/>
      <c r="AW55" s="1226"/>
      <c r="AX55" s="1226"/>
      <c r="AY55" s="1226"/>
      <c r="AZ55" s="1226"/>
      <c r="BA55" s="1226"/>
      <c r="BB55" s="1225" t="s">
        <v>560</v>
      </c>
      <c r="BC55" s="1225"/>
      <c r="BD55" s="1225"/>
      <c r="BE55" s="1225"/>
      <c r="BF55" s="1225"/>
      <c r="BG55" s="1225"/>
      <c r="BH55" s="1225"/>
      <c r="BI55" s="1225"/>
      <c r="BJ55" s="1225"/>
      <c r="BK55" s="1225"/>
      <c r="BL55" s="1225"/>
      <c r="BM55" s="1225"/>
      <c r="BN55" s="1225"/>
      <c r="BO55" s="1225"/>
      <c r="BP55" s="1224">
        <v>0</v>
      </c>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567</v>
      </c>
      <c r="BC57" s="1225"/>
      <c r="BD57" s="1225"/>
      <c r="BE57" s="1225"/>
      <c r="BF57" s="1225"/>
      <c r="BG57" s="1225"/>
      <c r="BH57" s="1225"/>
      <c r="BI57" s="1225"/>
      <c r="BJ57" s="1225"/>
      <c r="BK57" s="1225"/>
      <c r="BL57" s="1225"/>
      <c r="BM57" s="1225"/>
      <c r="BN57" s="1225"/>
      <c r="BO57" s="1225"/>
      <c r="BP57" s="1224">
        <v>62.8</v>
      </c>
      <c r="BQ57" s="1224"/>
      <c r="BR57" s="1224"/>
      <c r="BS57" s="1224"/>
      <c r="BT57" s="1224"/>
      <c r="BU57" s="1224"/>
      <c r="BV57" s="1224"/>
      <c r="BW57" s="1224"/>
      <c r="BX57" s="1224">
        <v>64</v>
      </c>
      <c r="BY57" s="1224"/>
      <c r="BZ57" s="1224"/>
      <c r="CA57" s="1224"/>
      <c r="CB57" s="1224"/>
      <c r="CC57" s="1224"/>
      <c r="CD57" s="1224"/>
      <c r="CE57" s="1224"/>
      <c r="CF57" s="1224">
        <v>66.2</v>
      </c>
      <c r="CG57" s="1224"/>
      <c r="CH57" s="1224"/>
      <c r="CI57" s="1224"/>
      <c r="CJ57" s="1224"/>
      <c r="CK57" s="1224"/>
      <c r="CL57" s="1224"/>
      <c r="CM57" s="1224"/>
      <c r="CN57" s="1224">
        <v>67.099999999999994</v>
      </c>
      <c r="CO57" s="1224"/>
      <c r="CP57" s="1224"/>
      <c r="CQ57" s="1224"/>
      <c r="CR57" s="1224"/>
      <c r="CS57" s="1224"/>
      <c r="CT57" s="1224"/>
      <c r="CU57" s="1224"/>
      <c r="CV57" s="1224">
        <v>67</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566</v>
      </c>
    </row>
    <row r="64" spans="1:109" ht="13.2" x14ac:dyDescent="0.2">
      <c r="B64" s="1218"/>
      <c r="G64" s="1254"/>
      <c r="I64" s="1256"/>
      <c r="J64" s="1256"/>
      <c r="K64" s="1256"/>
      <c r="L64" s="1256"/>
      <c r="M64" s="1256"/>
      <c r="N64" s="1255"/>
      <c r="AM64" s="1254"/>
      <c r="AN64" s="1254" t="s">
        <v>565</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564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563</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562</v>
      </c>
      <c r="AO73" s="1225"/>
      <c r="AP73" s="1225"/>
      <c r="AQ73" s="1225"/>
      <c r="AR73" s="1225"/>
      <c r="AS73" s="1225"/>
      <c r="AT73" s="1225"/>
      <c r="AU73" s="1225"/>
      <c r="AV73" s="1225"/>
      <c r="AW73" s="1225"/>
      <c r="AX73" s="1225"/>
      <c r="AY73" s="1225"/>
      <c r="AZ73" s="1225"/>
      <c r="BA73" s="1225"/>
      <c r="BB73" s="1225" t="s">
        <v>560</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559</v>
      </c>
      <c r="BC75" s="1225"/>
      <c r="BD75" s="1225"/>
      <c r="BE75" s="1225"/>
      <c r="BF75" s="1225"/>
      <c r="BG75" s="1225"/>
      <c r="BH75" s="1225"/>
      <c r="BI75" s="1225"/>
      <c r="BJ75" s="1225"/>
      <c r="BK75" s="1225"/>
      <c r="BL75" s="1225"/>
      <c r="BM75" s="1225"/>
      <c r="BN75" s="1225"/>
      <c r="BO75" s="1225"/>
      <c r="BP75" s="1224">
        <v>2.2000000000000002</v>
      </c>
      <c r="BQ75" s="1224"/>
      <c r="BR75" s="1224"/>
      <c r="BS75" s="1224"/>
      <c r="BT75" s="1224"/>
      <c r="BU75" s="1224"/>
      <c r="BV75" s="1224"/>
      <c r="BW75" s="1224"/>
      <c r="BX75" s="1224">
        <v>2.7</v>
      </c>
      <c r="BY75" s="1224"/>
      <c r="BZ75" s="1224"/>
      <c r="CA75" s="1224"/>
      <c r="CB75" s="1224"/>
      <c r="CC75" s="1224"/>
      <c r="CD75" s="1224"/>
      <c r="CE75" s="1224"/>
      <c r="CF75" s="1224">
        <v>3.7</v>
      </c>
      <c r="CG75" s="1224"/>
      <c r="CH75" s="1224"/>
      <c r="CI75" s="1224"/>
      <c r="CJ75" s="1224"/>
      <c r="CK75" s="1224"/>
      <c r="CL75" s="1224"/>
      <c r="CM75" s="1224"/>
      <c r="CN75" s="1224">
        <v>4.0999999999999996</v>
      </c>
      <c r="CO75" s="1224"/>
      <c r="CP75" s="1224"/>
      <c r="CQ75" s="1224"/>
      <c r="CR75" s="1224"/>
      <c r="CS75" s="1224"/>
      <c r="CT75" s="1224"/>
      <c r="CU75" s="1224"/>
      <c r="CV75" s="1224">
        <v>4.3</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561</v>
      </c>
      <c r="AO77" s="1226"/>
      <c r="AP77" s="1226"/>
      <c r="AQ77" s="1226"/>
      <c r="AR77" s="1226"/>
      <c r="AS77" s="1226"/>
      <c r="AT77" s="1226"/>
      <c r="AU77" s="1226"/>
      <c r="AV77" s="1226"/>
      <c r="AW77" s="1226"/>
      <c r="AX77" s="1226"/>
      <c r="AY77" s="1226"/>
      <c r="AZ77" s="1226"/>
      <c r="BA77" s="1226"/>
      <c r="BB77" s="1225" t="s">
        <v>560</v>
      </c>
      <c r="BC77" s="1225"/>
      <c r="BD77" s="1225"/>
      <c r="BE77" s="1225"/>
      <c r="BF77" s="1225"/>
      <c r="BG77" s="1225"/>
      <c r="BH77" s="1225"/>
      <c r="BI77" s="1225"/>
      <c r="BJ77" s="1225"/>
      <c r="BK77" s="1225"/>
      <c r="BL77" s="1225"/>
      <c r="BM77" s="1225"/>
      <c r="BN77" s="1225"/>
      <c r="BO77" s="1225"/>
      <c r="BP77" s="1224">
        <v>0</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559</v>
      </c>
      <c r="BC79" s="1225"/>
      <c r="BD79" s="1225"/>
      <c r="BE79" s="1225"/>
      <c r="BF79" s="1225"/>
      <c r="BG79" s="1225"/>
      <c r="BH79" s="1225"/>
      <c r="BI79" s="1225"/>
      <c r="BJ79" s="1225"/>
      <c r="BK79" s="1225"/>
      <c r="BL79" s="1225"/>
      <c r="BM79" s="1225"/>
      <c r="BN79" s="1225"/>
      <c r="BO79" s="1225"/>
      <c r="BP79" s="1224">
        <v>7.7</v>
      </c>
      <c r="BQ79" s="1224"/>
      <c r="BR79" s="1224"/>
      <c r="BS79" s="1224"/>
      <c r="BT79" s="1224"/>
      <c r="BU79" s="1224"/>
      <c r="BV79" s="1224"/>
      <c r="BW79" s="1224"/>
      <c r="BX79" s="1224">
        <v>8</v>
      </c>
      <c r="BY79" s="1224"/>
      <c r="BZ79" s="1224"/>
      <c r="CA79" s="1224"/>
      <c r="CB79" s="1224"/>
      <c r="CC79" s="1224"/>
      <c r="CD79" s="1224"/>
      <c r="CE79" s="1224"/>
      <c r="CF79" s="1224">
        <v>8</v>
      </c>
      <c r="CG79" s="1224"/>
      <c r="CH79" s="1224"/>
      <c r="CI79" s="1224"/>
      <c r="CJ79" s="1224"/>
      <c r="CK79" s="1224"/>
      <c r="CL79" s="1224"/>
      <c r="CM79" s="1224"/>
      <c r="CN79" s="1224">
        <v>8.3000000000000007</v>
      </c>
      <c r="CO79" s="1224"/>
      <c r="CP79" s="1224"/>
      <c r="CQ79" s="1224"/>
      <c r="CR79" s="1224"/>
      <c r="CS79" s="1224"/>
      <c r="CT79" s="1224"/>
      <c r="CU79" s="1224"/>
      <c r="CV79" s="1224">
        <v>8.4</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VqEu3dZGl0MZN+Yja/Sv15yOGjUN2FvIQyAapNZ/h7sleAZ8EJVa4iqBGpy7r1SoMPqPa46WiFoMy1wEIcluhA==" saltValue="oj1JTnwQ04DIlSOKdTUABQ=="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B4834-531D-4236-A190-9D65855C32A5}">
  <sheetPr>
    <pageSetUpPr fitToPage="1"/>
  </sheetPr>
  <dimension ref="A1:DR125"/>
  <sheetViews>
    <sheetView showGridLines="0" topLeftCell="A99" zoomScaleNormal="100" zoomScaleSheetLayoutView="70" workbookViewId="0">
      <selection activeCell="BB77" sqref="BB77:BO7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9wz+Y8yvbDAwc6Yo/kf1bUKVfOaRnuauf/66hh8X9HT8bSLsMKlEvXfyrZ4MVi8wKVNwTIQXpKDypecFWJv89A==" saltValue="HqD6Q5MHX18pahFI8Klp9g=="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78052-A7F2-4314-A10B-145903E0831D}">
  <sheetPr>
    <pageSetUpPr fitToPage="1"/>
  </sheetPr>
  <dimension ref="A1:DR125"/>
  <sheetViews>
    <sheetView showGridLines="0" tabSelected="1" topLeftCell="S1" zoomScaleNormal="100" zoomScaleSheetLayoutView="55" workbookViewId="0">
      <selection activeCell="BB77" sqref="BB77:BO7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yIFt1/MnBNTGTohbbfCCt/giVuDfpkRGmadnu45IrbCLiIdiyLfLWab/PskZjisw/nYz8g1nN5yfGjQvBgQARA==" saltValue="gVclmUpEaJSxiF2cGDskkg=="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40760</v>
      </c>
      <c r="E3" s="156"/>
      <c r="F3" s="157">
        <v>126262</v>
      </c>
      <c r="G3" s="158"/>
      <c r="H3" s="159"/>
    </row>
    <row r="4" spans="1:8" x14ac:dyDescent="0.2">
      <c r="A4" s="160"/>
      <c r="B4" s="161"/>
      <c r="C4" s="162"/>
      <c r="D4" s="163">
        <v>33180</v>
      </c>
      <c r="E4" s="164"/>
      <c r="F4" s="165">
        <v>56769</v>
      </c>
      <c r="G4" s="166"/>
      <c r="H4" s="167"/>
    </row>
    <row r="5" spans="1:8" x14ac:dyDescent="0.2">
      <c r="A5" s="148" t="s">
        <v>519</v>
      </c>
      <c r="B5" s="153"/>
      <c r="C5" s="154"/>
      <c r="D5" s="155">
        <v>40161</v>
      </c>
      <c r="E5" s="156"/>
      <c r="F5" s="157">
        <v>126525</v>
      </c>
      <c r="G5" s="158"/>
      <c r="H5" s="159"/>
    </row>
    <row r="6" spans="1:8" x14ac:dyDescent="0.2">
      <c r="A6" s="160"/>
      <c r="B6" s="161"/>
      <c r="C6" s="162"/>
      <c r="D6" s="163">
        <v>21220</v>
      </c>
      <c r="E6" s="164"/>
      <c r="F6" s="165">
        <v>67052</v>
      </c>
      <c r="G6" s="166"/>
      <c r="H6" s="167"/>
    </row>
    <row r="7" spans="1:8" x14ac:dyDescent="0.2">
      <c r="A7" s="148" t="s">
        <v>520</v>
      </c>
      <c r="B7" s="153"/>
      <c r="C7" s="154"/>
      <c r="D7" s="155">
        <v>51769</v>
      </c>
      <c r="E7" s="156"/>
      <c r="F7" s="157">
        <v>122054</v>
      </c>
      <c r="G7" s="158"/>
      <c r="H7" s="159"/>
    </row>
    <row r="8" spans="1:8" x14ac:dyDescent="0.2">
      <c r="A8" s="160"/>
      <c r="B8" s="161"/>
      <c r="C8" s="162"/>
      <c r="D8" s="163">
        <v>22605</v>
      </c>
      <c r="E8" s="164"/>
      <c r="F8" s="165">
        <v>68298</v>
      </c>
      <c r="G8" s="166"/>
      <c r="H8" s="167"/>
    </row>
    <row r="9" spans="1:8" x14ac:dyDescent="0.2">
      <c r="A9" s="148" t="s">
        <v>521</v>
      </c>
      <c r="B9" s="153"/>
      <c r="C9" s="154"/>
      <c r="D9" s="155">
        <v>53794</v>
      </c>
      <c r="E9" s="156"/>
      <c r="F9" s="157">
        <v>111644</v>
      </c>
      <c r="G9" s="158"/>
      <c r="H9" s="159"/>
    </row>
    <row r="10" spans="1:8" x14ac:dyDescent="0.2">
      <c r="A10" s="160"/>
      <c r="B10" s="161"/>
      <c r="C10" s="162"/>
      <c r="D10" s="163">
        <v>11126</v>
      </c>
      <c r="E10" s="164"/>
      <c r="F10" s="165">
        <v>66606</v>
      </c>
      <c r="G10" s="166"/>
      <c r="H10" s="167"/>
    </row>
    <row r="11" spans="1:8" x14ac:dyDescent="0.2">
      <c r="A11" s="148" t="s">
        <v>522</v>
      </c>
      <c r="B11" s="153"/>
      <c r="C11" s="154"/>
      <c r="D11" s="155">
        <v>45953</v>
      </c>
      <c r="E11" s="156"/>
      <c r="F11" s="157">
        <v>127917</v>
      </c>
      <c r="G11" s="158"/>
      <c r="H11" s="159"/>
    </row>
    <row r="12" spans="1:8" x14ac:dyDescent="0.2">
      <c r="A12" s="160"/>
      <c r="B12" s="161"/>
      <c r="C12" s="168"/>
      <c r="D12" s="163">
        <v>25538</v>
      </c>
      <c r="E12" s="164"/>
      <c r="F12" s="165">
        <v>69746</v>
      </c>
      <c r="G12" s="166"/>
      <c r="H12" s="167"/>
    </row>
    <row r="13" spans="1:8" x14ac:dyDescent="0.2">
      <c r="A13" s="148"/>
      <c r="B13" s="153"/>
      <c r="C13" s="169"/>
      <c r="D13" s="170">
        <v>46487</v>
      </c>
      <c r="E13" s="171"/>
      <c r="F13" s="172">
        <v>122880</v>
      </c>
      <c r="G13" s="173"/>
      <c r="H13" s="159"/>
    </row>
    <row r="14" spans="1:8" x14ac:dyDescent="0.2">
      <c r="A14" s="160"/>
      <c r="B14" s="161"/>
      <c r="C14" s="162"/>
      <c r="D14" s="163">
        <v>22734</v>
      </c>
      <c r="E14" s="164"/>
      <c r="F14" s="165">
        <v>65694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4.93</v>
      </c>
      <c r="C19" s="174">
        <f>ROUND(VALUE(SUBSTITUTE(実質収支比率等に係る経年分析!G$48,"▲","-")),2)</f>
        <v>8.34</v>
      </c>
      <c r="D19" s="174">
        <f>ROUND(VALUE(SUBSTITUTE(実質収支比率等に係る経年分析!H$48,"▲","-")),2)</f>
        <v>8.2899999999999991</v>
      </c>
      <c r="E19" s="174">
        <f>ROUND(VALUE(SUBSTITUTE(実質収支比率等に係る経年分析!I$48,"▲","-")),2)</f>
        <v>9.39</v>
      </c>
      <c r="F19" s="174">
        <f>ROUND(VALUE(SUBSTITUTE(実質収支比率等に係る経年分析!J$48,"▲","-")),2)</f>
        <v>9.51</v>
      </c>
    </row>
    <row r="20" spans="1:11" x14ac:dyDescent="0.2">
      <c r="A20" s="174" t="s">
        <v>53</v>
      </c>
      <c r="B20" s="174">
        <f>ROUND(VALUE(SUBSTITUTE(実質収支比率等に係る経年分析!F$47,"▲","-")),2)</f>
        <v>39.020000000000003</v>
      </c>
      <c r="C20" s="174">
        <f>ROUND(VALUE(SUBSTITUTE(実質収支比率等に係る経年分析!G$47,"▲","-")),2)</f>
        <v>42.02</v>
      </c>
      <c r="D20" s="174">
        <f>ROUND(VALUE(SUBSTITUTE(実質収支比率等に係る経年分析!H$47,"▲","-")),2)</f>
        <v>46.11</v>
      </c>
      <c r="E20" s="174">
        <f>ROUND(VALUE(SUBSTITUTE(実質収支比率等に係る経年分析!I$47,"▲","-")),2)</f>
        <v>52.05</v>
      </c>
      <c r="F20" s="174">
        <f>ROUND(VALUE(SUBSTITUTE(実質収支比率等に係る経年分析!J$47,"▲","-")),2)</f>
        <v>54.63</v>
      </c>
    </row>
    <row r="21" spans="1:11" x14ac:dyDescent="0.2">
      <c r="A21" s="174" t="s">
        <v>54</v>
      </c>
      <c r="B21" s="174">
        <f>IF(ISNUMBER(VALUE(SUBSTITUTE(実質収支比率等に係る経年分析!F$49,"▲","-"))),ROUND(VALUE(SUBSTITUTE(実質収支比率等に係る経年分析!F$49,"▲","-")),2),NA())</f>
        <v>-3.79</v>
      </c>
      <c r="C21" s="174">
        <f>IF(ISNUMBER(VALUE(SUBSTITUTE(実質収支比率等に係る経年分析!G$49,"▲","-"))),ROUND(VALUE(SUBSTITUTE(実質収支比率等に係る経年分析!G$49,"▲","-")),2),NA())</f>
        <v>9.02</v>
      </c>
      <c r="D21" s="174">
        <f>IF(ISNUMBER(VALUE(SUBSTITUTE(実質収支比率等に係る経年分析!H$49,"▲","-"))),ROUND(VALUE(SUBSTITUTE(実質収支比率等に係る経年分析!H$49,"▲","-")),2),NA())</f>
        <v>7.47</v>
      </c>
      <c r="E21" s="174">
        <f>IF(ISNUMBER(VALUE(SUBSTITUTE(実質収支比率等に係る経年分析!I$49,"▲","-"))),ROUND(VALUE(SUBSTITUTE(実質収支比率等に係る経年分析!I$49,"▲","-")),2),NA())</f>
        <v>5.42</v>
      </c>
      <c r="F21" s="174">
        <f>IF(ISNUMBER(VALUE(SUBSTITUTE(実質収支比率等に係る経年分析!J$49,"▲","-"))),ROUND(VALUE(SUBSTITUTE(実質収支比率等に係る経年分析!J$49,"▲","-")),2),NA())</f>
        <v>4.03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0.15</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0.14000000000000001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0.75</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3.72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3.25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2.63</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6.63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8.42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5.39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5.61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8.2799999999999994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9.3800000000000008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27.29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26.76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20.79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241</v>
      </c>
      <c r="E42" s="176"/>
      <c r="F42" s="176"/>
      <c r="G42" s="176">
        <f>'実質公債費比率（分子）の構造'!L$52</f>
        <v>239</v>
      </c>
      <c r="H42" s="176"/>
      <c r="I42" s="176"/>
      <c r="J42" s="176">
        <f>'実質公債費比率（分子）の構造'!M$52</f>
        <v>245</v>
      </c>
      <c r="K42" s="176"/>
      <c r="L42" s="176"/>
      <c r="M42" s="176">
        <f>'実質公債費比率（分子）の構造'!N$52</f>
        <v>232</v>
      </c>
      <c r="N42" s="176"/>
      <c r="O42" s="176"/>
      <c r="P42" s="176">
        <f>'実質公債費比率（分子）の構造'!O$52</f>
        <v>227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12</v>
      </c>
      <c r="C45" s="176"/>
      <c r="D45" s="176"/>
      <c r="E45" s="176">
        <f>'実質公債費比率（分子）の構造'!L$49</f>
        <v>16</v>
      </c>
      <c r="F45" s="176"/>
      <c r="G45" s="176"/>
      <c r="H45" s="176">
        <f>'実質公債費比率（分子）の構造'!M$49</f>
        <v>21</v>
      </c>
      <c r="I45" s="176"/>
      <c r="J45" s="176"/>
      <c r="K45" s="176">
        <f>'実質公債費比率（分子）の構造'!N$49</f>
        <v>25</v>
      </c>
      <c r="L45" s="176"/>
      <c r="M45" s="176"/>
      <c r="N45" s="176">
        <f>'実質公債費比率（分子）の構造'!O$49</f>
        <v>27</v>
      </c>
      <c r="O45" s="176"/>
      <c r="P45" s="176"/>
    </row>
    <row r="46" spans="1:16" x14ac:dyDescent="0.2">
      <c r="A46" s="176" t="s">
        <v>64</v>
      </c>
      <c r="B46" s="176">
        <f>'実質公債費比率（分子）の構造'!K$48</f>
        <v>62</v>
      </c>
      <c r="C46" s="176"/>
      <c r="D46" s="176"/>
      <c r="E46" s="176">
        <f>'実質公債費比率（分子）の構造'!L$48</f>
        <v>58</v>
      </c>
      <c r="F46" s="176"/>
      <c r="G46" s="176"/>
      <c r="H46" s="176">
        <f>'実質公債費比率（分子）の構造'!M$48</f>
        <v>60</v>
      </c>
      <c r="I46" s="176"/>
      <c r="J46" s="176"/>
      <c r="K46" s="176">
        <f>'実質公債費比率（分子）の構造'!N$48</f>
        <v>64</v>
      </c>
      <c r="L46" s="176"/>
      <c r="M46" s="176"/>
      <c r="N46" s="176">
        <f>'実質公債費比率（分子）の構造'!O$48</f>
        <v>54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231</v>
      </c>
      <c r="C49" s="176"/>
      <c r="D49" s="176"/>
      <c r="E49" s="176">
        <f>'実質公債費比率（分子）の構造'!L$45</f>
        <v>248</v>
      </c>
      <c r="F49" s="176"/>
      <c r="G49" s="176"/>
      <c r="H49" s="176">
        <f>'実質公債費比率（分子）の構造'!M$45</f>
        <v>257</v>
      </c>
      <c r="I49" s="176"/>
      <c r="J49" s="176"/>
      <c r="K49" s="176">
        <f>'実質公債費比率（分子）の構造'!N$45</f>
        <v>246</v>
      </c>
      <c r="L49" s="176"/>
      <c r="M49" s="176"/>
      <c r="N49" s="176">
        <f>'実質公債費比率（分子）の構造'!O$45</f>
        <v>246</v>
      </c>
      <c r="O49" s="176"/>
      <c r="P49" s="176"/>
    </row>
    <row r="50" spans="1:16" x14ac:dyDescent="0.2">
      <c r="A50" s="176" t="s">
        <v>67</v>
      </c>
      <c r="B50" s="176" t="e">
        <f>NA()</f>
        <v>#N/A</v>
      </c>
      <c r="C50" s="176">
        <f>IF(ISNUMBER('実質公債費比率（分子）の構造'!K$53),'実質公債費比率（分子）の構造'!K$53,NA())</f>
        <v>65</v>
      </c>
      <c r="D50" s="176" t="e">
        <f>NA()</f>
        <v>#N/A</v>
      </c>
      <c r="E50" s="176" t="e">
        <f>NA()</f>
        <v>#N/A</v>
      </c>
      <c r="F50" s="176">
        <f>IF(ISNUMBER('実質公債費比率（分子）の構造'!L$53),'実質公債費比率（分子）の構造'!L$53,NA())</f>
        <v>84</v>
      </c>
      <c r="G50" s="176" t="e">
        <f>NA()</f>
        <v>#N/A</v>
      </c>
      <c r="H50" s="176" t="e">
        <f>NA()</f>
        <v>#N/A</v>
      </c>
      <c r="I50" s="176">
        <f>IF(ISNUMBER('実質公債費比率（分子）の構造'!M$53),'実質公債費比率（分子）の構造'!M$53,NA())</f>
        <v>94</v>
      </c>
      <c r="J50" s="176" t="e">
        <f>NA()</f>
        <v>#N/A</v>
      </c>
      <c r="K50" s="176" t="e">
        <f>NA()</f>
        <v>#N/A</v>
      </c>
      <c r="L50" s="176">
        <f>IF(ISNUMBER('実質公債費比率（分子）の構造'!N$53),'実質公債費比率（分子）の構造'!N$53,NA())</f>
        <v>103</v>
      </c>
      <c r="M50" s="176" t="e">
        <f>NA()</f>
        <v>#N/A</v>
      </c>
      <c r="N50" s="176" t="e">
        <f>NA()</f>
        <v>#N/A</v>
      </c>
      <c r="O50" s="176">
        <f>IF(ISNUMBER('実質公債費比率（分子）の構造'!O$53),'実質公債費比率（分子）の構造'!O$53,NA())</f>
        <v>100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2717</v>
      </c>
      <c r="E56" s="175"/>
      <c r="F56" s="175"/>
      <c r="G56" s="175">
        <f>'将来負担比率（分子）の構造'!J$52</f>
        <v>2668</v>
      </c>
      <c r="H56" s="175"/>
      <c r="I56" s="175"/>
      <c r="J56" s="175">
        <f>'将来負担比率（分子）の構造'!K$52</f>
        <v>2611</v>
      </c>
      <c r="K56" s="175"/>
      <c r="L56" s="175"/>
      <c r="M56" s="175">
        <f>'将来負担比率（分子）の構造'!L$52</f>
        <v>2468</v>
      </c>
      <c r="N56" s="175"/>
      <c r="O56" s="175"/>
      <c r="P56" s="175">
        <f>'将来負担比率（分子）の構造'!M$52</f>
        <v>2403</v>
      </c>
    </row>
    <row r="57" spans="1:16" x14ac:dyDescent="0.2">
      <c r="A57" s="175" t="s">
        <v>42</v>
      </c>
      <c r="B57" s="175"/>
      <c r="C57" s="175"/>
      <c r="D57" s="175">
        <f>'将来負担比率（分子）の構造'!I$51</f>
        <v>0</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1933</v>
      </c>
      <c r="E58" s="175"/>
      <c r="F58" s="175"/>
      <c r="G58" s="175">
        <f>'将来負担比率（分子）の構造'!J$50</f>
        <v>2059</v>
      </c>
      <c r="H58" s="175"/>
      <c r="I58" s="175"/>
      <c r="J58" s="175">
        <f>'将来負担比率（分子）の構造'!K$50</f>
        <v>2294</v>
      </c>
      <c r="K58" s="175"/>
      <c r="L58" s="175"/>
      <c r="M58" s="175">
        <f>'将来負担比率（分子）の構造'!L$50</f>
        <v>2433</v>
      </c>
      <c r="N58" s="175"/>
      <c r="O58" s="175"/>
      <c r="P58" s="175">
        <f>'将来負担比率（分子）の構造'!M$50</f>
        <v>2569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129</v>
      </c>
      <c r="C63" s="175"/>
      <c r="D63" s="175"/>
      <c r="E63" s="175">
        <f>'将来負担比率（分子）の構造'!J$44</f>
        <v>139</v>
      </c>
      <c r="F63" s="175"/>
      <c r="G63" s="175"/>
      <c r="H63" s="175">
        <f>'将来負担比率（分子）の構造'!K$44</f>
        <v>141</v>
      </c>
      <c r="I63" s="175"/>
      <c r="J63" s="175"/>
      <c r="K63" s="175">
        <f>'将来負担比率（分子）の構造'!L$44</f>
        <v>142</v>
      </c>
      <c r="L63" s="175"/>
      <c r="M63" s="175"/>
      <c r="N63" s="175">
        <f>'将来負担比率（分子）の構造'!M$44</f>
        <v>141</v>
      </c>
      <c r="O63" s="175"/>
      <c r="P63" s="175"/>
    </row>
    <row r="64" spans="1:16" x14ac:dyDescent="0.2">
      <c r="A64" s="175" t="s">
        <v>33</v>
      </c>
      <c r="B64" s="175">
        <f>'将来負担比率（分子）の構造'!I$43</f>
        <v>531</v>
      </c>
      <c r="C64" s="175"/>
      <c r="D64" s="175"/>
      <c r="E64" s="175">
        <f>'将来負担比率（分子）の構造'!J$43</f>
        <v>647</v>
      </c>
      <c r="F64" s="175"/>
      <c r="G64" s="175"/>
      <c r="H64" s="175">
        <f>'将来負担比率（分子）の構造'!K$43</f>
        <v>552</v>
      </c>
      <c r="I64" s="175"/>
      <c r="J64" s="175"/>
      <c r="K64" s="175">
        <f>'将来負担比率（分子）の構造'!L$43</f>
        <v>428</v>
      </c>
      <c r="L64" s="175"/>
      <c r="M64" s="175"/>
      <c r="N64" s="175">
        <f>'将来負担比率（分子）の構造'!M$43</f>
        <v>234</v>
      </c>
      <c r="O64" s="175"/>
      <c r="P64" s="175"/>
    </row>
    <row r="65" spans="1:16" x14ac:dyDescent="0.2">
      <c r="A65" s="175" t="s">
        <v>32</v>
      </c>
      <c r="B65" s="175">
        <f>'将来負担比率（分子）の構造'!I$42</f>
        <v>2</v>
      </c>
      <c r="C65" s="175"/>
      <c r="D65" s="175"/>
      <c r="E65" s="175">
        <f>'将来負担比率（分子）の構造'!J$42</f>
        <v>1</v>
      </c>
      <c r="F65" s="175"/>
      <c r="G65" s="175"/>
      <c r="H65" s="175">
        <f>'将来負担比率（分子）の構造'!K$42</f>
        <v>1</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2733</v>
      </c>
      <c r="C66" s="175"/>
      <c r="D66" s="175"/>
      <c r="E66" s="175">
        <f>'将来負担比率（分子）の構造'!J$41</f>
        <v>2699</v>
      </c>
      <c r="F66" s="175"/>
      <c r="G66" s="175"/>
      <c r="H66" s="175">
        <f>'将来負担比率（分子）の構造'!K$41</f>
        <v>2709</v>
      </c>
      <c r="I66" s="175"/>
      <c r="J66" s="175"/>
      <c r="K66" s="175">
        <f>'将来負担比率（分子）の構造'!L$41</f>
        <v>2732</v>
      </c>
      <c r="L66" s="175"/>
      <c r="M66" s="175"/>
      <c r="N66" s="175">
        <f>'将来負担比率（分子）の構造'!M$41</f>
        <v>2691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1170</v>
      </c>
      <c r="C72" s="179">
        <f>基金残高に係る経年分析!G55</f>
        <v>1282</v>
      </c>
      <c r="D72" s="179">
        <f>基金残高に係る経年分析!H55</f>
        <v>1376</v>
      </c>
    </row>
    <row r="73" spans="1:16" x14ac:dyDescent="0.2">
      <c r="A73" s="178" t="s">
        <v>74</v>
      </c>
      <c r="B73" s="179">
        <f>基金残高に係る経年分析!F56</f>
        <v>152</v>
      </c>
      <c r="C73" s="179">
        <f>基金残高に係る経年分析!G56</f>
        <v>152</v>
      </c>
      <c r="D73" s="179">
        <f>基金残高に係る経年分析!H56</f>
        <v>165</v>
      </c>
    </row>
    <row r="74" spans="1:16" x14ac:dyDescent="0.2">
      <c r="A74" s="178" t="s">
        <v>75</v>
      </c>
      <c r="B74" s="179">
        <f>基金残高に係る経年分析!F57</f>
        <v>619</v>
      </c>
      <c r="C74" s="179">
        <f>基金残高に係る経年分析!G57</f>
        <v>662</v>
      </c>
      <c r="D74" s="179">
        <f>基金残高に係る経年分析!H57</f>
        <v>692</v>
      </c>
    </row>
  </sheetData>
  <sheetProtection algorithmName="SHA-512" hashValue="R4MTIsl6jKUZkqS/YbYJFUsNQL0aoNmd8+ovxCVZ90oFLmSFPdqgDEZldRR6wVIeTG8nsHvAQr3vu0w+ZgC1+g==" saltValue="EJ4GDv0grAol230OdWALs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1087533</v>
      </c>
      <c r="S5" s="613"/>
      <c r="T5" s="613"/>
      <c r="U5" s="613"/>
      <c r="V5" s="613"/>
      <c r="W5" s="613"/>
      <c r="X5" s="613"/>
      <c r="Y5" s="614"/>
      <c r="Z5" s="615">
        <v>27.7</v>
      </c>
      <c r="AA5" s="615"/>
      <c r="AB5" s="615"/>
      <c r="AC5" s="615"/>
      <c r="AD5" s="616">
        <v>1087533</v>
      </c>
      <c r="AE5" s="616"/>
      <c r="AF5" s="616"/>
      <c r="AG5" s="616"/>
      <c r="AH5" s="616"/>
      <c r="AI5" s="616"/>
      <c r="AJ5" s="616"/>
      <c r="AK5" s="616"/>
      <c r="AL5" s="617">
        <v>42.7</v>
      </c>
      <c r="AM5" s="618"/>
      <c r="AN5" s="618"/>
      <c r="AO5" s="619"/>
      <c r="AP5" s="609" t="s">
        <v>217</v>
      </c>
      <c r="AQ5" s="610"/>
      <c r="AR5" s="610"/>
      <c r="AS5" s="610"/>
      <c r="AT5" s="610"/>
      <c r="AU5" s="610"/>
      <c r="AV5" s="610"/>
      <c r="AW5" s="610"/>
      <c r="AX5" s="610"/>
      <c r="AY5" s="610"/>
      <c r="AZ5" s="610"/>
      <c r="BA5" s="610"/>
      <c r="BB5" s="610"/>
      <c r="BC5" s="610"/>
      <c r="BD5" s="610"/>
      <c r="BE5" s="610"/>
      <c r="BF5" s="611"/>
      <c r="BG5" s="623">
        <v>1087533</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42355</v>
      </c>
      <c r="S6" s="624"/>
      <c r="T6" s="624"/>
      <c r="U6" s="624"/>
      <c r="V6" s="624"/>
      <c r="W6" s="624"/>
      <c r="X6" s="624"/>
      <c r="Y6" s="625"/>
      <c r="Z6" s="626">
        <v>1.1000000000000001</v>
      </c>
      <c r="AA6" s="626"/>
      <c r="AB6" s="626"/>
      <c r="AC6" s="626"/>
      <c r="AD6" s="627">
        <v>42355</v>
      </c>
      <c r="AE6" s="627"/>
      <c r="AF6" s="627"/>
      <c r="AG6" s="627"/>
      <c r="AH6" s="627"/>
      <c r="AI6" s="627"/>
      <c r="AJ6" s="627"/>
      <c r="AK6" s="627"/>
      <c r="AL6" s="628">
        <v>1.7</v>
      </c>
      <c r="AM6" s="629"/>
      <c r="AN6" s="629"/>
      <c r="AO6" s="630"/>
      <c r="AP6" s="620" t="s">
        <v>222</v>
      </c>
      <c r="AQ6" s="621"/>
      <c r="AR6" s="621"/>
      <c r="AS6" s="621"/>
      <c r="AT6" s="621"/>
      <c r="AU6" s="621"/>
      <c r="AV6" s="621"/>
      <c r="AW6" s="621"/>
      <c r="AX6" s="621"/>
      <c r="AY6" s="621"/>
      <c r="AZ6" s="621"/>
      <c r="BA6" s="621"/>
      <c r="BB6" s="621"/>
      <c r="BC6" s="621"/>
      <c r="BD6" s="621"/>
      <c r="BE6" s="621"/>
      <c r="BF6" s="622"/>
      <c r="BG6" s="623">
        <v>1087533</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52031</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52031</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365</v>
      </c>
      <c r="S7" s="624"/>
      <c r="T7" s="624"/>
      <c r="U7" s="624"/>
      <c r="V7" s="624"/>
      <c r="W7" s="624"/>
      <c r="X7" s="624"/>
      <c r="Y7" s="625"/>
      <c r="Z7" s="626">
        <v>0</v>
      </c>
      <c r="AA7" s="626"/>
      <c r="AB7" s="626"/>
      <c r="AC7" s="626"/>
      <c r="AD7" s="627">
        <v>365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446088</v>
      </c>
      <c r="BH7" s="624"/>
      <c r="BI7" s="624"/>
      <c r="BJ7" s="624"/>
      <c r="BK7" s="624"/>
      <c r="BL7" s="624"/>
      <c r="BM7" s="624"/>
      <c r="BN7" s="625"/>
      <c r="BO7" s="626">
        <v>41</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660722</v>
      </c>
      <c r="CS7" s="624"/>
      <c r="CT7" s="624"/>
      <c r="CU7" s="624"/>
      <c r="CV7" s="624"/>
      <c r="CW7" s="624"/>
      <c r="CX7" s="624"/>
      <c r="CY7" s="625"/>
      <c r="CZ7" s="626">
        <v>18.100000000000001</v>
      </c>
      <c r="DA7" s="626"/>
      <c r="DB7" s="626"/>
      <c r="DC7" s="626"/>
      <c r="DD7" s="632">
        <v>19905</v>
      </c>
      <c r="DE7" s="624"/>
      <c r="DF7" s="624"/>
      <c r="DG7" s="624"/>
      <c r="DH7" s="624"/>
      <c r="DI7" s="624"/>
      <c r="DJ7" s="624"/>
      <c r="DK7" s="624"/>
      <c r="DL7" s="624"/>
      <c r="DM7" s="624"/>
      <c r="DN7" s="624"/>
      <c r="DO7" s="624"/>
      <c r="DP7" s="625"/>
      <c r="DQ7" s="632">
        <v>600399</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7080</v>
      </c>
      <c r="S8" s="624"/>
      <c r="T8" s="624"/>
      <c r="U8" s="624"/>
      <c r="V8" s="624"/>
      <c r="W8" s="624"/>
      <c r="X8" s="624"/>
      <c r="Y8" s="625"/>
      <c r="Z8" s="626">
        <v>0.2</v>
      </c>
      <c r="AA8" s="626"/>
      <c r="AB8" s="626"/>
      <c r="AC8" s="626"/>
      <c r="AD8" s="627">
        <v>7080</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15311</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1224924</v>
      </c>
      <c r="CS8" s="624"/>
      <c r="CT8" s="624"/>
      <c r="CU8" s="624"/>
      <c r="CV8" s="624"/>
      <c r="CW8" s="624"/>
      <c r="CX8" s="624"/>
      <c r="CY8" s="625"/>
      <c r="CZ8" s="626">
        <v>33.6</v>
      </c>
      <c r="DA8" s="626"/>
      <c r="DB8" s="626"/>
      <c r="DC8" s="626"/>
      <c r="DD8" s="632">
        <v>31550</v>
      </c>
      <c r="DE8" s="624"/>
      <c r="DF8" s="624"/>
      <c r="DG8" s="624"/>
      <c r="DH8" s="624"/>
      <c r="DI8" s="624"/>
      <c r="DJ8" s="624"/>
      <c r="DK8" s="624"/>
      <c r="DL8" s="624"/>
      <c r="DM8" s="624"/>
      <c r="DN8" s="624"/>
      <c r="DO8" s="624"/>
      <c r="DP8" s="625"/>
      <c r="DQ8" s="632">
        <v>722812</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7926</v>
      </c>
      <c r="S9" s="624"/>
      <c r="T9" s="624"/>
      <c r="U9" s="624"/>
      <c r="V9" s="624"/>
      <c r="W9" s="624"/>
      <c r="X9" s="624"/>
      <c r="Y9" s="625"/>
      <c r="Z9" s="626">
        <v>0.2</v>
      </c>
      <c r="AA9" s="626"/>
      <c r="AB9" s="626"/>
      <c r="AC9" s="626"/>
      <c r="AD9" s="627">
        <v>7926</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385344</v>
      </c>
      <c r="BH9" s="624"/>
      <c r="BI9" s="624"/>
      <c r="BJ9" s="624"/>
      <c r="BK9" s="624"/>
      <c r="BL9" s="624"/>
      <c r="BM9" s="624"/>
      <c r="BN9" s="625"/>
      <c r="BO9" s="626">
        <v>35.4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225611</v>
      </c>
      <c r="CS9" s="624"/>
      <c r="CT9" s="624"/>
      <c r="CU9" s="624"/>
      <c r="CV9" s="624"/>
      <c r="CW9" s="624"/>
      <c r="CX9" s="624"/>
      <c r="CY9" s="625"/>
      <c r="CZ9" s="626">
        <v>6.2</v>
      </c>
      <c r="DA9" s="626"/>
      <c r="DB9" s="626"/>
      <c r="DC9" s="626"/>
      <c r="DD9" s="632">
        <v>2690</v>
      </c>
      <c r="DE9" s="624"/>
      <c r="DF9" s="624"/>
      <c r="DG9" s="624"/>
      <c r="DH9" s="624"/>
      <c r="DI9" s="624"/>
      <c r="DJ9" s="624"/>
      <c r="DK9" s="624"/>
      <c r="DL9" s="624"/>
      <c r="DM9" s="624"/>
      <c r="DN9" s="624"/>
      <c r="DO9" s="624"/>
      <c r="DP9" s="625"/>
      <c r="DQ9" s="632">
        <v>184709</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18497</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1000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87</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206861</v>
      </c>
      <c r="S11" s="624"/>
      <c r="T11" s="624"/>
      <c r="U11" s="624"/>
      <c r="V11" s="624"/>
      <c r="W11" s="624"/>
      <c r="X11" s="624"/>
      <c r="Y11" s="625"/>
      <c r="Z11" s="628">
        <v>5.3</v>
      </c>
      <c r="AA11" s="629"/>
      <c r="AB11" s="629"/>
      <c r="AC11" s="635"/>
      <c r="AD11" s="632">
        <v>206861</v>
      </c>
      <c r="AE11" s="624"/>
      <c r="AF11" s="624"/>
      <c r="AG11" s="624"/>
      <c r="AH11" s="624"/>
      <c r="AI11" s="624"/>
      <c r="AJ11" s="624"/>
      <c r="AK11" s="625"/>
      <c r="AL11" s="628">
        <v>8.1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26936</v>
      </c>
      <c r="BH11" s="624"/>
      <c r="BI11" s="624"/>
      <c r="BJ11" s="624"/>
      <c r="BK11" s="624"/>
      <c r="BL11" s="624"/>
      <c r="BM11" s="624"/>
      <c r="BN11" s="625"/>
      <c r="BO11" s="626">
        <v>2.5</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48479</v>
      </c>
      <c r="CS11" s="624"/>
      <c r="CT11" s="624"/>
      <c r="CU11" s="624"/>
      <c r="CV11" s="624"/>
      <c r="CW11" s="624"/>
      <c r="CX11" s="624"/>
      <c r="CY11" s="625"/>
      <c r="CZ11" s="626">
        <v>1.3</v>
      </c>
      <c r="DA11" s="626"/>
      <c r="DB11" s="626"/>
      <c r="DC11" s="626"/>
      <c r="DD11" s="632">
        <v>6925</v>
      </c>
      <c r="DE11" s="624"/>
      <c r="DF11" s="624"/>
      <c r="DG11" s="624"/>
      <c r="DH11" s="624"/>
      <c r="DI11" s="624"/>
      <c r="DJ11" s="624"/>
      <c r="DK11" s="624"/>
      <c r="DL11" s="624"/>
      <c r="DM11" s="624"/>
      <c r="DN11" s="624"/>
      <c r="DO11" s="624"/>
      <c r="DP11" s="625"/>
      <c r="DQ11" s="632">
        <v>33264</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537881</v>
      </c>
      <c r="BH12" s="624"/>
      <c r="BI12" s="624"/>
      <c r="BJ12" s="624"/>
      <c r="BK12" s="624"/>
      <c r="BL12" s="624"/>
      <c r="BM12" s="624"/>
      <c r="BN12" s="625"/>
      <c r="BO12" s="626">
        <v>49.5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10766</v>
      </c>
      <c r="CS12" s="624"/>
      <c r="CT12" s="624"/>
      <c r="CU12" s="624"/>
      <c r="CV12" s="624"/>
      <c r="CW12" s="624"/>
      <c r="CX12" s="624"/>
      <c r="CY12" s="625"/>
      <c r="CZ12" s="626">
        <v>0.3</v>
      </c>
      <c r="DA12" s="626"/>
      <c r="DB12" s="626"/>
      <c r="DC12" s="626"/>
      <c r="DD12" s="632" t="s">
        <v>122</v>
      </c>
      <c r="DE12" s="624"/>
      <c r="DF12" s="624"/>
      <c r="DG12" s="624"/>
      <c r="DH12" s="624"/>
      <c r="DI12" s="624"/>
      <c r="DJ12" s="624"/>
      <c r="DK12" s="624"/>
      <c r="DL12" s="624"/>
      <c r="DM12" s="624"/>
      <c r="DN12" s="624"/>
      <c r="DO12" s="624"/>
      <c r="DP12" s="625"/>
      <c r="DQ12" s="632">
        <v>4747</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537881</v>
      </c>
      <c r="BH13" s="624"/>
      <c r="BI13" s="624"/>
      <c r="BJ13" s="624"/>
      <c r="BK13" s="624"/>
      <c r="BL13" s="624"/>
      <c r="BM13" s="624"/>
      <c r="BN13" s="625"/>
      <c r="BO13" s="626">
        <v>49.5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448806</v>
      </c>
      <c r="CS13" s="624"/>
      <c r="CT13" s="624"/>
      <c r="CU13" s="624"/>
      <c r="CV13" s="624"/>
      <c r="CW13" s="624"/>
      <c r="CX13" s="624"/>
      <c r="CY13" s="625"/>
      <c r="CZ13" s="626">
        <v>12.3</v>
      </c>
      <c r="DA13" s="626"/>
      <c r="DB13" s="626"/>
      <c r="DC13" s="626"/>
      <c r="DD13" s="632">
        <v>269100</v>
      </c>
      <c r="DE13" s="624"/>
      <c r="DF13" s="624"/>
      <c r="DG13" s="624"/>
      <c r="DH13" s="624"/>
      <c r="DI13" s="624"/>
      <c r="DJ13" s="624"/>
      <c r="DK13" s="624"/>
      <c r="DL13" s="624"/>
      <c r="DM13" s="624"/>
      <c r="DN13" s="624"/>
      <c r="DO13" s="624"/>
      <c r="DP13" s="625"/>
      <c r="DQ13" s="632">
        <v>223343</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46</v>
      </c>
      <c r="S14" s="624"/>
      <c r="T14" s="624"/>
      <c r="U14" s="624"/>
      <c r="V14" s="624"/>
      <c r="W14" s="624"/>
      <c r="X14" s="624"/>
      <c r="Y14" s="625"/>
      <c r="Z14" s="626">
        <v>0</v>
      </c>
      <c r="AA14" s="626"/>
      <c r="AB14" s="626"/>
      <c r="AC14" s="626"/>
      <c r="AD14" s="627">
        <v>46</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30767</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170115</v>
      </c>
      <c r="CS14" s="624"/>
      <c r="CT14" s="624"/>
      <c r="CU14" s="624"/>
      <c r="CV14" s="624"/>
      <c r="CW14" s="624"/>
      <c r="CX14" s="624"/>
      <c r="CY14" s="625"/>
      <c r="CZ14" s="626">
        <v>4.7</v>
      </c>
      <c r="DA14" s="626"/>
      <c r="DB14" s="626"/>
      <c r="DC14" s="626"/>
      <c r="DD14" s="632">
        <v>13162</v>
      </c>
      <c r="DE14" s="624"/>
      <c r="DF14" s="624"/>
      <c r="DG14" s="624"/>
      <c r="DH14" s="624"/>
      <c r="DI14" s="624"/>
      <c r="DJ14" s="624"/>
      <c r="DK14" s="624"/>
      <c r="DL14" s="624"/>
      <c r="DM14" s="624"/>
      <c r="DN14" s="624"/>
      <c r="DO14" s="624"/>
      <c r="DP14" s="625"/>
      <c r="DQ14" s="632">
        <v>166073</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72797</v>
      </c>
      <c r="BH15" s="624"/>
      <c r="BI15" s="624"/>
      <c r="BJ15" s="624"/>
      <c r="BK15" s="624"/>
      <c r="BL15" s="624"/>
      <c r="BM15" s="624"/>
      <c r="BN15" s="625"/>
      <c r="BO15" s="626">
        <v>6.7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559548</v>
      </c>
      <c r="CS15" s="624"/>
      <c r="CT15" s="624"/>
      <c r="CU15" s="624"/>
      <c r="CV15" s="624"/>
      <c r="CW15" s="624"/>
      <c r="CX15" s="624"/>
      <c r="CY15" s="625"/>
      <c r="CZ15" s="626">
        <v>15.3</v>
      </c>
      <c r="DA15" s="626"/>
      <c r="DB15" s="626"/>
      <c r="DC15" s="626"/>
      <c r="DD15" s="632">
        <v>34083</v>
      </c>
      <c r="DE15" s="624"/>
      <c r="DF15" s="624"/>
      <c r="DG15" s="624"/>
      <c r="DH15" s="624"/>
      <c r="DI15" s="624"/>
      <c r="DJ15" s="624"/>
      <c r="DK15" s="624"/>
      <c r="DL15" s="624"/>
      <c r="DM15" s="624"/>
      <c r="DN15" s="624"/>
      <c r="DO15" s="624"/>
      <c r="DP15" s="625"/>
      <c r="DQ15" s="632">
        <v>506824</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5461</v>
      </c>
      <c r="S16" s="624"/>
      <c r="T16" s="624"/>
      <c r="U16" s="624"/>
      <c r="V16" s="624"/>
      <c r="W16" s="624"/>
      <c r="X16" s="624"/>
      <c r="Y16" s="625"/>
      <c r="Z16" s="626">
        <v>0.1</v>
      </c>
      <c r="AA16" s="626"/>
      <c r="AB16" s="626"/>
      <c r="AC16" s="626"/>
      <c r="AD16" s="627">
        <v>5461</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18934</v>
      </c>
      <c r="S17" s="624"/>
      <c r="T17" s="624"/>
      <c r="U17" s="624"/>
      <c r="V17" s="624"/>
      <c r="W17" s="624"/>
      <c r="X17" s="624"/>
      <c r="Y17" s="625"/>
      <c r="Z17" s="626">
        <v>0.5</v>
      </c>
      <c r="AA17" s="626"/>
      <c r="AB17" s="626"/>
      <c r="AC17" s="626"/>
      <c r="AD17" s="627">
        <v>18934</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246433</v>
      </c>
      <c r="CS17" s="624"/>
      <c r="CT17" s="624"/>
      <c r="CU17" s="624"/>
      <c r="CV17" s="624"/>
      <c r="CW17" s="624"/>
      <c r="CX17" s="624"/>
      <c r="CY17" s="625"/>
      <c r="CZ17" s="626">
        <v>6.8</v>
      </c>
      <c r="DA17" s="626"/>
      <c r="DB17" s="626"/>
      <c r="DC17" s="626"/>
      <c r="DD17" s="632" t="s">
        <v>122</v>
      </c>
      <c r="DE17" s="624"/>
      <c r="DF17" s="624"/>
      <c r="DG17" s="624"/>
      <c r="DH17" s="624"/>
      <c r="DI17" s="624"/>
      <c r="DJ17" s="624"/>
      <c r="DK17" s="624"/>
      <c r="DL17" s="624"/>
      <c r="DM17" s="624"/>
      <c r="DN17" s="624"/>
      <c r="DO17" s="624"/>
      <c r="DP17" s="625"/>
      <c r="DQ17" s="632">
        <v>246433</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17979</v>
      </c>
      <c r="S18" s="624"/>
      <c r="T18" s="624"/>
      <c r="U18" s="624"/>
      <c r="V18" s="624"/>
      <c r="W18" s="624"/>
      <c r="X18" s="624"/>
      <c r="Y18" s="625"/>
      <c r="Z18" s="626">
        <v>0.5</v>
      </c>
      <c r="AA18" s="626"/>
      <c r="AB18" s="626"/>
      <c r="AC18" s="626"/>
      <c r="AD18" s="627">
        <v>17979</v>
      </c>
      <c r="AE18" s="627"/>
      <c r="AF18" s="627"/>
      <c r="AG18" s="627"/>
      <c r="AH18" s="627"/>
      <c r="AI18" s="627"/>
      <c r="AJ18" s="627"/>
      <c r="AK18" s="627"/>
      <c r="AL18" s="628">
        <v>0.7</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13397</v>
      </c>
      <c r="S19" s="624"/>
      <c r="T19" s="624"/>
      <c r="U19" s="624"/>
      <c r="V19" s="624"/>
      <c r="W19" s="624"/>
      <c r="X19" s="624"/>
      <c r="Y19" s="625"/>
      <c r="Z19" s="626">
        <v>0.3</v>
      </c>
      <c r="AA19" s="626"/>
      <c r="AB19" s="626"/>
      <c r="AC19" s="626"/>
      <c r="AD19" s="627">
        <v>13397</v>
      </c>
      <c r="AE19" s="627"/>
      <c r="AF19" s="627"/>
      <c r="AG19" s="627"/>
      <c r="AH19" s="627"/>
      <c r="AI19" s="627"/>
      <c r="AJ19" s="627"/>
      <c r="AK19" s="627"/>
      <c r="AL19" s="628">
        <v>0.5</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4582</v>
      </c>
      <c r="S20" s="624"/>
      <c r="T20" s="624"/>
      <c r="U20" s="624"/>
      <c r="V20" s="624"/>
      <c r="W20" s="624"/>
      <c r="X20" s="624"/>
      <c r="Y20" s="625"/>
      <c r="Z20" s="626">
        <v>0.1</v>
      </c>
      <c r="AA20" s="626"/>
      <c r="AB20" s="626"/>
      <c r="AC20" s="626"/>
      <c r="AD20" s="627">
        <v>4582</v>
      </c>
      <c r="AE20" s="627"/>
      <c r="AF20" s="627"/>
      <c r="AG20" s="627"/>
      <c r="AH20" s="627"/>
      <c r="AI20" s="627"/>
      <c r="AJ20" s="627"/>
      <c r="AK20" s="627"/>
      <c r="AL20" s="628">
        <v>0.2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3648435</v>
      </c>
      <c r="CS20" s="624"/>
      <c r="CT20" s="624"/>
      <c r="CU20" s="624"/>
      <c r="CV20" s="624"/>
      <c r="CW20" s="624"/>
      <c r="CX20" s="624"/>
      <c r="CY20" s="625"/>
      <c r="CZ20" s="626">
        <v>100</v>
      </c>
      <c r="DA20" s="626"/>
      <c r="DB20" s="626"/>
      <c r="DC20" s="626"/>
      <c r="DD20" s="632">
        <v>377415</v>
      </c>
      <c r="DE20" s="624"/>
      <c r="DF20" s="624"/>
      <c r="DG20" s="624"/>
      <c r="DH20" s="624"/>
      <c r="DI20" s="624"/>
      <c r="DJ20" s="624"/>
      <c r="DK20" s="624"/>
      <c r="DL20" s="624"/>
      <c r="DM20" s="624"/>
      <c r="DN20" s="624"/>
      <c r="DO20" s="624"/>
      <c r="DP20" s="625"/>
      <c r="DQ20" s="632">
        <v>2740722</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1232144</v>
      </c>
      <c r="S21" s="624"/>
      <c r="T21" s="624"/>
      <c r="U21" s="624"/>
      <c r="V21" s="624"/>
      <c r="W21" s="624"/>
      <c r="X21" s="624"/>
      <c r="Y21" s="625"/>
      <c r="Z21" s="626">
        <v>31.4</v>
      </c>
      <c r="AA21" s="626"/>
      <c r="AB21" s="626"/>
      <c r="AC21" s="626"/>
      <c r="AD21" s="627">
        <v>1153881</v>
      </c>
      <c r="AE21" s="627"/>
      <c r="AF21" s="627"/>
      <c r="AG21" s="627"/>
      <c r="AH21" s="627"/>
      <c r="AI21" s="627"/>
      <c r="AJ21" s="627"/>
      <c r="AK21" s="627"/>
      <c r="AL21" s="628">
        <v>45.3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1153881</v>
      </c>
      <c r="S22" s="624"/>
      <c r="T22" s="624"/>
      <c r="U22" s="624"/>
      <c r="V22" s="624"/>
      <c r="W22" s="624"/>
      <c r="X22" s="624"/>
      <c r="Y22" s="625"/>
      <c r="Z22" s="626">
        <v>29.4</v>
      </c>
      <c r="AA22" s="626"/>
      <c r="AB22" s="626"/>
      <c r="AC22" s="626"/>
      <c r="AD22" s="627">
        <v>1153881</v>
      </c>
      <c r="AE22" s="627"/>
      <c r="AF22" s="627"/>
      <c r="AG22" s="627"/>
      <c r="AH22" s="627"/>
      <c r="AI22" s="627"/>
      <c r="AJ22" s="627"/>
      <c r="AK22" s="627"/>
      <c r="AL22" s="628">
        <v>45.3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78263</v>
      </c>
      <c r="S23" s="624"/>
      <c r="T23" s="624"/>
      <c r="U23" s="624"/>
      <c r="V23" s="624"/>
      <c r="W23" s="624"/>
      <c r="X23" s="624"/>
      <c r="Y23" s="625"/>
      <c r="Z23" s="626">
        <v>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1671296</v>
      </c>
      <c r="CS24" s="613"/>
      <c r="CT24" s="613"/>
      <c r="CU24" s="613"/>
      <c r="CV24" s="613"/>
      <c r="CW24" s="613"/>
      <c r="CX24" s="613"/>
      <c r="CY24" s="614"/>
      <c r="CZ24" s="617">
        <v>45.8</v>
      </c>
      <c r="DA24" s="618"/>
      <c r="DB24" s="618"/>
      <c r="DC24" s="634"/>
      <c r="DD24" s="657">
        <v>1223384</v>
      </c>
      <c r="DE24" s="613"/>
      <c r="DF24" s="613"/>
      <c r="DG24" s="613"/>
      <c r="DH24" s="613"/>
      <c r="DI24" s="613"/>
      <c r="DJ24" s="613"/>
      <c r="DK24" s="614"/>
      <c r="DL24" s="657">
        <v>1157133</v>
      </c>
      <c r="DM24" s="613"/>
      <c r="DN24" s="613"/>
      <c r="DO24" s="613"/>
      <c r="DP24" s="613"/>
      <c r="DQ24" s="613"/>
      <c r="DR24" s="613"/>
      <c r="DS24" s="613"/>
      <c r="DT24" s="613"/>
      <c r="DU24" s="613"/>
      <c r="DV24" s="614"/>
      <c r="DW24" s="617">
        <v>45</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2626684</v>
      </c>
      <c r="S25" s="624"/>
      <c r="T25" s="624"/>
      <c r="U25" s="624"/>
      <c r="V25" s="624"/>
      <c r="W25" s="624"/>
      <c r="X25" s="624"/>
      <c r="Y25" s="625"/>
      <c r="Z25" s="626">
        <v>67</v>
      </c>
      <c r="AA25" s="626"/>
      <c r="AB25" s="626"/>
      <c r="AC25" s="626"/>
      <c r="AD25" s="627">
        <v>2548421</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743947</v>
      </c>
      <c r="CS25" s="653"/>
      <c r="CT25" s="653"/>
      <c r="CU25" s="653"/>
      <c r="CV25" s="653"/>
      <c r="CW25" s="653"/>
      <c r="CX25" s="653"/>
      <c r="CY25" s="654"/>
      <c r="CZ25" s="628">
        <v>20.399999999999999</v>
      </c>
      <c r="DA25" s="655"/>
      <c r="DB25" s="655"/>
      <c r="DC25" s="658"/>
      <c r="DD25" s="632">
        <v>693861</v>
      </c>
      <c r="DE25" s="653"/>
      <c r="DF25" s="653"/>
      <c r="DG25" s="653"/>
      <c r="DH25" s="653"/>
      <c r="DI25" s="653"/>
      <c r="DJ25" s="653"/>
      <c r="DK25" s="654"/>
      <c r="DL25" s="632">
        <v>692210</v>
      </c>
      <c r="DM25" s="653"/>
      <c r="DN25" s="653"/>
      <c r="DO25" s="653"/>
      <c r="DP25" s="653"/>
      <c r="DQ25" s="653"/>
      <c r="DR25" s="653"/>
      <c r="DS25" s="653"/>
      <c r="DT25" s="653"/>
      <c r="DU25" s="653"/>
      <c r="DV25" s="654"/>
      <c r="DW25" s="628">
        <v>26.9</v>
      </c>
      <c r="DX25" s="655"/>
      <c r="DY25" s="655"/>
      <c r="DZ25" s="655"/>
      <c r="EA25" s="655"/>
      <c r="EB25" s="655"/>
      <c r="EC25" s="656"/>
    </row>
    <row r="26" spans="2:133" ht="11.25" customHeight="1" x14ac:dyDescent="0.2">
      <c r="B26" s="620" t="s">
        <v>284</v>
      </c>
      <c r="C26" s="621"/>
      <c r="D26" s="621"/>
      <c r="E26" s="621"/>
      <c r="F26" s="621"/>
      <c r="G26" s="621"/>
      <c r="H26" s="621"/>
      <c r="I26" s="621"/>
      <c r="J26" s="621"/>
      <c r="K26" s="621"/>
      <c r="L26" s="621"/>
      <c r="M26" s="621"/>
      <c r="N26" s="621"/>
      <c r="O26" s="621"/>
      <c r="P26" s="621"/>
      <c r="Q26" s="622"/>
      <c r="R26" s="623">
        <v>496</v>
      </c>
      <c r="S26" s="624"/>
      <c r="T26" s="624"/>
      <c r="U26" s="624"/>
      <c r="V26" s="624"/>
      <c r="W26" s="624"/>
      <c r="X26" s="624"/>
      <c r="Y26" s="625"/>
      <c r="Z26" s="626">
        <v>0</v>
      </c>
      <c r="AA26" s="626"/>
      <c r="AB26" s="626"/>
      <c r="AC26" s="626"/>
      <c r="AD26" s="627">
        <v>496</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419164</v>
      </c>
      <c r="CS26" s="624"/>
      <c r="CT26" s="624"/>
      <c r="CU26" s="624"/>
      <c r="CV26" s="624"/>
      <c r="CW26" s="624"/>
      <c r="CX26" s="624"/>
      <c r="CY26" s="625"/>
      <c r="CZ26" s="628">
        <v>11.5</v>
      </c>
      <c r="DA26" s="655"/>
      <c r="DB26" s="655"/>
      <c r="DC26" s="658"/>
      <c r="DD26" s="632">
        <v>387868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287</v>
      </c>
      <c r="C27" s="621"/>
      <c r="D27" s="621"/>
      <c r="E27" s="621"/>
      <c r="F27" s="621"/>
      <c r="G27" s="621"/>
      <c r="H27" s="621"/>
      <c r="I27" s="621"/>
      <c r="J27" s="621"/>
      <c r="K27" s="621"/>
      <c r="L27" s="621"/>
      <c r="M27" s="621"/>
      <c r="N27" s="621"/>
      <c r="O27" s="621"/>
      <c r="P27" s="621"/>
      <c r="Q27" s="622"/>
      <c r="R27" s="623">
        <v>10911</v>
      </c>
      <c r="S27" s="624"/>
      <c r="T27" s="624"/>
      <c r="U27" s="624"/>
      <c r="V27" s="624"/>
      <c r="W27" s="624"/>
      <c r="X27" s="624"/>
      <c r="Y27" s="625"/>
      <c r="Z27" s="626">
        <v>0.3</v>
      </c>
      <c r="AA27" s="626"/>
      <c r="AB27" s="626"/>
      <c r="AC27" s="626"/>
      <c r="AD27" s="627">
        <v>246</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1087533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680916</v>
      </c>
      <c r="CS27" s="653"/>
      <c r="CT27" s="653"/>
      <c r="CU27" s="653"/>
      <c r="CV27" s="653"/>
      <c r="CW27" s="653"/>
      <c r="CX27" s="653"/>
      <c r="CY27" s="654"/>
      <c r="CZ27" s="628">
        <v>18.7</v>
      </c>
      <c r="DA27" s="655"/>
      <c r="DB27" s="655"/>
      <c r="DC27" s="658"/>
      <c r="DD27" s="632">
        <v>283090</v>
      </c>
      <c r="DE27" s="653"/>
      <c r="DF27" s="653"/>
      <c r="DG27" s="653"/>
      <c r="DH27" s="653"/>
      <c r="DI27" s="653"/>
      <c r="DJ27" s="653"/>
      <c r="DK27" s="654"/>
      <c r="DL27" s="632">
        <v>218490</v>
      </c>
      <c r="DM27" s="653"/>
      <c r="DN27" s="653"/>
      <c r="DO27" s="653"/>
      <c r="DP27" s="653"/>
      <c r="DQ27" s="653"/>
      <c r="DR27" s="653"/>
      <c r="DS27" s="653"/>
      <c r="DT27" s="653"/>
      <c r="DU27" s="653"/>
      <c r="DV27" s="654"/>
      <c r="DW27" s="628">
        <v>8.5</v>
      </c>
      <c r="DX27" s="655"/>
      <c r="DY27" s="655"/>
      <c r="DZ27" s="655"/>
      <c r="EA27" s="655"/>
      <c r="EB27" s="655"/>
      <c r="EC27" s="656"/>
    </row>
    <row r="28" spans="2:133" ht="11.25" customHeight="1" x14ac:dyDescent="0.2">
      <c r="B28" s="620" t="s">
        <v>290</v>
      </c>
      <c r="C28" s="621"/>
      <c r="D28" s="621"/>
      <c r="E28" s="621"/>
      <c r="F28" s="621"/>
      <c r="G28" s="621"/>
      <c r="H28" s="621"/>
      <c r="I28" s="621"/>
      <c r="J28" s="621"/>
      <c r="K28" s="621"/>
      <c r="L28" s="621"/>
      <c r="M28" s="621"/>
      <c r="N28" s="621"/>
      <c r="O28" s="621"/>
      <c r="P28" s="621"/>
      <c r="Q28" s="622"/>
      <c r="R28" s="623">
        <v>13632</v>
      </c>
      <c r="S28" s="624"/>
      <c r="T28" s="624"/>
      <c r="U28" s="624"/>
      <c r="V28" s="624"/>
      <c r="W28" s="624"/>
      <c r="X28" s="624"/>
      <c r="Y28" s="625"/>
      <c r="Z28" s="626">
        <v>0.3</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246433</v>
      </c>
      <c r="CS28" s="624"/>
      <c r="CT28" s="624"/>
      <c r="CU28" s="624"/>
      <c r="CV28" s="624"/>
      <c r="CW28" s="624"/>
      <c r="CX28" s="624"/>
      <c r="CY28" s="625"/>
      <c r="CZ28" s="628">
        <v>6.8</v>
      </c>
      <c r="DA28" s="655"/>
      <c r="DB28" s="655"/>
      <c r="DC28" s="658"/>
      <c r="DD28" s="632">
        <v>246433</v>
      </c>
      <c r="DE28" s="624"/>
      <c r="DF28" s="624"/>
      <c r="DG28" s="624"/>
      <c r="DH28" s="624"/>
      <c r="DI28" s="624"/>
      <c r="DJ28" s="624"/>
      <c r="DK28" s="625"/>
      <c r="DL28" s="632">
        <v>246433</v>
      </c>
      <c r="DM28" s="624"/>
      <c r="DN28" s="624"/>
      <c r="DO28" s="624"/>
      <c r="DP28" s="624"/>
      <c r="DQ28" s="624"/>
      <c r="DR28" s="624"/>
      <c r="DS28" s="624"/>
      <c r="DT28" s="624"/>
      <c r="DU28" s="624"/>
      <c r="DV28" s="625"/>
      <c r="DW28" s="628">
        <v>9.6</v>
      </c>
      <c r="DX28" s="655"/>
      <c r="DY28" s="655"/>
      <c r="DZ28" s="655"/>
      <c r="EA28" s="655"/>
      <c r="EB28" s="655"/>
      <c r="EC28" s="656"/>
    </row>
    <row r="29" spans="2:133" ht="11.25" customHeight="1" x14ac:dyDescent="0.2">
      <c r="B29" s="620" t="s">
        <v>292</v>
      </c>
      <c r="C29" s="621"/>
      <c r="D29" s="621"/>
      <c r="E29" s="621"/>
      <c r="F29" s="621"/>
      <c r="G29" s="621"/>
      <c r="H29" s="621"/>
      <c r="I29" s="621"/>
      <c r="J29" s="621"/>
      <c r="K29" s="621"/>
      <c r="L29" s="621"/>
      <c r="M29" s="621"/>
      <c r="N29" s="621"/>
      <c r="O29" s="621"/>
      <c r="P29" s="621"/>
      <c r="Q29" s="622"/>
      <c r="R29" s="623">
        <v>17041</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246433</v>
      </c>
      <c r="CS29" s="653"/>
      <c r="CT29" s="653"/>
      <c r="CU29" s="653"/>
      <c r="CV29" s="653"/>
      <c r="CW29" s="653"/>
      <c r="CX29" s="653"/>
      <c r="CY29" s="654"/>
      <c r="CZ29" s="628">
        <v>6.8</v>
      </c>
      <c r="DA29" s="655"/>
      <c r="DB29" s="655"/>
      <c r="DC29" s="658"/>
      <c r="DD29" s="632">
        <v>246433</v>
      </c>
      <c r="DE29" s="653"/>
      <c r="DF29" s="653"/>
      <c r="DG29" s="653"/>
      <c r="DH29" s="653"/>
      <c r="DI29" s="653"/>
      <c r="DJ29" s="653"/>
      <c r="DK29" s="654"/>
      <c r="DL29" s="632">
        <v>246433</v>
      </c>
      <c r="DM29" s="653"/>
      <c r="DN29" s="653"/>
      <c r="DO29" s="653"/>
      <c r="DP29" s="653"/>
      <c r="DQ29" s="653"/>
      <c r="DR29" s="653"/>
      <c r="DS29" s="653"/>
      <c r="DT29" s="653"/>
      <c r="DU29" s="653"/>
      <c r="DV29" s="654"/>
      <c r="DW29" s="628">
        <v>9.6</v>
      </c>
      <c r="DX29" s="655"/>
      <c r="DY29" s="655"/>
      <c r="DZ29" s="655"/>
      <c r="EA29" s="655"/>
      <c r="EB29" s="655"/>
      <c r="EC29" s="656"/>
    </row>
    <row r="30" spans="2:133" ht="11.25" customHeight="1" x14ac:dyDescent="0.2">
      <c r="B30" s="620" t="s">
        <v>294</v>
      </c>
      <c r="C30" s="621"/>
      <c r="D30" s="621"/>
      <c r="E30" s="621"/>
      <c r="F30" s="621"/>
      <c r="G30" s="621"/>
      <c r="H30" s="621"/>
      <c r="I30" s="621"/>
      <c r="J30" s="621"/>
      <c r="K30" s="621"/>
      <c r="L30" s="621"/>
      <c r="M30" s="621"/>
      <c r="N30" s="621"/>
      <c r="O30" s="621"/>
      <c r="P30" s="621"/>
      <c r="Q30" s="622"/>
      <c r="R30" s="623">
        <v>479364</v>
      </c>
      <c r="S30" s="624"/>
      <c r="T30" s="624"/>
      <c r="U30" s="624"/>
      <c r="V30" s="624"/>
      <c r="W30" s="624"/>
      <c r="X30" s="624"/>
      <c r="Y30" s="625"/>
      <c r="Z30" s="626">
        <v>12.2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239360</v>
      </c>
      <c r="CS30" s="624"/>
      <c r="CT30" s="624"/>
      <c r="CU30" s="624"/>
      <c r="CV30" s="624"/>
      <c r="CW30" s="624"/>
      <c r="CX30" s="624"/>
      <c r="CY30" s="625"/>
      <c r="CZ30" s="628">
        <v>6.6</v>
      </c>
      <c r="DA30" s="655"/>
      <c r="DB30" s="655"/>
      <c r="DC30" s="658"/>
      <c r="DD30" s="632">
        <v>239360</v>
      </c>
      <c r="DE30" s="624"/>
      <c r="DF30" s="624"/>
      <c r="DG30" s="624"/>
      <c r="DH30" s="624"/>
      <c r="DI30" s="624"/>
      <c r="DJ30" s="624"/>
      <c r="DK30" s="625"/>
      <c r="DL30" s="632">
        <v>239360</v>
      </c>
      <c r="DM30" s="624"/>
      <c r="DN30" s="624"/>
      <c r="DO30" s="624"/>
      <c r="DP30" s="624"/>
      <c r="DQ30" s="624"/>
      <c r="DR30" s="624"/>
      <c r="DS30" s="624"/>
      <c r="DT30" s="624"/>
      <c r="DU30" s="624"/>
      <c r="DV30" s="625"/>
      <c r="DW30" s="628">
        <v>9.3000000000000007</v>
      </c>
      <c r="DX30" s="655"/>
      <c r="DY30" s="655"/>
      <c r="DZ30" s="655"/>
      <c r="EA30" s="655"/>
      <c r="EB30" s="655"/>
      <c r="EC30" s="656"/>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98.4</v>
      </c>
      <c r="BH31" s="667"/>
      <c r="BI31" s="667"/>
      <c r="BJ31" s="667"/>
      <c r="BK31" s="667"/>
      <c r="BL31" s="667"/>
      <c r="BM31" s="618">
        <v>94.6</v>
      </c>
      <c r="BN31" s="667"/>
      <c r="BO31" s="667"/>
      <c r="BP31" s="667"/>
      <c r="BQ31" s="668"/>
      <c r="BR31" s="670">
        <v>98.4</v>
      </c>
      <c r="BS31" s="667"/>
      <c r="BT31" s="667"/>
      <c r="BU31" s="667"/>
      <c r="BV31" s="667"/>
      <c r="BW31" s="667"/>
      <c r="BX31" s="618">
        <v>94.2</v>
      </c>
      <c r="BY31" s="667"/>
      <c r="BZ31" s="667"/>
      <c r="CA31" s="667"/>
      <c r="CB31" s="668"/>
      <c r="CD31" s="663"/>
      <c r="CE31" s="664"/>
      <c r="CF31" s="620" t="s">
        <v>301</v>
      </c>
      <c r="CG31" s="621"/>
      <c r="CH31" s="621"/>
      <c r="CI31" s="621"/>
      <c r="CJ31" s="621"/>
      <c r="CK31" s="621"/>
      <c r="CL31" s="621"/>
      <c r="CM31" s="621"/>
      <c r="CN31" s="621"/>
      <c r="CO31" s="621"/>
      <c r="CP31" s="621"/>
      <c r="CQ31" s="622"/>
      <c r="CR31" s="623">
        <v>7073</v>
      </c>
      <c r="CS31" s="653"/>
      <c r="CT31" s="653"/>
      <c r="CU31" s="653"/>
      <c r="CV31" s="653"/>
      <c r="CW31" s="653"/>
      <c r="CX31" s="653"/>
      <c r="CY31" s="654"/>
      <c r="CZ31" s="628">
        <v>0.2</v>
      </c>
      <c r="DA31" s="655"/>
      <c r="DB31" s="655"/>
      <c r="DC31" s="658"/>
      <c r="DD31" s="632">
        <v>7073</v>
      </c>
      <c r="DE31" s="653"/>
      <c r="DF31" s="653"/>
      <c r="DG31" s="653"/>
      <c r="DH31" s="653"/>
      <c r="DI31" s="653"/>
      <c r="DJ31" s="653"/>
      <c r="DK31" s="654"/>
      <c r="DL31" s="632">
        <v>7073</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2">
      <c r="B32" s="620" t="s">
        <v>302</v>
      </c>
      <c r="C32" s="621"/>
      <c r="D32" s="621"/>
      <c r="E32" s="621"/>
      <c r="F32" s="621"/>
      <c r="G32" s="621"/>
      <c r="H32" s="621"/>
      <c r="I32" s="621"/>
      <c r="J32" s="621"/>
      <c r="K32" s="621"/>
      <c r="L32" s="621"/>
      <c r="M32" s="621"/>
      <c r="N32" s="621"/>
      <c r="O32" s="621"/>
      <c r="P32" s="621"/>
      <c r="Q32" s="622"/>
      <c r="R32" s="623">
        <v>244229</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98.1</v>
      </c>
      <c r="BH32" s="653"/>
      <c r="BI32" s="653"/>
      <c r="BJ32" s="653"/>
      <c r="BK32" s="653"/>
      <c r="BL32" s="653"/>
      <c r="BM32" s="629">
        <v>94.3</v>
      </c>
      <c r="BN32" s="653"/>
      <c r="BO32" s="653"/>
      <c r="BP32" s="653"/>
      <c r="BQ32" s="669"/>
      <c r="BR32" s="680">
        <v>98</v>
      </c>
      <c r="BS32" s="653"/>
      <c r="BT32" s="653"/>
      <c r="BU32" s="653"/>
      <c r="BV32" s="653"/>
      <c r="BW32" s="653"/>
      <c r="BX32" s="629">
        <v>94.5</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306</v>
      </c>
      <c r="C33" s="621"/>
      <c r="D33" s="621"/>
      <c r="E33" s="621"/>
      <c r="F33" s="621"/>
      <c r="G33" s="621"/>
      <c r="H33" s="621"/>
      <c r="I33" s="621"/>
      <c r="J33" s="621"/>
      <c r="K33" s="621"/>
      <c r="L33" s="621"/>
      <c r="M33" s="621"/>
      <c r="N33" s="621"/>
      <c r="O33" s="621"/>
      <c r="P33" s="621"/>
      <c r="Q33" s="622"/>
      <c r="R33" s="623">
        <v>6330</v>
      </c>
      <c r="S33" s="624"/>
      <c r="T33" s="624"/>
      <c r="U33" s="624"/>
      <c r="V33" s="624"/>
      <c r="W33" s="624"/>
      <c r="X33" s="624"/>
      <c r="Y33" s="625"/>
      <c r="Z33" s="626">
        <v>0.2</v>
      </c>
      <c r="AA33" s="626"/>
      <c r="AB33" s="626"/>
      <c r="AC33" s="626"/>
      <c r="AD33" s="627">
        <v>23</v>
      </c>
      <c r="AE33" s="627"/>
      <c r="AF33" s="627"/>
      <c r="AG33" s="627"/>
      <c r="AH33" s="627"/>
      <c r="AI33" s="627"/>
      <c r="AJ33" s="627"/>
      <c r="AK33" s="627"/>
      <c r="AL33" s="628">
        <v>0</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98.5</v>
      </c>
      <c r="BH33" s="682"/>
      <c r="BI33" s="682"/>
      <c r="BJ33" s="682"/>
      <c r="BK33" s="682"/>
      <c r="BL33" s="682"/>
      <c r="BM33" s="683">
        <v>94</v>
      </c>
      <c r="BN33" s="682"/>
      <c r="BO33" s="682"/>
      <c r="BP33" s="682"/>
      <c r="BQ33" s="684"/>
      <c r="BR33" s="681">
        <v>98.7</v>
      </c>
      <c r="BS33" s="682"/>
      <c r="BT33" s="682"/>
      <c r="BU33" s="682"/>
      <c r="BV33" s="682"/>
      <c r="BW33" s="682"/>
      <c r="BX33" s="683">
        <v>93.3</v>
      </c>
      <c r="BY33" s="682"/>
      <c r="BZ33" s="682"/>
      <c r="CA33" s="682"/>
      <c r="CB33" s="684"/>
      <c r="CD33" s="620" t="s">
        <v>308</v>
      </c>
      <c r="CE33" s="621"/>
      <c r="CF33" s="621"/>
      <c r="CG33" s="621"/>
      <c r="CH33" s="621"/>
      <c r="CI33" s="621"/>
      <c r="CJ33" s="621"/>
      <c r="CK33" s="621"/>
      <c r="CL33" s="621"/>
      <c r="CM33" s="621"/>
      <c r="CN33" s="621"/>
      <c r="CO33" s="621"/>
      <c r="CP33" s="621"/>
      <c r="CQ33" s="622"/>
      <c r="CR33" s="623">
        <v>1599724</v>
      </c>
      <c r="CS33" s="653"/>
      <c r="CT33" s="653"/>
      <c r="CU33" s="653"/>
      <c r="CV33" s="653"/>
      <c r="CW33" s="653"/>
      <c r="CX33" s="653"/>
      <c r="CY33" s="654"/>
      <c r="CZ33" s="628">
        <v>43.8</v>
      </c>
      <c r="DA33" s="655"/>
      <c r="DB33" s="655"/>
      <c r="DC33" s="658"/>
      <c r="DD33" s="632">
        <v>1365752</v>
      </c>
      <c r="DE33" s="653"/>
      <c r="DF33" s="653"/>
      <c r="DG33" s="653"/>
      <c r="DH33" s="653"/>
      <c r="DI33" s="653"/>
      <c r="DJ33" s="653"/>
      <c r="DK33" s="654"/>
      <c r="DL33" s="632">
        <v>1044045</v>
      </c>
      <c r="DM33" s="653"/>
      <c r="DN33" s="653"/>
      <c r="DO33" s="653"/>
      <c r="DP33" s="653"/>
      <c r="DQ33" s="653"/>
      <c r="DR33" s="653"/>
      <c r="DS33" s="653"/>
      <c r="DT33" s="653"/>
      <c r="DU33" s="653"/>
      <c r="DV33" s="654"/>
      <c r="DW33" s="628">
        <v>40.6</v>
      </c>
      <c r="DX33" s="655"/>
      <c r="DY33" s="655"/>
      <c r="DZ33" s="655"/>
      <c r="EA33" s="655"/>
      <c r="EB33" s="655"/>
      <c r="EC33" s="656"/>
    </row>
    <row r="34" spans="2:133" ht="11.25" customHeight="1" x14ac:dyDescent="0.2">
      <c r="B34" s="620" t="s">
        <v>309</v>
      </c>
      <c r="C34" s="621"/>
      <c r="D34" s="621"/>
      <c r="E34" s="621"/>
      <c r="F34" s="621"/>
      <c r="G34" s="621"/>
      <c r="H34" s="621"/>
      <c r="I34" s="621"/>
      <c r="J34" s="621"/>
      <c r="K34" s="621"/>
      <c r="L34" s="621"/>
      <c r="M34" s="621"/>
      <c r="N34" s="621"/>
      <c r="O34" s="621"/>
      <c r="P34" s="621"/>
      <c r="Q34" s="622"/>
      <c r="R34" s="623">
        <v>2670</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675934</v>
      </c>
      <c r="CS34" s="624"/>
      <c r="CT34" s="624"/>
      <c r="CU34" s="624"/>
      <c r="CV34" s="624"/>
      <c r="CW34" s="624"/>
      <c r="CX34" s="624"/>
      <c r="CY34" s="625"/>
      <c r="CZ34" s="628">
        <v>18.5</v>
      </c>
      <c r="DA34" s="655"/>
      <c r="DB34" s="655"/>
      <c r="DC34" s="658"/>
      <c r="DD34" s="632">
        <v>541125</v>
      </c>
      <c r="DE34" s="624"/>
      <c r="DF34" s="624"/>
      <c r="DG34" s="624"/>
      <c r="DH34" s="624"/>
      <c r="DI34" s="624"/>
      <c r="DJ34" s="624"/>
      <c r="DK34" s="625"/>
      <c r="DL34" s="632">
        <v>508404</v>
      </c>
      <c r="DM34" s="624"/>
      <c r="DN34" s="624"/>
      <c r="DO34" s="624"/>
      <c r="DP34" s="624"/>
      <c r="DQ34" s="624"/>
      <c r="DR34" s="624"/>
      <c r="DS34" s="624"/>
      <c r="DT34" s="624"/>
      <c r="DU34" s="624"/>
      <c r="DV34" s="625"/>
      <c r="DW34" s="628">
        <v>19.8</v>
      </c>
      <c r="DX34" s="655"/>
      <c r="DY34" s="655"/>
      <c r="DZ34" s="655"/>
      <c r="EA34" s="655"/>
      <c r="EB34" s="655"/>
      <c r="EC34" s="656"/>
    </row>
    <row r="35" spans="2:133" ht="11.25" customHeight="1" x14ac:dyDescent="0.2">
      <c r="B35" s="620" t="s">
        <v>311</v>
      </c>
      <c r="C35" s="621"/>
      <c r="D35" s="621"/>
      <c r="E35" s="621"/>
      <c r="F35" s="621"/>
      <c r="G35" s="621"/>
      <c r="H35" s="621"/>
      <c r="I35" s="621"/>
      <c r="J35" s="621"/>
      <c r="K35" s="621"/>
      <c r="L35" s="621"/>
      <c r="M35" s="621"/>
      <c r="N35" s="621"/>
      <c r="O35" s="621"/>
      <c r="P35" s="621"/>
      <c r="Q35" s="622"/>
      <c r="R35" s="623">
        <v>4455</v>
      </c>
      <c r="S35" s="624"/>
      <c r="T35" s="624"/>
      <c r="U35" s="624"/>
      <c r="V35" s="624"/>
      <c r="W35" s="624"/>
      <c r="X35" s="624"/>
      <c r="Y35" s="625"/>
      <c r="Z35" s="626">
        <v>0.1</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18277</v>
      </c>
      <c r="CS35" s="653"/>
      <c r="CT35" s="653"/>
      <c r="CU35" s="653"/>
      <c r="CV35" s="653"/>
      <c r="CW35" s="653"/>
      <c r="CX35" s="653"/>
      <c r="CY35" s="654"/>
      <c r="CZ35" s="628">
        <v>0.5</v>
      </c>
      <c r="DA35" s="655"/>
      <c r="DB35" s="655"/>
      <c r="DC35" s="658"/>
      <c r="DD35" s="632">
        <v>17963</v>
      </c>
      <c r="DE35" s="653"/>
      <c r="DF35" s="653"/>
      <c r="DG35" s="653"/>
      <c r="DH35" s="653"/>
      <c r="DI35" s="653"/>
      <c r="DJ35" s="653"/>
      <c r="DK35" s="654"/>
      <c r="DL35" s="632">
        <v>17963</v>
      </c>
      <c r="DM35" s="653"/>
      <c r="DN35" s="653"/>
      <c r="DO35" s="653"/>
      <c r="DP35" s="653"/>
      <c r="DQ35" s="653"/>
      <c r="DR35" s="653"/>
      <c r="DS35" s="653"/>
      <c r="DT35" s="653"/>
      <c r="DU35" s="653"/>
      <c r="DV35" s="654"/>
      <c r="DW35" s="628">
        <v>0.7</v>
      </c>
      <c r="DX35" s="655"/>
      <c r="DY35" s="655"/>
      <c r="DZ35" s="655"/>
      <c r="EA35" s="655"/>
      <c r="EB35" s="655"/>
      <c r="EC35" s="656"/>
    </row>
    <row r="36" spans="2:133" ht="11.25" customHeight="1" x14ac:dyDescent="0.2">
      <c r="B36" s="620" t="s">
        <v>315</v>
      </c>
      <c r="C36" s="621"/>
      <c r="D36" s="621"/>
      <c r="E36" s="621"/>
      <c r="F36" s="621"/>
      <c r="G36" s="621"/>
      <c r="H36" s="621"/>
      <c r="I36" s="621"/>
      <c r="J36" s="621"/>
      <c r="K36" s="621"/>
      <c r="L36" s="621"/>
      <c r="M36" s="621"/>
      <c r="N36" s="621"/>
      <c r="O36" s="621"/>
      <c r="P36" s="621"/>
      <c r="Q36" s="622"/>
      <c r="R36" s="623">
        <v>241957</v>
      </c>
      <c r="S36" s="624"/>
      <c r="T36" s="624"/>
      <c r="U36" s="624"/>
      <c r="V36" s="624"/>
      <c r="W36" s="624"/>
      <c r="X36" s="624"/>
      <c r="Y36" s="625"/>
      <c r="Z36" s="626">
        <v>6.2</v>
      </c>
      <c r="AA36" s="626"/>
      <c r="AB36" s="626"/>
      <c r="AC36" s="626"/>
      <c r="AD36" s="627" t="s">
        <v>122</v>
      </c>
      <c r="AE36" s="627"/>
      <c r="AF36" s="627"/>
      <c r="AG36" s="627"/>
      <c r="AH36" s="627"/>
      <c r="AI36" s="627"/>
      <c r="AJ36" s="627"/>
      <c r="AK36" s="627"/>
      <c r="AL36" s="628" t="s">
        <v>122</v>
      </c>
      <c r="AM36" s="629"/>
      <c r="AN36" s="629"/>
      <c r="AO36" s="630"/>
      <c r="AP36" s="222"/>
      <c r="AQ36" s="685" t="s">
        <v>316</v>
      </c>
      <c r="AR36" s="686"/>
      <c r="AS36" s="686"/>
      <c r="AT36" s="686"/>
      <c r="AU36" s="686"/>
      <c r="AV36" s="686"/>
      <c r="AW36" s="686"/>
      <c r="AX36" s="686"/>
      <c r="AY36" s="687"/>
      <c r="AZ36" s="612">
        <v>376893</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63532</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460868</v>
      </c>
      <c r="CS36" s="624"/>
      <c r="CT36" s="624"/>
      <c r="CU36" s="624"/>
      <c r="CV36" s="624"/>
      <c r="CW36" s="624"/>
      <c r="CX36" s="624"/>
      <c r="CY36" s="625"/>
      <c r="CZ36" s="628">
        <v>12.6</v>
      </c>
      <c r="DA36" s="655"/>
      <c r="DB36" s="655"/>
      <c r="DC36" s="658"/>
      <c r="DD36" s="632">
        <v>415974</v>
      </c>
      <c r="DE36" s="624"/>
      <c r="DF36" s="624"/>
      <c r="DG36" s="624"/>
      <c r="DH36" s="624"/>
      <c r="DI36" s="624"/>
      <c r="DJ36" s="624"/>
      <c r="DK36" s="625"/>
      <c r="DL36" s="632">
        <v>270566</v>
      </c>
      <c r="DM36" s="624"/>
      <c r="DN36" s="624"/>
      <c r="DO36" s="624"/>
      <c r="DP36" s="624"/>
      <c r="DQ36" s="624"/>
      <c r="DR36" s="624"/>
      <c r="DS36" s="624"/>
      <c r="DT36" s="624"/>
      <c r="DU36" s="624"/>
      <c r="DV36" s="625"/>
      <c r="DW36" s="628">
        <v>10.5</v>
      </c>
      <c r="DX36" s="655"/>
      <c r="DY36" s="655"/>
      <c r="DZ36" s="655"/>
      <c r="EA36" s="655"/>
      <c r="EB36" s="655"/>
      <c r="EC36" s="656"/>
    </row>
    <row r="37" spans="2:133" ht="11.25" customHeight="1" x14ac:dyDescent="0.2">
      <c r="B37" s="620" t="s">
        <v>319</v>
      </c>
      <c r="C37" s="621"/>
      <c r="D37" s="621"/>
      <c r="E37" s="621"/>
      <c r="F37" s="621"/>
      <c r="G37" s="621"/>
      <c r="H37" s="621"/>
      <c r="I37" s="621"/>
      <c r="J37" s="621"/>
      <c r="K37" s="621"/>
      <c r="L37" s="621"/>
      <c r="M37" s="621"/>
      <c r="N37" s="621"/>
      <c r="O37" s="621"/>
      <c r="P37" s="621"/>
      <c r="Q37" s="622"/>
      <c r="R37" s="623">
        <v>77263</v>
      </c>
      <c r="S37" s="624"/>
      <c r="T37" s="624"/>
      <c r="U37" s="624"/>
      <c r="V37" s="624"/>
      <c r="W37" s="624"/>
      <c r="X37" s="624"/>
      <c r="Y37" s="625"/>
      <c r="Z37" s="626">
        <v>2</v>
      </c>
      <c r="AA37" s="626"/>
      <c r="AB37" s="626"/>
      <c r="AC37" s="626"/>
      <c r="AD37" s="627">
        <v>6</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74604</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57946</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209420</v>
      </c>
      <c r="CS37" s="653"/>
      <c r="CT37" s="653"/>
      <c r="CU37" s="653"/>
      <c r="CV37" s="653"/>
      <c r="CW37" s="653"/>
      <c r="CX37" s="653"/>
      <c r="CY37" s="654"/>
      <c r="CZ37" s="628">
        <v>5.7</v>
      </c>
      <c r="DA37" s="655"/>
      <c r="DB37" s="655"/>
      <c r="DC37" s="658"/>
      <c r="DD37" s="632">
        <v>209200</v>
      </c>
      <c r="DE37" s="653"/>
      <c r="DF37" s="653"/>
      <c r="DG37" s="653"/>
      <c r="DH37" s="653"/>
      <c r="DI37" s="653"/>
      <c r="DJ37" s="653"/>
      <c r="DK37" s="654"/>
      <c r="DL37" s="632">
        <v>198076</v>
      </c>
      <c r="DM37" s="653"/>
      <c r="DN37" s="653"/>
      <c r="DO37" s="653"/>
      <c r="DP37" s="653"/>
      <c r="DQ37" s="653"/>
      <c r="DR37" s="653"/>
      <c r="DS37" s="653"/>
      <c r="DT37" s="653"/>
      <c r="DU37" s="653"/>
      <c r="DV37" s="654"/>
      <c r="DW37" s="628">
        <v>7.7</v>
      </c>
      <c r="DX37" s="655"/>
      <c r="DY37" s="655"/>
      <c r="DZ37" s="655"/>
      <c r="EA37" s="655"/>
      <c r="EB37" s="655"/>
      <c r="EC37" s="656"/>
    </row>
    <row r="38" spans="2:133" ht="11.25" customHeight="1" x14ac:dyDescent="0.2">
      <c r="B38" s="620" t="s">
        <v>323</v>
      </c>
      <c r="C38" s="621"/>
      <c r="D38" s="621"/>
      <c r="E38" s="621"/>
      <c r="F38" s="621"/>
      <c r="G38" s="621"/>
      <c r="H38" s="621"/>
      <c r="I38" s="621"/>
      <c r="J38" s="621"/>
      <c r="K38" s="621"/>
      <c r="L38" s="621"/>
      <c r="M38" s="621"/>
      <c r="N38" s="621"/>
      <c r="O38" s="621"/>
      <c r="P38" s="621"/>
      <c r="Q38" s="622"/>
      <c r="R38" s="623">
        <v>197717</v>
      </c>
      <c r="S38" s="624"/>
      <c r="T38" s="624"/>
      <c r="U38" s="624"/>
      <c r="V38" s="624"/>
      <c r="W38" s="624"/>
      <c r="X38" s="624"/>
      <c r="Y38" s="625"/>
      <c r="Z38" s="626">
        <v>5</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2236</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1082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300053</v>
      </c>
      <c r="CS38" s="624"/>
      <c r="CT38" s="624"/>
      <c r="CU38" s="624"/>
      <c r="CV38" s="624"/>
      <c r="CW38" s="624"/>
      <c r="CX38" s="624"/>
      <c r="CY38" s="625"/>
      <c r="CZ38" s="628">
        <v>8.1999999999999993</v>
      </c>
      <c r="DA38" s="655"/>
      <c r="DB38" s="655"/>
      <c r="DC38" s="658"/>
      <c r="DD38" s="632">
        <v>255837</v>
      </c>
      <c r="DE38" s="624"/>
      <c r="DF38" s="624"/>
      <c r="DG38" s="624"/>
      <c r="DH38" s="624"/>
      <c r="DI38" s="624"/>
      <c r="DJ38" s="624"/>
      <c r="DK38" s="625"/>
      <c r="DL38" s="632">
        <v>247112</v>
      </c>
      <c r="DM38" s="624"/>
      <c r="DN38" s="624"/>
      <c r="DO38" s="624"/>
      <c r="DP38" s="624"/>
      <c r="DQ38" s="624"/>
      <c r="DR38" s="624"/>
      <c r="DS38" s="624"/>
      <c r="DT38" s="624"/>
      <c r="DU38" s="624"/>
      <c r="DV38" s="625"/>
      <c r="DW38" s="628">
        <v>9.6</v>
      </c>
      <c r="DX38" s="655"/>
      <c r="DY38" s="655"/>
      <c r="DZ38" s="655"/>
      <c r="EA38" s="655"/>
      <c r="EB38" s="655"/>
      <c r="EC38" s="656"/>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1548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141092</v>
      </c>
      <c r="CS39" s="653"/>
      <c r="CT39" s="653"/>
      <c r="CU39" s="653"/>
      <c r="CV39" s="653"/>
      <c r="CW39" s="653"/>
      <c r="CX39" s="653"/>
      <c r="CY39" s="654"/>
      <c r="CZ39" s="628">
        <v>3.9</v>
      </c>
      <c r="DA39" s="655"/>
      <c r="DB39" s="655"/>
      <c r="DC39" s="658"/>
      <c r="DD39" s="632">
        <v>134853</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331</v>
      </c>
      <c r="C40" s="621"/>
      <c r="D40" s="621"/>
      <c r="E40" s="621"/>
      <c r="F40" s="621"/>
      <c r="G40" s="621"/>
      <c r="H40" s="621"/>
      <c r="I40" s="621"/>
      <c r="J40" s="621"/>
      <c r="K40" s="621"/>
      <c r="L40" s="621"/>
      <c r="M40" s="621"/>
      <c r="N40" s="621"/>
      <c r="O40" s="621"/>
      <c r="P40" s="621"/>
      <c r="Q40" s="622"/>
      <c r="R40" s="623">
        <v>22117</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23"/>
      <c r="BM40" s="621" t="s">
        <v>334</v>
      </c>
      <c r="BN40" s="621"/>
      <c r="BO40" s="621"/>
      <c r="BP40" s="621"/>
      <c r="BQ40" s="621"/>
      <c r="BR40" s="621"/>
      <c r="BS40" s="621"/>
      <c r="BT40" s="621"/>
      <c r="BU40" s="622"/>
      <c r="BV40" s="623">
        <v>100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3500</v>
      </c>
      <c r="CS40" s="624"/>
      <c r="CT40" s="624"/>
      <c r="CU40" s="624"/>
      <c r="CV40" s="624"/>
      <c r="CW40" s="624"/>
      <c r="CX40" s="624"/>
      <c r="CY40" s="625"/>
      <c r="CZ40" s="628">
        <v>0.1</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336</v>
      </c>
      <c r="C41" s="645"/>
      <c r="D41" s="645"/>
      <c r="E41" s="645"/>
      <c r="F41" s="645"/>
      <c r="G41" s="645"/>
      <c r="H41" s="645"/>
      <c r="I41" s="645"/>
      <c r="J41" s="645"/>
      <c r="K41" s="645"/>
      <c r="L41" s="645"/>
      <c r="M41" s="645"/>
      <c r="N41" s="645"/>
      <c r="O41" s="645"/>
      <c r="P41" s="645"/>
      <c r="Q41" s="646"/>
      <c r="R41" s="698">
        <v>3922749</v>
      </c>
      <c r="S41" s="699"/>
      <c r="T41" s="699"/>
      <c r="U41" s="699"/>
      <c r="V41" s="699"/>
      <c r="W41" s="699"/>
      <c r="X41" s="699"/>
      <c r="Y41" s="700"/>
      <c r="Z41" s="701">
        <v>100</v>
      </c>
      <c r="AA41" s="701"/>
      <c r="AB41" s="701"/>
      <c r="AC41" s="701"/>
      <c r="AD41" s="702">
        <v>2549192</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69036</v>
      </c>
      <c r="BA41" s="624"/>
      <c r="BB41" s="624"/>
      <c r="BC41" s="624"/>
      <c r="BD41" s="653"/>
      <c r="BE41" s="653"/>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340</v>
      </c>
      <c r="AR42" s="706"/>
      <c r="AS42" s="706"/>
      <c r="AT42" s="706"/>
      <c r="AU42" s="706"/>
      <c r="AV42" s="706"/>
      <c r="AW42" s="706"/>
      <c r="AX42" s="706"/>
      <c r="AY42" s="707"/>
      <c r="AZ42" s="698">
        <v>231017</v>
      </c>
      <c r="BA42" s="699"/>
      <c r="BB42" s="699"/>
      <c r="BC42" s="699"/>
      <c r="BD42" s="682"/>
      <c r="BE42" s="682"/>
      <c r="BF42" s="684"/>
      <c r="BG42" s="675"/>
      <c r="BH42" s="676"/>
      <c r="BI42" s="676"/>
      <c r="BJ42" s="676"/>
      <c r="BK42" s="676"/>
      <c r="BL42" s="224"/>
      <c r="BM42" s="645" t="s">
        <v>341</v>
      </c>
      <c r="BN42" s="645"/>
      <c r="BO42" s="645"/>
      <c r="BP42" s="645"/>
      <c r="BQ42" s="645"/>
      <c r="BR42" s="645"/>
      <c r="BS42" s="645"/>
      <c r="BT42" s="645"/>
      <c r="BU42" s="646"/>
      <c r="BV42" s="698">
        <v>345</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377415</v>
      </c>
      <c r="CS42" s="653"/>
      <c r="CT42" s="653"/>
      <c r="CU42" s="653"/>
      <c r="CV42" s="653"/>
      <c r="CW42" s="653"/>
      <c r="CX42" s="653"/>
      <c r="CY42" s="654"/>
      <c r="CZ42" s="628">
        <v>10.3</v>
      </c>
      <c r="DA42" s="655"/>
      <c r="DB42" s="655"/>
      <c r="DC42" s="658"/>
      <c r="DD42" s="632">
        <v>151586</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343</v>
      </c>
      <c r="CD43" s="620" t="s">
        <v>344</v>
      </c>
      <c r="CE43" s="621"/>
      <c r="CF43" s="621"/>
      <c r="CG43" s="621"/>
      <c r="CH43" s="621"/>
      <c r="CI43" s="621"/>
      <c r="CJ43" s="621"/>
      <c r="CK43" s="621"/>
      <c r="CL43" s="621"/>
      <c r="CM43" s="621"/>
      <c r="CN43" s="621"/>
      <c r="CO43" s="621"/>
      <c r="CP43" s="621"/>
      <c r="CQ43" s="622"/>
      <c r="CR43" s="623">
        <v>5730</v>
      </c>
      <c r="CS43" s="653"/>
      <c r="CT43" s="653"/>
      <c r="CU43" s="653"/>
      <c r="CV43" s="653"/>
      <c r="CW43" s="653"/>
      <c r="CX43" s="653"/>
      <c r="CY43" s="654"/>
      <c r="CZ43" s="628">
        <v>0.2</v>
      </c>
      <c r="DA43" s="655"/>
      <c r="DB43" s="655"/>
      <c r="DC43" s="658"/>
      <c r="DD43" s="632">
        <v>5730</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377415</v>
      </c>
      <c r="CS44" s="624"/>
      <c r="CT44" s="624"/>
      <c r="CU44" s="624"/>
      <c r="CV44" s="624"/>
      <c r="CW44" s="624"/>
      <c r="CX44" s="624"/>
      <c r="CY44" s="625"/>
      <c r="CZ44" s="628">
        <v>10.3</v>
      </c>
      <c r="DA44" s="629"/>
      <c r="DB44" s="629"/>
      <c r="DC44" s="635"/>
      <c r="DD44" s="632">
        <v>151586</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159227</v>
      </c>
      <c r="CS45" s="653"/>
      <c r="CT45" s="653"/>
      <c r="CU45" s="653"/>
      <c r="CV45" s="653"/>
      <c r="CW45" s="653"/>
      <c r="CX45" s="653"/>
      <c r="CY45" s="654"/>
      <c r="CZ45" s="628">
        <v>4.4000000000000004</v>
      </c>
      <c r="DA45" s="655"/>
      <c r="DB45" s="655"/>
      <c r="DC45" s="658"/>
      <c r="DD45" s="632">
        <v>47502</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349</v>
      </c>
      <c r="CG46" s="621"/>
      <c r="CH46" s="621"/>
      <c r="CI46" s="621"/>
      <c r="CJ46" s="621"/>
      <c r="CK46" s="621"/>
      <c r="CL46" s="621"/>
      <c r="CM46" s="621"/>
      <c r="CN46" s="621"/>
      <c r="CO46" s="621"/>
      <c r="CP46" s="621"/>
      <c r="CQ46" s="622"/>
      <c r="CR46" s="623">
        <v>209745</v>
      </c>
      <c r="CS46" s="624"/>
      <c r="CT46" s="624"/>
      <c r="CU46" s="624"/>
      <c r="CV46" s="624"/>
      <c r="CW46" s="624"/>
      <c r="CX46" s="624"/>
      <c r="CY46" s="625"/>
      <c r="CZ46" s="628">
        <v>5.7</v>
      </c>
      <c r="DA46" s="629"/>
      <c r="DB46" s="629"/>
      <c r="DC46" s="635"/>
      <c r="DD46" s="632">
        <v>95641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350</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352</v>
      </c>
      <c r="CE49" s="645"/>
      <c r="CF49" s="645"/>
      <c r="CG49" s="645"/>
      <c r="CH49" s="645"/>
      <c r="CI49" s="645"/>
      <c r="CJ49" s="645"/>
      <c r="CK49" s="645"/>
      <c r="CL49" s="645"/>
      <c r="CM49" s="645"/>
      <c r="CN49" s="645"/>
      <c r="CO49" s="645"/>
      <c r="CP49" s="645"/>
      <c r="CQ49" s="646"/>
      <c r="CR49" s="698">
        <v>3648435</v>
      </c>
      <c r="CS49" s="682"/>
      <c r="CT49" s="682"/>
      <c r="CU49" s="682"/>
      <c r="CV49" s="682"/>
      <c r="CW49" s="682"/>
      <c r="CX49" s="682"/>
      <c r="CY49" s="711"/>
      <c r="CZ49" s="703">
        <v>100</v>
      </c>
      <c r="DA49" s="712"/>
      <c r="DB49" s="712"/>
      <c r="DC49" s="713"/>
      <c r="DD49" s="714">
        <v>2740722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YbGSCYMAwhWKCYCmwrsjLKWjJ/1Hi1Rjr2yfSO+tlexCYFckz5vDsIjYhU6GtrR6VggHTDDo/G/P30OM+UgCQ==" saltValue="a6/AbAcKf3ltQ5jmcMla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375</v>
      </c>
      <c r="C7" s="750"/>
      <c r="D7" s="750"/>
      <c r="E7" s="750"/>
      <c r="F7" s="750"/>
      <c r="G7" s="750"/>
      <c r="H7" s="750"/>
      <c r="I7" s="750"/>
      <c r="J7" s="750"/>
      <c r="K7" s="750"/>
      <c r="L7" s="750"/>
      <c r="M7" s="750"/>
      <c r="N7" s="750"/>
      <c r="O7" s="750"/>
      <c r="P7" s="751"/>
      <c r="Q7" s="752">
        <v>3923</v>
      </c>
      <c r="R7" s="753"/>
      <c r="S7" s="753"/>
      <c r="T7" s="753"/>
      <c r="U7" s="753"/>
      <c r="V7" s="753">
        <v>3648</v>
      </c>
      <c r="W7" s="753"/>
      <c r="X7" s="753"/>
      <c r="Y7" s="753"/>
      <c r="Z7" s="753"/>
      <c r="AA7" s="753">
        <v>274</v>
      </c>
      <c r="AB7" s="753"/>
      <c r="AC7" s="753"/>
      <c r="AD7" s="753"/>
      <c r="AE7" s="754"/>
      <c r="AF7" s="755">
        <v>239</v>
      </c>
      <c r="AG7" s="756"/>
      <c r="AH7" s="756"/>
      <c r="AI7" s="756"/>
      <c r="AJ7" s="757"/>
      <c r="AK7" s="758">
        <v>4</v>
      </c>
      <c r="AL7" s="759"/>
      <c r="AM7" s="759"/>
      <c r="AN7" s="759"/>
      <c r="AO7" s="759"/>
      <c r="AP7" s="759">
        <v>2691</v>
      </c>
      <c r="AQ7" s="759"/>
      <c r="AR7" s="759"/>
      <c r="AS7" s="759"/>
      <c r="AT7" s="759"/>
      <c r="AU7" s="760" t="s">
        <v>544</v>
      </c>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3923</v>
      </c>
      <c r="R23" s="793"/>
      <c r="S23" s="793"/>
      <c r="T23" s="793"/>
      <c r="U23" s="793"/>
      <c r="V23" s="793">
        <v>3648</v>
      </c>
      <c r="W23" s="793"/>
      <c r="X23" s="793"/>
      <c r="Y23" s="793"/>
      <c r="Z23" s="793"/>
      <c r="AA23" s="793">
        <v>274</v>
      </c>
      <c r="AB23" s="793"/>
      <c r="AC23" s="793"/>
      <c r="AD23" s="793"/>
      <c r="AE23" s="794"/>
      <c r="AF23" s="795">
        <v>239</v>
      </c>
      <c r="AG23" s="793"/>
      <c r="AH23" s="793"/>
      <c r="AI23" s="793"/>
      <c r="AJ23" s="796"/>
      <c r="AK23" s="797"/>
      <c r="AL23" s="798"/>
      <c r="AM23" s="798"/>
      <c r="AN23" s="798"/>
      <c r="AO23" s="798"/>
      <c r="AP23" s="793">
        <v>2691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842</v>
      </c>
      <c r="R28" s="823"/>
      <c r="S28" s="823"/>
      <c r="T28" s="823"/>
      <c r="U28" s="823"/>
      <c r="V28" s="823">
        <v>775</v>
      </c>
      <c r="W28" s="823"/>
      <c r="X28" s="823"/>
      <c r="Y28" s="823"/>
      <c r="Z28" s="823"/>
      <c r="AA28" s="823">
        <v>66</v>
      </c>
      <c r="AB28" s="823"/>
      <c r="AC28" s="823"/>
      <c r="AD28" s="823"/>
      <c r="AE28" s="824"/>
      <c r="AF28" s="825">
        <v>66</v>
      </c>
      <c r="AG28" s="823"/>
      <c r="AH28" s="823"/>
      <c r="AI28" s="823"/>
      <c r="AJ28" s="826"/>
      <c r="AK28" s="827">
        <v>69</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665</v>
      </c>
      <c r="R29" s="784"/>
      <c r="S29" s="784"/>
      <c r="T29" s="784"/>
      <c r="U29" s="784"/>
      <c r="V29" s="784">
        <v>646</v>
      </c>
      <c r="W29" s="784"/>
      <c r="X29" s="784"/>
      <c r="Y29" s="784"/>
      <c r="Z29" s="784"/>
      <c r="AA29" s="784">
        <v>19</v>
      </c>
      <c r="AB29" s="784"/>
      <c r="AC29" s="784"/>
      <c r="AD29" s="784"/>
      <c r="AE29" s="785"/>
      <c r="AF29" s="786">
        <v>19</v>
      </c>
      <c r="AG29" s="787"/>
      <c r="AH29" s="787"/>
      <c r="AI29" s="787"/>
      <c r="AJ29" s="788"/>
      <c r="AK29" s="834">
        <v>32</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127</v>
      </c>
      <c r="R30" s="784"/>
      <c r="S30" s="784"/>
      <c r="T30" s="784"/>
      <c r="U30" s="784"/>
      <c r="V30" s="784">
        <v>123</v>
      </c>
      <c r="W30" s="784"/>
      <c r="X30" s="784"/>
      <c r="Y30" s="784"/>
      <c r="Z30" s="784"/>
      <c r="AA30" s="784">
        <v>4</v>
      </c>
      <c r="AB30" s="784"/>
      <c r="AC30" s="784"/>
      <c r="AD30" s="784"/>
      <c r="AE30" s="785"/>
      <c r="AF30" s="786">
        <v>4</v>
      </c>
      <c r="AG30" s="787"/>
      <c r="AH30" s="787"/>
      <c r="AI30" s="787"/>
      <c r="AJ30" s="788"/>
      <c r="AK30" s="834">
        <v>124</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197</v>
      </c>
      <c r="R31" s="784"/>
      <c r="S31" s="784"/>
      <c r="T31" s="784"/>
      <c r="U31" s="784"/>
      <c r="V31" s="784">
        <v>179</v>
      </c>
      <c r="W31" s="784"/>
      <c r="X31" s="784"/>
      <c r="Y31" s="784"/>
      <c r="Z31" s="784"/>
      <c r="AA31" s="784">
        <v>18</v>
      </c>
      <c r="AB31" s="784"/>
      <c r="AC31" s="784"/>
      <c r="AD31" s="784"/>
      <c r="AE31" s="785"/>
      <c r="AF31" s="786">
        <v>524</v>
      </c>
      <c r="AG31" s="787"/>
      <c r="AH31" s="787"/>
      <c r="AI31" s="787"/>
      <c r="AJ31" s="788"/>
      <c r="AK31" s="834" t="s">
        <v>486</v>
      </c>
      <c r="AL31" s="830"/>
      <c r="AM31" s="830"/>
      <c r="AN31" s="830"/>
      <c r="AO31" s="830"/>
      <c r="AP31" s="830">
        <v>1</v>
      </c>
      <c r="AQ31" s="830"/>
      <c r="AR31" s="830"/>
      <c r="AS31" s="830"/>
      <c r="AT31" s="830"/>
      <c r="AU31" s="830" t="s">
        <v>486</v>
      </c>
      <c r="AV31" s="830"/>
      <c r="AW31" s="830"/>
      <c r="AX31" s="830"/>
      <c r="AY31" s="830"/>
      <c r="AZ31" s="831" t="s">
        <v>486</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220</v>
      </c>
      <c r="R32" s="784"/>
      <c r="S32" s="784"/>
      <c r="T32" s="784"/>
      <c r="U32" s="784"/>
      <c r="V32" s="784">
        <v>211</v>
      </c>
      <c r="W32" s="784"/>
      <c r="X32" s="784"/>
      <c r="Y32" s="784"/>
      <c r="Z32" s="784"/>
      <c r="AA32" s="784">
        <v>10</v>
      </c>
      <c r="AB32" s="784"/>
      <c r="AC32" s="784"/>
      <c r="AD32" s="784"/>
      <c r="AE32" s="785"/>
      <c r="AF32" s="786">
        <v>141</v>
      </c>
      <c r="AG32" s="787"/>
      <c r="AH32" s="787"/>
      <c r="AI32" s="787"/>
      <c r="AJ32" s="788"/>
      <c r="AK32" s="834" t="s">
        <v>486</v>
      </c>
      <c r="AL32" s="830"/>
      <c r="AM32" s="830"/>
      <c r="AN32" s="830"/>
      <c r="AO32" s="830"/>
      <c r="AP32" s="830">
        <v>761</v>
      </c>
      <c r="AQ32" s="830"/>
      <c r="AR32" s="830"/>
      <c r="AS32" s="830"/>
      <c r="AT32" s="830"/>
      <c r="AU32" s="830">
        <v>234</v>
      </c>
      <c r="AV32" s="830"/>
      <c r="AW32" s="830"/>
      <c r="AX32" s="830"/>
      <c r="AY32" s="830"/>
      <c r="AZ32" s="831" t="s">
        <v>486</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754</v>
      </c>
      <c r="AG63" s="844"/>
      <c r="AH63" s="844"/>
      <c r="AI63" s="844"/>
      <c r="AJ63" s="845"/>
      <c r="AK63" s="846"/>
      <c r="AL63" s="841"/>
      <c r="AM63" s="841"/>
      <c r="AN63" s="841"/>
      <c r="AO63" s="841"/>
      <c r="AP63" s="844">
        <v>762</v>
      </c>
      <c r="AQ63" s="844"/>
      <c r="AR63" s="844"/>
      <c r="AS63" s="844"/>
      <c r="AT63" s="844"/>
      <c r="AU63" s="844">
        <v>234</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545</v>
      </c>
      <c r="C68" s="870"/>
      <c r="D68" s="870"/>
      <c r="E68" s="870"/>
      <c r="F68" s="870"/>
      <c r="G68" s="870"/>
      <c r="H68" s="870"/>
      <c r="I68" s="870"/>
      <c r="J68" s="870"/>
      <c r="K68" s="870"/>
      <c r="L68" s="870"/>
      <c r="M68" s="870"/>
      <c r="N68" s="870"/>
      <c r="O68" s="870"/>
      <c r="P68" s="871"/>
      <c r="Q68" s="872">
        <v>3372</v>
      </c>
      <c r="R68" s="866"/>
      <c r="S68" s="866"/>
      <c r="T68" s="866"/>
      <c r="U68" s="866"/>
      <c r="V68" s="866">
        <v>3240</v>
      </c>
      <c r="W68" s="866"/>
      <c r="X68" s="866"/>
      <c r="Y68" s="866"/>
      <c r="Z68" s="866"/>
      <c r="AA68" s="866">
        <v>132</v>
      </c>
      <c r="AB68" s="866"/>
      <c r="AC68" s="866"/>
      <c r="AD68" s="866"/>
      <c r="AE68" s="866"/>
      <c r="AF68" s="866">
        <v>132</v>
      </c>
      <c r="AG68" s="866"/>
      <c r="AH68" s="866"/>
      <c r="AI68" s="866"/>
      <c r="AJ68" s="866"/>
      <c r="AK68" s="866">
        <v>30</v>
      </c>
      <c r="AL68" s="866"/>
      <c r="AM68" s="866"/>
      <c r="AN68" s="866"/>
      <c r="AO68" s="866"/>
      <c r="AP68" s="866">
        <v>2665</v>
      </c>
      <c r="AQ68" s="866"/>
      <c r="AR68" s="866"/>
      <c r="AS68" s="866"/>
      <c r="AT68" s="866"/>
      <c r="AU68" s="866">
        <v>109</v>
      </c>
      <c r="AV68" s="866"/>
      <c r="AW68" s="866"/>
      <c r="AX68" s="866"/>
      <c r="AY68" s="866"/>
      <c r="AZ68" s="867" t="s">
        <v>552</v>
      </c>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546</v>
      </c>
      <c r="C69" s="874"/>
      <c r="D69" s="874"/>
      <c r="E69" s="874"/>
      <c r="F69" s="874"/>
      <c r="G69" s="874"/>
      <c r="H69" s="874"/>
      <c r="I69" s="874"/>
      <c r="J69" s="874"/>
      <c r="K69" s="874"/>
      <c r="L69" s="874"/>
      <c r="M69" s="874"/>
      <c r="N69" s="874"/>
      <c r="O69" s="874"/>
      <c r="P69" s="875"/>
      <c r="Q69" s="876">
        <v>63</v>
      </c>
      <c r="R69" s="830"/>
      <c r="S69" s="830"/>
      <c r="T69" s="830"/>
      <c r="U69" s="830"/>
      <c r="V69" s="830">
        <v>57</v>
      </c>
      <c r="W69" s="830"/>
      <c r="X69" s="830"/>
      <c r="Y69" s="830"/>
      <c r="Z69" s="830"/>
      <c r="AA69" s="830">
        <v>6</v>
      </c>
      <c r="AB69" s="830"/>
      <c r="AC69" s="830"/>
      <c r="AD69" s="830"/>
      <c r="AE69" s="830"/>
      <c r="AF69" s="830">
        <v>6</v>
      </c>
      <c r="AG69" s="830"/>
      <c r="AH69" s="830"/>
      <c r="AI69" s="830"/>
      <c r="AJ69" s="830"/>
      <c r="AK69" s="830" t="s">
        <v>486</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547</v>
      </c>
      <c r="C70" s="874"/>
      <c r="D70" s="874"/>
      <c r="E70" s="874"/>
      <c r="F70" s="874"/>
      <c r="G70" s="874"/>
      <c r="H70" s="874"/>
      <c r="I70" s="874"/>
      <c r="J70" s="874"/>
      <c r="K70" s="874"/>
      <c r="L70" s="874"/>
      <c r="M70" s="874"/>
      <c r="N70" s="874"/>
      <c r="O70" s="874"/>
      <c r="P70" s="875"/>
      <c r="Q70" s="876">
        <v>5949</v>
      </c>
      <c r="R70" s="830"/>
      <c r="S70" s="830"/>
      <c r="T70" s="830"/>
      <c r="U70" s="830"/>
      <c r="V70" s="830">
        <v>4240</v>
      </c>
      <c r="W70" s="830"/>
      <c r="X70" s="830"/>
      <c r="Y70" s="830"/>
      <c r="Z70" s="830"/>
      <c r="AA70" s="830">
        <v>1709</v>
      </c>
      <c r="AB70" s="830"/>
      <c r="AC70" s="830"/>
      <c r="AD70" s="830"/>
      <c r="AE70" s="830"/>
      <c r="AF70" s="830">
        <v>1709</v>
      </c>
      <c r="AG70" s="830"/>
      <c r="AH70" s="830"/>
      <c r="AI70" s="830"/>
      <c r="AJ70" s="830"/>
      <c r="AK70" s="830" t="s">
        <v>486</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548</v>
      </c>
      <c r="C71" s="874"/>
      <c r="D71" s="874"/>
      <c r="E71" s="874"/>
      <c r="F71" s="874"/>
      <c r="G71" s="874"/>
      <c r="H71" s="874"/>
      <c r="I71" s="874"/>
      <c r="J71" s="874"/>
      <c r="K71" s="874"/>
      <c r="L71" s="874"/>
      <c r="M71" s="874"/>
      <c r="N71" s="874"/>
      <c r="O71" s="874"/>
      <c r="P71" s="875"/>
      <c r="Q71" s="876">
        <v>2752</v>
      </c>
      <c r="R71" s="830"/>
      <c r="S71" s="830"/>
      <c r="T71" s="830"/>
      <c r="U71" s="830"/>
      <c r="V71" s="830">
        <v>2613</v>
      </c>
      <c r="W71" s="830"/>
      <c r="X71" s="830"/>
      <c r="Y71" s="830"/>
      <c r="Z71" s="830"/>
      <c r="AA71" s="830">
        <v>139</v>
      </c>
      <c r="AB71" s="830"/>
      <c r="AC71" s="830"/>
      <c r="AD71" s="830"/>
      <c r="AE71" s="830"/>
      <c r="AF71" s="830">
        <v>81</v>
      </c>
      <c r="AG71" s="830"/>
      <c r="AH71" s="830"/>
      <c r="AI71" s="830"/>
      <c r="AJ71" s="830"/>
      <c r="AK71" s="830" t="s">
        <v>486</v>
      </c>
      <c r="AL71" s="830"/>
      <c r="AM71" s="830"/>
      <c r="AN71" s="830"/>
      <c r="AO71" s="830"/>
      <c r="AP71" s="830">
        <v>756</v>
      </c>
      <c r="AQ71" s="830"/>
      <c r="AR71" s="830"/>
      <c r="AS71" s="830"/>
      <c r="AT71" s="830"/>
      <c r="AU71" s="830" t="s">
        <v>486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549</v>
      </c>
      <c r="C72" s="874"/>
      <c r="D72" s="874"/>
      <c r="E72" s="874"/>
      <c r="F72" s="874"/>
      <c r="G72" s="874"/>
      <c r="H72" s="874"/>
      <c r="I72" s="874"/>
      <c r="J72" s="874"/>
      <c r="K72" s="874"/>
      <c r="L72" s="874"/>
      <c r="M72" s="874"/>
      <c r="N72" s="874"/>
      <c r="O72" s="874"/>
      <c r="P72" s="875"/>
      <c r="Q72" s="876">
        <v>264</v>
      </c>
      <c r="R72" s="830"/>
      <c r="S72" s="830"/>
      <c r="T72" s="830"/>
      <c r="U72" s="830"/>
      <c r="V72" s="830">
        <v>227</v>
      </c>
      <c r="W72" s="830"/>
      <c r="X72" s="830"/>
      <c r="Y72" s="830"/>
      <c r="Z72" s="830"/>
      <c r="AA72" s="830">
        <v>37</v>
      </c>
      <c r="AB72" s="830"/>
      <c r="AC72" s="830"/>
      <c r="AD72" s="830"/>
      <c r="AE72" s="830"/>
      <c r="AF72" s="830">
        <v>37</v>
      </c>
      <c r="AG72" s="830"/>
      <c r="AH72" s="830"/>
      <c r="AI72" s="830"/>
      <c r="AJ72" s="830"/>
      <c r="AK72" s="830" t="s">
        <v>486</v>
      </c>
      <c r="AL72" s="830"/>
      <c r="AM72" s="830"/>
      <c r="AN72" s="830"/>
      <c r="AO72" s="830"/>
      <c r="AP72" s="830" t="s">
        <v>486</v>
      </c>
      <c r="AQ72" s="830"/>
      <c r="AR72" s="830"/>
      <c r="AS72" s="830"/>
      <c r="AT72" s="830"/>
      <c r="AU72" s="830" t="s">
        <v>486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550</v>
      </c>
      <c r="C73" s="874"/>
      <c r="D73" s="874"/>
      <c r="E73" s="874"/>
      <c r="F73" s="874"/>
      <c r="G73" s="874"/>
      <c r="H73" s="874"/>
      <c r="I73" s="874"/>
      <c r="J73" s="874"/>
      <c r="K73" s="874"/>
      <c r="L73" s="874"/>
      <c r="M73" s="874"/>
      <c r="N73" s="874"/>
      <c r="O73" s="874"/>
      <c r="P73" s="875"/>
      <c r="Q73" s="876">
        <v>295194</v>
      </c>
      <c r="R73" s="830"/>
      <c r="S73" s="830"/>
      <c r="T73" s="830"/>
      <c r="U73" s="830"/>
      <c r="V73" s="830">
        <v>282398</v>
      </c>
      <c r="W73" s="830"/>
      <c r="X73" s="830"/>
      <c r="Y73" s="830"/>
      <c r="Z73" s="830"/>
      <c r="AA73" s="830">
        <v>12796</v>
      </c>
      <c r="AB73" s="830"/>
      <c r="AC73" s="830"/>
      <c r="AD73" s="830"/>
      <c r="AE73" s="830"/>
      <c r="AF73" s="830">
        <v>12796</v>
      </c>
      <c r="AG73" s="830"/>
      <c r="AH73" s="830"/>
      <c r="AI73" s="830"/>
      <c r="AJ73" s="830"/>
      <c r="AK73" s="830" t="s">
        <v>486</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551</v>
      </c>
      <c r="C74" s="874"/>
      <c r="D74" s="874"/>
      <c r="E74" s="874"/>
      <c r="F74" s="874"/>
      <c r="G74" s="874"/>
      <c r="H74" s="874"/>
      <c r="I74" s="874"/>
      <c r="J74" s="874"/>
      <c r="K74" s="874"/>
      <c r="L74" s="874"/>
      <c r="M74" s="874"/>
      <c r="N74" s="874"/>
      <c r="O74" s="874"/>
      <c r="P74" s="875"/>
      <c r="Q74" s="876">
        <v>42</v>
      </c>
      <c r="R74" s="830"/>
      <c r="S74" s="830"/>
      <c r="T74" s="830"/>
      <c r="U74" s="830"/>
      <c r="V74" s="830">
        <v>35</v>
      </c>
      <c r="W74" s="830"/>
      <c r="X74" s="830"/>
      <c r="Y74" s="830"/>
      <c r="Z74" s="830"/>
      <c r="AA74" s="830">
        <v>7</v>
      </c>
      <c r="AB74" s="830"/>
      <c r="AC74" s="830"/>
      <c r="AD74" s="830"/>
      <c r="AE74" s="830"/>
      <c r="AF74" s="830">
        <v>7</v>
      </c>
      <c r="AG74" s="830"/>
      <c r="AH74" s="830"/>
      <c r="AI74" s="830"/>
      <c r="AJ74" s="830"/>
      <c r="AK74" s="830" t="s">
        <v>486</v>
      </c>
      <c r="AL74" s="830"/>
      <c r="AM74" s="830"/>
      <c r="AN74" s="830"/>
      <c r="AO74" s="830"/>
      <c r="AP74" s="830" t="s">
        <v>486</v>
      </c>
      <c r="AQ74" s="830"/>
      <c r="AR74" s="830"/>
      <c r="AS74" s="830"/>
      <c r="AT74" s="830"/>
      <c r="AU74" s="830" t="s">
        <v>486</v>
      </c>
      <c r="AV74" s="830"/>
      <c r="AW74" s="830"/>
      <c r="AX74" s="830"/>
      <c r="AY74" s="830"/>
      <c r="AZ74" s="832" t="s">
        <v>553</v>
      </c>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14768</v>
      </c>
      <c r="AG88" s="844"/>
      <c r="AH88" s="844"/>
      <c r="AI88" s="844"/>
      <c r="AJ88" s="844"/>
      <c r="AK88" s="841"/>
      <c r="AL88" s="841"/>
      <c r="AM88" s="841"/>
      <c r="AN88" s="841"/>
      <c r="AO88" s="841"/>
      <c r="AP88" s="844">
        <v>3421</v>
      </c>
      <c r="AQ88" s="844"/>
      <c r="AR88" s="844"/>
      <c r="AS88" s="844"/>
      <c r="AT88" s="844"/>
      <c r="AU88" s="844">
        <v>109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256631</v>
      </c>
      <c r="AB110" s="900"/>
      <c r="AC110" s="900"/>
      <c r="AD110" s="900"/>
      <c r="AE110" s="901"/>
      <c r="AF110" s="902">
        <v>246005</v>
      </c>
      <c r="AG110" s="900"/>
      <c r="AH110" s="900"/>
      <c r="AI110" s="900"/>
      <c r="AJ110" s="901"/>
      <c r="AK110" s="902">
        <v>246433</v>
      </c>
      <c r="AL110" s="900"/>
      <c r="AM110" s="900"/>
      <c r="AN110" s="900"/>
      <c r="AO110" s="901"/>
      <c r="AP110" s="903">
        <v>10.8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2709187</v>
      </c>
      <c r="BR110" s="931"/>
      <c r="BS110" s="931"/>
      <c r="BT110" s="931"/>
      <c r="BU110" s="931"/>
      <c r="BV110" s="931">
        <v>2732315</v>
      </c>
      <c r="BW110" s="931"/>
      <c r="BX110" s="931"/>
      <c r="BY110" s="931"/>
      <c r="BZ110" s="931"/>
      <c r="CA110" s="931">
        <v>2690672</v>
      </c>
      <c r="CB110" s="931"/>
      <c r="CC110" s="931"/>
      <c r="CD110" s="931"/>
      <c r="CE110" s="931"/>
      <c r="CF110" s="944">
        <v>117.5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1152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551864</v>
      </c>
      <c r="BR112" s="926"/>
      <c r="BS112" s="926"/>
      <c r="BT112" s="926"/>
      <c r="BU112" s="926"/>
      <c r="BV112" s="926">
        <v>427671</v>
      </c>
      <c r="BW112" s="926"/>
      <c r="BX112" s="926"/>
      <c r="BY112" s="926"/>
      <c r="BZ112" s="926"/>
      <c r="CA112" s="926">
        <v>233679</v>
      </c>
      <c r="CB112" s="926"/>
      <c r="CC112" s="926"/>
      <c r="CD112" s="926"/>
      <c r="CE112" s="926"/>
      <c r="CF112" s="920">
        <v>10.199999999999999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59826</v>
      </c>
      <c r="AB113" s="938"/>
      <c r="AC113" s="938"/>
      <c r="AD113" s="938"/>
      <c r="AE113" s="939"/>
      <c r="AF113" s="940">
        <v>63769</v>
      </c>
      <c r="AG113" s="938"/>
      <c r="AH113" s="938"/>
      <c r="AI113" s="938"/>
      <c r="AJ113" s="939"/>
      <c r="AK113" s="940">
        <v>53915</v>
      </c>
      <c r="AL113" s="938"/>
      <c r="AM113" s="938"/>
      <c r="AN113" s="938"/>
      <c r="AO113" s="939"/>
      <c r="AP113" s="941">
        <v>2.4</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140527</v>
      </c>
      <c r="BR113" s="926"/>
      <c r="BS113" s="926"/>
      <c r="BT113" s="926"/>
      <c r="BU113" s="926"/>
      <c r="BV113" s="926">
        <v>142291</v>
      </c>
      <c r="BW113" s="926"/>
      <c r="BX113" s="926"/>
      <c r="BY113" s="926"/>
      <c r="BZ113" s="926"/>
      <c r="CA113" s="926">
        <v>141352</v>
      </c>
      <c r="CB113" s="926"/>
      <c r="CC113" s="926"/>
      <c r="CD113" s="926"/>
      <c r="CE113" s="926"/>
      <c r="CF113" s="920">
        <v>6.2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20833</v>
      </c>
      <c r="AB114" s="959"/>
      <c r="AC114" s="959"/>
      <c r="AD114" s="959"/>
      <c r="AE114" s="960"/>
      <c r="AF114" s="961">
        <v>24872</v>
      </c>
      <c r="AG114" s="959"/>
      <c r="AH114" s="959"/>
      <c r="AI114" s="959"/>
      <c r="AJ114" s="960"/>
      <c r="AK114" s="961">
        <v>27456</v>
      </c>
      <c r="AL114" s="959"/>
      <c r="AM114" s="959"/>
      <c r="AN114" s="959"/>
      <c r="AO114" s="960"/>
      <c r="AP114" s="962">
        <v>1.2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1152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338442</v>
      </c>
      <c r="AB117" s="979"/>
      <c r="AC117" s="979"/>
      <c r="AD117" s="979"/>
      <c r="AE117" s="980"/>
      <c r="AF117" s="981">
        <v>334646</v>
      </c>
      <c r="AG117" s="979"/>
      <c r="AH117" s="979"/>
      <c r="AI117" s="979"/>
      <c r="AJ117" s="980"/>
      <c r="AK117" s="981">
        <v>327804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441</v>
      </c>
      <c r="BP119" s="1005"/>
      <c r="BQ119" s="999">
        <v>3402730</v>
      </c>
      <c r="BR119" s="1000"/>
      <c r="BS119" s="1000"/>
      <c r="BT119" s="1000"/>
      <c r="BU119" s="1000"/>
      <c r="BV119" s="1000">
        <v>3302277</v>
      </c>
      <c r="BW119" s="1000"/>
      <c r="BX119" s="1000"/>
      <c r="BY119" s="1000"/>
      <c r="BZ119" s="1000"/>
      <c r="CA119" s="1000">
        <v>3065703</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1152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2294275</v>
      </c>
      <c r="BR120" s="931"/>
      <c r="BS120" s="931"/>
      <c r="BT120" s="931"/>
      <c r="BU120" s="931"/>
      <c r="BV120" s="931">
        <v>2432695</v>
      </c>
      <c r="BW120" s="931"/>
      <c r="BX120" s="931"/>
      <c r="BY120" s="931"/>
      <c r="BZ120" s="931"/>
      <c r="CA120" s="931">
        <v>2569412</v>
      </c>
      <c r="CB120" s="931"/>
      <c r="CC120" s="931"/>
      <c r="CD120" s="931"/>
      <c r="CE120" s="931"/>
      <c r="CF120" s="944">
        <v>112.2</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551803</v>
      </c>
      <c r="DH120" s="931"/>
      <c r="DI120" s="931"/>
      <c r="DJ120" s="931"/>
      <c r="DK120" s="931"/>
      <c r="DL120" s="931">
        <v>427646</v>
      </c>
      <c r="DM120" s="931"/>
      <c r="DN120" s="931"/>
      <c r="DO120" s="931"/>
      <c r="DP120" s="931"/>
      <c r="DQ120" s="931">
        <v>233679</v>
      </c>
      <c r="DR120" s="931"/>
      <c r="DS120" s="931"/>
      <c r="DT120" s="931"/>
      <c r="DU120" s="931"/>
      <c r="DV120" s="932">
        <v>10.199999999999999</v>
      </c>
      <c r="DW120" s="932"/>
      <c r="DX120" s="932"/>
      <c r="DY120" s="932"/>
      <c r="DZ120" s="933"/>
    </row>
    <row r="121" spans="1:130" s="230" customFormat="1" ht="26.25" customHeight="1" x14ac:dyDescent="0.2">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2">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2611354</v>
      </c>
      <c r="BR122" s="1000"/>
      <c r="BS122" s="1000"/>
      <c r="BT122" s="1000"/>
      <c r="BU122" s="1000"/>
      <c r="BV122" s="1000">
        <v>2468279</v>
      </c>
      <c r="BW122" s="1000"/>
      <c r="BX122" s="1000"/>
      <c r="BY122" s="1000"/>
      <c r="BZ122" s="1000"/>
      <c r="CA122" s="1000">
        <v>2403234</v>
      </c>
      <c r="CB122" s="1000"/>
      <c r="CC122" s="1000"/>
      <c r="CD122" s="1000"/>
      <c r="CE122" s="1000"/>
      <c r="CF122" s="1017">
        <v>104.9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449</v>
      </c>
      <c r="BP123" s="1005"/>
      <c r="BQ123" s="1064">
        <v>4905629</v>
      </c>
      <c r="BR123" s="1031"/>
      <c r="BS123" s="1031"/>
      <c r="BT123" s="1031"/>
      <c r="BU123" s="1031"/>
      <c r="BV123" s="1031">
        <v>4900974</v>
      </c>
      <c r="BW123" s="1031"/>
      <c r="BX123" s="1031"/>
      <c r="BY123" s="1031"/>
      <c r="BZ123" s="1031"/>
      <c r="CA123" s="1031">
        <v>4972646</v>
      </c>
      <c r="CB123" s="1031"/>
      <c r="CC123" s="1031"/>
      <c r="CD123" s="1031"/>
      <c r="CE123" s="1031"/>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61</v>
      </c>
      <c r="DH124" s="986"/>
      <c r="DI124" s="986"/>
      <c r="DJ124" s="986"/>
      <c r="DK124" s="987"/>
      <c r="DL124" s="985">
        <v>25</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v>1152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t="s">
        <v>122</v>
      </c>
      <c r="AB128" s="1047"/>
      <c r="AC128" s="1047"/>
      <c r="AD128" s="1047"/>
      <c r="AE128" s="1048"/>
      <c r="AF128" s="1049">
        <v>37</v>
      </c>
      <c r="AG128" s="1047"/>
      <c r="AH128" s="1047"/>
      <c r="AI128" s="1047"/>
      <c r="AJ128" s="1048"/>
      <c r="AK128" s="1049">
        <v>37</v>
      </c>
      <c r="AL128" s="1047"/>
      <c r="AM128" s="1047"/>
      <c r="AN128" s="1047"/>
      <c r="AO128" s="1048"/>
      <c r="AP128" s="1050"/>
      <c r="AQ128" s="1051"/>
      <c r="AR128" s="1051"/>
      <c r="AS128" s="1051"/>
      <c r="AT128" s="1052"/>
      <c r="AU128" s="232"/>
      <c r="AV128" s="232"/>
      <c r="AW128" s="232"/>
      <c r="AX128" s="896" t="s">
        <v>463</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2537351</v>
      </c>
      <c r="AB129" s="959"/>
      <c r="AC129" s="959"/>
      <c r="AD129" s="959"/>
      <c r="AE129" s="960"/>
      <c r="AF129" s="961">
        <v>2463728</v>
      </c>
      <c r="AG129" s="959"/>
      <c r="AH129" s="959"/>
      <c r="AI129" s="959"/>
      <c r="AJ129" s="960"/>
      <c r="AK129" s="961">
        <v>2518052</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245856</v>
      </c>
      <c r="AB130" s="959"/>
      <c r="AC130" s="959"/>
      <c r="AD130" s="959"/>
      <c r="AE130" s="960"/>
      <c r="AF130" s="961">
        <v>232259</v>
      </c>
      <c r="AG130" s="959"/>
      <c r="AH130" s="959"/>
      <c r="AI130" s="959"/>
      <c r="AJ130" s="960"/>
      <c r="AK130" s="961">
        <v>227568</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4.3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2291495</v>
      </c>
      <c r="AB131" s="986"/>
      <c r="AC131" s="986"/>
      <c r="AD131" s="986"/>
      <c r="AE131" s="987"/>
      <c r="AF131" s="985">
        <v>2231469</v>
      </c>
      <c r="AG131" s="986"/>
      <c r="AH131" s="986"/>
      <c r="AI131" s="986"/>
      <c r="AJ131" s="987"/>
      <c r="AK131" s="985">
        <v>2290484</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4.0404190279999996</v>
      </c>
      <c r="AB132" s="1097"/>
      <c r="AC132" s="1097"/>
      <c r="AD132" s="1097"/>
      <c r="AE132" s="1098"/>
      <c r="AF132" s="1099">
        <v>4.5866646590000002</v>
      </c>
      <c r="AG132" s="1097"/>
      <c r="AH132" s="1097"/>
      <c r="AI132" s="1097"/>
      <c r="AJ132" s="1098"/>
      <c r="AK132" s="1099">
        <v>4.3745776000000003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3.7</v>
      </c>
      <c r="AB133" s="1080"/>
      <c r="AC133" s="1080"/>
      <c r="AD133" s="1080"/>
      <c r="AE133" s="1081"/>
      <c r="AF133" s="1079">
        <v>4.0999999999999996</v>
      </c>
      <c r="AG133" s="1080"/>
      <c r="AH133" s="1080"/>
      <c r="AI133" s="1080"/>
      <c r="AJ133" s="1081"/>
      <c r="AK133" s="1079">
        <v>4.3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8M6MWXHV2YI8dShWQlcAHLAg2oNgRaB2o5I9+OQxLeE1av6SZrU6wEsw8EiXOrwpBajDPV55EYsKHUenfS3IA==" saltValue="KcbIBz1W+W3J4bY0lhKQ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S3Nvdadl5iLoTu8V+4s01C37JynlCZCa35Zox9m2ggPzcy/o8r5M8t4OfYCqz+IBLV6/uwsBwKPidG3U76QuQ==" saltValue="5babP4pbRWF/Ela4JWzc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ZhBnOfEcc2XCwpjucly56fafnvyN69COK0ilCzO/rmXfGqtnhjijCKRE4r8ZsNB7p2gjQklCuy1Y91YGKyBaQ==" saltValue="WNHabbvM0wuDt+zKPxDYs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7" workbookViewId="0">
      <selection activeCell="AK17" sqref="AK17"/>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743947</v>
      </c>
      <c r="AP9" s="281">
        <v>90582</v>
      </c>
      <c r="AQ9" s="282">
        <v>143042</v>
      </c>
      <c r="AR9" s="283">
        <v>-36.700000000000003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100765</v>
      </c>
      <c r="AP10" s="284">
        <v>12269</v>
      </c>
      <c r="AQ10" s="285">
        <v>17233</v>
      </c>
      <c r="AR10" s="286">
        <v>-28.8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t="s">
        <v>486</v>
      </c>
      <c r="AP11" s="284" t="s">
        <v>486</v>
      </c>
      <c r="AQ11" s="285">
        <v>1297</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40582</v>
      </c>
      <c r="AP13" s="284">
        <v>4941</v>
      </c>
      <c r="AQ13" s="285">
        <v>5542</v>
      </c>
      <c r="AR13" s="286">
        <v>-10.8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5730</v>
      </c>
      <c r="AP14" s="284">
        <v>698</v>
      </c>
      <c r="AQ14" s="285">
        <v>2886</v>
      </c>
      <c r="AR14" s="286">
        <v>-75.8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-41066</v>
      </c>
      <c r="AP15" s="284">
        <v>-5000</v>
      </c>
      <c r="AQ15" s="285">
        <v>-8856</v>
      </c>
      <c r="AR15" s="286">
        <v>-43.5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849958</v>
      </c>
      <c r="AP16" s="284">
        <v>103489</v>
      </c>
      <c r="AQ16" s="285">
        <v>161143</v>
      </c>
      <c r="AR16" s="286">
        <v>-35.799999999999997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9.1300000000000008</v>
      </c>
      <c r="AP21" s="298">
        <v>14.02</v>
      </c>
      <c r="AQ21" s="299">
        <v>-4.8899999999999997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95.7</v>
      </c>
      <c r="AP22" s="303">
        <v>96.2</v>
      </c>
      <c r="AQ22" s="304">
        <v>-0.5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246433</v>
      </c>
      <c r="AP32" s="312">
        <v>30005</v>
      </c>
      <c r="AQ32" s="313">
        <v>81691</v>
      </c>
      <c r="AR32" s="314">
        <v>-63.3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53915</v>
      </c>
      <c r="AP35" s="312">
        <v>6565</v>
      </c>
      <c r="AQ35" s="313">
        <v>27672</v>
      </c>
      <c r="AR35" s="314">
        <v>-76.3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27456</v>
      </c>
      <c r="AP36" s="312">
        <v>3343</v>
      </c>
      <c r="AQ36" s="313">
        <v>4845</v>
      </c>
      <c r="AR36" s="314">
        <v>-31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t="s">
        <v>486</v>
      </c>
      <c r="AP37" s="312" t="s">
        <v>486</v>
      </c>
      <c r="AQ37" s="313">
        <v>448</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486</v>
      </c>
      <c r="AP38" s="315" t="s">
        <v>486</v>
      </c>
      <c r="AQ38" s="316">
        <v>4</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-37</v>
      </c>
      <c r="AP39" s="312">
        <v>-5</v>
      </c>
      <c r="AQ39" s="313">
        <v>-1961</v>
      </c>
      <c r="AR39" s="314">
        <v>-99.7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-227568</v>
      </c>
      <c r="AP40" s="312">
        <v>-27708</v>
      </c>
      <c r="AQ40" s="313">
        <v>-75713</v>
      </c>
      <c r="AR40" s="314">
        <v>-63.4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100199</v>
      </c>
      <c r="AP41" s="312">
        <v>12200</v>
      </c>
      <c r="AQ41" s="313">
        <v>36985</v>
      </c>
      <c r="AR41" s="314">
        <v>-67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337943</v>
      </c>
      <c r="AN51" s="334">
        <v>40760</v>
      </c>
      <c r="AO51" s="335">
        <v>-0.8</v>
      </c>
      <c r="AP51" s="336">
        <v>126262</v>
      </c>
      <c r="AQ51" s="337">
        <v>10</v>
      </c>
      <c r="AR51" s="338">
        <v>-10.8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275098</v>
      </c>
      <c r="AN52" s="342">
        <v>33180</v>
      </c>
      <c r="AO52" s="343">
        <v>-4.8</v>
      </c>
      <c r="AP52" s="344">
        <v>56769</v>
      </c>
      <c r="AQ52" s="345">
        <v>2.1</v>
      </c>
      <c r="AR52" s="346">
        <v>-6.9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327952</v>
      </c>
      <c r="AN53" s="334">
        <v>40161</v>
      </c>
      <c r="AO53" s="335">
        <v>-1.5</v>
      </c>
      <c r="AP53" s="336">
        <v>126525</v>
      </c>
      <c r="AQ53" s="337">
        <v>0.2</v>
      </c>
      <c r="AR53" s="338">
        <v>-1.7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173281</v>
      </c>
      <c r="AN54" s="342">
        <v>21220</v>
      </c>
      <c r="AO54" s="343">
        <v>-36</v>
      </c>
      <c r="AP54" s="344">
        <v>67052</v>
      </c>
      <c r="AQ54" s="345">
        <v>18.100000000000001</v>
      </c>
      <c r="AR54" s="346">
        <v>-54.1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415343</v>
      </c>
      <c r="AN55" s="334">
        <v>51769</v>
      </c>
      <c r="AO55" s="335">
        <v>28.9</v>
      </c>
      <c r="AP55" s="336">
        <v>122054</v>
      </c>
      <c r="AQ55" s="337">
        <v>-3.5</v>
      </c>
      <c r="AR55" s="338">
        <v>32.4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181356</v>
      </c>
      <c r="AN56" s="342">
        <v>22605</v>
      </c>
      <c r="AO56" s="343">
        <v>6.5</v>
      </c>
      <c r="AP56" s="344">
        <v>68298</v>
      </c>
      <c r="AQ56" s="345">
        <v>1.9</v>
      </c>
      <c r="AR56" s="346">
        <v>4.5999999999999996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434868</v>
      </c>
      <c r="AN57" s="334">
        <v>53794</v>
      </c>
      <c r="AO57" s="335">
        <v>3.9</v>
      </c>
      <c r="AP57" s="336">
        <v>111644</v>
      </c>
      <c r="AQ57" s="337">
        <v>-8.5</v>
      </c>
      <c r="AR57" s="338">
        <v>12.4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89941</v>
      </c>
      <c r="AN58" s="342">
        <v>11126</v>
      </c>
      <c r="AO58" s="343">
        <v>-50.8</v>
      </c>
      <c r="AP58" s="344">
        <v>66606</v>
      </c>
      <c r="AQ58" s="345">
        <v>-2.5</v>
      </c>
      <c r="AR58" s="346">
        <v>-48.3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377415</v>
      </c>
      <c r="AN59" s="334">
        <v>45953</v>
      </c>
      <c r="AO59" s="335">
        <v>-14.6</v>
      </c>
      <c r="AP59" s="336">
        <v>127917</v>
      </c>
      <c r="AQ59" s="337">
        <v>14.6</v>
      </c>
      <c r="AR59" s="338">
        <v>-29.2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209745</v>
      </c>
      <c r="AN60" s="342">
        <v>25538</v>
      </c>
      <c r="AO60" s="343">
        <v>129.5</v>
      </c>
      <c r="AP60" s="344">
        <v>69746</v>
      </c>
      <c r="AQ60" s="345">
        <v>4.7</v>
      </c>
      <c r="AR60" s="346">
        <v>124.8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378704</v>
      </c>
      <c r="AN61" s="349">
        <v>46487</v>
      </c>
      <c r="AO61" s="350">
        <v>3.2</v>
      </c>
      <c r="AP61" s="351">
        <v>122880</v>
      </c>
      <c r="AQ61" s="352">
        <v>2.6</v>
      </c>
      <c r="AR61" s="338">
        <v>0.6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185884</v>
      </c>
      <c r="AN62" s="342">
        <v>22734</v>
      </c>
      <c r="AO62" s="343">
        <v>8.9</v>
      </c>
      <c r="AP62" s="344">
        <v>65694</v>
      </c>
      <c r="AQ62" s="345">
        <v>4.9000000000000004</v>
      </c>
      <c r="AR62" s="346">
        <v>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tLYA3PH4QjSAkJydW9zBq3uLWs67/Le6bxO0FKRmcaXScbmkdeJgSO93BQ6bHxwJOgHf36atzCzWUUSws6Wrgw==" saltValue="Zemaj36Z5jDBDywiJ8NC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MlKyIVRmYXOmI8JY5PYrTxlNAoxySz0j4ro3iLJKh5YJ0CSt2xcAD5bcUZvsu7Xy5hev4+IjSuQobm8D4xh4YA==" saltValue="mTVtat690/ZUlDHk7J4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zHmYBqbbWMYUK8ePf7bMxIbcpluFip9Ga0+sTppITfxqkdfNhosEfHnsTyPitKESFajrxyEgTHf0GicR8QvIkw==" saltValue="qUeohoLNTADjZWa5N1iWX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39.020000000000003</v>
      </c>
      <c r="G47" s="12">
        <v>42.02</v>
      </c>
      <c r="H47" s="12">
        <v>46.11</v>
      </c>
      <c r="I47" s="12">
        <v>52.05</v>
      </c>
      <c r="J47" s="13">
        <v>54.63</v>
      </c>
    </row>
    <row r="48" spans="2:10" ht="57.75" customHeight="1" x14ac:dyDescent="0.2">
      <c r="B48" s="14"/>
      <c r="C48" s="1141" t="s">
        <v>4</v>
      </c>
      <c r="D48" s="1141"/>
      <c r="E48" s="1142"/>
      <c r="F48" s="15">
        <v>4.93</v>
      </c>
      <c r="G48" s="16">
        <v>8.34</v>
      </c>
      <c r="H48" s="16">
        <v>8.2899999999999991</v>
      </c>
      <c r="I48" s="16">
        <v>9.39</v>
      </c>
      <c r="J48" s="17">
        <v>9.51</v>
      </c>
    </row>
    <row r="49" spans="2:10" ht="57.75" customHeight="1" thickBot="1" x14ac:dyDescent="0.25">
      <c r="B49" s="18"/>
      <c r="C49" s="1143" t="s">
        <v>5</v>
      </c>
      <c r="D49" s="1143"/>
      <c r="E49" s="1144"/>
      <c r="F49" s="19" t="s">
        <v>530</v>
      </c>
      <c r="G49" s="20">
        <v>9.02</v>
      </c>
      <c r="H49" s="20">
        <v>7.47</v>
      </c>
      <c r="I49" s="20">
        <v>5.42</v>
      </c>
      <c r="J49" s="21">
        <v>4.03</v>
      </c>
    </row>
    <row r="50" spans="2:10" ht="13.2" x14ac:dyDescent="0.2"/>
  </sheetData>
  <sheetProtection algorithmName="SHA-512" hashValue="ez1PcbEQNIyrlULetkiFiHUOBRpfOot3vKRY3tdJjKrgm1p5BozcqjRy3sWNa6kiJxi+m7/RauHgjMCLwMvCbw==" saltValue="dDmZ2BqRQszg+wFbP5jF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dcterms:created xsi:type="dcterms:W3CDTF">2025-02-19T02:48:21Z</dcterms:created>
  <dcterms:modified xsi:type="dcterms:W3CDTF">2025-09-26T10:20:44Z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2025-09-26T10:20:44Z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85eb6859-10fe-4bc8-aea5-db47138178cf</vt:lpwstr>
  </property>
  <property fmtid="{D5CDD505-2E9C-101B-9397-08002B2CF9AE}" pid="8" name="MSIP_Label_defa4170-0d19-0005-0004-bc88714345d2_ContentBits">
    <vt:lpwstr>0</vt:lpwstr>
  </property>
</Properties>
</file>