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D9706819-B8D9-4E7A-A2EA-95B0D3AD0493}" xr6:coauthVersionLast="47" xr6:coauthVersionMax="47" xr10:uidLastSave="{00000000-0000-0000-0000-000000000000}"/>
  <bookViews>
    <workbookView xWindow="-28920" yWindow="-120" windowWidth="29040" windowHeight="15720" tabRatio="57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CO34" i="10" l="1"/>
</calcChain>
</file>

<file path=xl/sharedStrings.xml><?xml version="1.0" encoding="utf-8"?>
<sst xmlns="http://schemas.openxmlformats.org/spreadsheetml/2006/main" count="1172" uniqueCount="588">
  <si>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</si>
  <si>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</si>
  <si>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</si>
  <si>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</si>
  <si>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</si>
  <si>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</si>
  <si>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</si>
  <si>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</si>
  <si>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</si>
  <si>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</si>
  <si>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</si>
  <si>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</si>
  <si>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</si>
  <si>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</si>
  <si>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</si>
  <si>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</si>
  <si>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</si>
  <si>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</si>
  <si>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</si>
  <si>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</si>
  <si>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</si>
  <si>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</si>
  <si>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</si>
  <si>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</si>
  <si>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</si>
  <si>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</si>
  <si>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</si>
  <si>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</si>
  <si>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</si>
  <si>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</si>
  <si>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</si>
  <si>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</si>
  <si>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</si>
  <si>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</si>
  <si>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</si>
  <si>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</si>
  <si>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</si>
  <si>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</si>
  <si>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</si>
  <si>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</si>
  <si>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</si>
  <si>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</si>
  <si>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</si>
  <si>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</si>
  <si>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</si>
  <si>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</si>
  <si>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</si>
  <si>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</si>
  <si>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</si>
  <si>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</si>
  <si>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</si>
  <si>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</si>
  <si>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</si>
  <si>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</si>
  <si>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</si>
  <si>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</si>
  <si>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</si>
  <si>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</si>
  <si>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</si>
  <si>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</si>
  <si>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</si>
  <si>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</si>
  <si>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</si>
  <si>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</si>
  <si>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</si>
  <si>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</si>
  <si>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</si>
  <si>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</si>
  <si>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</si>
  <si>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</si>
  <si>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</si>
  <si>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</si>
  <si>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</si>
  <si>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</si>
  <si>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</si>
  <si>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</si>
  <si>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</si>
  <si>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</si>
  <si>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</si>
  <si>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</si>
  <si>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</si>
  <si>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</si>
  <si>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</si>
  <si>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</si>
  <si>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</si>
  <si>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</si>
  <si>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</si>
  <si>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</si>
  <si>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</si>
  <si>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</si>
  <si>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</si>
  <si>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</si>
  <si>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</si>
  <si>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</si>
  <si>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</si>
  <si>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</si>
  <si>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</si>
  <si>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</si>
  <si>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</si>
  <si>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</si>
  <si>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</si>
  <si>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</si>
  <si>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</si>
  <si>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</si>
  <si>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</si>
  <si>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</si>
  <si>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</si>
  <si>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</si>
  <si>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</si>
  <si>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</si>
  <si>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</si>
  <si>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</si>
  <si>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</si>
  <si>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</si>
  <si>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</si>
  <si>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</si>
  <si>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</si>
  <si>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</si>
  <si>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</si>
  <si>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</si>
  <si>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</si>
  <si>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</si>
  <si>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</si>
  <si>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</si>
  <si>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</si>
  <si>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</si>
  <si>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</si>
  <si>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</si>
  <si>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</si>
  <si>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</si>
  <si>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</si>
  <si>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</si>
  <si>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</si>
  <si>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</si>
  <si>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</si>
  <si>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</si>
  <si>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</si>
  <si>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</si>
  <si>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</si>
  <si>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</si>
  <si>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</si>
  <si>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</si>
  <si>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</si>
  <si>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</si>
  <si>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</si>
  <si>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</si>
  <si>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</si>
  <si>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</si>
  <si>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</si>
  <si>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</si>
  <si>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</si>
  <si>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</si>
  <si>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</si>
  <si>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</si>
  <si>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</si>
  <si>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</si>
  <si>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</si>
  <si>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</si>
  <si>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</si>
  <si>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</si>
  <si>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</si>
  <si>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</si>
  <si>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</si>
  <si>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</si>
  <si>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</si>
  <si>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</si>
  <si>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</si>
  <si>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</si>
  <si>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</si>
  <si>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</si>
  <si>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</si>
  <si>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</si>
  <si>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</si>
  <si>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</si>
  <si>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</si>
  <si>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</si>
  <si>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</si>
  <si>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</si>
  <si>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</si>
  <si>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</si>
  <si>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</si>
  <si>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</si>
  <si>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</si>
  <si>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</si>
  <si>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</si>
  <si>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</si>
  <si>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</si>
  <si>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</si>
  <si>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</si>
  <si>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</si>
  <si>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</si>
  <si>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</si>
  <si>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</si>
  <si>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</si>
  <si>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</si>
  <si>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</si>
  <si>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</si>
  <si>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</si>
  <si>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</si>
  <si>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</si>
  <si>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</si>
  <si>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</si>
  <si>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</si>
  <si>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岐阜県山県市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</si>
  <si>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</si>
  <si>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</si>
  <si>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</si>
  <si>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</si>
  <si>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</si>
  <si>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</si>
  <si>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</si>
  <si>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</si>
  <si>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</si>
  <si>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</si>
  <si>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</si>
  <si>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</si>
  <si>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</si>
  <si>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</si>
  <si>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</si>
  <si>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</si>
  <si>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</si>
  <si>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</si>
  <si>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</si>
  <si>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</si>
  <si>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</si>
  <si>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</si>
  <si>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</si>
  <si>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</si>
  <si>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</si>
  <si>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</si>
  <si>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</si>
  <si>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</si>
  <si>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</si>
  <si>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</si>
  <si>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</si>
  <si>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</si>
  <si>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</si>
  <si>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</si>
  <si>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</si>
  <si>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</si>
  <si>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</si>
  <si>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</si>
  <si>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</si>
  <si>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</si>
  <si>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</si>
  <si>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</si>
  <si>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</si>
  <si>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</si>
  <si>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</si>
  <si>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</si>
  <si>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</si>
  <si>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</si>
  <si>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</si>
  <si>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</si>
  <si>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</si>
  <si>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</si>
  <si>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</si>
  <si>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</si>
  <si>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</si>
  <si>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</si>
  <si>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</si>
  <si>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</si>
  <si>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</si>
  <si>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</si>
  <si>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</si>
  <si>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</si>
  <si>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</si>
  <si>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</si>
  <si>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</si>
  <si>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</si>
  <si>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</si>
  <si>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</si>
  <si>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</si>
  <si>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</si>
  <si>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</si>
  <si>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</si>
  <si>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</si>
  <si>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</si>
  <si>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</si>
  <si>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</si>
  <si>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</si>
  <si>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</si>
  <si>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</si>
  <si>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</si>
  <si>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</si>
  <si>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</si>
  <si>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</si>
  <si>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</si>
  <si>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</si>
  <si>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</si>
  <si>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</si>
  <si>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</si>
  <si>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</si>
  <si>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</si>
  <si>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</si>
  <si>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</si>
  <si>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</si>
  <si>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</si>
  <si>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</si>
  <si>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</si>
  <si>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</si>
  <si>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</si>
  <si>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</si>
  <si>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</si>
  <si>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</si>
  <si>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</si>
  <si>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</si>
  <si>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</si>
  <si>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</si>
  <si>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</si>
  <si>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</si>
  <si>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</si>
  <si>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</si>
  <si>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</si>
  <si>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</si>
  <si>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</si>
  <si>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</si>
  <si>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</si>
  <si>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</si>
  <si>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</si>
  <si>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</si>
  <si>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</si>
  <si>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</si>
  <si>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</si>
  <si>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</si>
  <si>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</si>
  <si>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</si>
  <si>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</si>
  <si>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</si>
  <si>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</si>
  <si>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</si>
  <si>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</si>
  <si>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</si>
  <si>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</si>
  <si>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</si>
  <si>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</si>
  <si>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</si>
  <si>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</si>
  <si>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</si>
  <si>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</si>
  <si>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</si>
  <si>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</si>
  <si>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</si>
  <si>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</si>
  <si>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</si>
  <si>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</si>
  <si>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</si>
  <si>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</si>
  <si>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</si>
  <si>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</si>
  <si>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</si>
  <si>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</si>
  <si>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</si>
  <si>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</si>
  <si>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岐阜県山県市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</si>
  <si>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</si>
  <si>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</si>
  <si>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</si>
  <si>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</si>
  <si>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</si>
  <si>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</si>
  <si>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</si>
  <si>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</si>
  <si>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</si>
  <si>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</si>
  <si>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</si>
  <si>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</si>
  <si>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</si>
  <si>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</si>
  <si>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</si>
  <si>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</si>
  <si>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</si>
  <si>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</si>
  <si>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</si>
  <si>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</si>
  <si>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</si>
  <si>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</si>
  <si>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</si>
  <si>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</si>
  <si>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</si>
  <si>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</si>
  <si>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</si>
  <si>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</si>
  <si>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</si>
  <si>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</si>
  <si>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</si>
  <si>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</si>
  <si>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</si>
  <si>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</si>
  <si>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</si>
  <si>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</si>
  <si>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</si>
  <si>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</si>
  <si>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</si>
  <si>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</si>
  <si>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</si>
  <si>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</si>
  <si>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</si>
  <si>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</si>
  <si>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</si>
  <si>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</si>
  <si>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</si>
  <si>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</si>
  <si>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</si>
  <si>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</si>
  <si>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</si>
  <si>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</si>
  <si>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</si>
  <si>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</si>
  <si>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</si>
  <si>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</si>
  <si>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</si>
  <si>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</si>
  <si>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</si>
  <si>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</si>
  <si>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</si>
  <si>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</si>
  <si>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</si>
  <si>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</si>
  <si>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</si>
  <si>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</si>
  <si>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</si>
  <si>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</si>
  <si>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</si>
  <si>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</si>
  <si>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</si>
  <si>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</si>
  <si>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</si>
  <si>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</si>
  <si>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</si>
  <si>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</si>
  <si>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</si>
  <si>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</si>
  <si>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</si>
  <si>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</si>
  <si>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</si>
  <si>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</si>
  <si>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</si>
  <si>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</si>
  <si>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</si>
  <si>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</si>
  <si>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</si>
  <si>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</si>
  <si>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</si>
  <si>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</si>
  <si>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</si>
  <si>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</si>
  <si>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</si>
  <si>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</si>
  <si>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</si>
  <si>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</si>
  <si>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</si>
  <si>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</si>
  <si>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</si>
  <si>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</si>
  <si>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</si>
  <si>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</si>
  <si>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</si>
  <si>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</si>
  <si>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</si>
  <si>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</si>
  <si>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</si>
  <si>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</si>
  <si>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</si>
  <si>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</si>
  <si>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</si>
  <si>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</si>
  <si>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</si>
  <si>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</si>
  <si>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</si>
  <si>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</si>
  <si>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</si>
  <si>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</si>
  <si>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</si>
  <si>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</si>
  <si>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</si>
  <si>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</si>
  <si>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</si>
  <si>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</si>
  <si>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</si>
  <si>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</si>
  <si>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</si>
  <si>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</si>
  <si>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</si>
  <si>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</si>
  <si>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</si>
  <si>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</si>
  <si>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</si>
  <si>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</si>
  <si>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</si>
  <si>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</si>
  <si>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</si>
  <si>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</si>
  <si>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</si>
  <si>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</si>
  <si>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</si>
  <si>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</si>
  <si>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</si>
  <si>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</si>
  <si>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</si>
  <si>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</si>
  <si>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</si>
  <si>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</si>
  <si>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</si>
  <si>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</si>
  <si>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</si>
  <si>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</si>
  <si>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</si>
  <si>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</si>
  <si>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</si>
  <si>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</si>
  <si>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</si>
  <si>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</si>
  <si>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</si>
  <si>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</si>
  <si>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</si>
  <si>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</si>
  <si>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</si>
  <si>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</si>
  <si>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</si>
  <si>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</si>
  <si>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</si>
  <si>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</si>
  <si>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</si>
  <si>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</si>
  <si>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</si>
  <si>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</si>
  <si>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</si>
  <si>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</si>
  <si>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</si>
  <si>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</si>
  <si>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5.60</t>
  </si>
  <si>
    <t>▲ 0.43</t>
  </si>
  <si>
    <t>▲ 1.07</t>
  </si>
  <si>
    <t>▲ 4.24</t>
  </si>
  <si>
    <t>水道事業会計</t>
  </si>
  <si>
    <t>一般会計</t>
  </si>
  <si>
    <t>下水道事業会計</t>
  </si>
  <si>
    <t>介護保険特別会計</t>
  </si>
  <si>
    <t>簡易水道事業特別会計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</si>
  <si>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</si>
  <si>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</si>
  <si>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</si>
  <si>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</si>
  <si>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</si>
  <si>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</si>
  <si>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</si>
  <si>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</si>
  <si>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</si>
  <si>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岐阜県市町村会館組合</t>
  </si>
  <si>
    <t>岐阜県市町村職員退職手当組合</t>
  </si>
  <si>
    <t>岐北衛生施設利用組合</t>
  </si>
  <si>
    <t>岐阜県地域児童発達支援センター組合</t>
  </si>
  <si>
    <t>岐阜県後期高齢者医療広域連合（一般会計分）</t>
  </si>
  <si>
    <t>岐阜県後期高齢者医療広域連合（特別会計分）</t>
  </si>
  <si>
    <t>山県市土地開発公社</t>
    <phoneticPr fontId="2"/>
  </si>
  <si>
    <t>○</t>
    <phoneticPr fontId="2"/>
  </si>
  <si>
    <t>基金繰入529百万円</t>
    <rPh sb="0" eb="2">
      <t>キキン</t>
    </rPh>
    <rPh sb="2" eb="4">
      <t>クリイレ</t>
    </rPh>
    <rPh sb="7" eb="9">
      <t>ヒャクマン</t>
    </rPh>
    <rPh sb="9" eb="10">
      <t>エン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</si>
  <si>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</si>
  <si>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</si>
  <si>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</si>
  <si>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</si>
  <si>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</si>
  <si>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</si>
  <si>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</si>
  <si>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</si>
  <si>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</si>
  <si>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合併振興基金</t>
    <rPh sb="0" eb="2">
      <t>ガッペイ</t>
    </rPh>
    <rPh sb="2" eb="4">
      <t>シンコウ</t>
    </rPh>
    <rPh sb="4" eb="6">
      <t>キキン</t>
    </rPh>
    <phoneticPr fontId="5"/>
  </si>
  <si>
    <t>魅力あるまちづくり基金</t>
    <rPh sb="0" eb="2">
      <t>ミリョク</t>
    </rPh>
    <rPh sb="9" eb="11">
      <t>キキン</t>
    </rPh>
    <phoneticPr fontId="2"/>
  </si>
  <si>
    <t>ふるさと応援基金</t>
    <rPh sb="4" eb="6">
      <t>オウエン</t>
    </rPh>
    <rPh sb="6" eb="8">
      <t>キキン</t>
    </rPh>
    <phoneticPr fontId="2"/>
  </si>
  <si>
    <t>地域福祉基金</t>
    <rPh sb="0" eb="2">
      <t>チイキ</t>
    </rPh>
    <rPh sb="2" eb="4">
      <t>フクシ</t>
    </rPh>
    <rPh sb="4" eb="6">
      <t>キキン</t>
    </rPh>
    <phoneticPr fontId="2"/>
  </si>
  <si>
    <t>消防施設整備基金</t>
    <rPh sb="0" eb="2">
      <t>ショウボウ</t>
    </rPh>
    <rPh sb="2" eb="4">
      <t>シセツ</t>
    </rPh>
    <rPh sb="4" eb="6">
      <t>セイビ</t>
    </rPh>
    <rPh sb="6" eb="8">
      <t>キキン</t>
    </rPh>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</si>
  <si>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</si>
  <si>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</si>
  <si>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</si>
  <si>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</si>
  <si>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</si>
  <si>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</si>
  <si>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</si>
  <si>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</si>
  <si>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</si>
  <si>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</si>
  <si>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R01からR05の5年間で1.8 %減少しているものの、類似団体と比べると0.8上回っており依然高い状況となっている。これは、本市は財政力指数が0.4と著しく低く自主財源に乏しい自治体であることから、各種ハード事業実施に際し、財源を地方債に依存せざるをえない状況が主に起因する。
　東海環状自動車道山県IC開通を契機としたまちづくりのためハード整備事業の後、美山支所周辺等を整備する北部地域拠点整備や廃棄物処理施設改修等の検討が続くが、その他の既存施設においても、廃止や統合による施設改修・更新を軸に、交付税算入率の高い有利な地方債を活用し、実質公債費比率の増加を抑制する必要がある。また、併せて今後増加が見込まれる公営企業等への繰出を精査していくことで、将来負担比率の増加を抑えていく必要がある。</t>
    <rPh sb="275" eb="277">
      <t>カツヨウ</t>
    </rPh>
    <rPh sb="318" eb="319">
      <t>ク</t>
    </rPh>
    <rPh sb="319" eb="320">
      <t>ダ</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</si>
  <si>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</si>
  <si>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</si>
  <si>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</si>
  <si>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平成15年に合併し、施設をそのまま引き継いで利用しているため、施設数を削減・更新できておらず、有形固定資産減価償却率は年々高くなっている。類似団体と比べてもR05で3.9%高い。人口に比べ施設数が多く、日々の管理運営に多くの費用が発生しており、財政を圧迫する要因の一つになっている。
　将来負担比率については、近年の大規模な公共事業等により一時増加したものの、地方債の新規発行の抑制や計画的な償還により、全体としては減少傾向である。
　廃止や統合による施設改修・更新を軸に実施し、有形固定資産減価償却率の低減を図る。</t>
    <rPh sb="144" eb="146">
      <t>ショウライ</t>
    </rPh>
    <rPh sb="146" eb="148">
      <t>フタン</t>
    </rPh>
    <rPh sb="148" eb="150">
      <t>ヒリツ</t>
    </rPh>
    <rPh sb="156" eb="158">
      <t>キンネン</t>
    </rPh>
    <rPh sb="159" eb="162">
      <t>ダイキボ</t>
    </rPh>
    <rPh sb="163" eb="165">
      <t>コウキョウ</t>
    </rPh>
    <rPh sb="165" eb="167">
      <t>ジギョウ</t>
    </rPh>
    <rPh sb="167" eb="168">
      <t>トウ</t>
    </rPh>
    <rPh sb="181" eb="184">
      <t>チホウサイ</t>
    </rPh>
    <rPh sb="185" eb="187">
      <t>シンキ</t>
    </rPh>
    <rPh sb="187" eb="189">
      <t>ハッコウ</t>
    </rPh>
    <rPh sb="190" eb="192">
      <t>ヨクセイ</t>
    </rPh>
    <rPh sb="193" eb="196">
      <t>ケイカクテキ</t>
    </rPh>
    <rPh sb="197" eb="199">
      <t>ショウカン</t>
    </rPh>
    <rPh sb="203" eb="205">
      <t>ゼンタイ</t>
    </rPh>
    <rPh sb="209" eb="211">
      <t>ゲンショウ</t>
    </rPh>
    <rPh sb="211" eb="213">
      <t>ケイコウ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</si>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</sst>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074AA7-D953-4D41-AA36-CB96071A5F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8B7-49C7-9125-4AD3804954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50160</c:v>
                </c:pt>
                <c:pt idx="1">
                  <c:v>114615</c:v>
                </c:pt>
                <c:pt idx="2">
                  <c:v>71975</c:v>
                </c:pt>
                <c:pt idx="3">
                  <c:v>57210</c:v>
                </c:pt>
                <c:pt idx="4">
                  <c:v>60476</c:v>
                </c:pt>
              </c:numCache>
            </c:numRef>
          </c:val>
          <c:smooth val="0"/>
          <c:extLst>
            <c:ext xmlns:c16="http://schemas.microsoft.com/office/drawing/2014/chart" uri="{C3380CC4-5D6E-409C-BE32-E72D297353CC}">
              <c16:uniqueId val="{00000001-18B7-49C7-9125-4AD3804954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c:v>
                </c:pt>
                <c:pt idx="1">
                  <c:v>1.29</c:v>
                </c:pt>
                <c:pt idx="2">
                  <c:v>8.5299999999999994</c:v>
                </c:pt>
                <c:pt idx="3">
                  <c:v>7.73</c:v>
                </c:pt>
                <c:pt idx="4">
                  <c:v>3.54</c:v>
                </c:pt>
              </c:numCache>
            </c:numRef>
          </c:val>
          <c:extLst>
            <c:ext xmlns:c16="http://schemas.microsoft.com/office/drawing/2014/chart" uri="{C3380CC4-5D6E-409C-BE32-E72D297353CC}">
              <c16:uniqueId val="{00000000-4E13-4078-92B4-E857F24A3D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25.96</c:v>
                </c:pt>
                <c:pt idx="1">
                  <c:v>26.7</c:v>
                </c:pt>
                <c:pt idx="2">
                  <c:v>27.49</c:v>
                </c:pt>
                <c:pt idx="3">
                  <c:v>32.799999999999997</c:v>
                </c:pt>
                <c:pt idx="4">
                  <c:v>37.01</c:v>
                </c:pt>
              </c:numCache>
            </c:numRef>
          </c:val>
          <c:extLst>
            <c:ext xmlns:c16="http://schemas.microsoft.com/office/drawing/2014/chart" uri="{C3380CC4-5D6E-409C-BE32-E72D297353CC}">
              <c16:uniqueId val="{00000001-4E13-4078-92B4-E857F24A3D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c:v>
                </c:pt>
                <c:pt idx="1">
                  <c:v>-0.43</c:v>
                </c:pt>
                <c:pt idx="2">
                  <c:v>7.26</c:v>
                </c:pt>
                <c:pt idx="3">
                  <c:v>-1.07</c:v>
                </c:pt>
                <c:pt idx="4">
                  <c:v>-4.24</c:v>
                </c:pt>
              </c:numCache>
            </c:numRef>
          </c:val>
          <c:smooth val="0"/>
          <c:extLst>
            <c:ext xmlns:c16="http://schemas.microsoft.com/office/drawing/2014/chart" uri="{C3380CC4-5D6E-409C-BE32-E72D297353CC}">
              <c16:uniqueId val="{00000002-4E13-4078-92B4-E857F24A3D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1.79</c:v>
                </c:pt>
                <c:pt idx="8">
                  <c:v>0</c:v>
                </c:pt>
                <c:pt idx="9">
                  <c:v>0</c:v>
                </c:pt>
              </c:numCache>
            </c:numRef>
          </c:val>
          <c:extLst>
            <c:ext xmlns:c16="http://schemas.microsoft.com/office/drawing/2014/chart" uri="{C3380CC4-5D6E-409C-BE32-E72D297353CC}">
              <c16:uniqueId val="{00000000-2D03-4695-A02D-6ECFFF5BC7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3-4695-A02D-6ECFFF5BC7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03-4695-A02D-6ECFFF5BC7A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2D03-4695-A02D-6ECFFF5BC7A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0.03</c:v>
                </c:pt>
                <c:pt idx="4">
                  <c:v>#N/A</c:v>
                </c:pt>
                <c:pt idx="5">
                  <c:v>0.13</c:v>
                </c:pt>
                <c:pt idx="6">
                  <c:v>#N/A</c:v>
                </c:pt>
                <c:pt idx="7">
                  <c:v>0.01</c:v>
                </c:pt>
                <c:pt idx="8">
                  <c:v>#N/A</c:v>
                </c:pt>
                <c:pt idx="9">
                  <c:v>0.01</c:v>
                </c:pt>
              </c:numCache>
            </c:numRef>
          </c:val>
          <c:extLst>
            <c:ext xmlns:c16="http://schemas.microsoft.com/office/drawing/2014/chart" uri="{C3380CC4-5D6E-409C-BE32-E72D297353CC}">
              <c16:uniqueId val="{00000004-2D03-4695-A02D-6ECFFF5BC7A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0.03</c:v>
                </c:pt>
                <c:pt idx="4">
                  <c:v>#N/A</c:v>
                </c:pt>
                <c:pt idx="5">
                  <c:v>0</c:v>
                </c:pt>
                <c:pt idx="6">
                  <c:v>#N/A</c:v>
                </c:pt>
                <c:pt idx="7">
                  <c:v>0</c:v>
                </c:pt>
                <c:pt idx="8">
                  <c:v>#N/A</c:v>
                </c:pt>
                <c:pt idx="9">
                  <c:v>0.04</c:v>
                </c:pt>
              </c:numCache>
            </c:numRef>
          </c:val>
          <c:extLst>
            <c:ext xmlns:c16="http://schemas.microsoft.com/office/drawing/2014/chart" uri="{C3380CC4-5D6E-409C-BE32-E72D297353CC}">
              <c16:uniqueId val="{00000005-2D03-4695-A02D-6ECFFF5BC7A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0.56999999999999995</c:v>
                </c:pt>
                <c:pt idx="6">
                  <c:v>#N/A</c:v>
                </c:pt>
                <c:pt idx="7">
                  <c:v>0.1</c:v>
                </c:pt>
                <c:pt idx="8">
                  <c:v>#N/A</c:v>
                </c:pt>
                <c:pt idx="9">
                  <c:v>0.2</c:v>
                </c:pt>
              </c:numCache>
            </c:numRef>
          </c:val>
          <c:extLst>
            <c:ext xmlns:c16="http://schemas.microsoft.com/office/drawing/2014/chart" uri="{C3380CC4-5D6E-409C-BE32-E72D297353CC}">
              <c16:uniqueId val="{00000006-2D03-4695-A02D-6ECFFF5BC7A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7-2D03-4695-A02D-6ECFFF5BC7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2.59</c:v>
                </c:pt>
                <c:pt idx="2">
                  <c:v>#N/A</c:v>
                </c:pt>
                <c:pt idx="3">
                  <c:v>2.13</c:v>
                </c:pt>
                <c:pt idx="4">
                  <c:v>#N/A</c:v>
                </c:pt>
                <c:pt idx="5">
                  <c:v>8.5299999999999994</c:v>
                </c:pt>
                <c:pt idx="6">
                  <c:v>#N/A</c:v>
                </c:pt>
                <c:pt idx="7">
                  <c:v>7.73</c:v>
                </c:pt>
                <c:pt idx="8">
                  <c:v>#N/A</c:v>
                </c:pt>
                <c:pt idx="9">
                  <c:v>3.54</c:v>
                </c:pt>
              </c:numCache>
            </c:numRef>
          </c:val>
          <c:extLst>
            <c:ext xmlns:c16="http://schemas.microsoft.com/office/drawing/2014/chart" uri="{C3380CC4-5D6E-409C-BE32-E72D297353CC}">
              <c16:uniqueId val="{00000008-2D03-4695-A02D-6ECFFF5BC7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8.7799999999999994</c:v>
                </c:pt>
                <c:pt idx="2">
                  <c:v>#N/A</c:v>
                </c:pt>
                <c:pt idx="3">
                  <c:v>8.8000000000000007</c:v>
                </c:pt>
                <c:pt idx="4">
                  <c:v>#N/A</c:v>
                </c:pt>
                <c:pt idx="5">
                  <c:v>8.17</c:v>
                </c:pt>
                <c:pt idx="6">
                  <c:v>#N/A</c:v>
                </c:pt>
                <c:pt idx="7">
                  <c:v>5.58</c:v>
                </c:pt>
                <c:pt idx="8">
                  <c:v>#N/A</c:v>
                </c:pt>
                <c:pt idx="9">
                  <c:v>3.8</c:v>
                </c:pt>
              </c:numCache>
            </c:numRef>
          </c:val>
          <c:extLst>
            <c:ext xmlns:c16="http://schemas.microsoft.com/office/drawing/2014/chart" uri="{C3380CC4-5D6E-409C-BE32-E72D297353CC}">
              <c16:uniqueId val="{00000009-2D03-4695-A02D-6ECFFF5BC7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1826</c:v>
                </c:pt>
                <c:pt idx="5">
                  <c:v>1665</c:v>
                </c:pt>
                <c:pt idx="8">
                  <c:v>1463</c:v>
                </c:pt>
                <c:pt idx="11">
                  <c:v>1431</c:v>
                </c:pt>
                <c:pt idx="14">
                  <c:v>1415</c:v>
                </c:pt>
              </c:numCache>
            </c:numRef>
          </c:val>
          <c:extLst>
            <c:ext xmlns:c16="http://schemas.microsoft.com/office/drawing/2014/chart" uri="{C3380CC4-5D6E-409C-BE32-E72D297353CC}">
              <c16:uniqueId val="{00000000-EE53-442E-B3BC-C313D0F54E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53-442E-B3BC-C313D0F54E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53-442E-B3BC-C313D0F54E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53-442E-B3BC-C313D0F54E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608</c:v>
                </c:pt>
                <c:pt idx="6">
                  <c:v>637</c:v>
                </c:pt>
                <c:pt idx="9">
                  <c:v>633</c:v>
                </c:pt>
                <c:pt idx="12">
                  <c:v>609</c:v>
                </c:pt>
              </c:numCache>
            </c:numRef>
          </c:val>
          <c:extLst>
            <c:ext xmlns:c16="http://schemas.microsoft.com/office/drawing/2014/chart" uri="{C3380CC4-5D6E-409C-BE32-E72D297353CC}">
              <c16:uniqueId val="{00000004-EE53-442E-B3BC-C313D0F54E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53-442E-B3BC-C313D0F54E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53-442E-B3BC-C313D0F54E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1968</c:v>
                </c:pt>
                <c:pt idx="3">
                  <c:v>1752</c:v>
                </c:pt>
                <c:pt idx="6">
                  <c:v>1453</c:v>
                </c:pt>
                <c:pt idx="9">
                  <c:v>1459</c:v>
                </c:pt>
                <c:pt idx="12">
                  <c:v>1571</c:v>
                </c:pt>
              </c:numCache>
            </c:numRef>
          </c:val>
          <c:extLst>
            <c:ext xmlns:c16="http://schemas.microsoft.com/office/drawing/2014/chart" uri="{C3380CC4-5D6E-409C-BE32-E72D297353CC}">
              <c16:uniqueId val="{00000007-EE53-442E-B3BC-C313D0F54E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695</c:v>
                </c:pt>
                <c:pt idx="5">
                  <c:v>#N/A</c:v>
                </c:pt>
                <c:pt idx="6">
                  <c:v>#N/A</c:v>
                </c:pt>
                <c:pt idx="7">
                  <c:v>627</c:v>
                </c:pt>
                <c:pt idx="8">
                  <c:v>#N/A</c:v>
                </c:pt>
                <c:pt idx="9">
                  <c:v>#N/A</c:v>
                </c:pt>
                <c:pt idx="10">
                  <c:v>661</c:v>
                </c:pt>
                <c:pt idx="11">
                  <c:v>#N/A</c:v>
                </c:pt>
                <c:pt idx="12">
                  <c:v>#N/A</c:v>
                </c:pt>
                <c:pt idx="13">
                  <c:v>765</c:v>
                </c:pt>
                <c:pt idx="14">
                  <c:v>#N/A</c:v>
                </c:pt>
              </c:numCache>
            </c:numRef>
          </c:val>
          <c:smooth val="0"/>
          <c:extLst>
            <c:ext xmlns:c16="http://schemas.microsoft.com/office/drawing/2014/chart" uri="{C3380CC4-5D6E-409C-BE32-E72D297353CC}">
              <c16:uniqueId val="{00000008-EE53-442E-B3BC-C313D0F54E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14538</c:v>
                </c:pt>
                <c:pt idx="5">
                  <c:v>14520</c:v>
                </c:pt>
                <c:pt idx="8">
                  <c:v>13602</c:v>
                </c:pt>
                <c:pt idx="11">
                  <c:v>12860</c:v>
                </c:pt>
                <c:pt idx="14">
                  <c:v>11835</c:v>
                </c:pt>
              </c:numCache>
            </c:numRef>
          </c:val>
          <c:extLst>
            <c:ext xmlns:c16="http://schemas.microsoft.com/office/drawing/2014/chart" uri="{C3380CC4-5D6E-409C-BE32-E72D297353CC}">
              <c16:uniqueId val="{00000000-0645-4FD3-8F99-00FC174D37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228</c:v>
                </c:pt>
                <c:pt idx="11">
                  <c:v>204</c:v>
                </c:pt>
                <c:pt idx="14">
                  <c:v>180</c:v>
                </c:pt>
              </c:numCache>
            </c:numRef>
          </c:val>
          <c:extLst>
            <c:ext xmlns:c16="http://schemas.microsoft.com/office/drawing/2014/chart" uri="{C3380CC4-5D6E-409C-BE32-E72D297353CC}">
              <c16:uniqueId val="{00000001-0645-4FD3-8F99-00FC174D37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6294</c:v>
                </c:pt>
                <c:pt idx="5">
                  <c:v>6625</c:v>
                </c:pt>
                <c:pt idx="8">
                  <c:v>7028</c:v>
                </c:pt>
                <c:pt idx="11">
                  <c:v>7176</c:v>
                </c:pt>
                <c:pt idx="14">
                  <c:v>7517</c:v>
                </c:pt>
              </c:numCache>
            </c:numRef>
          </c:val>
          <c:extLst>
            <c:ext xmlns:c16="http://schemas.microsoft.com/office/drawing/2014/chart" uri="{C3380CC4-5D6E-409C-BE32-E72D297353CC}">
              <c16:uniqueId val="{00000002-0645-4FD3-8F99-00FC174D37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45-4FD3-8F99-00FC174D37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45-4FD3-8F99-00FC174D37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5-4FD3-8F99-00FC174D37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1596</c:v>
                </c:pt>
                <c:pt idx="3">
                  <c:v>2147</c:v>
                </c:pt>
                <c:pt idx="6">
                  <c:v>2050</c:v>
                </c:pt>
                <c:pt idx="9">
                  <c:v>2002</c:v>
                </c:pt>
                <c:pt idx="12">
                  <c:v>1825</c:v>
                </c:pt>
              </c:numCache>
            </c:numRef>
          </c:val>
          <c:extLst>
            <c:ext xmlns:c16="http://schemas.microsoft.com/office/drawing/2014/chart" uri="{C3380CC4-5D6E-409C-BE32-E72D297353CC}">
              <c16:uniqueId val="{00000006-0645-4FD3-8F99-00FC174D37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3</c:v>
                </c:pt>
                <c:pt idx="9">
                  <c:v>4</c:v>
                </c:pt>
                <c:pt idx="12">
                  <c:v>2</c:v>
                </c:pt>
              </c:numCache>
            </c:numRef>
          </c:val>
          <c:extLst>
            <c:ext xmlns:c16="http://schemas.microsoft.com/office/drawing/2014/chart" uri="{C3380CC4-5D6E-409C-BE32-E72D297353CC}">
              <c16:uniqueId val="{00000007-0645-4FD3-8F99-00FC174D37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8113</c:v>
                </c:pt>
                <c:pt idx="3">
                  <c:v>7460</c:v>
                </c:pt>
                <c:pt idx="6">
                  <c:v>7215</c:v>
                </c:pt>
                <c:pt idx="9">
                  <c:v>6673</c:v>
                </c:pt>
                <c:pt idx="12">
                  <c:v>6122</c:v>
                </c:pt>
              </c:numCache>
            </c:numRef>
          </c:val>
          <c:extLst>
            <c:ext xmlns:c16="http://schemas.microsoft.com/office/drawing/2014/chart" uri="{C3380CC4-5D6E-409C-BE32-E72D297353CC}">
              <c16:uniqueId val="{00000008-0645-4FD3-8F99-00FC174D37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45-4FD3-8F99-00FC174D37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12848</c:v>
                </c:pt>
                <c:pt idx="3">
                  <c:v>12845</c:v>
                </c:pt>
                <c:pt idx="6">
                  <c:v>13101</c:v>
                </c:pt>
                <c:pt idx="9">
                  <c:v>12452</c:v>
                </c:pt>
                <c:pt idx="12">
                  <c:v>11810</c:v>
                </c:pt>
              </c:numCache>
            </c:numRef>
          </c:val>
          <c:extLst>
            <c:ext xmlns:c16="http://schemas.microsoft.com/office/drawing/2014/chart" uri="{C3380CC4-5D6E-409C-BE32-E72D297353CC}">
              <c16:uniqueId val="{0000000A-0645-4FD3-8F99-00FC174D37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1725</c:v>
                </c:pt>
                <c:pt idx="2">
                  <c:v>#N/A</c:v>
                </c:pt>
                <c:pt idx="3">
                  <c:v>#N/A</c:v>
                </c:pt>
                <c:pt idx="4">
                  <c:v>1307</c:v>
                </c:pt>
                <c:pt idx="5">
                  <c:v>#N/A</c:v>
                </c:pt>
                <c:pt idx="6">
                  <c:v>#N/A</c:v>
                </c:pt>
                <c:pt idx="7">
                  <c:v>1511</c:v>
                </c:pt>
                <c:pt idx="8">
                  <c:v>#N/A</c:v>
                </c:pt>
                <c:pt idx="9">
                  <c:v>#N/A</c:v>
                </c:pt>
                <c:pt idx="10">
                  <c:v>891</c:v>
                </c:pt>
                <c:pt idx="11">
                  <c:v>#N/A</c:v>
                </c:pt>
                <c:pt idx="12">
                  <c:v>#N/A</c:v>
                </c:pt>
                <c:pt idx="13">
                  <c:v>227</c:v>
                </c:pt>
                <c:pt idx="14">
                  <c:v>#N/A</c:v>
                </c:pt>
              </c:numCache>
            </c:numRef>
          </c:val>
          <c:smooth val="0"/>
          <c:extLst>
            <c:ext xmlns:c16="http://schemas.microsoft.com/office/drawing/2014/chart" uri="{C3380CC4-5D6E-409C-BE32-E72D297353CC}">
              <c16:uniqueId val="{0000000B-0645-4FD3-8F99-00FC174D37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2438</c:v>
                </c:pt>
                <c:pt idx="1">
                  <c:v>2819</c:v>
                </c:pt>
                <c:pt idx="2">
                  <c:v>3153</c:v>
                </c:pt>
              </c:numCache>
            </c:numRef>
          </c:val>
          <c:extLst>
            <c:ext xmlns:c16="http://schemas.microsoft.com/office/drawing/2014/chart" uri="{C3380CC4-5D6E-409C-BE32-E72D297353CC}">
              <c16:uniqueId val="{00000000-1A6D-4E5A-B63B-E8F3565D83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1223</c:v>
                </c:pt>
                <c:pt idx="1">
                  <c:v>1223</c:v>
                </c:pt>
                <c:pt idx="2">
                  <c:v>1264</c:v>
                </c:pt>
              </c:numCache>
            </c:numRef>
          </c:val>
          <c:extLst>
            <c:ext xmlns:c16="http://schemas.microsoft.com/office/drawing/2014/chart" uri="{C3380CC4-5D6E-409C-BE32-E72D297353CC}">
              <c16:uniqueId val="{00000001-1A6D-4E5A-B63B-E8F3565D83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3944</c:v>
                </c:pt>
                <c:pt idx="1">
                  <c:v>3798</c:v>
                </c:pt>
                <c:pt idx="2">
                  <c:v>3859</c:v>
                </c:pt>
              </c:numCache>
            </c:numRef>
          </c:val>
          <c:extLst>
            <c:ext xmlns:c16="http://schemas.microsoft.com/office/drawing/2014/chart" uri="{C3380CC4-5D6E-409C-BE32-E72D297353CC}">
              <c16:uniqueId val="{00000002-1A6D-4E5A-B63B-E8F3565D83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819602575949473E-2"/>
                  <c:y val="-5.4681924541157181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{9CD3DEDC-C78A-4F76-B19F-0BB3143B2087}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C5-463A-B735-D0DACAF4DD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{937F3D1C-94CC-44A7-95C8-FB366E382005}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C5-463A-B735-D0DACAF4DD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{FF01E85F-4B05-410E-9ACB-BD7F8960041B}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C5-463A-B735-D0DACAF4DD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{07F27D8B-817C-478F-BAB2-9EF4BE9C651B}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C5-463A-B735-D0DACAF4DD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{791F0DEA-E87B-4241-AAE1-9567E429994E}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C5-463A-B735-D0DACAF4DD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{7B4B2128-1211-453E-A599-C401D60E31AB}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C5-463A-B735-D0DACAF4DD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{74447BD7-8819-4AC0-B348-1360408B4D46}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C5-463A-B735-D0DACAF4DD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{167DC64F-FE72-4295-B174-C50BC0791075}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C5-463A-B735-D0DACAF4DD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{E687880F-C78A-4284-AAEB-6415AFC66882}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C5-463A-B735-D0DACAF4DD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66.099999999999994</c:v>
                </c:pt>
                <c:pt idx="16">
                  <c:v>67.900000000000006</c:v>
                </c:pt>
                <c:pt idx="24">
                  <c:v>69.5</c:v>
                </c:pt>
                <c:pt idx="32">
                  <c:v>70.8</c:v>
                </c:pt>
              </c:numCache>
            </c:numRef>
          </c:xVal>
          <c:yVal>
            <c:numRef>
              <c:f>公会計指標分析・財政指標組合せ分析表!$BP$51:$DC$51</c:f>
              <c:numCache>
                <c:formatCode>#,##0.0;"▲ "#,##0.0</c:formatCode>
                <c:ptCount val="40"/>
                <c:pt idx="0">
                  <c:v>25.6</c:v>
                </c:pt>
                <c:pt idx="8">
                  <c:v>18.3</c:v>
                </c:pt>
                <c:pt idx="16">
                  <c:v>20.3</c:v>
                </c:pt>
                <c:pt idx="24">
                  <c:v>12.4</c:v>
                </c:pt>
                <c:pt idx="32">
                  <c:v>3.1</c:v>
                </c:pt>
              </c:numCache>
            </c:numRef>
          </c:yVal>
          <c:smooth val="0"/>
          <c:extLst>
            <c:ext xmlns:c16="http://schemas.microsoft.com/office/drawing/2014/chart" uri="{C3380CC4-5D6E-409C-BE32-E72D297353CC}">
              <c16:uniqueId val="{00000009-EDC5-463A-B735-D0DACAF4DD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{25469521-5918-4EA5-A86B-E148A6C4AEA4}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C5-463A-B735-D0DACAF4DD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{3DA55405-6D75-451A-BDCA-66C7E27884AC}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C5-463A-B735-D0DACAF4DD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{3E1E9E44-A411-4146-8293-3E14B658B2E3}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C5-463A-B735-D0DACAF4DD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{0D5774B6-87B5-4FA8-9C30-92E9C17A0FF2}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C5-463A-B735-D0DACAF4DD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{993C8BF8-38E8-4141-A3DE-A22E7CBFCCDA}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C5-463A-B735-D0DACAF4DD8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{4BBF4C30-8848-41E3-83DE-BF2D1956B7E6}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C5-463A-B735-D0DACAF4DD8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{703D0DD1-A4BD-46E5-9CB3-C1ECEBF4CEE5}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C5-463A-B735-D0DACAF4DD85}"/>
                </c:ext>
              </c:extLst>
            </c:dLbl>
            <c:dLbl>
              <c:idx val="24"/>
              <c:layout>
                <c:manualLayout>
                  <c:x val="1.8038519257151803E-3"/>
                  <c:y val="-4.837355789605306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{BBD78568-5136-430E-B1C2-423D5E347E75}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C5-463A-B735-D0DACAF4DD85}"/>
                </c:ext>
              </c:extLst>
            </c:dLbl>
            <c:dLbl>
              <c:idx val="32"/>
              <c:layout>
                <c:manualLayout>
                  <c:x val="0"/>
                  <c:y val="-5.219939390516260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{E31CF48C-F419-43EA-8EBC-84931A5F485A}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C5-463A-B735-D0DACAF4DD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DC5-463A-B735-D0DACAF4DD85}"/>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{FB257B42-1199-4E0F-B97E-BE387964A648}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9E2-40D8-A1AA-E614C899C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{F0934222-750C-4669-8E38-4998FB8A97EE}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E2-40D8-A1AA-E614C899C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{4A74EC95-C17D-4455-85B5-630638F2803F}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E2-40D8-A1AA-E614C899C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{DF4B87EC-10EF-4C7F-B4CD-DAF99B3209F6}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E2-40D8-A1AA-E614C899C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{490F9828-316E-4C57-8690-DAA05417B6F0}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E2-40D8-A1AA-E614C899C42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{6E6BEC68-4B13-4898-9509-7A98D51A9504}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9E2-40D8-A1AA-E614C899C42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{1D2FE51A-9223-40B2-B3A2-0260BC534A30}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9E2-40D8-A1AA-E614C899C42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{EA5D31FD-5B42-49E4-9F4B-2296817467D7}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9E2-40D8-A1AA-E614C899C4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{B3EDC53F-CED2-4124-9F5A-87958FF42169}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9E2-40D8-A1AA-E614C899C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9.6999999999999993</c:v>
                </c:pt>
                <c:pt idx="24">
                  <c:v>9.1</c:v>
                </c:pt>
                <c:pt idx="32">
                  <c:v>9.4</c:v>
                </c:pt>
              </c:numCache>
            </c:numRef>
          </c:xVal>
          <c:yVal>
            <c:numRef>
              <c:f>公会計指標分析・財政指標組合せ分析表!$BP$73:$DC$73</c:f>
              <c:numCache>
                <c:formatCode>#,##0.0;"▲ "#,##0.0</c:formatCode>
                <c:ptCount val="40"/>
                <c:pt idx="0">
                  <c:v>25.6</c:v>
                </c:pt>
                <c:pt idx="8">
                  <c:v>18.3</c:v>
                </c:pt>
                <c:pt idx="16">
                  <c:v>20.3</c:v>
                </c:pt>
                <c:pt idx="24">
                  <c:v>12.4</c:v>
                </c:pt>
                <c:pt idx="32">
                  <c:v>3.1</c:v>
                </c:pt>
              </c:numCache>
            </c:numRef>
          </c:yVal>
          <c:smooth val="0"/>
          <c:extLst>
            <c:ext xmlns:c16="http://schemas.microsoft.com/office/drawing/2014/chart" uri="{C3380CC4-5D6E-409C-BE32-E72D297353CC}">
              <c16:uniqueId val="{00000009-F9E2-40D8-A1AA-E614C899C4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{722D0901-20AE-409D-9E1F-4A47AA322604}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9E2-40D8-A1AA-E614C899C4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{A4EC3315-201E-488D-A0C5-DF0EF68E1858}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E2-40D8-A1AA-E614C899C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{C47DB3AD-C551-4BE7-9797-0DE83CC37E54}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E2-40D8-A1AA-E614C899C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{92CD37FC-46A8-4ECA-B76F-BFEBFE84B4B7}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E2-40D8-A1AA-E614C899C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{AD759CC7-1DCF-47E3-8BAC-792DDBC7F3CD}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E2-40D8-A1AA-E614C899C4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{E2056874-DCDC-4782-B613-DCDB853D06C5}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9E2-40D8-A1AA-E614C899C4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{6028219D-9791-47CB-A877-6097C2B269C6}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9E2-40D8-A1AA-E614C899C4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{2D146BF8-CA42-4CD7-AC8A-EDE09A08F9F0}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9E2-40D8-A1AA-E614C899C4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{701FDE59-D87A-413D-81AF-4957B7B97F8B}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9E2-40D8-A1AA-E614C899C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9E2-40D8-A1AA-E614C899C42B}"/>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一般会計の元利償還金は、平成</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年度のピーク移行減少傾向であったが、近年実施されたバスターミナルを中心としたインフラへの集中的投資等への地方債活用により微増となった。今後、国土強靭化や脱炭素化、こども子育て支援に資する事業への地方債発行が見込まれることから、投資先の厳選を図るとともに、有利な起債の活用などにより、適正な比率の管理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公債費等の償還額減少に伴う基準財政需要額算入見込額の減少があるものの、地方債借入額が償還額より少なかったことによる地方債現在高の減少が大きな要因となり、分子が減少している。</a:t>
          </a:r>
        </a:p>
        <a:p>
          <a:r>
            <a:rPr kumimoji="1" lang="ja-JP" altLang="en-US" sz="1400">
              <a:solidFill>
                <a:sysClr val="windowText" lastClr="000000"/>
              </a:solidFill>
              <a:latin typeface="ＭＳ ゴシック" pitchFamily="49" charset="-128"/>
              <a:ea typeface="ＭＳ ゴシック" pitchFamily="49" charset="-128"/>
            </a:rPr>
            <a:t>今後、過疎地域における過疎対策事業、緊急自然災害防止対策事業、こども子育て支援事業、公共施設等総合管理計画に基づく公共施設の更新等今後起債を伴う大規模事業が計画されているため、長期的視点に立ち、引き続き発行額に留意する必要がある。同時に、充当可能基金等将来財源の確保を進め、将来負担比率の分子構造の改善と財政健全化を推進す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岐阜県山県市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百万円増加したことが主な原因である。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つつも、中長期的に取組むべき課題等においては、時期を逸することのないよう合併振興基金や魅力あるまちづくり基金等の特定目的基金の活用も視野に入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までにいただいたふるさと応援寄附金などを福祉の推進等健やかで安らかなまちづくり事業、公共交通等便利で快適なまちづくり事業、自然を守るまちづくり事業、農林業や商工業の推進事業、教育の充実と健全育成の推進の事業等に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ふるさと応援基金については、主に令和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年中にいただいた寄附金活用による基金取崩し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年度中にいただいた寄附金の積立額が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百万円となったことから現在高が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る。また中長期的に取組むべき課題等においては、時期を逸することのないよう、合併振興基金や魅力あるまちづくり基金等の特定目的基金の活用も視野に入れ、予算措置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年度にかけ予定している北部地域拠点整備事業や老朽化した施設等へのハード面への対応及び地域振興事業等のため、一定額を取り崩す予定。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魅力あるまちづくり基金：地域の特色を活かした事業実施のため、一定額を取り崩す予定。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百万円をピークに減少傾向にあったが、令和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年度以降は財源不足を補うための取崩しはなく、前年度と比較し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的な財源不足に伴う補填としての基金繰入の抑制に努めつつも、中長期的に取組むべき課題等においては、時期を逸することのないよう対応すべき予算措置については、基金の弾力的な運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年度に活用したのみで、平成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年度において基金繰入は行っていないため、前年度と比較して基金利子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百万円および普通交付税の再算定により後年の臨時財政対策債償還費として措置された臨時財政対策債償還基金費の積立額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後年の臨時財政対策債の償還のほか、必要に応じて減債基金の活用も視野に入れ予算措置を行っていく。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4BEFF9-229A-44DA-BF97-BA7D17C74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2D4693-E81B-48D2-9086-491470655B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20CCBE5-28DB-4269-A0F3-A5374CFAAF03}"/>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3CFDCF6-9423-409C-A4E8-E83E86E4F35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19D1A15-A1C0-45E4-9820-046251EF32A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9B2EF2-EBB4-4BED-863C-77931ACDF3B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5E4BD49-9664-4CDC-96FE-C725701B139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A08CE1C-EEF2-401F-98B1-07971BF0A5D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75C2D4F-4847-4DAB-9098-98D7727140AD}"/>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CF8251C-A683-4A83-BE87-3CB6AB8D442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CAF119-E11B-4C3B-B301-0EFA8645BFFB}"/>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50BEE14-FD16-475D-AE79-B2A9AB8A065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0B03B10-37D5-450F-82FE-278294B323C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F6FFA14-897B-4F58-BD7B-5213504AF518}"/>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510FF9E-1C70-40EA-9BA5-366F7033B27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7882604-3A19-4B47-9D68-EAC65B0CE5E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5280FE7-9367-4620-A403-5B57CA4A286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8C80E79-C65E-44D4-8179-61D2081D369F}"/>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4041C6-A42F-4C97-BEB2-CF876B76DDD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7B751AA-4761-4B49-BF0D-576D9FE7DB7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2619131-1416-4C91-8BCC-044FAA7434D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8EE2484-ED4A-48E8-B0D0-164DDE50FB9A}"/>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4A49628-8244-4F9C-8343-10B5201C63B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ED709BA-5A44-4DDC-B43B-E755AFDDA11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488796-0708-47AC-B91E-9FC741C72D89}"/>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41CFFD-E239-4A9E-9B89-4D34ED81DC7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99B2F1-2771-4A7E-8F9C-ED0D6B49C66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03B63B-D00A-447C-B524-C485B0CA578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188495-E5D1-483A-8456-8A7AD3C2A02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6A7329-AAC7-4EF1-A109-18C54544E70A}"/>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3FCC698-0D56-47F4-B54D-F9890DB3B66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7F44734-710B-4EA8-ACB4-174C0EFD8C3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92BB5A3-29F3-4791-94F7-EAB245B0A475}"/>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20344CB-40EE-4686-8122-9763AED66076}"/>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3A8BF8D-AF52-475E-8D9D-E072A052C842}"/>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671F368-3847-4A7A-98C6-8A6EFEA3D28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E25EEB9-046D-4460-B09C-50F5582B2646}"/>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E20EF01-C5F7-4773-AD3E-EDE9FE455285}"/>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AF478AB-A870-4C88-90BA-A8488B4FFA7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2CC8348-414C-4348-9732-2ACB3DEF2A2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CE626C0-4AC8-4ACA-AB8E-FA0298CF6A48}"/>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BDD4E76-3CA8-4CAF-8B8A-2BFF7DCC3243}"/>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C2CB06-FBCE-4B31-B151-1E6106FE76F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8E49587-1DB7-41B0-9D73-7FD5E663EA2C}"/>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AE61631-9848-4F7D-AA5D-32C508CDC50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1E3BA9-5173-4FEB-9F2F-BC834E08B87A}"/>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FF55CA3-C460-489B-97EF-3DE256AD58D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有形固定資産減価償却率は、類似団体等と比べ、依然高い水準で推移している。本市は平成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年に</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町村合併し、そのまま施設を引き継いで使用しているため公共施設数が多く、主に昭和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年代に築造されている。今後老朽化により、数値増加が予想される。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公共施設等総合管理計画に基づき、既存施設で耐用年数を経過したものは除却し、統廃合により長寿命化する施設は改修工事等を行うことにより、数値の改善を推進していく必要がある。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D221D1-BB51-4837-803F-7786D0FD9822}"/>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3776A4-E6A9-4A7B-928E-A8A3664F48E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FAA9F28-11DD-4432-820A-35885E69AD0A}"/>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F91195A-A211-4984-8352-69791D9E569F}"/>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9A76E98-F2D1-4E0A-A417-9FA53555531E}"/>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EB63A73-4697-484B-8E2D-2289D5B3B445}"/>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8327CB7-E110-48C6-B67F-54E848B2E1B3}"/>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2995A55-529F-4C8C-A10E-41A92F84B8B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FE64867-60AC-4707-9208-DBD22037AF65}"/>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B1AE565-8C4C-46CC-8E04-630932D1005B}"/>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20EF4CA-7548-4C6E-BC99-2BED0251AEDB}"/>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A8A2B48-2A57-4DA2-B882-D7F323A4840B}"/>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4A2C91A8-9447-40F1-9881-EF1BFDB91428}"/>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DDF6D6B-ED2B-4EAE-AC9B-3BA20B27831E}"/>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30DD4C8-1FFC-4470-A6A5-C307B8CDEBB9}"/>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2C6D3B6-B004-44B0-A8D8-928FA3728107}"/>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6B94244-C923-42D5-BB16-FBABA05538D5}"/>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15178C7-CBBA-41F6-AA35-C85CC19368A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C5DA4AC4-FA3D-4777-931C-0AB8A8AF01DC}"/>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53FFBD23-FCD7-420A-8D7E-7045A9863CD1}"/>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93EDBF9-965C-482A-A21C-365C596FE384}"/>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AC35CEF0-81FE-479B-A1B4-55F01C3FF675}"/>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B04B3682-9794-4EFC-BF35-27F205C69FDE}"/>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09F94345-B77C-453B-A576-E931A79CA2A9}"/>
            </a:ext>
          </a:extLst>
        </xdr:cNvPr>
        <xdr:cNvSpPr txBox="1"/>
      </xdr:nvSpPr>
      <xdr:spPr>
        <a:xfrm>
          <a:off x="4258945"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3DB94540-86A7-43E6-907C-7EC9D3E1EB41}"/>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D3920419-A627-4CCA-9524-F5FE5F700C2A}"/>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612E6513-DEB8-4C76-A68A-1D33985B5AAD}"/>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1A704AF5-3110-43C1-A7D1-0159EF1B59F0}"/>
            </a:ext>
          </a:extLst>
        </xdr:cNvPr>
        <xdr:cNvSpPr/>
      </xdr:nvSpPr>
      <xdr:spPr>
        <a:xfrm>
          <a:off x="219646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9E7DF103-7E6B-4675-BCB5-0A054877AD92}"/>
            </a:ext>
          </a:extLst>
        </xdr:cNvPr>
        <xdr:cNvSpPr/>
      </xdr:nvSpPr>
      <xdr:spPr>
        <a:xfrm>
          <a:off x="1525905" y="4951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565F203-7EF2-47B6-AF86-9EB98FF3BFD5}"/>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C5088B3-9EE1-4D55-B433-AD070400B40B}"/>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D9E8AAA-E511-49EA-9129-21301DEFB4F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CB923E7-F224-4B8F-9A78-889055C95F9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C714A4A-7F3D-4DF6-A733-62D46BEBECA3}"/>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74114</xdr:rowOff>
    </xdr:from>
    <xdr:to>
      <xdr:col>23</xdr:col>
      <xdr:colOff>136525</xdr:colOff>
      <xdr:row>32</xdr:row>
      <xdr:rowOff>4264</xdr:rowOff>
    </xdr:to>
    <xdr:sp macro="" textlink="">
      <xdr:nvSpPr>
        <xdr:cNvPr id="83" name="楕円 82">
          <a:extLst>
            <a:ext uri="{FF2B5EF4-FFF2-40B4-BE49-F238E27FC236}">
              <a16:creationId xmlns:a16="http://schemas.microsoft.com/office/drawing/2014/main" id="{4823CA7F-61BD-48C9-AF85-6DCDBEC6B8F5}"/>
            </a:ext>
          </a:extLst>
        </xdr:cNvPr>
        <xdr:cNvSpPr/>
      </xdr:nvSpPr>
      <xdr:spPr>
        <a:xfrm>
          <a:off x="4157345" y="5270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52541</xdr:rowOff>
    </xdr:from>
    <xdr:ext cx="405111" cy="259045"/>
    <xdr:sp macro="" textlink="">
      <xdr:nvSpPr>
        <xdr:cNvPr id="84" name="有形固定資産減価償却率該当値テキスト">
          <a:extLst>
            <a:ext uri="{FF2B5EF4-FFF2-40B4-BE49-F238E27FC236}">
              <a16:creationId xmlns:a16="http://schemas.microsoft.com/office/drawing/2014/main" id="{1B25D29C-64F5-4105-9847-DCCF0EE68204}"/>
            </a:ext>
          </a:extLst>
        </xdr:cNvPr>
        <xdr:cNvSpPr txBox="1"/>
      </xdr:nvSpPr>
      <xdr:spPr>
        <a:xfrm>
          <a:off x="4258945" y="524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34018</xdr:rowOff>
    </xdr:from>
    <xdr:to>
      <xdr:col>19</xdr:col>
      <xdr:colOff>187325</xdr:colOff>
      <xdr:row>31</xdr:row>
      <xdr:rowOff>135618</xdr:rowOff>
    </xdr:to>
    <xdr:sp macro="" textlink="">
      <xdr:nvSpPr>
        <xdr:cNvPr id="85" name="楕円 84">
          <a:extLst>
            <a:ext uri="{FF2B5EF4-FFF2-40B4-BE49-F238E27FC236}">
              <a16:creationId xmlns:a16="http://schemas.microsoft.com/office/drawing/2014/main" id="{201B09CB-8EDE-4171-A172-C3348B719ECF}"/>
            </a:ext>
          </a:extLst>
        </xdr:cNvPr>
        <xdr:cNvSpPr/>
      </xdr:nvSpPr>
      <xdr:spPr>
        <a:xfrm>
          <a:off x="3537585" y="52308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84818</xdr:rowOff>
    </xdr:from>
    <xdr:to>
      <xdr:col>23</xdr:col>
      <xdr:colOff>85725</xdr:colOff>
      <xdr:row>31</xdr:row>
      <xdr:rowOff>124914</xdr:rowOff>
    </xdr:to>
    <xdr:cxnSp macro="">
      <xdr:nvCxnSpPr>
        <xdr:cNvPr id="86" name="直線コネクタ 85">
          <a:extLst>
            <a:ext uri="{FF2B5EF4-FFF2-40B4-BE49-F238E27FC236}">
              <a16:creationId xmlns:a16="http://schemas.microsoft.com/office/drawing/2014/main" id="{961E53C7-0619-41B4-AA40-2C9313D76BEA}"/>
            </a:ext>
          </a:extLst>
        </xdr:cNvPr>
        <xdr:cNvCxnSpPr/>
      </xdr:nvCxnSpPr>
      <xdr:spPr>
        <a:xfrm>
          <a:off x="3588385" y="5281658"/>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156119</xdr:rowOff>
    </xdr:from>
    <xdr:to>
      <xdr:col>15</xdr:col>
      <xdr:colOff>187325</xdr:colOff>
      <xdr:row>31</xdr:row>
      <xdr:rowOff>86269</xdr:rowOff>
    </xdr:to>
    <xdr:sp macro="" textlink="">
      <xdr:nvSpPr>
        <xdr:cNvPr id="87" name="楕円 86">
          <a:extLst>
            <a:ext uri="{FF2B5EF4-FFF2-40B4-BE49-F238E27FC236}">
              <a16:creationId xmlns:a16="http://schemas.microsoft.com/office/drawing/2014/main" id="{6314AB13-CC39-46F0-8B6F-20017851CC36}"/>
            </a:ext>
          </a:extLst>
        </xdr:cNvPr>
        <xdr:cNvSpPr/>
      </xdr:nvSpPr>
      <xdr:spPr>
        <a:xfrm>
          <a:off x="2867025" y="5185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35469</xdr:rowOff>
    </xdr:from>
    <xdr:to>
      <xdr:col>19</xdr:col>
      <xdr:colOff>136525</xdr:colOff>
      <xdr:row>31</xdr:row>
      <xdr:rowOff>84818</xdr:rowOff>
    </xdr:to>
    <xdr:cxnSp macro="">
      <xdr:nvCxnSpPr>
        <xdr:cNvPr id="88" name="直線コネクタ 87">
          <a:extLst>
            <a:ext uri="{FF2B5EF4-FFF2-40B4-BE49-F238E27FC236}">
              <a16:creationId xmlns:a16="http://schemas.microsoft.com/office/drawing/2014/main" id="{11AB5874-0181-41D7-A9A8-3F9B4D95ED7E}"/>
            </a:ext>
          </a:extLst>
        </xdr:cNvPr>
        <xdr:cNvCxnSpPr/>
      </xdr:nvCxnSpPr>
      <xdr:spPr>
        <a:xfrm>
          <a:off x="2917825" y="5232309"/>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89" name="楕円 88">
          <a:extLst>
            <a:ext uri="{FF2B5EF4-FFF2-40B4-BE49-F238E27FC236}">
              <a16:creationId xmlns:a16="http://schemas.microsoft.com/office/drawing/2014/main" id="{44605432-536B-4948-A72B-9B3A2B2452F0}"/>
            </a:ext>
          </a:extLst>
        </xdr:cNvPr>
        <xdr:cNvSpPr/>
      </xdr:nvSpPr>
      <xdr:spPr>
        <a:xfrm>
          <a:off x="2196465" y="5129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35469</xdr:rowOff>
    </xdr:to>
    <xdr:cxnSp macro="">
      <xdr:nvCxnSpPr>
        <xdr:cNvPr id="90" name="直線コネクタ 89">
          <a:extLst>
            <a:ext uri="{FF2B5EF4-FFF2-40B4-BE49-F238E27FC236}">
              <a16:creationId xmlns:a16="http://schemas.microsoft.com/office/drawing/2014/main" id="{7A49A926-3145-459C-B9F8-4E8782BB4DFE}"/>
            </a:ext>
          </a:extLst>
        </xdr:cNvPr>
        <xdr:cNvCxnSpPr/>
      </xdr:nvCxnSpPr>
      <xdr:spPr>
        <a:xfrm>
          <a:off x="2247265" y="5180602"/>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1" name="楕円 90">
          <a:extLst>
            <a:ext uri="{FF2B5EF4-FFF2-40B4-BE49-F238E27FC236}">
              <a16:creationId xmlns:a16="http://schemas.microsoft.com/office/drawing/2014/main" id="{42EECA68-DF5B-4AD5-B36D-D2D9ED6FB6EE}"/>
            </a:ext>
          </a:extLst>
        </xdr:cNvPr>
        <xdr:cNvSpPr/>
      </xdr:nvSpPr>
      <xdr:spPr>
        <a:xfrm>
          <a:off x="1525905" y="5095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151402</xdr:rowOff>
    </xdr:to>
    <xdr:cxnSp macro="">
      <xdr:nvCxnSpPr>
        <xdr:cNvPr id="92" name="直線コネクタ 91">
          <a:extLst>
            <a:ext uri="{FF2B5EF4-FFF2-40B4-BE49-F238E27FC236}">
              <a16:creationId xmlns:a16="http://schemas.microsoft.com/office/drawing/2014/main" id="{0789A9D0-2FE6-44C8-9B7A-5E55DA7ADBE2}"/>
            </a:ext>
          </a:extLst>
        </xdr:cNvPr>
        <xdr:cNvCxnSpPr/>
      </xdr:nvCxnSpPr>
      <xdr:spPr>
        <a:xfrm>
          <a:off x="1576705" y="5146675"/>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5B61FAD6-AC4E-4D83-B993-BD0EBC5ACA51}"/>
            </a:ext>
          </a:extLst>
        </xdr:cNvPr>
        <xdr:cNvSpPr txBox="1"/>
      </xdr:nvSpPr>
      <xdr:spPr>
        <a:xfrm>
          <a:off x="3395989" y="488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5D3F0077-ED29-44D2-A62D-BBAFF27DAD2A}"/>
            </a:ext>
          </a:extLst>
        </xdr:cNvPr>
        <xdr:cNvSpPr txBox="1"/>
      </xdr:nvSpPr>
      <xdr:spPr>
        <a:xfrm>
          <a:off x="2738129" y="482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8957002E-B6D2-4353-8200-1D0B66B09CCD}"/>
            </a:ext>
          </a:extLst>
        </xdr:cNvPr>
        <xdr:cNvSpPr txBox="1"/>
      </xdr:nvSpPr>
      <xdr:spPr>
        <a:xfrm>
          <a:off x="2067569" y="478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DDD2766F-D57E-410D-90D8-3060384CFFC6}"/>
            </a:ext>
          </a:extLst>
        </xdr:cNvPr>
        <xdr:cNvSpPr txBox="1"/>
      </xdr:nvSpPr>
      <xdr:spPr>
        <a:xfrm>
          <a:off x="1397009" y="473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126745</xdr:rowOff>
    </xdr:from>
    <xdr:ext cx="405111" cy="259045"/>
    <xdr:sp macro="" textlink="">
      <xdr:nvSpPr>
        <xdr:cNvPr id="97" name="n_1mainValue有形固定資産減価償却率">
          <a:extLst>
            <a:ext uri="{FF2B5EF4-FFF2-40B4-BE49-F238E27FC236}">
              <a16:creationId xmlns:a16="http://schemas.microsoft.com/office/drawing/2014/main" id="{97009ED5-C6F5-4AE1-8243-46ACCFFCD71A}"/>
            </a:ext>
          </a:extLst>
        </xdr:cNvPr>
        <xdr:cNvSpPr txBox="1"/>
      </xdr:nvSpPr>
      <xdr:spPr>
        <a:xfrm>
          <a:off x="3395989" y="532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77396</xdr:rowOff>
    </xdr:from>
    <xdr:ext cx="405111" cy="259045"/>
    <xdr:sp macro="" textlink="">
      <xdr:nvSpPr>
        <xdr:cNvPr id="98" name="n_2mainValue有形固定資産減価償却率">
          <a:extLst>
            <a:ext uri="{FF2B5EF4-FFF2-40B4-BE49-F238E27FC236}">
              <a16:creationId xmlns:a16="http://schemas.microsoft.com/office/drawing/2014/main" id="{4B351E2C-0E5C-4893-BA40-D2F3656DFCC0}"/>
            </a:ext>
          </a:extLst>
        </xdr:cNvPr>
        <xdr:cNvSpPr txBox="1"/>
      </xdr:nvSpPr>
      <xdr:spPr>
        <a:xfrm>
          <a:off x="2738129" y="5274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99" name="n_3mainValue有形固定資産減価償却率">
          <a:extLst>
            <a:ext uri="{FF2B5EF4-FFF2-40B4-BE49-F238E27FC236}">
              <a16:creationId xmlns:a16="http://schemas.microsoft.com/office/drawing/2014/main" id="{1C16DB77-153C-4723-B851-F183B4694B9A}"/>
            </a:ext>
          </a:extLst>
        </xdr:cNvPr>
        <xdr:cNvSpPr txBox="1"/>
      </xdr:nvSpPr>
      <xdr:spPr>
        <a:xfrm>
          <a:off x="2067569" y="521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mainValue有形固定資産減価償却率">
          <a:extLst>
            <a:ext uri="{FF2B5EF4-FFF2-40B4-BE49-F238E27FC236}">
              <a16:creationId xmlns:a16="http://schemas.microsoft.com/office/drawing/2014/main" id="{1EE4B1D4-59A9-4269-9289-8AD1E2DA845C}"/>
            </a:ext>
          </a:extLst>
        </xdr:cNvPr>
        <xdr:cNvSpPr txBox="1"/>
      </xdr:nvSpPr>
      <xdr:spPr>
        <a:xfrm>
          <a:off x="1397009" y="518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C480FAA-0A7E-413D-949B-8C2F93B2CDB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DAC431D-0FB5-41E9-93D7-A95DE64A5A3F}"/>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7E98AB6-ED38-41F1-A790-C9E4361685AC}"/>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CFF7BC5-2706-4185-A359-00C006531CB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E633A39-7214-46C6-A1DF-02A6476FE3B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9B3BCCD-8BBC-43FA-8374-865786AADE26}"/>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18CEFEA-751A-4246-8817-6B414D1D1E6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74CF288-F0A7-4EE4-A2CD-8ED2C23EA34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223C1FF-9936-43A7-B7A8-D36CAC5CD955}"/>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736FC84-DCF6-4B88-9F5F-17A1373A566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DD3E301-AE3F-4370-BB87-E02F26F21D8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5868238-BF3D-4B22-A841-1883B36D22DD}"/>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4AA7FFB-CD0E-4E0D-941B-F62FAEA6BD9B}"/>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債務償還比率は類似団体より低く、減少傾向にある。平成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年度以降借り入れた合併特例債の償還完了や、地方債発行の抑制により将来負担額が減少したことが要因であるが、近年の大規模な公共事業（山県</a:t>
          </a:r>
          <a:r>
            <a:rPr kumimoji="1" lang="en-US" altLang="ja-JP" sz="1100">
              <a:latin typeface="ＭＳ Ｐゴシック" panose="020B0600070205080204" pitchFamily="50" charset="-128"/>
              <a:ea typeface="ＭＳ Ｐゴシック" panose="020B0600070205080204" pitchFamily="50" charset="-128"/>
            </a:rPr>
            <a:t>IC</a:t>
          </a:r>
          <a:r>
            <a:rPr kumimoji="1" lang="ja-JP" altLang="en-US" sz="1100">
              <a:latin typeface="ＭＳ Ｐゴシック" panose="020B0600070205080204" pitchFamily="50" charset="-128"/>
              <a:ea typeface="ＭＳ Ｐゴシック" panose="020B0600070205080204" pitchFamily="50" charset="-128"/>
            </a:rPr>
            <a:t>開通に伴う道路整備、バスターミナル整備、防災行政無線更新、北部地域拠点整備事業等）により地方債発行が増加したものの、計画的に償還を進めたことで年々減少している。事業実施に際し、緊急性や住民ニーズを的確に把握・選別したうえで実施し、後年度負担の適正化に努め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27B3343-BAC7-4DAF-88A7-E48FA1FD94B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A6B27BC-325C-487F-9C31-FB7DC4054378}"/>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1F372E1-6EF3-4C74-BC9D-08C7EF2F862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EDF19E16-B1EF-4D88-AC72-2F1B3BB9ACD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4E8DD5F2-C618-40FF-90D2-11C1681EADE4}"/>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EEE05F5-39BB-4DBD-B7E7-C16AA1F82BBD}"/>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105F726-A549-418E-A279-719198D5C610}"/>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6E1B1B15-6B58-4EB9-9B77-EB520A155ED7}"/>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33CC3E6-910B-441F-9C07-85664F6FF19D}"/>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F18FEEC-1CA3-4AD5-BFAC-7AA0D4E5333C}"/>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7D3CDC07-3D6E-47E9-8254-C69EE4F221F8}"/>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F672B024-787D-44F6-8E8C-A810BF80343C}"/>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C465198-0510-47DD-B3EB-C91A05C0F109}"/>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B2AB228-FE6C-49D0-B730-2F8510D18DE8}"/>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24B1030-6B4A-4DE3-A1F2-7A57DB056817}"/>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61439C8-A008-4282-B876-D7F8B53E74BD}"/>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681A1324-D103-4EA6-80BB-6691B8B7B568}"/>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D3A15442-8C18-43FD-95A1-2610335ED13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FF1EF7CF-6303-4EAE-A3EA-321749FA903B}"/>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78131018-0389-44AA-8A2A-4B8B5C3B12C0}"/>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94C1DAFB-F299-479F-9D7E-C7ADE5E23E87}"/>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61635188-EF88-49AD-BAA4-D3F4E4DC4A20}"/>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171EE043-134D-46A5-BC30-4D1B934AC719}"/>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82C38E2B-BC76-4DCC-AF95-4A46DD90792D}"/>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DE358856-319E-4F3A-B437-1230884A49AA}"/>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6EAEC434-A38A-483E-ABEB-2AA605813167}"/>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47D16602-D4E5-435B-9D7C-401AD95B366F}"/>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496019FE-3C30-4BDA-9FFF-8CFD43AEC119}"/>
            </a:ext>
          </a:extLst>
        </xdr:cNvPr>
        <xdr:cNvSpPr/>
      </xdr:nvSpPr>
      <xdr:spPr>
        <a:xfrm>
          <a:off x="1101788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303CDDDA-C687-4223-B702-2EF6ED5910DE}"/>
            </a:ext>
          </a:extLst>
        </xdr:cNvPr>
        <xdr:cNvSpPr/>
      </xdr:nvSpPr>
      <xdr:spPr>
        <a:xfrm>
          <a:off x="10347325" y="510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A8E37E9-3265-4203-BA71-90E470F76755}"/>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C93736-E39A-45FE-8DB8-F57367F633A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DAD1954-9C5C-425B-B5F1-ACD73DDE3AA6}"/>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58C5709-9695-465E-AAA8-1DE4613E4CEC}"/>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703FB94-83B8-4F74-AA0C-9C443A52933B}"/>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753</xdr:rowOff>
    </xdr:from>
    <xdr:to>
      <xdr:col>76</xdr:col>
      <xdr:colOff>73025</xdr:colOff>
      <xdr:row>28</xdr:row>
      <xdr:rowOff>102353</xdr:rowOff>
    </xdr:to>
    <xdr:sp macro="" textlink="">
      <xdr:nvSpPr>
        <xdr:cNvPr id="148" name="楕円 147">
          <a:extLst>
            <a:ext uri="{FF2B5EF4-FFF2-40B4-BE49-F238E27FC236}">
              <a16:creationId xmlns:a16="http://schemas.microsoft.com/office/drawing/2014/main" id="{31EDF3E5-1BD0-491E-90EF-36249EA5D757}"/>
            </a:ext>
          </a:extLst>
        </xdr:cNvPr>
        <xdr:cNvSpPr/>
      </xdr:nvSpPr>
      <xdr:spPr>
        <a:xfrm>
          <a:off x="13001625" y="4694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23630</xdr:rowOff>
    </xdr:from>
    <xdr:ext cx="469744" cy="259045"/>
    <xdr:sp macro="" textlink="">
      <xdr:nvSpPr>
        <xdr:cNvPr id="149" name="債務償還比率該当値テキスト">
          <a:extLst>
            <a:ext uri="{FF2B5EF4-FFF2-40B4-BE49-F238E27FC236}">
              <a16:creationId xmlns:a16="http://schemas.microsoft.com/office/drawing/2014/main" id="{274BE488-9C31-443D-A54C-43718BD54353}"/>
            </a:ext>
          </a:extLst>
        </xdr:cNvPr>
        <xdr:cNvSpPr txBox="1"/>
      </xdr:nvSpPr>
      <xdr:spPr>
        <a:xfrm>
          <a:off x="13080365" y="454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31133</xdr:rowOff>
    </xdr:from>
    <xdr:to>
      <xdr:col>72</xdr:col>
      <xdr:colOff>123825</xdr:colOff>
      <xdr:row>28</xdr:row>
      <xdr:rowOff>132733</xdr:rowOff>
    </xdr:to>
    <xdr:sp macro="" textlink="">
      <xdr:nvSpPr>
        <xdr:cNvPr id="150" name="楕円 149">
          <a:extLst>
            <a:ext uri="{FF2B5EF4-FFF2-40B4-BE49-F238E27FC236}">
              <a16:creationId xmlns:a16="http://schemas.microsoft.com/office/drawing/2014/main" id="{D8D02590-D388-44DF-B985-1CFAAC743F9C}"/>
            </a:ext>
          </a:extLst>
        </xdr:cNvPr>
        <xdr:cNvSpPr/>
      </xdr:nvSpPr>
      <xdr:spPr>
        <a:xfrm>
          <a:off x="12359005" y="47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51553</xdr:rowOff>
    </xdr:from>
    <xdr:to>
      <xdr:col>76</xdr:col>
      <xdr:colOff>22225</xdr:colOff>
      <xdr:row>28</xdr:row>
      <xdr:rowOff>81933</xdr:rowOff>
    </xdr:to>
    <xdr:cxnSp macro="">
      <xdr:nvCxnSpPr>
        <xdr:cNvPr id="151" name="直線コネクタ 150">
          <a:extLst>
            <a:ext uri="{FF2B5EF4-FFF2-40B4-BE49-F238E27FC236}">
              <a16:creationId xmlns:a16="http://schemas.microsoft.com/office/drawing/2014/main" id="{467CAEC9-D9C5-4382-A890-96A8AC975A64}"/>
            </a:ext>
          </a:extLst>
        </xdr:cNvPr>
        <xdr:cNvCxnSpPr/>
      </xdr:nvCxnSpPr>
      <xdr:spPr>
        <a:xfrm flipV="1">
          <a:off x="12409805" y="4745473"/>
          <a:ext cx="61976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50718</xdr:rowOff>
    </xdr:from>
    <xdr:to>
      <xdr:col>68</xdr:col>
      <xdr:colOff>123825</xdr:colOff>
      <xdr:row>28</xdr:row>
      <xdr:rowOff>152318</xdr:rowOff>
    </xdr:to>
    <xdr:sp macro="" textlink="">
      <xdr:nvSpPr>
        <xdr:cNvPr id="152" name="楕円 151">
          <a:extLst>
            <a:ext uri="{FF2B5EF4-FFF2-40B4-BE49-F238E27FC236}">
              <a16:creationId xmlns:a16="http://schemas.microsoft.com/office/drawing/2014/main" id="{502660CB-FDFE-465A-A690-4B245CC292FD}"/>
            </a:ext>
          </a:extLst>
        </xdr:cNvPr>
        <xdr:cNvSpPr/>
      </xdr:nvSpPr>
      <xdr:spPr>
        <a:xfrm>
          <a:off x="11688445" y="474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81933</xdr:rowOff>
    </xdr:from>
    <xdr:to>
      <xdr:col>72</xdr:col>
      <xdr:colOff>73025</xdr:colOff>
      <xdr:row>28</xdr:row>
      <xdr:rowOff>101518</xdr:rowOff>
    </xdr:to>
    <xdr:cxnSp macro="">
      <xdr:nvCxnSpPr>
        <xdr:cNvPr id="153" name="直線コネクタ 152">
          <a:extLst>
            <a:ext uri="{FF2B5EF4-FFF2-40B4-BE49-F238E27FC236}">
              <a16:creationId xmlns:a16="http://schemas.microsoft.com/office/drawing/2014/main" id="{357AE115-6864-409C-A074-A1A44C298122}"/>
            </a:ext>
          </a:extLst>
        </xdr:cNvPr>
        <xdr:cNvCxnSpPr/>
      </xdr:nvCxnSpPr>
      <xdr:spPr>
        <a:xfrm flipV="1">
          <a:off x="11739245" y="4775853"/>
          <a:ext cx="67056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140625</xdr:rowOff>
    </xdr:from>
    <xdr:to>
      <xdr:col>64</xdr:col>
      <xdr:colOff>123825</xdr:colOff>
      <xdr:row>29</xdr:row>
      <xdr:rowOff>70775</xdr:rowOff>
    </xdr:to>
    <xdr:sp macro="" textlink="">
      <xdr:nvSpPr>
        <xdr:cNvPr id="154" name="楕円 153">
          <a:extLst>
            <a:ext uri="{FF2B5EF4-FFF2-40B4-BE49-F238E27FC236}">
              <a16:creationId xmlns:a16="http://schemas.microsoft.com/office/drawing/2014/main" id="{5F35C53D-35FD-4136-B332-9ECFC5A8E42D}"/>
            </a:ext>
          </a:extLst>
        </xdr:cNvPr>
        <xdr:cNvSpPr/>
      </xdr:nvSpPr>
      <xdr:spPr>
        <a:xfrm>
          <a:off x="11017885" y="4834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101518</xdr:rowOff>
    </xdr:from>
    <xdr:to>
      <xdr:col>68</xdr:col>
      <xdr:colOff>73025</xdr:colOff>
      <xdr:row>29</xdr:row>
      <xdr:rowOff>19975</xdr:rowOff>
    </xdr:to>
    <xdr:cxnSp macro="">
      <xdr:nvCxnSpPr>
        <xdr:cNvPr id="155" name="直線コネクタ 154">
          <a:extLst>
            <a:ext uri="{FF2B5EF4-FFF2-40B4-BE49-F238E27FC236}">
              <a16:creationId xmlns:a16="http://schemas.microsoft.com/office/drawing/2014/main" id="{7A95B7B2-D080-4BF9-BCAE-C5A000F298C7}"/>
            </a:ext>
          </a:extLst>
        </xdr:cNvPr>
        <xdr:cNvCxnSpPr/>
      </xdr:nvCxnSpPr>
      <xdr:spPr>
        <a:xfrm flipV="1">
          <a:off x="11068685" y="4795438"/>
          <a:ext cx="67056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147565</xdr:rowOff>
    </xdr:from>
    <xdr:to>
      <xdr:col>60</xdr:col>
      <xdr:colOff>123825</xdr:colOff>
      <xdr:row>29</xdr:row>
      <xdr:rowOff>77715</xdr:rowOff>
    </xdr:to>
    <xdr:sp macro="" textlink="">
      <xdr:nvSpPr>
        <xdr:cNvPr id="156" name="楕円 155">
          <a:extLst>
            <a:ext uri="{FF2B5EF4-FFF2-40B4-BE49-F238E27FC236}">
              <a16:creationId xmlns:a16="http://schemas.microsoft.com/office/drawing/2014/main" id="{8919DCEE-9358-4F68-B00E-99E351C6D058}"/>
            </a:ext>
          </a:extLst>
        </xdr:cNvPr>
        <xdr:cNvSpPr/>
      </xdr:nvSpPr>
      <xdr:spPr>
        <a:xfrm>
          <a:off x="10347325" y="4841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19975</xdr:rowOff>
    </xdr:from>
    <xdr:to>
      <xdr:col>64</xdr:col>
      <xdr:colOff>73025</xdr:colOff>
      <xdr:row>29</xdr:row>
      <xdr:rowOff>26915</xdr:rowOff>
    </xdr:to>
    <xdr:cxnSp macro="">
      <xdr:nvCxnSpPr>
        <xdr:cNvPr id="157" name="直線コネクタ 156">
          <a:extLst>
            <a:ext uri="{FF2B5EF4-FFF2-40B4-BE49-F238E27FC236}">
              <a16:creationId xmlns:a16="http://schemas.microsoft.com/office/drawing/2014/main" id="{C4DC1CD8-72E3-4807-ACDE-AB5534114109}"/>
            </a:ext>
          </a:extLst>
        </xdr:cNvPr>
        <xdr:cNvCxnSpPr/>
      </xdr:nvCxnSpPr>
      <xdr:spPr>
        <a:xfrm flipV="1">
          <a:off x="10398125" y="4881535"/>
          <a:ext cx="67056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12D77E5E-3270-4590-8A11-6C1F41A1C5B0}"/>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95371FC3-C1D2-4F90-B74D-53A2F4F6DB15}"/>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D50AF3EA-05AB-4C6B-A69D-03E87586CF7B}"/>
            </a:ext>
          </a:extLst>
        </xdr:cNvPr>
        <xdr:cNvSpPr txBox="1"/>
      </xdr:nvSpPr>
      <xdr:spPr>
        <a:xfrm>
          <a:off x="1085667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70BF4037-FC22-4BA0-BFFA-DE8655E6AF8B}"/>
            </a:ext>
          </a:extLst>
        </xdr:cNvPr>
        <xdr:cNvSpPr txBox="1"/>
      </xdr:nvSpPr>
      <xdr:spPr>
        <a:xfrm>
          <a:off x="10186112" y="51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149260</xdr:rowOff>
    </xdr:from>
    <xdr:ext cx="469744" cy="259045"/>
    <xdr:sp macro="" textlink="">
      <xdr:nvSpPr>
        <xdr:cNvPr id="162" name="n_1mainValue債務償還比率">
          <a:extLst>
            <a:ext uri="{FF2B5EF4-FFF2-40B4-BE49-F238E27FC236}">
              <a16:creationId xmlns:a16="http://schemas.microsoft.com/office/drawing/2014/main" id="{BC5EF2C7-0ECE-45A7-8065-2647017D2A93}"/>
            </a:ext>
          </a:extLst>
        </xdr:cNvPr>
        <xdr:cNvSpPr txBox="1"/>
      </xdr:nvSpPr>
      <xdr:spPr>
        <a:xfrm>
          <a:off x="12185092" y="45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168845</xdr:rowOff>
    </xdr:from>
    <xdr:ext cx="469744" cy="259045"/>
    <xdr:sp macro="" textlink="">
      <xdr:nvSpPr>
        <xdr:cNvPr id="163" name="n_2mainValue債務償還比率">
          <a:extLst>
            <a:ext uri="{FF2B5EF4-FFF2-40B4-BE49-F238E27FC236}">
              <a16:creationId xmlns:a16="http://schemas.microsoft.com/office/drawing/2014/main" id="{4CF1D243-9D1B-4D93-9A0D-DA8A44DBFB01}"/>
            </a:ext>
          </a:extLst>
        </xdr:cNvPr>
        <xdr:cNvSpPr txBox="1"/>
      </xdr:nvSpPr>
      <xdr:spPr>
        <a:xfrm>
          <a:off x="11527232" y="452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87302</xdr:rowOff>
    </xdr:from>
    <xdr:ext cx="469744" cy="259045"/>
    <xdr:sp macro="" textlink="">
      <xdr:nvSpPr>
        <xdr:cNvPr id="164" name="n_3mainValue債務償還比率">
          <a:extLst>
            <a:ext uri="{FF2B5EF4-FFF2-40B4-BE49-F238E27FC236}">
              <a16:creationId xmlns:a16="http://schemas.microsoft.com/office/drawing/2014/main" id="{21834583-90A6-4A07-9AC9-977219FF875F}"/>
            </a:ext>
          </a:extLst>
        </xdr:cNvPr>
        <xdr:cNvSpPr txBox="1"/>
      </xdr:nvSpPr>
      <xdr:spPr>
        <a:xfrm>
          <a:off x="10856672" y="461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94242</xdr:rowOff>
    </xdr:from>
    <xdr:ext cx="469744" cy="259045"/>
    <xdr:sp macro="" textlink="">
      <xdr:nvSpPr>
        <xdr:cNvPr id="165" name="n_4mainValue債務償還比率">
          <a:extLst>
            <a:ext uri="{FF2B5EF4-FFF2-40B4-BE49-F238E27FC236}">
              <a16:creationId xmlns:a16="http://schemas.microsoft.com/office/drawing/2014/main" id="{0D136B99-3446-461F-9C4B-F4A6D21BC6C0}"/>
            </a:ext>
          </a:extLst>
        </xdr:cNvPr>
        <xdr:cNvSpPr txBox="1"/>
      </xdr:nvSpPr>
      <xdr:spPr>
        <a:xfrm>
          <a:off x="10186112" y="462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597F4B27-419D-4A25-9997-A841D779189D}"/>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2D83401F-0BC7-44E5-ABF1-33052F21199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A1B3A5E3-F313-453E-91B1-F421B78C24F2}"/>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A67890E1-78BF-449C-AD2C-2B31D4F8BF4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6B41516D-F89C-4938-9E64-C7AC7DED6BC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57A83E7D-541E-45F0-AD59-BD76ABE6AEA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F96DF2-D392-4B8C-A1BB-0B5C143E74F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33E579-595B-4C37-82EA-DBB08F0572F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194B17-74A0-4BB0-B884-5786B57BA6A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37DB9D-060A-47FB-9BEC-D2097ABAA3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480628-4AE9-4F73-AAAE-2D87FA27EF8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984EEE-7087-465B-90FF-C8B5C5F453F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AB9F7F-3616-4C3A-9298-BB39B04B005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B41B3D-2F15-4FBD-B771-494254DE7AD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6050A5-536D-40AF-85A5-9402A96A09C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589E7C-5BB5-4E59-A275-73AD5F689B9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31A37A-8F83-45DC-8A38-36DBCBA6F5F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92653E-0B30-493B-BF80-C77E0857BE7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1DB2D7-1DF5-49B8-9234-6252388B8FE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2603D6-19F0-4DEB-A5EB-D7E80EB30DA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699F19-41BB-4FCB-AF31-754F9A33B1E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166882-1FF9-4BD5-B2EA-D8F1E6D18D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4605D0-01C0-4DA9-8758-C727D1309E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9DBC58-003F-4778-9B47-69747917ADE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63250E-B2F0-4A2E-A943-278E287AFD7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355E00-A7C7-4263-BFD7-431A8630490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2639C3-D187-4541-A808-1DCCE0282A7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6FAABD-0090-48BE-BD41-49D651FF93B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FBF66B-0D88-463E-B98E-F32D4F3FBAC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D2C3CD-E165-4DB1-AF55-A5E3E4A7CF4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E5AC0F-A5FB-410C-8B3A-0BB3436DBDE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EFBA6F-F2C0-4C15-BA8E-4726E51D2D8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580B3A-ADA5-4756-831E-65C74F62D95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A9CFE6-58ED-4401-8E21-727613CCDA7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D35BE7-3854-415A-9724-E04C6C6A043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1858DB-2990-411D-B87C-F17A2F7417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62A10E-B53E-4FB3-97DF-7C7EE58D0A1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52B7E2-1DE7-44D9-A266-6CC8B1AA278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C8E500-BA3A-4650-8338-E34F7B2051B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5350CF-338E-4377-94CC-5009A0DB037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CFF475-BC88-4E5D-BC75-937775F7B56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EBD67F-FB53-46FC-A2BC-08D209D650D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8D2662-3C7F-4813-867D-F38E3DB12E1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28108E-7E4E-4227-B952-E3948194324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5BA242-E6C4-42B0-8C24-54C7B85CA5A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93D8DC-C3EE-4339-BB76-E59D44FA4C8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426F9F-DCAF-4DCE-A928-3A30F39DA11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7F00FC-BF44-4E89-A748-BDCF1418C1E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89FC8B-B50C-4446-8B59-539621D96A1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F1423D5-E624-4F2E-813B-EF51FDF728F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5EF033-2A0D-4D07-A13C-2FA28B7283E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0452CE1-A23B-4887-92C8-3FE9E9656CE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3C7B9B6-1E87-4E0B-9C2D-648428EC0E1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E43A7D0-7EE0-4960-B92B-7AA544A5A55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C807D8-21BD-489D-8998-5C10AF8BD91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210073-9DB2-47BC-8334-9BF8EB838D1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BDECC4C-DF9C-45CF-A007-1B129C3AF31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B972CC7-48CA-47C5-9FE6-7430F6DAEC2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662680-439E-4606-A691-020125D9CCB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54E6F9E-8EEB-4B1F-961D-F8D181D181D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15FA60B-F690-4589-BC60-6F8AF1F8159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EB21D12E-6A60-454E-83E1-09E2E32EDB1B}"/>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37D169DE-EA1D-4DDD-B4BF-08341CB2BC14}"/>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BDC23866-A12A-4560-A906-6AB3C41D1645}"/>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C71FF19-96FD-47BB-A1EC-358655A7AD47}"/>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1429006-A0B0-47C5-8F14-164FCA935F5C}"/>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6CE3931-EA29-4163-99EE-868DA674C49D}"/>
            </a:ext>
          </a:extLst>
        </xdr:cNvPr>
        <xdr:cNvSpPr txBox="1"/>
      </xdr:nvSpPr>
      <xdr:spPr>
        <a:xfrm>
          <a:off x="412496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F4F3C03B-144E-4737-84F3-092305D54AA9}"/>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53CE849A-1F71-492C-802E-1C89BCDBBEBF}"/>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C1D98E5-0A27-49CC-AF63-C80768042AD1}"/>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5D4322CB-F683-4903-8401-007C471838D4}"/>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B694EA5-413C-4248-A188-914CFF1E9A2A}"/>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B5A256-D34D-45A8-903B-EF834F618F1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E381EB-11C8-4B1E-A25C-9392E619835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9E0F3A-56FA-4531-BE58-276292A2D77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20214A-8402-48E8-B519-A981829BAA1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3B600A-5300-4455-97E3-09652F4A0DD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6248AA13-6AED-4C3C-A0E4-773E417C0368}"/>
            </a:ext>
          </a:extLst>
        </xdr:cNvPr>
        <xdr:cNvSpPr/>
      </xdr:nvSpPr>
      <xdr:spPr>
        <a:xfrm>
          <a:off x="403606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F1104D78-260C-4E11-94AA-6EAE660C3E20}"/>
            </a:ext>
          </a:extLst>
        </xdr:cNvPr>
        <xdr:cNvSpPr txBox="1"/>
      </xdr:nvSpPr>
      <xdr:spPr>
        <a:xfrm>
          <a:off x="412496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5" name="楕円 74">
          <a:extLst>
            <a:ext uri="{FF2B5EF4-FFF2-40B4-BE49-F238E27FC236}">
              <a16:creationId xmlns:a16="http://schemas.microsoft.com/office/drawing/2014/main" id="{29C9E4A6-70B6-4617-8330-9C06E53C35FE}"/>
            </a:ext>
          </a:extLst>
        </xdr:cNvPr>
        <xdr:cNvSpPr/>
      </xdr:nvSpPr>
      <xdr:spPr>
        <a:xfrm>
          <a:off x="3312160" y="6555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68580</xdr:rowOff>
    </xdr:to>
    <xdr:cxnSp macro="">
      <xdr:nvCxnSpPr>
        <xdr:cNvPr id="76" name="直線コネクタ 75">
          <a:extLst>
            <a:ext uri="{FF2B5EF4-FFF2-40B4-BE49-F238E27FC236}">
              <a16:creationId xmlns:a16="http://schemas.microsoft.com/office/drawing/2014/main" id="{01C8318F-7D8C-49F1-8197-0A5B1019E435}"/>
            </a:ext>
          </a:extLst>
        </xdr:cNvPr>
        <xdr:cNvCxnSpPr/>
      </xdr:nvCxnSpPr>
      <xdr:spPr>
        <a:xfrm flipV="1">
          <a:off x="3355340" y="65989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7" name="楕円 76">
          <a:extLst>
            <a:ext uri="{FF2B5EF4-FFF2-40B4-BE49-F238E27FC236}">
              <a16:creationId xmlns:a16="http://schemas.microsoft.com/office/drawing/2014/main" id="{538B9D8F-2215-4FE6-A004-0BF62D451D0F}"/>
            </a:ext>
          </a:extLst>
        </xdr:cNvPr>
        <xdr:cNvSpPr/>
      </xdr:nvSpPr>
      <xdr:spPr>
        <a:xfrm>
          <a:off x="251460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38100</xdr:rowOff>
    </xdr:from>
    <xdr:to>
      <xdr:col>19</xdr:col>
      <xdr:colOff>177800</xdr:colOff>
      <xdr:row>39</xdr:row>
      <xdr:rowOff>68580</xdr:rowOff>
    </xdr:to>
    <xdr:cxnSp macro="">
      <xdr:nvCxnSpPr>
        <xdr:cNvPr id="78" name="直線コネクタ 77">
          <a:extLst>
            <a:ext uri="{FF2B5EF4-FFF2-40B4-BE49-F238E27FC236}">
              <a16:creationId xmlns:a16="http://schemas.microsoft.com/office/drawing/2014/main" id="{61D248A5-8978-41B5-A927-78621B938B04}"/>
            </a:ext>
          </a:extLst>
        </xdr:cNvPr>
        <xdr:cNvCxnSpPr/>
      </xdr:nvCxnSpPr>
      <xdr:spPr>
        <a:xfrm>
          <a:off x="2565400" y="657606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a:extLst>
            <a:ext uri="{FF2B5EF4-FFF2-40B4-BE49-F238E27FC236}">
              <a16:creationId xmlns:a16="http://schemas.microsoft.com/office/drawing/2014/main" id="{0BF1C71B-17D9-4E14-82DD-93ED349A86F9}"/>
            </a:ext>
          </a:extLst>
        </xdr:cNvPr>
        <xdr:cNvSpPr/>
      </xdr:nvSpPr>
      <xdr:spPr>
        <a:xfrm>
          <a:off x="173990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38100</xdr:rowOff>
    </xdr:to>
    <xdr:cxnSp macro="">
      <xdr:nvCxnSpPr>
        <xdr:cNvPr id="80" name="直線コネクタ 79">
          <a:extLst>
            <a:ext uri="{FF2B5EF4-FFF2-40B4-BE49-F238E27FC236}">
              <a16:creationId xmlns:a16="http://schemas.microsoft.com/office/drawing/2014/main" id="{F0AA5E86-08A6-4CF6-BBBD-47758C4C87D2}"/>
            </a:ext>
          </a:extLst>
        </xdr:cNvPr>
        <xdr:cNvCxnSpPr/>
      </xdr:nvCxnSpPr>
      <xdr:spPr>
        <a:xfrm>
          <a:off x="1790700" y="65398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C454B866-0BC5-4C6A-B4FB-2C63B5041181}"/>
            </a:ext>
          </a:extLst>
        </xdr:cNvPr>
        <xdr:cNvSpPr/>
      </xdr:nvSpPr>
      <xdr:spPr>
        <a:xfrm>
          <a:off x="965200" y="6428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108585</xdr:rowOff>
    </xdr:from>
    <xdr:to>
      <xdr:col>10</xdr:col>
      <xdr:colOff>114300</xdr:colOff>
      <xdr:row>38</xdr:row>
      <xdr:rowOff>169545</xdr:rowOff>
    </xdr:to>
    <xdr:cxnSp macro="">
      <xdr:nvCxnSpPr>
        <xdr:cNvPr id="82" name="直線コネクタ 81">
          <a:extLst>
            <a:ext uri="{FF2B5EF4-FFF2-40B4-BE49-F238E27FC236}">
              <a16:creationId xmlns:a16="http://schemas.microsoft.com/office/drawing/2014/main" id="{E4A92EB9-4349-4482-97D4-F79DC444D68A}"/>
            </a:ext>
          </a:extLst>
        </xdr:cNvPr>
        <xdr:cNvCxnSpPr/>
      </xdr:nvCxnSpPr>
      <xdr:spPr>
        <a:xfrm>
          <a:off x="1008380" y="6478905"/>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D48C3979-E0A6-4FF6-BA16-62D63A8FF09E}"/>
            </a:ext>
          </a:extLst>
        </xdr:cNvPr>
        <xdr:cNvSpPr txBox="1"/>
      </xdr:nvSpPr>
      <xdr:spPr>
        <a:xfrm>
          <a:off x="317056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70846332-6D1F-46A5-8602-6C87E46AE210}"/>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75B2A60C-EE72-4F1D-B2C6-5079E0BE3A3F}"/>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DF5EFF8A-BAAF-4A1C-879D-C20A7AA509FD}"/>
            </a:ext>
          </a:extLst>
        </xdr:cNvPr>
        <xdr:cNvSpPr txBox="1"/>
      </xdr:nvSpPr>
      <xdr:spPr>
        <a:xfrm>
          <a:off x="8363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9ADB0791-05EF-4C02-AC28-FCD73F766B7A}"/>
            </a:ext>
          </a:extLst>
        </xdr:cNvPr>
        <xdr:cNvSpPr txBox="1"/>
      </xdr:nvSpPr>
      <xdr:spPr>
        <a:xfrm>
          <a:off x="317056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C85E097D-260F-4716-9684-5BFA302BA49A}"/>
            </a:ext>
          </a:extLst>
        </xdr:cNvPr>
        <xdr:cNvSpPr txBox="1"/>
      </xdr:nvSpPr>
      <xdr:spPr>
        <a:xfrm>
          <a:off x="238570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D3E9FF47-4ED2-4529-98B2-0A5A7009859C}"/>
            </a:ext>
          </a:extLst>
        </xdr:cNvPr>
        <xdr:cNvSpPr txBox="1"/>
      </xdr:nvSpPr>
      <xdr:spPr>
        <a:xfrm>
          <a:off x="161100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B712017F-BF78-4D10-88E2-95C951CE8D25}"/>
            </a:ext>
          </a:extLst>
        </xdr:cNvPr>
        <xdr:cNvSpPr txBox="1"/>
      </xdr:nvSpPr>
      <xdr:spPr>
        <a:xfrm>
          <a:off x="8363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808C533-3F8B-40EE-A7C2-6C9F99F05B1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98C1034-4594-4A14-A449-D5B02AEA2AE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00D7576-1901-4B4D-A693-5602544FEA6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B3EDE89-E904-4F39-8533-B4E8A391E84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53C3DA5-1D43-49C6-9DBD-F5EAAB6E8B6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9E8A808-3C50-4633-BA95-1B189454C7B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E9E17F0-3C5D-4A91-9FFF-BA32354493C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36D3AD9-8EC8-4A4D-A0EE-F5F0C368307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9BA4814-0259-4569-8EB8-4225A6B760F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EF595EF-51DB-4C94-B147-D8DE7583309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31741C5-38FB-41EC-AF62-E78284B3BFD5}"/>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1479A6F-0598-4B35-BB31-513A45FC3347}"/>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C8C21F0-FBF6-48F1-97E4-8F156A2F0EC8}"/>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C364F0D-D917-482D-BA1B-75C22B65C83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6BD067C-16E0-4124-84B6-62507811BE6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74C0A11-8DB1-40F8-BA1E-8DA3EF3D42D5}"/>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06E0A5C-FB3A-41C2-B755-6D487422CA59}"/>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1C9E014-C775-4823-B28C-FEA3404E2BF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D329959-BF45-4E6F-B262-D8F914382C8B}"/>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AC16CCE-503F-48B3-BE2B-32B43B78CB0E}"/>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0D32D58-FF97-4ED8-BB12-9C4916AE50C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4E576484-26B8-416D-93FB-071D48B77C9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CFFEDD0-116C-49DC-99BA-CCBCDA3D1F0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3DE75121-7714-434E-BFCE-A4432CFF1C3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BB89906-EAD5-47A6-9D7D-2FF2CB08E59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B9CB7808-B1C0-469E-94E2-1CD213588A86}"/>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199E8BB7-3CF9-465A-A681-6469152B7720}"/>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268C0201-5B85-4274-904F-DC8A9D65F928}"/>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5C55BC6B-4FFD-4CE4-9E2B-649203908BE6}"/>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53B1578-2125-4100-BDA1-9F164E413626}"/>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E4F18785-B198-476D-9E91-036E34558F2D}"/>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EF36F725-B246-4752-941B-F7685B518E46}"/>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893C4D84-DB83-4BCA-908D-685A0975D78C}"/>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E743E7DB-B2E3-4B92-90DD-6EB999D311BA}"/>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E818B009-D5BC-4DF1-AB20-EECE6821A25F}"/>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81F830C5-0A0C-421D-8F6C-64CD4A9BE95B}"/>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1C57B9-73D5-4489-AD23-7CB0FFF714B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7B049D-138B-4C45-9016-B626854117C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250911C-D10C-4DF8-800D-77B911A2AD4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17E63C-905A-47DE-B746-57095D03755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6AB89E9-F516-4094-8097-BA677D0DB20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14689</xdr:rowOff>
    </xdr:from>
    <xdr:to>
      <xdr:col>55</xdr:col>
      <xdr:colOff>50800</xdr:colOff>
      <xdr:row>37</xdr:row>
      <xdr:rowOff>116289</xdr:rowOff>
    </xdr:to>
    <xdr:sp macro="" textlink="">
      <xdr:nvSpPr>
        <xdr:cNvPr id="132" name="楕円 131">
          <a:extLst>
            <a:ext uri="{FF2B5EF4-FFF2-40B4-BE49-F238E27FC236}">
              <a16:creationId xmlns:a16="http://schemas.microsoft.com/office/drawing/2014/main" id="{6BC96014-A804-44BE-9BA6-E84E213D6C40}"/>
            </a:ext>
          </a:extLst>
        </xdr:cNvPr>
        <xdr:cNvSpPr/>
      </xdr:nvSpPr>
      <xdr:spPr>
        <a:xfrm>
          <a:off x="9192260" y="6217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37566</xdr:rowOff>
    </xdr:from>
    <xdr:ext cx="534377" cy="259045"/>
    <xdr:sp macro="" textlink="">
      <xdr:nvSpPr>
        <xdr:cNvPr id="133" name="【道路】&#10;一人当たり延長該当値テキスト">
          <a:extLst>
            <a:ext uri="{FF2B5EF4-FFF2-40B4-BE49-F238E27FC236}">
              <a16:creationId xmlns:a16="http://schemas.microsoft.com/office/drawing/2014/main" id="{78DCA05E-BE9E-4B5C-814F-EEB41965A796}"/>
            </a:ext>
          </a:extLst>
        </xdr:cNvPr>
        <xdr:cNvSpPr txBox="1"/>
      </xdr:nvSpPr>
      <xdr:spPr>
        <a:xfrm>
          <a:off x="9258300" y="607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117754</xdr:rowOff>
    </xdr:from>
    <xdr:to>
      <xdr:col>50</xdr:col>
      <xdr:colOff>165100</xdr:colOff>
      <xdr:row>38</xdr:row>
      <xdr:rowOff>47904</xdr:rowOff>
    </xdr:to>
    <xdr:sp macro="" textlink="">
      <xdr:nvSpPr>
        <xdr:cNvPr id="134" name="楕円 133">
          <a:extLst>
            <a:ext uri="{FF2B5EF4-FFF2-40B4-BE49-F238E27FC236}">
              <a16:creationId xmlns:a16="http://schemas.microsoft.com/office/drawing/2014/main" id="{566184C1-C905-404F-8BB8-8542A48ACD54}"/>
            </a:ext>
          </a:extLst>
        </xdr:cNvPr>
        <xdr:cNvSpPr/>
      </xdr:nvSpPr>
      <xdr:spPr>
        <a:xfrm>
          <a:off x="8445500" y="6320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65489</xdr:rowOff>
    </xdr:from>
    <xdr:to>
      <xdr:col>55</xdr:col>
      <xdr:colOff>0</xdr:colOff>
      <xdr:row>37</xdr:row>
      <xdr:rowOff>168554</xdr:rowOff>
    </xdr:to>
    <xdr:cxnSp macro="">
      <xdr:nvCxnSpPr>
        <xdr:cNvPr id="135" name="直線コネクタ 134">
          <a:extLst>
            <a:ext uri="{FF2B5EF4-FFF2-40B4-BE49-F238E27FC236}">
              <a16:creationId xmlns:a16="http://schemas.microsoft.com/office/drawing/2014/main" id="{88CEE2CB-B666-4954-98D5-A4D3C03845C8}"/>
            </a:ext>
          </a:extLst>
        </xdr:cNvPr>
        <xdr:cNvCxnSpPr/>
      </xdr:nvCxnSpPr>
      <xdr:spPr>
        <a:xfrm flipV="1">
          <a:off x="8496300" y="6268169"/>
          <a:ext cx="723900" cy="1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137251</xdr:rowOff>
    </xdr:from>
    <xdr:to>
      <xdr:col>46</xdr:col>
      <xdr:colOff>38100</xdr:colOff>
      <xdr:row>38</xdr:row>
      <xdr:rowOff>67401</xdr:rowOff>
    </xdr:to>
    <xdr:sp macro="" textlink="">
      <xdr:nvSpPr>
        <xdr:cNvPr id="136" name="楕円 135">
          <a:extLst>
            <a:ext uri="{FF2B5EF4-FFF2-40B4-BE49-F238E27FC236}">
              <a16:creationId xmlns:a16="http://schemas.microsoft.com/office/drawing/2014/main" id="{D644A237-1726-481B-9FC2-85EFF9594F72}"/>
            </a:ext>
          </a:extLst>
        </xdr:cNvPr>
        <xdr:cNvSpPr/>
      </xdr:nvSpPr>
      <xdr:spPr>
        <a:xfrm>
          <a:off x="7670800" y="6339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168554</xdr:rowOff>
    </xdr:from>
    <xdr:to>
      <xdr:col>50</xdr:col>
      <xdr:colOff>114300</xdr:colOff>
      <xdr:row>38</xdr:row>
      <xdr:rowOff>16601</xdr:rowOff>
    </xdr:to>
    <xdr:cxnSp macro="">
      <xdr:nvCxnSpPr>
        <xdr:cNvPr id="137" name="直線コネクタ 136">
          <a:extLst>
            <a:ext uri="{FF2B5EF4-FFF2-40B4-BE49-F238E27FC236}">
              <a16:creationId xmlns:a16="http://schemas.microsoft.com/office/drawing/2014/main" id="{2E97DE9A-FD9E-48B6-B784-CC5204D6FA31}"/>
            </a:ext>
          </a:extLst>
        </xdr:cNvPr>
        <xdr:cNvCxnSpPr/>
      </xdr:nvCxnSpPr>
      <xdr:spPr>
        <a:xfrm flipV="1">
          <a:off x="7713980" y="6371234"/>
          <a:ext cx="78232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151652</xdr:rowOff>
    </xdr:from>
    <xdr:to>
      <xdr:col>41</xdr:col>
      <xdr:colOff>101600</xdr:colOff>
      <xdr:row>38</xdr:row>
      <xdr:rowOff>81803</xdr:rowOff>
    </xdr:to>
    <xdr:sp macro="" textlink="">
      <xdr:nvSpPr>
        <xdr:cNvPr id="138" name="楕円 137">
          <a:extLst>
            <a:ext uri="{FF2B5EF4-FFF2-40B4-BE49-F238E27FC236}">
              <a16:creationId xmlns:a16="http://schemas.microsoft.com/office/drawing/2014/main" id="{9DFA86C8-264A-467A-87F7-3938FE812062}"/>
            </a:ext>
          </a:extLst>
        </xdr:cNvPr>
        <xdr:cNvSpPr/>
      </xdr:nvSpPr>
      <xdr:spPr>
        <a:xfrm>
          <a:off x="6873240" y="6354332"/>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16601</xdr:rowOff>
    </xdr:from>
    <xdr:to>
      <xdr:col>45</xdr:col>
      <xdr:colOff>177800</xdr:colOff>
      <xdr:row>38</xdr:row>
      <xdr:rowOff>31003</xdr:rowOff>
    </xdr:to>
    <xdr:cxnSp macro="">
      <xdr:nvCxnSpPr>
        <xdr:cNvPr id="139" name="直線コネクタ 138">
          <a:extLst>
            <a:ext uri="{FF2B5EF4-FFF2-40B4-BE49-F238E27FC236}">
              <a16:creationId xmlns:a16="http://schemas.microsoft.com/office/drawing/2014/main" id="{31F39D79-B23D-46F5-BCD2-AA44751504F7}"/>
            </a:ext>
          </a:extLst>
        </xdr:cNvPr>
        <xdr:cNvCxnSpPr/>
      </xdr:nvCxnSpPr>
      <xdr:spPr>
        <a:xfrm flipV="1">
          <a:off x="6924040" y="6386921"/>
          <a:ext cx="78994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158151</xdr:rowOff>
    </xdr:from>
    <xdr:to>
      <xdr:col>36</xdr:col>
      <xdr:colOff>165100</xdr:colOff>
      <xdr:row>38</xdr:row>
      <xdr:rowOff>88302</xdr:rowOff>
    </xdr:to>
    <xdr:sp macro="" textlink="">
      <xdr:nvSpPr>
        <xdr:cNvPr id="140" name="楕円 139">
          <a:extLst>
            <a:ext uri="{FF2B5EF4-FFF2-40B4-BE49-F238E27FC236}">
              <a16:creationId xmlns:a16="http://schemas.microsoft.com/office/drawing/2014/main" id="{243CAECC-5554-4BA9-8922-99738AD8F7C1}"/>
            </a:ext>
          </a:extLst>
        </xdr:cNvPr>
        <xdr:cNvSpPr/>
      </xdr:nvSpPr>
      <xdr:spPr>
        <a:xfrm>
          <a:off x="6098540" y="636083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31003</xdr:rowOff>
    </xdr:from>
    <xdr:to>
      <xdr:col>41</xdr:col>
      <xdr:colOff>50800</xdr:colOff>
      <xdr:row>38</xdr:row>
      <xdr:rowOff>37502</xdr:rowOff>
    </xdr:to>
    <xdr:cxnSp macro="">
      <xdr:nvCxnSpPr>
        <xdr:cNvPr id="141" name="直線コネクタ 140">
          <a:extLst>
            <a:ext uri="{FF2B5EF4-FFF2-40B4-BE49-F238E27FC236}">
              <a16:creationId xmlns:a16="http://schemas.microsoft.com/office/drawing/2014/main" id="{2E945193-E5CD-41D5-8FEA-5FAD2610FBCC}"/>
            </a:ext>
          </a:extLst>
        </xdr:cNvPr>
        <xdr:cNvCxnSpPr/>
      </xdr:nvCxnSpPr>
      <xdr:spPr>
        <a:xfrm flipV="1">
          <a:off x="6149340" y="6401323"/>
          <a:ext cx="7747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7E2F8910-D782-4F4F-A6FA-47960273DBF2}"/>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97136846-DC3C-49F0-8A77-7B5012B4D260}"/>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19F82C68-EB76-4908-A599-54761FD5047A}"/>
            </a:ext>
          </a:extLst>
        </xdr:cNvPr>
        <xdr:cNvSpPr txBox="1"/>
      </xdr:nvSpPr>
      <xdr:spPr>
        <a:xfrm>
          <a:off x="67025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D042B164-A1A5-4F30-8C81-D8505B35EB27}"/>
            </a:ext>
          </a:extLst>
        </xdr:cNvPr>
        <xdr:cNvSpPr txBox="1"/>
      </xdr:nvSpPr>
      <xdr:spPr>
        <a:xfrm>
          <a:off x="590501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64431</xdr:rowOff>
    </xdr:from>
    <xdr:ext cx="534377" cy="259045"/>
    <xdr:sp macro="" textlink="">
      <xdr:nvSpPr>
        <xdr:cNvPr id="146" name="n_1mainValue【道路】&#10;一人当たり延長">
          <a:extLst>
            <a:ext uri="{FF2B5EF4-FFF2-40B4-BE49-F238E27FC236}">
              <a16:creationId xmlns:a16="http://schemas.microsoft.com/office/drawing/2014/main" id="{13A3AC1D-C9F5-4E20-8EC6-2DE225E4538A}"/>
            </a:ext>
          </a:extLst>
        </xdr:cNvPr>
        <xdr:cNvSpPr txBox="1"/>
      </xdr:nvSpPr>
      <xdr:spPr>
        <a:xfrm>
          <a:off x="8239271" y="60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83928</xdr:rowOff>
    </xdr:from>
    <xdr:ext cx="534377" cy="259045"/>
    <xdr:sp macro="" textlink="">
      <xdr:nvSpPr>
        <xdr:cNvPr id="147" name="n_2mainValue【道路】&#10;一人当たり延長">
          <a:extLst>
            <a:ext uri="{FF2B5EF4-FFF2-40B4-BE49-F238E27FC236}">
              <a16:creationId xmlns:a16="http://schemas.microsoft.com/office/drawing/2014/main" id="{D3374836-6E20-40FC-A323-6283BA841FF8}"/>
            </a:ext>
          </a:extLst>
        </xdr:cNvPr>
        <xdr:cNvSpPr txBox="1"/>
      </xdr:nvSpPr>
      <xdr:spPr>
        <a:xfrm>
          <a:off x="7477271" y="61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98329</xdr:rowOff>
    </xdr:from>
    <xdr:ext cx="534377" cy="259045"/>
    <xdr:sp macro="" textlink="">
      <xdr:nvSpPr>
        <xdr:cNvPr id="148" name="n_3mainValue【道路】&#10;一人当たり延長">
          <a:extLst>
            <a:ext uri="{FF2B5EF4-FFF2-40B4-BE49-F238E27FC236}">
              <a16:creationId xmlns:a16="http://schemas.microsoft.com/office/drawing/2014/main" id="{214264A5-1EF2-43AB-828D-FEF53C1EC0FA}"/>
            </a:ext>
          </a:extLst>
        </xdr:cNvPr>
        <xdr:cNvSpPr txBox="1"/>
      </xdr:nvSpPr>
      <xdr:spPr>
        <a:xfrm>
          <a:off x="6702571" y="613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104828</xdr:rowOff>
    </xdr:from>
    <xdr:ext cx="534377" cy="259045"/>
    <xdr:sp macro="" textlink="">
      <xdr:nvSpPr>
        <xdr:cNvPr id="149" name="n_4mainValue【道路】&#10;一人当たり延長">
          <a:extLst>
            <a:ext uri="{FF2B5EF4-FFF2-40B4-BE49-F238E27FC236}">
              <a16:creationId xmlns:a16="http://schemas.microsoft.com/office/drawing/2014/main" id="{376BFC30-B182-409F-8B7F-D787AE1CBB1F}"/>
            </a:ext>
          </a:extLst>
        </xdr:cNvPr>
        <xdr:cNvSpPr txBox="1"/>
      </xdr:nvSpPr>
      <xdr:spPr>
        <a:xfrm>
          <a:off x="5905011" y="61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1E96D89-423B-489C-B843-9027220051B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18078B4-5AD3-48EE-81F9-23C2358E4A1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5453BE0-298B-4A1E-A3FE-7CB8ABCC41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835A82A-B403-49EA-BC3A-E61A5DFE798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C17545D-4E7B-4D45-9DE2-3E75D2358D9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F3CEECB-7424-478B-B85F-FB874B6EA9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C5BAA5A-78FF-435A-9C75-6C7E0178494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CADE925-21CB-4506-BA3F-D42EAA9D0D3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EB58BDE-C836-4266-815F-B79BE783B7C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2C80D6A-798E-4FB5-83B8-10660B93205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2B051FA-00D6-421C-961F-8E1EC89129E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AD46077-E7EB-4FA9-AAAD-BB069E03FCB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9E73137-AD73-40F4-93A6-8357C0DEA06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C30120A-FFFD-4A6B-980D-1491C97A9F4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8987938-E077-440E-888E-8C632BCAFE5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49EA042-FFCA-4555-BE3B-E968DB51867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6718D28-C3BA-4143-B2DF-096791A0724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6C7A96BC-2989-4A81-A118-64C03EE91B8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3A85D5ED-CB88-4B26-B856-68398FC2AB9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9E990A8-B613-4314-9366-3A53D92C998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51FDE13-5124-4C83-B3C1-DB7758C4BD2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C8BE02D-7D92-4837-A95B-E3D86302124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FB80C29-0DB7-4A2E-B081-DCC428D2C1E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E0AA76A-8D88-4DCD-AFEB-926D3E6E545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4ED8449-5CCA-43AC-B158-F64DAC7C9F4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E4D02FBC-FFD0-4D51-B17B-89F6607DC0A6}"/>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6D79BC5-4E7D-4386-8AA3-4888F951EB5B}"/>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197BC43C-9CBF-401E-8DE1-6D6EEDAA2AA9}"/>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2C57E4DD-6B6D-4C82-8182-38EF8735593D}"/>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5168B832-8035-47F8-8540-24B7DB0B27F3}"/>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BE233A5-56CA-45D1-9B3F-22C5B3DA5FD7}"/>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A80AEE74-87B1-4757-8826-78FA76427DD5}"/>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591AB2E9-2CC5-4950-8617-EE3739ACE552}"/>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FE8B82E2-ABAA-4495-95C5-E2CB10C49BAC}"/>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3B61A54D-70AE-4723-8343-862E4B89318D}"/>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44C8BF97-11BB-4FAF-8559-3133EA8CD8C6}"/>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C7C4D5-AD0F-48B0-B4BE-D07F268D02D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8876C74-939E-47D2-B0BC-6E3DBEA7141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E710AC-3D49-48D2-96CF-91FDA089198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FADED59-C388-4135-9EF6-677CD0C164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E0E7745-EF72-4FB9-8B08-17C6EF1F534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91" name="楕円 190">
          <a:extLst>
            <a:ext uri="{FF2B5EF4-FFF2-40B4-BE49-F238E27FC236}">
              <a16:creationId xmlns:a16="http://schemas.microsoft.com/office/drawing/2014/main" id="{251C7784-EDDC-42AD-BB54-4E5EFEB14771}"/>
            </a:ext>
          </a:extLst>
        </xdr:cNvPr>
        <xdr:cNvSpPr/>
      </xdr:nvSpPr>
      <xdr:spPr>
        <a:xfrm>
          <a:off x="403606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43923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20EA79B-E12C-457A-9AAF-95F02D708C22}"/>
            </a:ext>
          </a:extLst>
        </xdr:cNvPr>
        <xdr:cNvSpPr txBox="1"/>
      </xdr:nvSpPr>
      <xdr:spPr>
        <a:xfrm>
          <a:off x="4124960" y="101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3" name="楕円 192">
          <a:extLst>
            <a:ext uri="{FF2B5EF4-FFF2-40B4-BE49-F238E27FC236}">
              <a16:creationId xmlns:a16="http://schemas.microsoft.com/office/drawing/2014/main" id="{6FF364F0-F2DD-4931-B610-A6830F2B4A0E}"/>
            </a:ext>
          </a:extLst>
        </xdr:cNvPr>
        <xdr:cNvSpPr/>
      </xdr:nvSpPr>
      <xdr:spPr>
        <a:xfrm>
          <a:off x="331216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71846</xdr:rowOff>
    </xdr:to>
    <xdr:cxnSp macro="">
      <xdr:nvCxnSpPr>
        <xdr:cNvPr id="194" name="直線コネクタ 193">
          <a:extLst>
            <a:ext uri="{FF2B5EF4-FFF2-40B4-BE49-F238E27FC236}">
              <a16:creationId xmlns:a16="http://schemas.microsoft.com/office/drawing/2014/main" id="{E78241CF-2C89-44B9-B20F-57841F939E53}"/>
            </a:ext>
          </a:extLst>
        </xdr:cNvPr>
        <xdr:cNvCxnSpPr/>
      </xdr:nvCxnSpPr>
      <xdr:spPr>
        <a:xfrm>
          <a:off x="3355340" y="10260330"/>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5" name="楕円 194">
          <a:extLst>
            <a:ext uri="{FF2B5EF4-FFF2-40B4-BE49-F238E27FC236}">
              <a16:creationId xmlns:a16="http://schemas.microsoft.com/office/drawing/2014/main" id="{62B4C3EC-ACFC-4156-A8CA-6634AA16FBD8}"/>
            </a:ext>
          </a:extLst>
        </xdr:cNvPr>
        <xdr:cNvSpPr/>
      </xdr:nvSpPr>
      <xdr:spPr>
        <a:xfrm>
          <a:off x="2514600" y="10198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34290</xdr:rowOff>
    </xdr:to>
    <xdr:cxnSp macro="">
      <xdr:nvCxnSpPr>
        <xdr:cNvPr id="196" name="直線コネクタ 195">
          <a:extLst>
            <a:ext uri="{FF2B5EF4-FFF2-40B4-BE49-F238E27FC236}">
              <a16:creationId xmlns:a16="http://schemas.microsoft.com/office/drawing/2014/main" id="{51A83731-44E3-43E0-90D8-54BB6583217F}"/>
            </a:ext>
          </a:extLst>
        </xdr:cNvPr>
        <xdr:cNvCxnSpPr/>
      </xdr:nvCxnSpPr>
      <xdr:spPr>
        <a:xfrm>
          <a:off x="2565400" y="1024563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7" name="楕円 196">
          <a:extLst>
            <a:ext uri="{FF2B5EF4-FFF2-40B4-BE49-F238E27FC236}">
              <a16:creationId xmlns:a16="http://schemas.microsoft.com/office/drawing/2014/main" id="{F659DA31-F306-4002-BC33-6F702C7729E7}"/>
            </a:ext>
          </a:extLst>
        </xdr:cNvPr>
        <xdr:cNvSpPr/>
      </xdr:nvSpPr>
      <xdr:spPr>
        <a:xfrm>
          <a:off x="17399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61</xdr:row>
      <xdr:rowOff>19594</xdr:rowOff>
    </xdr:to>
    <xdr:cxnSp macro="">
      <xdr:nvCxnSpPr>
        <xdr:cNvPr id="198" name="直線コネクタ 197">
          <a:extLst>
            <a:ext uri="{FF2B5EF4-FFF2-40B4-BE49-F238E27FC236}">
              <a16:creationId xmlns:a16="http://schemas.microsoft.com/office/drawing/2014/main" id="{BCE880D7-37EF-4887-905F-077016C9C9C9}"/>
            </a:ext>
          </a:extLst>
        </xdr:cNvPr>
        <xdr:cNvCxnSpPr/>
      </xdr:nvCxnSpPr>
      <xdr:spPr>
        <a:xfrm>
          <a:off x="1790700" y="10184130"/>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9" name="楕円 198">
          <a:extLst>
            <a:ext uri="{FF2B5EF4-FFF2-40B4-BE49-F238E27FC236}">
              <a16:creationId xmlns:a16="http://schemas.microsoft.com/office/drawing/2014/main" id="{95C8C477-428D-4CE5-B61D-B8B4CD33FCA4}"/>
            </a:ext>
          </a:extLst>
        </xdr:cNvPr>
        <xdr:cNvSpPr/>
      </xdr:nvSpPr>
      <xdr:spPr>
        <a:xfrm>
          <a:off x="96520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166551</xdr:rowOff>
    </xdr:to>
    <xdr:cxnSp macro="">
      <xdr:nvCxnSpPr>
        <xdr:cNvPr id="200" name="直線コネクタ 199">
          <a:extLst>
            <a:ext uri="{FF2B5EF4-FFF2-40B4-BE49-F238E27FC236}">
              <a16:creationId xmlns:a16="http://schemas.microsoft.com/office/drawing/2014/main" id="{3EBD080E-917E-494B-9030-BE3D164B3B81}"/>
            </a:ext>
          </a:extLst>
        </xdr:cNvPr>
        <xdr:cNvCxnSpPr/>
      </xdr:nvCxnSpPr>
      <xdr:spPr>
        <a:xfrm flipV="1">
          <a:off x="1008380" y="10184130"/>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3BCDC31-5742-4295-BBBB-A9637404C32C}"/>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FA3AAFC-6FEA-4D28-AA77-6504DD72713C}"/>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946BFA2-94F2-45AC-9BC8-4D3BDEA94EAB}"/>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D7B2E1A-A9C1-4807-9EFF-560F2C38A9D5}"/>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101617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8A0B68D-DB46-4747-96C4-52AAA6C64231}"/>
            </a:ext>
          </a:extLst>
        </xdr:cNvPr>
        <xdr:cNvSpPr txBox="1"/>
      </xdr:nvSpPr>
      <xdr:spPr>
        <a:xfrm>
          <a:off x="317056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2F3F2376-EC81-4948-93E6-4E2EE1A016CC}"/>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D422D1AE-9AB2-4F57-926C-20B76D62BE8D}"/>
            </a:ext>
          </a:extLst>
        </xdr:cNvPr>
        <xdr:cNvSpPr txBox="1"/>
      </xdr:nvSpPr>
      <xdr:spPr>
        <a:xfrm>
          <a:off x="16110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4D2D95B6-4ADE-479E-8C47-57191D4A6EE0}"/>
            </a:ext>
          </a:extLst>
        </xdr:cNvPr>
        <xdr:cNvSpPr txBox="1"/>
      </xdr:nvSpPr>
      <xdr:spPr>
        <a:xfrm>
          <a:off x="8363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D3E39A5-F7FB-4A65-95A8-931465E4737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9CE778B-5C60-420A-80E4-535A88EBA43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7E1B779-961E-4220-A3CC-385FBA05A16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189897C-8265-46C2-8F2C-D5CB5E230C1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E3C6B97-6625-4F09-887B-2BF94489922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9BE74A8-4954-4E23-90E9-AE1E56292F4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65F0DE5-8174-47D4-BB3C-C330291FD13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150F1A4-3EE4-4DF3-9E4F-8A70F60E300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1992392-75BC-4A0D-8E86-D24E5AFA61E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E6BEA76-E6E2-4CCE-95E9-52761844337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C24507D2-6681-4911-988C-27F85065D52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BE8CDB93-611A-4444-9E0B-D5B8D1D1F7C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F1AC6FB-D6FC-41E1-ADE9-A5989A07550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2D1E62CD-FBFC-4537-8FC0-3FFB09C4712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A6BA886-752A-4DCA-A687-65910BAF5D8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062B8D5-04AF-4627-A2A3-C05EB087AA21}"/>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CD534AC1-49C0-4458-A9B2-36DFCD50EC9F}"/>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CF66A7DF-D6EC-48E7-A2E9-EC22261B6E11}"/>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4834376-703F-4A72-94D1-B792EE28670C}"/>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AD9D80A8-B77D-4000-85F7-6E127562A73C}"/>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FE6CB283-2724-4D81-AF71-ABB4D83FAA8A}"/>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8C84EDD-B739-42CE-AA39-B7F5AB1D381A}"/>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ED8AC970-E56C-4261-95E7-D405ABB6605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53253ECB-C2C0-41C6-8993-CFAA764977F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CCCCBFA8-E673-49FE-9E4E-6480160B852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92DA8B5-C0BE-4A11-94DE-B08ED8040C56}"/>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F23B2CD2-4F99-4B23-9547-F6E9730213E2}"/>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F276A6B0-F569-4B2D-91C6-0E3DB89A8303}"/>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BCE9D92-5C4C-4DA3-96D7-52BD18B9CE30}"/>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C3220739-1679-4E44-A3EA-DA5FF414BC8E}"/>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AAF292D-1607-4933-85D6-6A680A6452EB}"/>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74FDDCDD-E70A-4B3F-84B2-BF24DD06BB1F}"/>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CC757B35-26C1-4CB1-BE79-6F615E6525F1}"/>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D0664D54-DE7D-41B4-99F9-5C1330BCDDB5}"/>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E4EC7BF7-F088-4966-8B75-1195BFD34200}"/>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14BB9DC7-CBDB-41CE-93AE-9BA7AF367827}"/>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FB69E06-15E3-42FA-A011-1F7FCF84B1A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3995F6C-AF7F-40A3-A4E4-73B36042CE0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CC9A4BE-15C8-43F0-8A3C-806D10E2D86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2FFCF1B-87CF-48E1-BC0E-1FA311D8B26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3400080-DE6A-4ACD-98FF-7E85B25A1C9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139955</xdr:rowOff>
    </xdr:from>
    <xdr:to>
      <xdr:col>55</xdr:col>
      <xdr:colOff>50800</xdr:colOff>
      <xdr:row>61</xdr:row>
      <xdr:rowOff>70105</xdr:rowOff>
    </xdr:to>
    <xdr:sp macro="" textlink="">
      <xdr:nvSpPr>
        <xdr:cNvPr id="250" name="楕円 249">
          <a:extLst>
            <a:ext uri="{FF2B5EF4-FFF2-40B4-BE49-F238E27FC236}">
              <a16:creationId xmlns:a16="http://schemas.microsoft.com/office/drawing/2014/main" id="{0700FB2F-5828-4C79-AE3E-313A21097281}"/>
            </a:ext>
          </a:extLst>
        </xdr:cNvPr>
        <xdr:cNvSpPr/>
      </xdr:nvSpPr>
      <xdr:spPr>
        <a:xfrm>
          <a:off x="9192260" y="10198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162832</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324A587A-CBFD-4AC1-B04B-51E5E061F7F9}"/>
            </a:ext>
          </a:extLst>
        </xdr:cNvPr>
        <xdr:cNvSpPr txBox="1"/>
      </xdr:nvSpPr>
      <xdr:spPr>
        <a:xfrm>
          <a:off x="9258300" y="1005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147745</xdr:rowOff>
    </xdr:from>
    <xdr:to>
      <xdr:col>50</xdr:col>
      <xdr:colOff>165100</xdr:colOff>
      <xdr:row>61</xdr:row>
      <xdr:rowOff>77895</xdr:rowOff>
    </xdr:to>
    <xdr:sp macro="" textlink="">
      <xdr:nvSpPr>
        <xdr:cNvPr id="252" name="楕円 251">
          <a:extLst>
            <a:ext uri="{FF2B5EF4-FFF2-40B4-BE49-F238E27FC236}">
              <a16:creationId xmlns:a16="http://schemas.microsoft.com/office/drawing/2014/main" id="{86A0A1C7-0E87-4EB7-96C8-8491690D1000}"/>
            </a:ext>
          </a:extLst>
        </xdr:cNvPr>
        <xdr:cNvSpPr/>
      </xdr:nvSpPr>
      <xdr:spPr>
        <a:xfrm>
          <a:off x="8445500" y="1020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19305</xdr:rowOff>
    </xdr:from>
    <xdr:to>
      <xdr:col>55</xdr:col>
      <xdr:colOff>0</xdr:colOff>
      <xdr:row>61</xdr:row>
      <xdr:rowOff>27095</xdr:rowOff>
    </xdr:to>
    <xdr:cxnSp macro="">
      <xdr:nvCxnSpPr>
        <xdr:cNvPr id="253" name="直線コネクタ 252">
          <a:extLst>
            <a:ext uri="{FF2B5EF4-FFF2-40B4-BE49-F238E27FC236}">
              <a16:creationId xmlns:a16="http://schemas.microsoft.com/office/drawing/2014/main" id="{5CB65D86-A723-4B6C-A4E9-8CC6AD0D5A95}"/>
            </a:ext>
          </a:extLst>
        </xdr:cNvPr>
        <xdr:cNvCxnSpPr/>
      </xdr:nvCxnSpPr>
      <xdr:spPr>
        <a:xfrm flipV="1">
          <a:off x="8496300" y="10245345"/>
          <a:ext cx="723900" cy="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165671</xdr:rowOff>
    </xdr:from>
    <xdr:to>
      <xdr:col>46</xdr:col>
      <xdr:colOff>38100</xdr:colOff>
      <xdr:row>61</xdr:row>
      <xdr:rowOff>95821</xdr:rowOff>
    </xdr:to>
    <xdr:sp macro="" textlink="">
      <xdr:nvSpPr>
        <xdr:cNvPr id="254" name="楕円 253">
          <a:extLst>
            <a:ext uri="{FF2B5EF4-FFF2-40B4-BE49-F238E27FC236}">
              <a16:creationId xmlns:a16="http://schemas.microsoft.com/office/drawing/2014/main" id="{F68B977D-435C-4964-8826-1F85D988A06B}"/>
            </a:ext>
          </a:extLst>
        </xdr:cNvPr>
        <xdr:cNvSpPr/>
      </xdr:nvSpPr>
      <xdr:spPr>
        <a:xfrm>
          <a:off x="7670800" y="10224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27095</xdr:rowOff>
    </xdr:from>
    <xdr:to>
      <xdr:col>50</xdr:col>
      <xdr:colOff>114300</xdr:colOff>
      <xdr:row>61</xdr:row>
      <xdr:rowOff>45021</xdr:rowOff>
    </xdr:to>
    <xdr:cxnSp macro="">
      <xdr:nvCxnSpPr>
        <xdr:cNvPr id="255" name="直線コネクタ 254">
          <a:extLst>
            <a:ext uri="{FF2B5EF4-FFF2-40B4-BE49-F238E27FC236}">
              <a16:creationId xmlns:a16="http://schemas.microsoft.com/office/drawing/2014/main" id="{4389AB44-A781-4D72-9E61-604361921C48}"/>
            </a:ext>
          </a:extLst>
        </xdr:cNvPr>
        <xdr:cNvCxnSpPr/>
      </xdr:nvCxnSpPr>
      <xdr:spPr>
        <a:xfrm flipV="1">
          <a:off x="7713980" y="10253135"/>
          <a:ext cx="78232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61443</xdr:rowOff>
    </xdr:from>
    <xdr:to>
      <xdr:col>41</xdr:col>
      <xdr:colOff>101600</xdr:colOff>
      <xdr:row>61</xdr:row>
      <xdr:rowOff>163043</xdr:rowOff>
    </xdr:to>
    <xdr:sp macro="" textlink="">
      <xdr:nvSpPr>
        <xdr:cNvPr id="256" name="楕円 255">
          <a:extLst>
            <a:ext uri="{FF2B5EF4-FFF2-40B4-BE49-F238E27FC236}">
              <a16:creationId xmlns:a16="http://schemas.microsoft.com/office/drawing/2014/main" id="{14DDBB93-FFDA-43C8-91F2-5901348DB9E1}"/>
            </a:ext>
          </a:extLst>
        </xdr:cNvPr>
        <xdr:cNvSpPr/>
      </xdr:nvSpPr>
      <xdr:spPr>
        <a:xfrm>
          <a:off x="6873240" y="102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45021</xdr:rowOff>
    </xdr:from>
    <xdr:to>
      <xdr:col>45</xdr:col>
      <xdr:colOff>177800</xdr:colOff>
      <xdr:row>61</xdr:row>
      <xdr:rowOff>112243</xdr:rowOff>
    </xdr:to>
    <xdr:cxnSp macro="">
      <xdr:nvCxnSpPr>
        <xdr:cNvPr id="257" name="直線コネクタ 256">
          <a:extLst>
            <a:ext uri="{FF2B5EF4-FFF2-40B4-BE49-F238E27FC236}">
              <a16:creationId xmlns:a16="http://schemas.microsoft.com/office/drawing/2014/main" id="{8AD4673C-9969-43DB-89B3-A79DDE78A2BA}"/>
            </a:ext>
          </a:extLst>
        </xdr:cNvPr>
        <xdr:cNvCxnSpPr/>
      </xdr:nvCxnSpPr>
      <xdr:spPr>
        <a:xfrm flipV="1">
          <a:off x="6924040" y="10271061"/>
          <a:ext cx="789940" cy="6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31512</xdr:rowOff>
    </xdr:from>
    <xdr:to>
      <xdr:col>36</xdr:col>
      <xdr:colOff>165100</xdr:colOff>
      <xdr:row>61</xdr:row>
      <xdr:rowOff>133112</xdr:rowOff>
    </xdr:to>
    <xdr:sp macro="" textlink="">
      <xdr:nvSpPr>
        <xdr:cNvPr id="258" name="楕円 257">
          <a:extLst>
            <a:ext uri="{FF2B5EF4-FFF2-40B4-BE49-F238E27FC236}">
              <a16:creationId xmlns:a16="http://schemas.microsoft.com/office/drawing/2014/main" id="{04C73762-984F-4079-B6E4-B8470D44BBE3}"/>
            </a:ext>
          </a:extLst>
        </xdr:cNvPr>
        <xdr:cNvSpPr/>
      </xdr:nvSpPr>
      <xdr:spPr>
        <a:xfrm>
          <a:off x="6098540" y="102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82312</xdr:rowOff>
    </xdr:from>
    <xdr:to>
      <xdr:col>41</xdr:col>
      <xdr:colOff>50800</xdr:colOff>
      <xdr:row>61</xdr:row>
      <xdr:rowOff>112243</xdr:rowOff>
    </xdr:to>
    <xdr:cxnSp macro="">
      <xdr:nvCxnSpPr>
        <xdr:cNvPr id="259" name="直線コネクタ 258">
          <a:extLst>
            <a:ext uri="{FF2B5EF4-FFF2-40B4-BE49-F238E27FC236}">
              <a16:creationId xmlns:a16="http://schemas.microsoft.com/office/drawing/2014/main" id="{BC07F3BA-3A17-4112-86E3-63563109202B}"/>
            </a:ext>
          </a:extLst>
        </xdr:cNvPr>
        <xdr:cNvCxnSpPr/>
      </xdr:nvCxnSpPr>
      <xdr:spPr>
        <a:xfrm>
          <a:off x="6149340" y="10308352"/>
          <a:ext cx="7747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A8EBB83F-CF4E-4890-BFD4-72A217E7053F}"/>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62026455-9FD6-4ACC-8FB4-7E8F8675CD23}"/>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BA949C67-0212-4930-9CB2-183AD2402734}"/>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EB65849C-0FCD-4CC4-9E11-7F0E1D745777}"/>
            </a:ext>
          </a:extLst>
        </xdr:cNvPr>
        <xdr:cNvSpPr txBox="1"/>
      </xdr:nvSpPr>
      <xdr:spPr>
        <a:xfrm>
          <a:off x="587269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94422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B6C466AA-478F-4EEF-906D-C010E24E0B5A}"/>
            </a:ext>
          </a:extLst>
        </xdr:cNvPr>
        <xdr:cNvSpPr txBox="1"/>
      </xdr:nvSpPr>
      <xdr:spPr>
        <a:xfrm>
          <a:off x="8214575" y="998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112348</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F8EC2FB7-7282-4D2F-9532-E724ED3065BF}"/>
            </a:ext>
          </a:extLst>
        </xdr:cNvPr>
        <xdr:cNvSpPr txBox="1"/>
      </xdr:nvSpPr>
      <xdr:spPr>
        <a:xfrm>
          <a:off x="7444955" y="1000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8120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B7781FB4-B02E-49B8-997A-47A6737E68C2}"/>
            </a:ext>
          </a:extLst>
        </xdr:cNvPr>
        <xdr:cNvSpPr txBox="1"/>
      </xdr:nvSpPr>
      <xdr:spPr>
        <a:xfrm>
          <a:off x="6670255" y="100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149639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67657D75-5859-4AD8-86FC-1ABFD98066E6}"/>
            </a:ext>
          </a:extLst>
        </xdr:cNvPr>
        <xdr:cNvSpPr txBox="1"/>
      </xdr:nvSpPr>
      <xdr:spPr>
        <a:xfrm>
          <a:off x="5872695" y="100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3637DE45-A4A2-4226-BB54-70C23E47666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D6FCD3B-A399-4559-83C9-537BEAB39E3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E4FE4B1B-D9B4-4F6A-B5BF-AE959C0952F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BBEB024B-3238-4E18-92A9-17F46C56BA9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55D7B88-E686-4A4E-893D-0905C8989A9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298F5F47-0755-4966-867F-0968DF95BD6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9E2E45EE-376B-4423-A996-3C2C9ADFC47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4BF73E6-FA73-4FDF-A37D-F07691DB624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4443771-4C4A-4538-A433-E14DD7B0026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027777B-D01B-45B1-B20A-F52CAB984D2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F2830F87-169C-48B6-BB39-8ECFEE8CCD4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14C40E74-532B-42BE-8CED-92A94FB910C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BE2E25C-B0FF-46BA-8AF0-3D3BD5B39DF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8FEBA05-6DA0-4714-8F16-CE7D7C0AB89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BB385D6F-CA71-45A8-91F5-88A5E40F580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EC7C8DE7-8AD7-4833-9702-E135BC0ED4D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61960B6-7EEF-4DAB-8387-F746C73BE5E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B7BED0C-7D2F-4329-8CE8-4347AAD80BB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F03DC79E-4ED3-48D4-8C69-4A003A708DF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63BE2BB6-A017-441E-BB86-FBE95D0DBAF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899652B-BAFF-444D-80C7-D2BEC874275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36D1C32-428D-4F16-BEBE-0AF5C31F7C0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49FD49D-042E-4077-ACC8-81D305221B0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3310C7E-C6E4-4068-854E-2147912B05D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90054514-03DC-457B-88D7-C70ADF958204}"/>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9FEB5E84-7D5E-4C01-8410-674665EF11B7}"/>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DF020E78-E3BA-4A7F-9192-142BEC0E5CBE}"/>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E01231E0-8890-4FBA-958C-1E86050C3B60}"/>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3A9ADE0-6D39-4C85-9046-DECCEC358DB6}"/>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D023E711-B134-43D7-A207-49D7996B794B}"/>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46BADA23-A7DC-45FC-A7BE-CBD55DAF97D1}"/>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9CD9CD58-EACA-4C94-B88D-55274275A7D4}"/>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3536D95C-2FB5-4A51-B769-9030A797E98E}"/>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688EB583-C323-45D6-998E-B90D4BE087B9}"/>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5365FC44-16A2-4F6B-81C6-0AB00ACA1749}"/>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12911D-524E-4A4F-82D0-E110168BFD6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BB4C4A6-579D-455E-BF4A-79BA4853A66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BC80562-82BE-489D-9119-2FBC80D565E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DCCF58F-0F70-4596-82BF-5DE41EC1E1B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B6BBD64-C846-41CE-985A-9DF28876EA0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308" name="楕円 307">
          <a:extLst>
            <a:ext uri="{FF2B5EF4-FFF2-40B4-BE49-F238E27FC236}">
              <a16:creationId xmlns:a16="http://schemas.microsoft.com/office/drawing/2014/main" id="{5D68280D-C9BB-40B4-B95E-773E8319AC23}"/>
            </a:ext>
          </a:extLst>
        </xdr:cNvPr>
        <xdr:cNvSpPr/>
      </xdr:nvSpPr>
      <xdr:spPr>
        <a:xfrm>
          <a:off x="403606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59707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F6E0C3AC-8930-4D84-968F-8B2E73D4599A}"/>
            </a:ext>
          </a:extLst>
        </xdr:cNvPr>
        <xdr:cNvSpPr txBox="1"/>
      </xdr:nvSpPr>
      <xdr:spPr>
        <a:xfrm>
          <a:off x="4124960" y="1380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10" name="楕円 309">
          <a:extLst>
            <a:ext uri="{FF2B5EF4-FFF2-40B4-BE49-F238E27FC236}">
              <a16:creationId xmlns:a16="http://schemas.microsoft.com/office/drawing/2014/main" id="{E5D37360-77BE-4849-8AAD-D601B6993ECA}"/>
            </a:ext>
          </a:extLst>
        </xdr:cNvPr>
        <xdr:cNvSpPr/>
      </xdr:nvSpPr>
      <xdr:spPr>
        <a:xfrm>
          <a:off x="331216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87630</xdr:rowOff>
    </xdr:to>
    <xdr:cxnSp macro="">
      <xdr:nvCxnSpPr>
        <xdr:cNvPr id="311" name="直線コネクタ 310">
          <a:extLst>
            <a:ext uri="{FF2B5EF4-FFF2-40B4-BE49-F238E27FC236}">
              <a16:creationId xmlns:a16="http://schemas.microsoft.com/office/drawing/2014/main" id="{862FCFFA-4659-4D01-9CC2-0A1A1E7C4E48}"/>
            </a:ext>
          </a:extLst>
        </xdr:cNvPr>
        <xdr:cNvCxnSpPr/>
      </xdr:nvCxnSpPr>
      <xdr:spPr>
        <a:xfrm>
          <a:off x="3355340" y="1397127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12" name="楕円 311">
          <a:extLst>
            <a:ext uri="{FF2B5EF4-FFF2-40B4-BE49-F238E27FC236}">
              <a16:creationId xmlns:a16="http://schemas.microsoft.com/office/drawing/2014/main" id="{202DFEF0-786C-4C9A-8DA9-DAB887C2AEBD}"/>
            </a:ext>
          </a:extLst>
        </xdr:cNvPr>
        <xdr:cNvSpPr/>
      </xdr:nvSpPr>
      <xdr:spPr>
        <a:xfrm>
          <a:off x="251460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57150</xdr:rowOff>
    </xdr:to>
    <xdr:cxnSp macro="">
      <xdr:nvCxnSpPr>
        <xdr:cNvPr id="313" name="直線コネクタ 312">
          <a:extLst>
            <a:ext uri="{FF2B5EF4-FFF2-40B4-BE49-F238E27FC236}">
              <a16:creationId xmlns:a16="http://schemas.microsoft.com/office/drawing/2014/main" id="{7ECD432A-11B1-4E31-AC80-2DC08DF9AEA6}"/>
            </a:ext>
          </a:extLst>
        </xdr:cNvPr>
        <xdr:cNvCxnSpPr/>
      </xdr:nvCxnSpPr>
      <xdr:spPr>
        <a:xfrm>
          <a:off x="2565400" y="1393507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4" name="楕円 313">
          <a:extLst>
            <a:ext uri="{FF2B5EF4-FFF2-40B4-BE49-F238E27FC236}">
              <a16:creationId xmlns:a16="http://schemas.microsoft.com/office/drawing/2014/main" id="{E909743D-EFC0-4DB3-AF76-ABEB9C292D10}"/>
            </a:ext>
          </a:extLst>
        </xdr:cNvPr>
        <xdr:cNvSpPr/>
      </xdr:nvSpPr>
      <xdr:spPr>
        <a:xfrm>
          <a:off x="17399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95250</xdr:rowOff>
    </xdr:to>
    <xdr:cxnSp macro="">
      <xdr:nvCxnSpPr>
        <xdr:cNvPr id="315" name="直線コネクタ 314">
          <a:extLst>
            <a:ext uri="{FF2B5EF4-FFF2-40B4-BE49-F238E27FC236}">
              <a16:creationId xmlns:a16="http://schemas.microsoft.com/office/drawing/2014/main" id="{B7825022-F817-43D3-8CDB-995A702DF4BF}"/>
            </a:ext>
          </a:extLst>
        </xdr:cNvPr>
        <xdr:cNvCxnSpPr/>
      </xdr:nvCxnSpPr>
      <xdr:spPr>
        <a:xfrm flipV="1">
          <a:off x="1790700" y="13935075"/>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6" name="楕円 315">
          <a:extLst>
            <a:ext uri="{FF2B5EF4-FFF2-40B4-BE49-F238E27FC236}">
              <a16:creationId xmlns:a16="http://schemas.microsoft.com/office/drawing/2014/main" id="{E33C9EDB-65E1-475F-9351-55E810791862}"/>
            </a:ext>
          </a:extLst>
        </xdr:cNvPr>
        <xdr:cNvSpPr/>
      </xdr:nvSpPr>
      <xdr:spPr>
        <a:xfrm>
          <a:off x="96520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95250</xdr:rowOff>
    </xdr:to>
    <xdr:cxnSp macro="">
      <xdr:nvCxnSpPr>
        <xdr:cNvPr id="317" name="直線コネクタ 316">
          <a:extLst>
            <a:ext uri="{FF2B5EF4-FFF2-40B4-BE49-F238E27FC236}">
              <a16:creationId xmlns:a16="http://schemas.microsoft.com/office/drawing/2014/main" id="{475696E2-DACC-4F29-A928-C7E23B89B3D5}"/>
            </a:ext>
          </a:extLst>
        </xdr:cNvPr>
        <xdr:cNvCxnSpPr/>
      </xdr:nvCxnSpPr>
      <xdr:spPr>
        <a:xfrm>
          <a:off x="1008380" y="13876019"/>
          <a:ext cx="7823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50CD9042-5DC0-43E0-83A2-EB112139C03A}"/>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EEDA2FFE-E14F-45DE-9D83-2884D52366B5}"/>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EE2926C9-3BF0-42A2-8DD5-C1BDB2BC524F}"/>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114C77FC-09FC-427A-A4F4-792A0EF8E2D6}"/>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2" name="n_1mainValue【公営住宅】&#10;有形固定資産減価償却率">
          <a:extLst>
            <a:ext uri="{FF2B5EF4-FFF2-40B4-BE49-F238E27FC236}">
              <a16:creationId xmlns:a16="http://schemas.microsoft.com/office/drawing/2014/main" id="{C0A4AC81-DAB0-4964-A132-37FE5DADE1E2}"/>
            </a:ext>
          </a:extLst>
        </xdr:cNvPr>
        <xdr:cNvSpPr txBox="1"/>
      </xdr:nvSpPr>
      <xdr:spPr>
        <a:xfrm>
          <a:off x="317056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23" name="n_2mainValue【公営住宅】&#10;有形固定資産減価償却率">
          <a:extLst>
            <a:ext uri="{FF2B5EF4-FFF2-40B4-BE49-F238E27FC236}">
              <a16:creationId xmlns:a16="http://schemas.microsoft.com/office/drawing/2014/main" id="{AA581381-AE93-4879-9814-64B973C719D6}"/>
            </a:ext>
          </a:extLst>
        </xdr:cNvPr>
        <xdr:cNvSpPr txBox="1"/>
      </xdr:nvSpPr>
      <xdr:spPr>
        <a:xfrm>
          <a:off x="23857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4" name="n_3mainValue【公営住宅】&#10;有形固定資産減価償却率">
          <a:extLst>
            <a:ext uri="{FF2B5EF4-FFF2-40B4-BE49-F238E27FC236}">
              <a16:creationId xmlns:a16="http://schemas.microsoft.com/office/drawing/2014/main" id="{36545D15-9C86-4F64-A3D3-4DD61AD6BEE8}"/>
            </a:ext>
          </a:extLst>
        </xdr:cNvPr>
        <xdr:cNvSpPr txBox="1"/>
      </xdr:nvSpPr>
      <xdr:spPr>
        <a:xfrm>
          <a:off x="16110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5" name="n_4mainValue【公営住宅】&#10;有形固定資産減価償却率">
          <a:extLst>
            <a:ext uri="{FF2B5EF4-FFF2-40B4-BE49-F238E27FC236}">
              <a16:creationId xmlns:a16="http://schemas.microsoft.com/office/drawing/2014/main" id="{EE9D8B74-F506-4AEC-A958-9BFC9F2852DD}"/>
            </a:ext>
          </a:extLst>
        </xdr:cNvPr>
        <xdr:cNvSpPr txBox="1"/>
      </xdr:nvSpPr>
      <xdr:spPr>
        <a:xfrm>
          <a:off x="8363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921EB21-A38C-4912-956A-27C1BDEBD1E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EA168031-6400-486B-806F-0CBBF126CA1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936EE201-E700-4F00-A0FF-AB0DA0E51C3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EAE75A9-332D-48C6-AC0F-67F2A0CC5B5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1D40231A-304D-4920-B6E0-AF0FBA92F15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2863CCDA-1DDA-4DC2-B47E-330352591C6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5CA960E9-389C-4D80-90A1-697B95CE008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7C279D86-4B38-40B1-BEDA-0A57570D298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7DF11B95-EE28-49CD-9A7B-3D1B1BD9801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CAB35CB-C72E-48AE-B326-CA1D27C4FE2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CAEA08C6-A777-4AE4-BAA4-84EDB7D984D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8F86F8D-896F-4AAE-8037-D692E29B1AC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E35DB279-A07F-4D86-9324-DD0E29FE2CC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9E44CEA-A768-4D8E-A2C1-A2E5D8DDB28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5A649BE-CDD2-4D31-A8AE-48880AC22D7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B2328C69-53E0-4D3C-9E92-29D91A770F5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BDF1AC51-01F0-41F9-873A-291B1F8B472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1941C9C-F549-4581-8EB3-EAF1F390AA1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E5C1CC03-ECFA-474C-97CB-D24F637D7DD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ECF4674-8556-4670-AE6D-B3C7202D975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BF576BC-6DDC-4C4B-809C-B0B62707B2E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83B3CAE4-0C8E-41CD-9FDC-838BEA7A4DB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6CBAD57-C51B-42F8-986B-7713AA62B7A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C21EE27-739E-42C1-87B3-E308ABB11891}"/>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DDC66220-9D98-4095-82CB-49C8DB2CFE63}"/>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B4CDC914-9503-40E7-B934-956106DF2071}"/>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33192C4A-4E7F-4764-8210-B6E97D441105}"/>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98F17296-7F67-419B-8CA6-E6092AD31B27}"/>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F8B8F9E9-6836-46EB-BA7C-E393AA79CD01}"/>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8CA0F3F3-6D43-4A5C-AF6D-8084163AE432}"/>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3D2CC9D5-9F14-477D-AF9B-2D8416E73FAC}"/>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A5F64A44-1D3F-4C50-AE99-7FF676697159}"/>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7F781D64-0D15-4D51-8F93-6E4C65943961}"/>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08A2150-9864-470C-A434-5E432D03F4DF}"/>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5DC306D-54A5-41DC-BE2D-5F7DE7E8B6F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97CE395-2402-4DBD-BB9B-DB7AC6D4DFC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6B308FC-9552-4C7B-A817-4DABAEF29A6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3C6DF5C-7DAE-4FAE-BDFE-C74EAB2B41A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CC1E7B1-9A4C-4456-986C-D3FEC5FEA05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30735</xdr:rowOff>
    </xdr:from>
    <xdr:to>
      <xdr:col>55</xdr:col>
      <xdr:colOff>50800</xdr:colOff>
      <xdr:row>86</xdr:row>
      <xdr:rowOff>132335</xdr:rowOff>
    </xdr:to>
    <xdr:sp macro="" textlink="">
      <xdr:nvSpPr>
        <xdr:cNvPr id="365" name="楕円 364">
          <a:extLst>
            <a:ext uri="{FF2B5EF4-FFF2-40B4-BE49-F238E27FC236}">
              <a16:creationId xmlns:a16="http://schemas.microsoft.com/office/drawing/2014/main" id="{96DC8283-3B00-42C0-AD4B-BD328AC875FF}"/>
            </a:ext>
          </a:extLst>
        </xdr:cNvPr>
        <xdr:cNvSpPr/>
      </xdr:nvSpPr>
      <xdr:spPr>
        <a:xfrm>
          <a:off x="9192260" y="14447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117112</xdr:rowOff>
    </xdr:from>
    <xdr:ext cx="469744" cy="259045"/>
    <xdr:sp macro="" textlink="">
      <xdr:nvSpPr>
        <xdr:cNvPr id="366" name="【公営住宅】&#10;一人当たり面積該当値テキスト">
          <a:extLst>
            <a:ext uri="{FF2B5EF4-FFF2-40B4-BE49-F238E27FC236}">
              <a16:creationId xmlns:a16="http://schemas.microsoft.com/office/drawing/2014/main" id="{AE503981-D6BB-4E98-B12E-6B4B6EF06DF3}"/>
            </a:ext>
          </a:extLst>
        </xdr:cNvPr>
        <xdr:cNvSpPr txBox="1"/>
      </xdr:nvSpPr>
      <xdr:spPr>
        <a:xfrm>
          <a:off x="9258300" y="143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31114</xdr:rowOff>
    </xdr:from>
    <xdr:to>
      <xdr:col>50</xdr:col>
      <xdr:colOff>165100</xdr:colOff>
      <xdr:row>86</xdr:row>
      <xdr:rowOff>132714</xdr:rowOff>
    </xdr:to>
    <xdr:sp macro="" textlink="">
      <xdr:nvSpPr>
        <xdr:cNvPr id="367" name="楕円 366">
          <a:extLst>
            <a:ext uri="{FF2B5EF4-FFF2-40B4-BE49-F238E27FC236}">
              <a16:creationId xmlns:a16="http://schemas.microsoft.com/office/drawing/2014/main" id="{38B584B1-B73A-44B1-8C11-7899FF2C0885}"/>
            </a:ext>
          </a:extLst>
        </xdr:cNvPr>
        <xdr:cNvSpPr/>
      </xdr:nvSpPr>
      <xdr:spPr>
        <a:xfrm>
          <a:off x="8445500" y="144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81535</xdr:rowOff>
    </xdr:from>
    <xdr:to>
      <xdr:col>55</xdr:col>
      <xdr:colOff>0</xdr:colOff>
      <xdr:row>86</xdr:row>
      <xdr:rowOff>81914</xdr:rowOff>
    </xdr:to>
    <xdr:cxnSp macro="">
      <xdr:nvCxnSpPr>
        <xdr:cNvPr id="368" name="直線コネクタ 367">
          <a:extLst>
            <a:ext uri="{FF2B5EF4-FFF2-40B4-BE49-F238E27FC236}">
              <a16:creationId xmlns:a16="http://schemas.microsoft.com/office/drawing/2014/main" id="{8DAF39D1-EBC4-43C3-8C19-C08FA116A562}"/>
            </a:ext>
          </a:extLst>
        </xdr:cNvPr>
        <xdr:cNvCxnSpPr/>
      </xdr:nvCxnSpPr>
      <xdr:spPr>
        <a:xfrm flipV="1">
          <a:off x="8496300" y="14498575"/>
          <a:ext cx="7239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31496</xdr:rowOff>
    </xdr:from>
    <xdr:to>
      <xdr:col>46</xdr:col>
      <xdr:colOff>38100</xdr:colOff>
      <xdr:row>86</xdr:row>
      <xdr:rowOff>133096</xdr:rowOff>
    </xdr:to>
    <xdr:sp macro="" textlink="">
      <xdr:nvSpPr>
        <xdr:cNvPr id="369" name="楕円 368">
          <a:extLst>
            <a:ext uri="{FF2B5EF4-FFF2-40B4-BE49-F238E27FC236}">
              <a16:creationId xmlns:a16="http://schemas.microsoft.com/office/drawing/2014/main" id="{6ED2437E-6C86-4966-A3D2-22698D27B1F0}"/>
            </a:ext>
          </a:extLst>
        </xdr:cNvPr>
        <xdr:cNvSpPr/>
      </xdr:nvSpPr>
      <xdr:spPr>
        <a:xfrm>
          <a:off x="7670800" y="14448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81914</xdr:rowOff>
    </xdr:from>
    <xdr:to>
      <xdr:col>50</xdr:col>
      <xdr:colOff>114300</xdr:colOff>
      <xdr:row>86</xdr:row>
      <xdr:rowOff>82296</xdr:rowOff>
    </xdr:to>
    <xdr:cxnSp macro="">
      <xdr:nvCxnSpPr>
        <xdr:cNvPr id="370" name="直線コネクタ 369">
          <a:extLst>
            <a:ext uri="{FF2B5EF4-FFF2-40B4-BE49-F238E27FC236}">
              <a16:creationId xmlns:a16="http://schemas.microsoft.com/office/drawing/2014/main" id="{30F9B9FB-C2F9-4DA1-A707-537E14B6FC4D}"/>
            </a:ext>
          </a:extLst>
        </xdr:cNvPr>
        <xdr:cNvCxnSpPr/>
      </xdr:nvCxnSpPr>
      <xdr:spPr>
        <a:xfrm flipV="1">
          <a:off x="7713980" y="14498954"/>
          <a:ext cx="78232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32258</xdr:rowOff>
    </xdr:from>
    <xdr:to>
      <xdr:col>41</xdr:col>
      <xdr:colOff>101600</xdr:colOff>
      <xdr:row>86</xdr:row>
      <xdr:rowOff>133858</xdr:rowOff>
    </xdr:to>
    <xdr:sp macro="" textlink="">
      <xdr:nvSpPr>
        <xdr:cNvPr id="371" name="楕円 370">
          <a:extLst>
            <a:ext uri="{FF2B5EF4-FFF2-40B4-BE49-F238E27FC236}">
              <a16:creationId xmlns:a16="http://schemas.microsoft.com/office/drawing/2014/main" id="{76CA05B8-AD4D-4E9C-A023-6C92F5C5E02D}"/>
            </a:ext>
          </a:extLst>
        </xdr:cNvPr>
        <xdr:cNvSpPr/>
      </xdr:nvSpPr>
      <xdr:spPr>
        <a:xfrm>
          <a:off x="687324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82296</xdr:rowOff>
    </xdr:from>
    <xdr:to>
      <xdr:col>45</xdr:col>
      <xdr:colOff>177800</xdr:colOff>
      <xdr:row>86</xdr:row>
      <xdr:rowOff>83058</xdr:rowOff>
    </xdr:to>
    <xdr:cxnSp macro="">
      <xdr:nvCxnSpPr>
        <xdr:cNvPr id="372" name="直線コネクタ 371">
          <a:extLst>
            <a:ext uri="{FF2B5EF4-FFF2-40B4-BE49-F238E27FC236}">
              <a16:creationId xmlns:a16="http://schemas.microsoft.com/office/drawing/2014/main" id="{0DE8EBEB-8A54-410B-9B37-8E3BBEDAEF47}"/>
            </a:ext>
          </a:extLst>
        </xdr:cNvPr>
        <xdr:cNvCxnSpPr/>
      </xdr:nvCxnSpPr>
      <xdr:spPr>
        <a:xfrm flipV="1">
          <a:off x="6924040" y="14499336"/>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29590</xdr:rowOff>
    </xdr:from>
    <xdr:to>
      <xdr:col>36</xdr:col>
      <xdr:colOff>165100</xdr:colOff>
      <xdr:row>86</xdr:row>
      <xdr:rowOff>131190</xdr:rowOff>
    </xdr:to>
    <xdr:sp macro="" textlink="">
      <xdr:nvSpPr>
        <xdr:cNvPr id="373" name="楕円 372">
          <a:extLst>
            <a:ext uri="{FF2B5EF4-FFF2-40B4-BE49-F238E27FC236}">
              <a16:creationId xmlns:a16="http://schemas.microsoft.com/office/drawing/2014/main" id="{7BD741DB-B0B5-4A55-8064-78A6822A2FA0}"/>
            </a:ext>
          </a:extLst>
        </xdr:cNvPr>
        <xdr:cNvSpPr/>
      </xdr:nvSpPr>
      <xdr:spPr>
        <a:xfrm>
          <a:off x="6098540" y="14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80390</xdr:rowOff>
    </xdr:from>
    <xdr:to>
      <xdr:col>41</xdr:col>
      <xdr:colOff>50800</xdr:colOff>
      <xdr:row>86</xdr:row>
      <xdr:rowOff>83058</xdr:rowOff>
    </xdr:to>
    <xdr:cxnSp macro="">
      <xdr:nvCxnSpPr>
        <xdr:cNvPr id="374" name="直線コネクタ 373">
          <a:extLst>
            <a:ext uri="{FF2B5EF4-FFF2-40B4-BE49-F238E27FC236}">
              <a16:creationId xmlns:a16="http://schemas.microsoft.com/office/drawing/2014/main" id="{B4EE3A30-15CF-4F3E-BC2F-AE287D0CA669}"/>
            </a:ext>
          </a:extLst>
        </xdr:cNvPr>
        <xdr:cNvCxnSpPr/>
      </xdr:nvCxnSpPr>
      <xdr:spPr>
        <a:xfrm>
          <a:off x="6149340" y="14497430"/>
          <a:ext cx="7747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E56CEB86-F7C8-454B-8103-7CBA073E3369}"/>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C1FA775E-68D5-4160-A617-D113A715EA58}"/>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1A2B0564-2BDD-4766-94D6-AF3368E9D8D6}"/>
            </a:ext>
          </a:extLst>
        </xdr:cNvPr>
        <xdr:cNvSpPr txBox="1"/>
      </xdr:nvSpPr>
      <xdr:spPr>
        <a:xfrm>
          <a:off x="671202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9234004E-A36D-4B46-8AB7-EB153AE6B118}"/>
            </a:ext>
          </a:extLst>
        </xdr:cNvPr>
        <xdr:cNvSpPr txBox="1"/>
      </xdr:nvSpPr>
      <xdr:spPr>
        <a:xfrm>
          <a:off x="593732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123841</xdr:rowOff>
    </xdr:from>
    <xdr:ext cx="469744" cy="259045"/>
    <xdr:sp macro="" textlink="">
      <xdr:nvSpPr>
        <xdr:cNvPr id="379" name="n_1mainValue【公営住宅】&#10;一人当たり面積">
          <a:extLst>
            <a:ext uri="{FF2B5EF4-FFF2-40B4-BE49-F238E27FC236}">
              <a16:creationId xmlns:a16="http://schemas.microsoft.com/office/drawing/2014/main" id="{B5D92D9C-A355-498F-83A2-C50F1D9985FA}"/>
            </a:ext>
          </a:extLst>
        </xdr:cNvPr>
        <xdr:cNvSpPr txBox="1"/>
      </xdr:nvSpPr>
      <xdr:spPr>
        <a:xfrm>
          <a:off x="8271587" y="1454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124223</xdr:rowOff>
    </xdr:from>
    <xdr:ext cx="469744" cy="259045"/>
    <xdr:sp macro="" textlink="">
      <xdr:nvSpPr>
        <xdr:cNvPr id="380" name="n_2mainValue【公営住宅】&#10;一人当たり面積">
          <a:extLst>
            <a:ext uri="{FF2B5EF4-FFF2-40B4-BE49-F238E27FC236}">
              <a16:creationId xmlns:a16="http://schemas.microsoft.com/office/drawing/2014/main" id="{246D29BF-25D3-4D8F-9B18-BC9331FA68A9}"/>
            </a:ext>
          </a:extLst>
        </xdr:cNvPr>
        <xdr:cNvSpPr txBox="1"/>
      </xdr:nvSpPr>
      <xdr:spPr>
        <a:xfrm>
          <a:off x="7509587" y="145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124985</xdr:rowOff>
    </xdr:from>
    <xdr:ext cx="469744" cy="259045"/>
    <xdr:sp macro="" textlink="">
      <xdr:nvSpPr>
        <xdr:cNvPr id="381" name="n_3mainValue【公営住宅】&#10;一人当たり面積">
          <a:extLst>
            <a:ext uri="{FF2B5EF4-FFF2-40B4-BE49-F238E27FC236}">
              <a16:creationId xmlns:a16="http://schemas.microsoft.com/office/drawing/2014/main" id="{D4685635-9DCB-4D08-817B-D8F84735ECB6}"/>
            </a:ext>
          </a:extLst>
        </xdr:cNvPr>
        <xdr:cNvSpPr txBox="1"/>
      </xdr:nvSpPr>
      <xdr:spPr>
        <a:xfrm>
          <a:off x="6712027" y="1454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122317</xdr:rowOff>
    </xdr:from>
    <xdr:ext cx="469744" cy="259045"/>
    <xdr:sp macro="" textlink="">
      <xdr:nvSpPr>
        <xdr:cNvPr id="382" name="n_4mainValue【公営住宅】&#10;一人当たり面積">
          <a:extLst>
            <a:ext uri="{FF2B5EF4-FFF2-40B4-BE49-F238E27FC236}">
              <a16:creationId xmlns:a16="http://schemas.microsoft.com/office/drawing/2014/main" id="{1D7182B9-55E0-4A34-8C8D-C4069EF81B5E}"/>
            </a:ext>
          </a:extLst>
        </xdr:cNvPr>
        <xdr:cNvSpPr txBox="1"/>
      </xdr:nvSpPr>
      <xdr:spPr>
        <a:xfrm>
          <a:off x="5937327" y="1453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2B2F520-637F-4C3D-A20F-1FEBD43E2DF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837559A-F383-48F0-A95E-00E7FD8AB80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63106CBD-2846-42DA-86D5-43B34374116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5C519FE-F990-4D4D-AF8E-3BFEE1CE4BC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88C9DD0-C67A-4E2F-A813-CFAD0EC90EF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A4A602D-093B-4AA9-984F-9282A7ECBF1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99782F8-4922-498A-8A68-508E249B2BC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CCF005E-117A-4BBD-B2AE-32D4D843ADD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EA751F6-7D00-4F9F-B913-1704124C178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2D63076-43AC-42C4-9A0B-C3BE494B8E8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D7B2E5A-C83F-4C73-9AF7-0A424AFE84D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6DE9E41-3A0E-4A53-9AA8-C7000FC5804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98530384-81A7-4847-A3D1-7FEFBA37020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6E9CFCC-B6DB-477F-AE1C-5D891F38199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0D5A62F-C9A1-47A9-9A92-AC57C8B7CD7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87DF228-5F12-418C-9CB4-A0D79A27F38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BFC5DF63-5E79-4A85-86A9-CBD22EF411C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577FAA2-4E81-4A11-B9E7-11506AC63BA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93339680-738C-4A34-8703-DAF3DFC0B4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32FC657-F0D7-4848-BBE5-FC768B2AF1C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4FBFC221-6798-4348-A70D-1AEDE640AC3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EC103965-BA23-46BB-B171-7086EBAEC28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7FF97CE-DFB9-4EF9-963F-41E7B194C20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12DB4CD2-5C72-4359-8666-A439699CE19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C8E8988-BEC7-46D1-9C23-42C4B182441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57A3D62B-B3F5-4701-89D1-2087BA55C9E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50C48CF-D752-4B7B-8B90-ADA91D4D14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28E52D5-7A94-4AAF-BCDC-3AFB75827EA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2A96FA9F-65A8-4F6F-8199-846C678E18C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EA059000-AA2D-43E5-B2C2-D680DD45A9A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756B1E59-884E-4862-A5C1-345B1E23D8B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EFB2F2D-EC09-4783-BCA4-93B04B4466A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AA947F2-5488-41A9-B20B-874AAF01BF9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F45CD2C-DFFA-4E03-81EC-97F20BB2005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2597F03F-58E6-4BCD-B420-863A3EA993B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E6B9D214-C939-42F3-9056-B4201A83A21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681B97FB-CCD4-474D-8BE3-A10D38D4555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FE35D16-953B-4567-BB91-2EC3ECE7E3E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21D287C9-2107-46A9-B3BF-E5CE889B5C0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34F83930-61C9-49CB-A830-8A6D210F527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388155DE-0EE9-414C-B818-1F6C3E01C8EA}"/>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55415838-BADC-4BEC-8D73-60B9687A4E2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B7109868-B140-4961-BE25-CB61D139B272}"/>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9EF89DF1-1629-4371-A797-546BD37C6C32}"/>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7C6701E9-4E17-48ED-B9CD-F06F600973CF}"/>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E402C020-018C-4484-B0CE-B39FCAA0AAAE}"/>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CB5D12C6-B4EB-438B-81FC-69EA90FA4134}"/>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4EE5BAEE-E6CD-483D-8293-A73E78A4E40E}"/>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B9550832-4F97-43A1-8616-C520EB78F7ED}"/>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2F2C2B0A-AD5B-4C8D-A282-11C506D3A543}"/>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93706BB0-BCE6-484E-99C8-EC79AD436C2D}"/>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69D204B-95BF-40C1-9281-0336187EC72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3A16E92-4BD8-48D6-A889-667C324AB1E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88741D8-3894-4FCB-BC71-3D8CF1454A6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33BF85B-0119-46FA-8BE2-AFAF273FD8E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AAC6E16-9C89-452F-8688-3EA54DC9AB5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63500</xdr:rowOff>
    </xdr:from>
    <xdr:to>
      <xdr:col>85</xdr:col>
      <xdr:colOff>177800</xdr:colOff>
      <xdr:row>40</xdr:row>
      <xdr:rowOff>165100</xdr:rowOff>
    </xdr:to>
    <xdr:sp macro="" textlink="">
      <xdr:nvSpPr>
        <xdr:cNvPr id="439" name="楕円 438">
          <a:extLst>
            <a:ext uri="{FF2B5EF4-FFF2-40B4-BE49-F238E27FC236}">
              <a16:creationId xmlns:a16="http://schemas.microsoft.com/office/drawing/2014/main" id="{C436B24D-93D1-441F-A806-3438FD197CAF}"/>
            </a:ext>
          </a:extLst>
        </xdr:cNvPr>
        <xdr:cNvSpPr/>
      </xdr:nvSpPr>
      <xdr:spPr>
        <a:xfrm>
          <a:off x="14325600" y="6769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41927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8E36E8E1-B9DA-40B6-B29A-619E84016B79}"/>
            </a:ext>
          </a:extLst>
        </xdr:cNvPr>
        <xdr:cNvSpPr txBox="1"/>
      </xdr:nvSpPr>
      <xdr:spPr>
        <a:xfrm>
          <a:off x="144145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441" name="楕円 440">
          <a:extLst>
            <a:ext uri="{FF2B5EF4-FFF2-40B4-BE49-F238E27FC236}">
              <a16:creationId xmlns:a16="http://schemas.microsoft.com/office/drawing/2014/main" id="{34439DF1-CDC7-4FED-85EE-7DE2F53F6ADB}"/>
            </a:ext>
          </a:extLst>
        </xdr:cNvPr>
        <xdr:cNvSpPr/>
      </xdr:nvSpPr>
      <xdr:spPr>
        <a:xfrm>
          <a:off x="1357884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139065</xdr:rowOff>
    </xdr:from>
    <xdr:to>
      <xdr:col>85</xdr:col>
      <xdr:colOff>127000</xdr:colOff>
      <xdr:row>40</xdr:row>
      <xdr:rowOff>114300</xdr:rowOff>
    </xdr:to>
    <xdr:cxnSp macro="">
      <xdr:nvCxnSpPr>
        <xdr:cNvPr id="442" name="直線コネクタ 441">
          <a:extLst>
            <a:ext uri="{FF2B5EF4-FFF2-40B4-BE49-F238E27FC236}">
              <a16:creationId xmlns:a16="http://schemas.microsoft.com/office/drawing/2014/main" id="{FE40F652-4F34-4F04-8311-9EB08BB340FB}"/>
            </a:ext>
          </a:extLst>
        </xdr:cNvPr>
        <xdr:cNvCxnSpPr/>
      </xdr:nvCxnSpPr>
      <xdr:spPr>
        <a:xfrm>
          <a:off x="13629640" y="6509385"/>
          <a:ext cx="74676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443" name="楕円 442">
          <a:extLst>
            <a:ext uri="{FF2B5EF4-FFF2-40B4-BE49-F238E27FC236}">
              <a16:creationId xmlns:a16="http://schemas.microsoft.com/office/drawing/2014/main" id="{B8F1BEEC-CD54-4352-A783-6B365ADF6B7B}"/>
            </a:ext>
          </a:extLst>
        </xdr:cNvPr>
        <xdr:cNvSpPr/>
      </xdr:nvSpPr>
      <xdr:spPr>
        <a:xfrm>
          <a:off x="1280414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139065</xdr:rowOff>
    </xdr:to>
    <xdr:cxnSp macro="">
      <xdr:nvCxnSpPr>
        <xdr:cNvPr id="444" name="直線コネクタ 443">
          <a:extLst>
            <a:ext uri="{FF2B5EF4-FFF2-40B4-BE49-F238E27FC236}">
              <a16:creationId xmlns:a16="http://schemas.microsoft.com/office/drawing/2014/main" id="{6E266FCF-3869-412C-8550-79BB29ECBB5D}"/>
            </a:ext>
          </a:extLst>
        </xdr:cNvPr>
        <xdr:cNvCxnSpPr/>
      </xdr:nvCxnSpPr>
      <xdr:spPr>
        <a:xfrm>
          <a:off x="12854940" y="648081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45" name="楕円 444">
          <a:extLst>
            <a:ext uri="{FF2B5EF4-FFF2-40B4-BE49-F238E27FC236}">
              <a16:creationId xmlns:a16="http://schemas.microsoft.com/office/drawing/2014/main" id="{3C8A46A1-C098-4048-ADB1-BB58485C7EF1}"/>
            </a:ext>
          </a:extLst>
        </xdr:cNvPr>
        <xdr:cNvSpPr/>
      </xdr:nvSpPr>
      <xdr:spPr>
        <a:xfrm>
          <a:off x="12029440" y="642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104775</xdr:rowOff>
    </xdr:from>
    <xdr:to>
      <xdr:col>76</xdr:col>
      <xdr:colOff>114300</xdr:colOff>
      <xdr:row>38</xdr:row>
      <xdr:rowOff>110490</xdr:rowOff>
    </xdr:to>
    <xdr:cxnSp macro="">
      <xdr:nvCxnSpPr>
        <xdr:cNvPr id="446" name="直線コネクタ 445">
          <a:extLst>
            <a:ext uri="{FF2B5EF4-FFF2-40B4-BE49-F238E27FC236}">
              <a16:creationId xmlns:a16="http://schemas.microsoft.com/office/drawing/2014/main" id="{6A07B783-11B1-4724-8724-3C346B822CD3}"/>
            </a:ext>
          </a:extLst>
        </xdr:cNvPr>
        <xdr:cNvCxnSpPr/>
      </xdr:nvCxnSpPr>
      <xdr:spPr>
        <a:xfrm>
          <a:off x="12072620" y="64750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126365</xdr:rowOff>
    </xdr:from>
    <xdr:to>
      <xdr:col>67</xdr:col>
      <xdr:colOff>101600</xdr:colOff>
      <xdr:row>39</xdr:row>
      <xdr:rowOff>56515</xdr:rowOff>
    </xdr:to>
    <xdr:sp macro="" textlink="">
      <xdr:nvSpPr>
        <xdr:cNvPr id="447" name="楕円 446">
          <a:extLst>
            <a:ext uri="{FF2B5EF4-FFF2-40B4-BE49-F238E27FC236}">
              <a16:creationId xmlns:a16="http://schemas.microsoft.com/office/drawing/2014/main" id="{0B053674-DBE8-46B3-A521-B370CE45C64E}"/>
            </a:ext>
          </a:extLst>
        </xdr:cNvPr>
        <xdr:cNvSpPr/>
      </xdr:nvSpPr>
      <xdr:spPr>
        <a:xfrm>
          <a:off x="11231880" y="64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104775</xdr:rowOff>
    </xdr:from>
    <xdr:to>
      <xdr:col>71</xdr:col>
      <xdr:colOff>177800</xdr:colOff>
      <xdr:row>39</xdr:row>
      <xdr:rowOff>5715</xdr:rowOff>
    </xdr:to>
    <xdr:cxnSp macro="">
      <xdr:nvCxnSpPr>
        <xdr:cNvPr id="448" name="直線コネクタ 447">
          <a:extLst>
            <a:ext uri="{FF2B5EF4-FFF2-40B4-BE49-F238E27FC236}">
              <a16:creationId xmlns:a16="http://schemas.microsoft.com/office/drawing/2014/main" id="{2EAE1739-F40B-4B29-9E48-13073C649E50}"/>
            </a:ext>
          </a:extLst>
        </xdr:cNvPr>
        <xdr:cNvCxnSpPr/>
      </xdr:nvCxnSpPr>
      <xdr:spPr>
        <a:xfrm flipV="1">
          <a:off x="11282680" y="647509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2120D51D-BC80-412C-91E5-589A92C1EF71}"/>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396F45B2-1D92-42A8-BD7C-4F75B8E2BA8A}"/>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8D3ED636-E7B2-426B-89BA-31339476B699}"/>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3BCCEAC-18A4-49B2-8400-DA596020720A}"/>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3A887BB-BFAE-45C8-97E0-670F80774264}"/>
            </a:ext>
          </a:extLst>
        </xdr:cNvPr>
        <xdr:cNvSpPr txBox="1"/>
      </xdr:nvSpPr>
      <xdr:spPr>
        <a:xfrm>
          <a:off x="134372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4449BFF1-617D-48D6-A8DF-1186EA212E97}"/>
            </a:ext>
          </a:extLst>
        </xdr:cNvPr>
        <xdr:cNvSpPr txBox="1"/>
      </xdr:nvSpPr>
      <xdr:spPr>
        <a:xfrm>
          <a:off x="126752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810F1CA-C396-4A5A-B2BA-5BF8D824DD68}"/>
            </a:ext>
          </a:extLst>
        </xdr:cNvPr>
        <xdr:cNvSpPr txBox="1"/>
      </xdr:nvSpPr>
      <xdr:spPr>
        <a:xfrm>
          <a:off x="119005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47642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A753D479-D522-4437-AC2E-121DD77E4D24}"/>
            </a:ext>
          </a:extLst>
        </xdr:cNvPr>
        <xdr:cNvSpPr txBox="1"/>
      </xdr:nvSpPr>
      <xdr:spPr>
        <a:xfrm>
          <a:off x="1110298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9911EAD6-B5F4-42C9-A4F0-6291D6D0263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DAE01A03-8526-4592-AF70-BF13611C24B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E335D9D6-99A3-4269-AA78-F98D36BE6FC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B59FBD29-EF53-4EC7-8014-AE5A8304715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1B269AF-2D55-4310-A1D8-800CD7501E2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4B29B89-6E27-4659-95D0-0527FA13660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252712D7-9D53-4343-B79B-A1075669DB9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23841A30-5E55-49D9-9F30-EDAA81DD592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523946E0-DF0E-447E-B754-8FC1FADC6E3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8D08371-4F7A-4C14-B469-B53424094A7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F2DDC50D-7176-4FB3-ADF2-8F525A65CCE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8C11EB57-8638-4CED-BD3E-985C1191198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A6445127-912D-4412-A71E-85F7B9BFBAB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E9132246-1A1C-4355-A143-FD56AA27AC3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4295BB9C-7D2B-4321-8D28-95002A0F5FE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3CF4A619-177B-433E-877C-FD83A0C08A5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1048ED08-E5D3-4FB5-BC31-A76BF672E15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8031A442-795E-40D9-BCC4-859A3E6BADC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186693E6-F952-46AA-97D4-AEC82243DF7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907AB26C-A8B7-4044-B186-2D35F990D6C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7C3E66CD-1FCC-4BEB-A53E-425598B3F52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27542E0E-8123-46CC-9CE1-C6B25400FC1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45476C1F-E0C1-4DF5-93F9-F26715105A6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B2B26AD6-9C50-44DB-9685-FB0B02AB30E1}"/>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658565DD-D2B5-4258-AECB-652EA57383E5}"/>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A00EACF6-C4A8-4941-9435-CA00C63EE934}"/>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C1FD9B25-9AAB-47FB-9B4C-32DE0BD97F4D}"/>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278F1C20-60A7-4D25-8E75-F6E25285DB03}"/>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E8F24AF7-2026-44B9-8AE5-CD5727D290E2}"/>
            </a:ext>
          </a:extLst>
        </xdr:cNvPr>
        <xdr:cNvSpPr txBox="1"/>
      </xdr:nvSpPr>
      <xdr:spPr>
        <a:xfrm>
          <a:off x="1954784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84A9ED03-9879-4EF9-89CA-FA2F03187132}"/>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AD35D696-AC9E-4B28-AB72-91E22897A151}"/>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B50745C3-47B6-4752-B630-896B812E2F80}"/>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57028EBF-0659-4606-A023-552DCEDF7312}"/>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D6521099-0CD7-410C-892D-7C9EDBE13F09}"/>
            </a:ext>
          </a:extLst>
        </xdr:cNvPr>
        <xdr:cNvSpPr/>
      </xdr:nvSpPr>
      <xdr:spPr>
        <a:xfrm>
          <a:off x="1638808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A647831-7376-4DC6-AD12-015AB9735EB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3E546C2-6D55-4CF0-89BA-721AC5DED4F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175D41A-2451-4068-94EE-F3B682FFDC2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F69F45B-3087-4206-A756-6467CAB9429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5DFF83D-C3F3-43EA-82FB-7598C55548D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96" name="楕円 495">
          <a:extLst>
            <a:ext uri="{FF2B5EF4-FFF2-40B4-BE49-F238E27FC236}">
              <a16:creationId xmlns:a16="http://schemas.microsoft.com/office/drawing/2014/main" id="{74D0D73E-6B17-47B5-A1BF-F28B61277BEA}"/>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9FC609B4-2B0D-45C2-A932-FBBA6FFBFE70}"/>
            </a:ext>
          </a:extLst>
        </xdr:cNvPr>
        <xdr:cNvSpPr txBox="1"/>
      </xdr:nvSpPr>
      <xdr:spPr>
        <a:xfrm>
          <a:off x="1954784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73025</xdr:rowOff>
    </xdr:from>
    <xdr:to>
      <xdr:col>112</xdr:col>
      <xdr:colOff>38100</xdr:colOff>
      <xdr:row>40</xdr:row>
      <xdr:rowOff>3175</xdr:rowOff>
    </xdr:to>
    <xdr:sp macro="" textlink="">
      <xdr:nvSpPr>
        <xdr:cNvPr id="498" name="楕円 497">
          <a:extLst>
            <a:ext uri="{FF2B5EF4-FFF2-40B4-BE49-F238E27FC236}">
              <a16:creationId xmlns:a16="http://schemas.microsoft.com/office/drawing/2014/main" id="{DF2024F0-9F61-4564-89A7-DA77C902C766}"/>
            </a:ext>
          </a:extLst>
        </xdr:cNvPr>
        <xdr:cNvSpPr/>
      </xdr:nvSpPr>
      <xdr:spPr>
        <a:xfrm>
          <a:off x="18735040" y="6610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40</xdr:row>
      <xdr:rowOff>45720</xdr:rowOff>
    </xdr:to>
    <xdr:cxnSp macro="">
      <xdr:nvCxnSpPr>
        <xdr:cNvPr id="499" name="直線コネクタ 498">
          <a:extLst>
            <a:ext uri="{FF2B5EF4-FFF2-40B4-BE49-F238E27FC236}">
              <a16:creationId xmlns:a16="http://schemas.microsoft.com/office/drawing/2014/main" id="{C6824F1E-A2DC-4F60-A4C7-E5B005E747E1}"/>
            </a:ext>
          </a:extLst>
        </xdr:cNvPr>
        <xdr:cNvCxnSpPr/>
      </xdr:nvCxnSpPr>
      <xdr:spPr>
        <a:xfrm>
          <a:off x="18778220" y="6661785"/>
          <a:ext cx="73152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80645</xdr:rowOff>
    </xdr:from>
    <xdr:to>
      <xdr:col>107</xdr:col>
      <xdr:colOff>101600</xdr:colOff>
      <xdr:row>40</xdr:row>
      <xdr:rowOff>10795</xdr:rowOff>
    </xdr:to>
    <xdr:sp macro="" textlink="">
      <xdr:nvSpPr>
        <xdr:cNvPr id="500" name="楕円 499">
          <a:extLst>
            <a:ext uri="{FF2B5EF4-FFF2-40B4-BE49-F238E27FC236}">
              <a16:creationId xmlns:a16="http://schemas.microsoft.com/office/drawing/2014/main" id="{A0FDA78E-317E-4855-A6C0-9FD8AF27B3A5}"/>
            </a:ext>
          </a:extLst>
        </xdr:cNvPr>
        <xdr:cNvSpPr/>
      </xdr:nvSpPr>
      <xdr:spPr>
        <a:xfrm>
          <a:off x="17937480" y="661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123825</xdr:rowOff>
    </xdr:from>
    <xdr:to>
      <xdr:col>111</xdr:col>
      <xdr:colOff>177800</xdr:colOff>
      <xdr:row>39</xdr:row>
      <xdr:rowOff>131445</xdr:rowOff>
    </xdr:to>
    <xdr:cxnSp macro="">
      <xdr:nvCxnSpPr>
        <xdr:cNvPr id="501" name="直線コネクタ 500">
          <a:extLst>
            <a:ext uri="{FF2B5EF4-FFF2-40B4-BE49-F238E27FC236}">
              <a16:creationId xmlns:a16="http://schemas.microsoft.com/office/drawing/2014/main" id="{FA2CCB1A-58E5-47A7-8A9E-3699B8A0A7C5}"/>
            </a:ext>
          </a:extLst>
        </xdr:cNvPr>
        <xdr:cNvCxnSpPr/>
      </xdr:nvCxnSpPr>
      <xdr:spPr>
        <a:xfrm flipV="1">
          <a:off x="17988280" y="666178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88265</xdr:rowOff>
    </xdr:from>
    <xdr:to>
      <xdr:col>102</xdr:col>
      <xdr:colOff>165100</xdr:colOff>
      <xdr:row>40</xdr:row>
      <xdr:rowOff>18415</xdr:rowOff>
    </xdr:to>
    <xdr:sp macro="" textlink="">
      <xdr:nvSpPr>
        <xdr:cNvPr id="502" name="楕円 501">
          <a:extLst>
            <a:ext uri="{FF2B5EF4-FFF2-40B4-BE49-F238E27FC236}">
              <a16:creationId xmlns:a16="http://schemas.microsoft.com/office/drawing/2014/main" id="{934AB42B-8BC2-4A44-9AC4-BEF6C3BF0F73}"/>
            </a:ext>
          </a:extLst>
        </xdr:cNvPr>
        <xdr:cNvSpPr/>
      </xdr:nvSpPr>
      <xdr:spPr>
        <a:xfrm>
          <a:off x="1716278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131445</xdr:rowOff>
    </xdr:from>
    <xdr:to>
      <xdr:col>107</xdr:col>
      <xdr:colOff>50800</xdr:colOff>
      <xdr:row>39</xdr:row>
      <xdr:rowOff>139065</xdr:rowOff>
    </xdr:to>
    <xdr:cxnSp macro="">
      <xdr:nvCxnSpPr>
        <xdr:cNvPr id="503" name="直線コネクタ 502">
          <a:extLst>
            <a:ext uri="{FF2B5EF4-FFF2-40B4-BE49-F238E27FC236}">
              <a16:creationId xmlns:a16="http://schemas.microsoft.com/office/drawing/2014/main" id="{320AACDD-8655-445A-AF91-C61E6A35B4EE}"/>
            </a:ext>
          </a:extLst>
        </xdr:cNvPr>
        <xdr:cNvCxnSpPr/>
      </xdr:nvCxnSpPr>
      <xdr:spPr>
        <a:xfrm flipV="1">
          <a:off x="17213580" y="666940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93980</xdr:rowOff>
    </xdr:from>
    <xdr:to>
      <xdr:col>98</xdr:col>
      <xdr:colOff>38100</xdr:colOff>
      <xdr:row>40</xdr:row>
      <xdr:rowOff>24130</xdr:rowOff>
    </xdr:to>
    <xdr:sp macro="" textlink="">
      <xdr:nvSpPr>
        <xdr:cNvPr id="504" name="楕円 503">
          <a:extLst>
            <a:ext uri="{FF2B5EF4-FFF2-40B4-BE49-F238E27FC236}">
              <a16:creationId xmlns:a16="http://schemas.microsoft.com/office/drawing/2014/main" id="{24DD980B-967F-40A1-B91B-FAC9B94E9173}"/>
            </a:ext>
          </a:extLst>
        </xdr:cNvPr>
        <xdr:cNvSpPr/>
      </xdr:nvSpPr>
      <xdr:spPr>
        <a:xfrm>
          <a:off x="16388080" y="663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139065</xdr:rowOff>
    </xdr:from>
    <xdr:to>
      <xdr:col>102</xdr:col>
      <xdr:colOff>114300</xdr:colOff>
      <xdr:row>39</xdr:row>
      <xdr:rowOff>144780</xdr:rowOff>
    </xdr:to>
    <xdr:cxnSp macro="">
      <xdr:nvCxnSpPr>
        <xdr:cNvPr id="505" name="直線コネクタ 504">
          <a:extLst>
            <a:ext uri="{FF2B5EF4-FFF2-40B4-BE49-F238E27FC236}">
              <a16:creationId xmlns:a16="http://schemas.microsoft.com/office/drawing/2014/main" id="{996F0711-9C23-4641-9771-BC7D2EA6E8C0}"/>
            </a:ext>
          </a:extLst>
        </xdr:cNvPr>
        <xdr:cNvCxnSpPr/>
      </xdr:nvCxnSpPr>
      <xdr:spPr>
        <a:xfrm flipV="1">
          <a:off x="16431260" y="66770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3DE1A420-27A9-4E2D-9F84-18A1023A9929}"/>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684E10CB-E5D7-46DA-B6BB-19443BE81934}"/>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33CD939E-6C81-4097-B80A-A16766592A7F}"/>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53251CB-C4BD-4534-B772-4275D8123970}"/>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19702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C7F5BFA9-1FB0-488B-9971-D0ED34B6A6AB}"/>
            </a:ext>
          </a:extLst>
        </xdr:cNvPr>
        <xdr:cNvSpPr txBox="1"/>
      </xdr:nvSpPr>
      <xdr:spPr>
        <a:xfrm>
          <a:off x="1856112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27322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A98DDA9E-FE78-40DE-9D11-38BC42D59B75}"/>
            </a:ext>
          </a:extLst>
        </xdr:cNvPr>
        <xdr:cNvSpPr txBox="1"/>
      </xdr:nvSpPr>
      <xdr:spPr>
        <a:xfrm>
          <a:off x="1777626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34942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6DEDBC27-C35C-4762-878B-8BA94C689842}"/>
            </a:ext>
          </a:extLst>
        </xdr:cNvPr>
        <xdr:cNvSpPr txBox="1"/>
      </xdr:nvSpPr>
      <xdr:spPr>
        <a:xfrm>
          <a:off x="17001567"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582B2BEB-AB98-4C1D-851B-2A9FE5B50E09}"/>
            </a:ext>
          </a:extLst>
        </xdr:cNvPr>
        <xdr:cNvSpPr txBox="1"/>
      </xdr:nvSpPr>
      <xdr:spPr>
        <a:xfrm>
          <a:off x="162268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CBC46FF5-2A21-4274-A074-3CEE263464E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6D14C213-ED9A-4545-A8C3-5FE9E9730AB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65671303-AFE7-4AA4-B2E6-F6082A53F0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19BE2120-3BC6-4480-97D2-C8227DC30F2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638FA880-3E4E-4B33-AC75-C14488182F5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CD1F916-86B6-40DA-89B1-C7305CBF328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950DA2D7-8C58-4D29-918D-C218BEAEA1F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777E86A7-A3D8-46C0-AB17-579EDB3BA79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78AF0B9D-44D7-4F06-87CC-6F232781DB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EA9292D4-783F-4673-A6B4-0D60CFDBE39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018822A-7EAA-486C-96E3-A942B179A85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D5BB0367-D4F7-4481-B424-91CE3CB1C65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1C5E2552-9A98-47C6-AD58-D00CC56BCF9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50F174C2-37B2-4FB1-81EB-DDB01F95367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28611BD4-0E09-4D04-9EA6-2C3CEE5FEE2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B37AB07B-9A5F-48A7-B1E9-283697FDC21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B9C98062-B982-46B1-AC68-F7F225580F3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D3FEFA08-6516-4811-BD53-34EAAFE6F7C3}"/>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EBB85CFA-3FFC-4FE6-B8F9-D9983D8254F4}"/>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4240519-B408-48A0-BC2D-C2A76561F30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F286361B-636F-48AF-915F-46B4290E623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B7D389C6-F10F-433A-9E21-E9D9C4EE010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C947B7DB-6EB9-4088-9AF8-9996891F687D}"/>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1C649D5-BED4-4EE4-98C3-BC5410CA53E9}"/>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D997D107-6728-4C54-A925-1B2D60560A28}"/>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1C99DCAE-A783-438A-AEF2-D3079D464778}"/>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C97E6B20-3F46-4F55-BF24-4C0AAE652D5D}"/>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19EA8C6-1DD0-4265-BE38-B92ACB8F49DA}"/>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1BF4F182-C9A6-4DD1-B268-667C81E9610E}"/>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39A8E627-4B59-4AED-99F6-F5E80E7755D8}"/>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3C7943BE-3802-43F2-8CFD-AF7102486E52}"/>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AD65EB74-7A96-4F1A-A125-0D5E520BDA02}"/>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DD4CFE6D-8FED-428A-B7C2-ADAAAB4D9172}"/>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DA7C791-1EB4-487C-8D9A-236AC1950E4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2111DD0-7AB4-4FF6-8F31-CBAF1A2642A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F03F6F6-F5D3-4E14-8BA9-17C140BC9FD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E519596-FF7B-4475-9313-3E70DDE5F45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715D480-3779-438E-9088-2D82CA2CABE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552" name="楕円 551">
          <a:extLst>
            <a:ext uri="{FF2B5EF4-FFF2-40B4-BE49-F238E27FC236}">
              <a16:creationId xmlns:a16="http://schemas.microsoft.com/office/drawing/2014/main" id="{C359E362-2614-4169-94D2-9153CF8E9CFC}"/>
            </a:ext>
          </a:extLst>
        </xdr:cNvPr>
        <xdr:cNvSpPr/>
      </xdr:nvSpPr>
      <xdr:spPr>
        <a:xfrm>
          <a:off x="14325600" y="99679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55643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C6502F9-8FEB-4CA6-9265-8879D8EE1379}"/>
            </a:ext>
          </a:extLst>
        </xdr:cNvPr>
        <xdr:cNvSpPr txBox="1"/>
      </xdr:nvSpPr>
      <xdr:spPr>
        <a:xfrm>
          <a:off x="14414500"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20066</xdr:rowOff>
    </xdr:from>
    <xdr:to>
      <xdr:col>81</xdr:col>
      <xdr:colOff>101600</xdr:colOff>
      <xdr:row>59</xdr:row>
      <xdr:rowOff>121666</xdr:rowOff>
    </xdr:to>
    <xdr:sp macro="" textlink="">
      <xdr:nvSpPr>
        <xdr:cNvPr id="554" name="楕円 553">
          <a:extLst>
            <a:ext uri="{FF2B5EF4-FFF2-40B4-BE49-F238E27FC236}">
              <a16:creationId xmlns:a16="http://schemas.microsoft.com/office/drawing/2014/main" id="{B6127C29-BF9E-4A0C-A1A7-40345F956457}"/>
            </a:ext>
          </a:extLst>
        </xdr:cNvPr>
        <xdr:cNvSpPr/>
      </xdr:nvSpPr>
      <xdr:spPr>
        <a:xfrm>
          <a:off x="13578840" y="99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70866</xdr:rowOff>
    </xdr:from>
    <xdr:to>
      <xdr:col>85</xdr:col>
      <xdr:colOff>127000</xdr:colOff>
      <xdr:row>59</xdr:row>
      <xdr:rowOff>128016</xdr:rowOff>
    </xdr:to>
    <xdr:cxnSp macro="">
      <xdr:nvCxnSpPr>
        <xdr:cNvPr id="555" name="直線コネクタ 554">
          <a:extLst>
            <a:ext uri="{FF2B5EF4-FFF2-40B4-BE49-F238E27FC236}">
              <a16:creationId xmlns:a16="http://schemas.microsoft.com/office/drawing/2014/main" id="{DF6C95F7-0A3A-4C35-9207-FB7DF663B466}"/>
            </a:ext>
          </a:extLst>
        </xdr:cNvPr>
        <xdr:cNvCxnSpPr/>
      </xdr:nvCxnSpPr>
      <xdr:spPr>
        <a:xfrm>
          <a:off x="13629640" y="9961626"/>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145796</xdr:rowOff>
    </xdr:from>
    <xdr:to>
      <xdr:col>76</xdr:col>
      <xdr:colOff>165100</xdr:colOff>
      <xdr:row>59</xdr:row>
      <xdr:rowOff>75946</xdr:rowOff>
    </xdr:to>
    <xdr:sp macro="" textlink="">
      <xdr:nvSpPr>
        <xdr:cNvPr id="556" name="楕円 555">
          <a:extLst>
            <a:ext uri="{FF2B5EF4-FFF2-40B4-BE49-F238E27FC236}">
              <a16:creationId xmlns:a16="http://schemas.microsoft.com/office/drawing/2014/main" id="{8E01BB56-7839-4EBB-A267-D9460DC59677}"/>
            </a:ext>
          </a:extLst>
        </xdr:cNvPr>
        <xdr:cNvSpPr/>
      </xdr:nvSpPr>
      <xdr:spPr>
        <a:xfrm>
          <a:off x="12804140" y="9868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25146</xdr:rowOff>
    </xdr:from>
    <xdr:to>
      <xdr:col>81</xdr:col>
      <xdr:colOff>50800</xdr:colOff>
      <xdr:row>59</xdr:row>
      <xdr:rowOff>70866</xdr:rowOff>
    </xdr:to>
    <xdr:cxnSp macro="">
      <xdr:nvCxnSpPr>
        <xdr:cNvPr id="557" name="直線コネクタ 556">
          <a:extLst>
            <a:ext uri="{FF2B5EF4-FFF2-40B4-BE49-F238E27FC236}">
              <a16:creationId xmlns:a16="http://schemas.microsoft.com/office/drawing/2014/main" id="{7E485DD1-1928-4D71-A1B9-7037E5336BCA}"/>
            </a:ext>
          </a:extLst>
        </xdr:cNvPr>
        <xdr:cNvCxnSpPr/>
      </xdr:nvCxnSpPr>
      <xdr:spPr>
        <a:xfrm>
          <a:off x="12854940" y="991590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58" name="楕円 557">
          <a:extLst>
            <a:ext uri="{FF2B5EF4-FFF2-40B4-BE49-F238E27FC236}">
              <a16:creationId xmlns:a16="http://schemas.microsoft.com/office/drawing/2014/main" id="{027CB1D7-3355-4702-8A30-5E9A8A1CC5DD}"/>
            </a:ext>
          </a:extLst>
        </xdr:cNvPr>
        <xdr:cNvSpPr/>
      </xdr:nvSpPr>
      <xdr:spPr>
        <a:xfrm>
          <a:off x="12029440" y="982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25146</xdr:rowOff>
    </xdr:to>
    <xdr:cxnSp macro="">
      <xdr:nvCxnSpPr>
        <xdr:cNvPr id="559" name="直線コネクタ 558">
          <a:extLst>
            <a:ext uri="{FF2B5EF4-FFF2-40B4-BE49-F238E27FC236}">
              <a16:creationId xmlns:a16="http://schemas.microsoft.com/office/drawing/2014/main" id="{64769562-D872-4B45-98F5-F43275366D83}"/>
            </a:ext>
          </a:extLst>
        </xdr:cNvPr>
        <xdr:cNvCxnSpPr/>
      </xdr:nvCxnSpPr>
      <xdr:spPr>
        <a:xfrm>
          <a:off x="12072620" y="9871710"/>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60" name="楕円 559">
          <a:extLst>
            <a:ext uri="{FF2B5EF4-FFF2-40B4-BE49-F238E27FC236}">
              <a16:creationId xmlns:a16="http://schemas.microsoft.com/office/drawing/2014/main" id="{6D864700-3DAC-4A0F-AE81-89CD49BBF0B6}"/>
            </a:ext>
          </a:extLst>
        </xdr:cNvPr>
        <xdr:cNvSpPr/>
      </xdr:nvSpPr>
      <xdr:spPr>
        <a:xfrm>
          <a:off x="1123188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148590</xdr:rowOff>
    </xdr:to>
    <xdr:cxnSp macro="">
      <xdr:nvCxnSpPr>
        <xdr:cNvPr id="561" name="直線コネクタ 560">
          <a:extLst>
            <a:ext uri="{FF2B5EF4-FFF2-40B4-BE49-F238E27FC236}">
              <a16:creationId xmlns:a16="http://schemas.microsoft.com/office/drawing/2014/main" id="{16FA0F41-E6B7-48B4-88F1-7257A03FD72A}"/>
            </a:ext>
          </a:extLst>
        </xdr:cNvPr>
        <xdr:cNvCxnSpPr/>
      </xdr:nvCxnSpPr>
      <xdr:spPr>
        <a:xfrm>
          <a:off x="11282680" y="984885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716A9D96-E27F-4D0E-833C-E27F4A613406}"/>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364B7751-70B1-4E08-9E08-4AB3D549DA0E}"/>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8B58FB28-EACC-4F0E-BECC-444D60F209B8}"/>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CDD8ECF2-DA1E-41D8-9A07-F69F15635A46}"/>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112793</xdr:rowOff>
    </xdr:from>
    <xdr:ext cx="405111" cy="259045"/>
    <xdr:sp macro="" textlink="">
      <xdr:nvSpPr>
        <xdr:cNvPr id="566" name="n_1mainValue【学校施設】&#10;有形固定資産減価償却率">
          <a:extLst>
            <a:ext uri="{FF2B5EF4-FFF2-40B4-BE49-F238E27FC236}">
              <a16:creationId xmlns:a16="http://schemas.microsoft.com/office/drawing/2014/main" id="{3FA98CCC-B0A4-4663-9942-F60A8F44BB05}"/>
            </a:ext>
          </a:extLst>
        </xdr:cNvPr>
        <xdr:cNvSpPr txBox="1"/>
      </xdr:nvSpPr>
      <xdr:spPr>
        <a:xfrm>
          <a:off x="13437244" y="1000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67073</xdr:rowOff>
    </xdr:from>
    <xdr:ext cx="405111" cy="259045"/>
    <xdr:sp macro="" textlink="">
      <xdr:nvSpPr>
        <xdr:cNvPr id="567" name="n_2mainValue【学校施設】&#10;有形固定資産減価償却率">
          <a:extLst>
            <a:ext uri="{FF2B5EF4-FFF2-40B4-BE49-F238E27FC236}">
              <a16:creationId xmlns:a16="http://schemas.microsoft.com/office/drawing/2014/main" id="{662439FA-C007-4C6B-9513-0BAFBCA7F558}"/>
            </a:ext>
          </a:extLst>
        </xdr:cNvPr>
        <xdr:cNvSpPr txBox="1"/>
      </xdr:nvSpPr>
      <xdr:spPr>
        <a:xfrm>
          <a:off x="12675244" y="995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68" name="n_3mainValue【学校施設】&#10;有形固定資産減価償却率">
          <a:extLst>
            <a:ext uri="{FF2B5EF4-FFF2-40B4-BE49-F238E27FC236}">
              <a16:creationId xmlns:a16="http://schemas.microsoft.com/office/drawing/2014/main" id="{7D95ED57-2A69-44F5-AF1C-9024CBB28C11}"/>
            </a:ext>
          </a:extLst>
        </xdr:cNvPr>
        <xdr:cNvSpPr txBox="1"/>
      </xdr:nvSpPr>
      <xdr:spPr>
        <a:xfrm>
          <a:off x="119005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69" name="n_4mainValue【学校施設】&#10;有形固定資産減価償却率">
          <a:extLst>
            <a:ext uri="{FF2B5EF4-FFF2-40B4-BE49-F238E27FC236}">
              <a16:creationId xmlns:a16="http://schemas.microsoft.com/office/drawing/2014/main" id="{0DFDD05F-0F34-4F74-9AE7-BCB609F390BE}"/>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7097EC9-AD89-4C97-9F17-FF86565087D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68A8A44-4807-4DAF-B3FD-1D7D79BAF1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CA01F85-8156-4A82-A51E-E1E66A7D380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1199AA3-1592-454A-9707-6227F7734DA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E19C232-095A-47AA-B182-6841B8A700E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1D6BFBE-7001-4BFE-8494-CBD59016863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59FBB89-D5E2-4B2D-892A-B99467D59CE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34FDC21-E1EE-4A83-A509-26F23AE344C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A373E82-DCB5-4447-A0F1-3891977227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F9F75D8-17C3-42C1-9612-AAD0A5E1B1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3EB32CCA-D6D0-445E-8F60-DFD9F2D4B21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92C9017E-4C69-44E4-B659-6F1471B3276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5D0459ED-3658-4153-8D62-9E457A04FCF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3773CC72-8CF6-4CCF-8686-16B159BC135E}"/>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C854D5A9-564D-42B7-B3D8-80EDE47CABE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BA4839F9-6598-411F-BD3E-64A30BA8D20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C27B384B-A4EF-4DC6-97CB-48C731B79EE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D426C9A-4185-4AEF-A1B3-D2D5A08E174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58291664-C4B7-434F-80CE-35B8CF1A2EE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9891182-7BFB-4CF9-A596-7F654ABE586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4F2027CF-0DDD-42AA-BBD0-CCEB6FCD924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6D68264-0095-45BA-BE78-2DEA26B6102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3D5C4F69-5534-4843-9F88-CC179D989182}"/>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97BF330C-2226-4B07-878D-95FFAD195345}"/>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E477C763-1583-4A9A-83BF-AE57CCE4EB8C}"/>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2F5FDC07-B5F0-4F05-B055-3E6137A25EB3}"/>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EB4AD526-191A-481E-92A9-0E00236EB8BD}"/>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B50E2FC9-916D-4954-9B98-FC2B520EA2CC}"/>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3CE32720-691E-4136-B354-31B9EC438A7D}"/>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5A48A1A9-A8E8-4182-B94D-E36F66AAD1F2}"/>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B4CEDA5B-120F-4866-A697-A89BD7E9C148}"/>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295E50EB-38D3-4AE3-8C39-7405C8D334BD}"/>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2CDF31BC-4A4A-4460-A30B-E6D54C0B2C6E}"/>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BA9BA9C-A1AC-43E4-96EB-F4B867011A0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7283301-844C-4A69-B345-999A81535A2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85875F1-5993-4FF2-8935-51BB16889C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105CCAC-4CC8-4917-ACC9-F00EE99F1B5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FE6F76D-C7D3-4A6C-AF84-8F1F5C59193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28753</xdr:rowOff>
    </xdr:from>
    <xdr:to>
      <xdr:col>116</xdr:col>
      <xdr:colOff>114300</xdr:colOff>
      <xdr:row>59</xdr:row>
      <xdr:rowOff>130353</xdr:rowOff>
    </xdr:to>
    <xdr:sp macro="" textlink="">
      <xdr:nvSpPr>
        <xdr:cNvPr id="608" name="楕円 607">
          <a:extLst>
            <a:ext uri="{FF2B5EF4-FFF2-40B4-BE49-F238E27FC236}">
              <a16:creationId xmlns:a16="http://schemas.microsoft.com/office/drawing/2014/main" id="{45D0A88C-347B-4083-827C-90CD5068AAD3}"/>
            </a:ext>
          </a:extLst>
        </xdr:cNvPr>
        <xdr:cNvSpPr/>
      </xdr:nvSpPr>
      <xdr:spPr>
        <a:xfrm>
          <a:off x="19458940" y="991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51630</xdr:rowOff>
    </xdr:from>
    <xdr:ext cx="469744" cy="259045"/>
    <xdr:sp macro="" textlink="">
      <xdr:nvSpPr>
        <xdr:cNvPr id="609" name="【学校施設】&#10;一人当たり面積該当値テキスト">
          <a:extLst>
            <a:ext uri="{FF2B5EF4-FFF2-40B4-BE49-F238E27FC236}">
              <a16:creationId xmlns:a16="http://schemas.microsoft.com/office/drawing/2014/main" id="{6649E8CD-ED45-4CF0-9CF2-741EC415ACF1}"/>
            </a:ext>
          </a:extLst>
        </xdr:cNvPr>
        <xdr:cNvSpPr txBox="1"/>
      </xdr:nvSpPr>
      <xdr:spPr>
        <a:xfrm>
          <a:off x="19547840" y="977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87275</xdr:rowOff>
    </xdr:from>
    <xdr:to>
      <xdr:col>112</xdr:col>
      <xdr:colOff>38100</xdr:colOff>
      <xdr:row>60</xdr:row>
      <xdr:rowOff>17425</xdr:rowOff>
    </xdr:to>
    <xdr:sp macro="" textlink="">
      <xdr:nvSpPr>
        <xdr:cNvPr id="610" name="楕円 609">
          <a:extLst>
            <a:ext uri="{FF2B5EF4-FFF2-40B4-BE49-F238E27FC236}">
              <a16:creationId xmlns:a16="http://schemas.microsoft.com/office/drawing/2014/main" id="{248B9EE1-EDE4-459D-A7D0-231B0C3A34CA}"/>
            </a:ext>
          </a:extLst>
        </xdr:cNvPr>
        <xdr:cNvSpPr/>
      </xdr:nvSpPr>
      <xdr:spPr>
        <a:xfrm>
          <a:off x="18735040" y="997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79553</xdr:rowOff>
    </xdr:from>
    <xdr:to>
      <xdr:col>116</xdr:col>
      <xdr:colOff>63500</xdr:colOff>
      <xdr:row>59</xdr:row>
      <xdr:rowOff>138075</xdr:rowOff>
    </xdr:to>
    <xdr:cxnSp macro="">
      <xdr:nvCxnSpPr>
        <xdr:cNvPr id="611" name="直線コネクタ 610">
          <a:extLst>
            <a:ext uri="{FF2B5EF4-FFF2-40B4-BE49-F238E27FC236}">
              <a16:creationId xmlns:a16="http://schemas.microsoft.com/office/drawing/2014/main" id="{17B9B751-A72C-4203-A3F6-51F082FD23B7}"/>
            </a:ext>
          </a:extLst>
        </xdr:cNvPr>
        <xdr:cNvCxnSpPr/>
      </xdr:nvCxnSpPr>
      <xdr:spPr>
        <a:xfrm flipV="1">
          <a:off x="18778220" y="9970313"/>
          <a:ext cx="73152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106934</xdr:rowOff>
    </xdr:from>
    <xdr:to>
      <xdr:col>107</xdr:col>
      <xdr:colOff>101600</xdr:colOff>
      <xdr:row>60</xdr:row>
      <xdr:rowOff>37084</xdr:rowOff>
    </xdr:to>
    <xdr:sp macro="" textlink="">
      <xdr:nvSpPr>
        <xdr:cNvPr id="612" name="楕円 611">
          <a:extLst>
            <a:ext uri="{FF2B5EF4-FFF2-40B4-BE49-F238E27FC236}">
              <a16:creationId xmlns:a16="http://schemas.microsoft.com/office/drawing/2014/main" id="{61FB7708-9D09-4B4B-B450-E585071FD6C8}"/>
            </a:ext>
          </a:extLst>
        </xdr:cNvPr>
        <xdr:cNvSpPr/>
      </xdr:nvSpPr>
      <xdr:spPr>
        <a:xfrm>
          <a:off x="1793748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138075</xdr:rowOff>
    </xdr:from>
    <xdr:to>
      <xdr:col>111</xdr:col>
      <xdr:colOff>177800</xdr:colOff>
      <xdr:row>59</xdr:row>
      <xdr:rowOff>157734</xdr:rowOff>
    </xdr:to>
    <xdr:cxnSp macro="">
      <xdr:nvCxnSpPr>
        <xdr:cNvPr id="613" name="直線コネクタ 612">
          <a:extLst>
            <a:ext uri="{FF2B5EF4-FFF2-40B4-BE49-F238E27FC236}">
              <a16:creationId xmlns:a16="http://schemas.microsoft.com/office/drawing/2014/main" id="{C76248E3-0909-4ED6-8AFB-C82D27C268D7}"/>
            </a:ext>
          </a:extLst>
        </xdr:cNvPr>
        <xdr:cNvCxnSpPr/>
      </xdr:nvCxnSpPr>
      <xdr:spPr>
        <a:xfrm flipV="1">
          <a:off x="17988280" y="10028835"/>
          <a:ext cx="78994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94132</xdr:rowOff>
    </xdr:from>
    <xdr:to>
      <xdr:col>102</xdr:col>
      <xdr:colOff>165100</xdr:colOff>
      <xdr:row>60</xdr:row>
      <xdr:rowOff>24282</xdr:rowOff>
    </xdr:to>
    <xdr:sp macro="" textlink="">
      <xdr:nvSpPr>
        <xdr:cNvPr id="614" name="楕円 613">
          <a:extLst>
            <a:ext uri="{FF2B5EF4-FFF2-40B4-BE49-F238E27FC236}">
              <a16:creationId xmlns:a16="http://schemas.microsoft.com/office/drawing/2014/main" id="{023B1007-A457-46EC-958D-4E82B880AD22}"/>
            </a:ext>
          </a:extLst>
        </xdr:cNvPr>
        <xdr:cNvSpPr/>
      </xdr:nvSpPr>
      <xdr:spPr>
        <a:xfrm>
          <a:off x="17162780" y="998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144932</xdr:rowOff>
    </xdr:from>
    <xdr:to>
      <xdr:col>107</xdr:col>
      <xdr:colOff>50800</xdr:colOff>
      <xdr:row>59</xdr:row>
      <xdr:rowOff>157734</xdr:rowOff>
    </xdr:to>
    <xdr:cxnSp macro="">
      <xdr:nvCxnSpPr>
        <xdr:cNvPr id="615" name="直線コネクタ 614">
          <a:extLst>
            <a:ext uri="{FF2B5EF4-FFF2-40B4-BE49-F238E27FC236}">
              <a16:creationId xmlns:a16="http://schemas.microsoft.com/office/drawing/2014/main" id="{F28608AD-ED3E-4D70-93F5-0AD251FC190B}"/>
            </a:ext>
          </a:extLst>
        </xdr:cNvPr>
        <xdr:cNvCxnSpPr/>
      </xdr:nvCxnSpPr>
      <xdr:spPr>
        <a:xfrm>
          <a:off x="17213580" y="10035692"/>
          <a:ext cx="7747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107391</xdr:rowOff>
    </xdr:from>
    <xdr:to>
      <xdr:col>98</xdr:col>
      <xdr:colOff>38100</xdr:colOff>
      <xdr:row>60</xdr:row>
      <xdr:rowOff>37541</xdr:rowOff>
    </xdr:to>
    <xdr:sp macro="" textlink="">
      <xdr:nvSpPr>
        <xdr:cNvPr id="616" name="楕円 615">
          <a:extLst>
            <a:ext uri="{FF2B5EF4-FFF2-40B4-BE49-F238E27FC236}">
              <a16:creationId xmlns:a16="http://schemas.microsoft.com/office/drawing/2014/main" id="{6143D931-D832-425A-A3D9-CBA164E0D4DB}"/>
            </a:ext>
          </a:extLst>
        </xdr:cNvPr>
        <xdr:cNvSpPr/>
      </xdr:nvSpPr>
      <xdr:spPr>
        <a:xfrm>
          <a:off x="16388080" y="9998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144932</xdr:rowOff>
    </xdr:from>
    <xdr:to>
      <xdr:col>102</xdr:col>
      <xdr:colOff>114300</xdr:colOff>
      <xdr:row>59</xdr:row>
      <xdr:rowOff>158191</xdr:rowOff>
    </xdr:to>
    <xdr:cxnSp macro="">
      <xdr:nvCxnSpPr>
        <xdr:cNvPr id="617" name="直線コネクタ 616">
          <a:extLst>
            <a:ext uri="{FF2B5EF4-FFF2-40B4-BE49-F238E27FC236}">
              <a16:creationId xmlns:a16="http://schemas.microsoft.com/office/drawing/2014/main" id="{9FA62837-3AC8-4F44-8287-373C5EC05808}"/>
            </a:ext>
          </a:extLst>
        </xdr:cNvPr>
        <xdr:cNvCxnSpPr/>
      </xdr:nvCxnSpPr>
      <xdr:spPr>
        <a:xfrm flipV="1">
          <a:off x="16431260" y="10035692"/>
          <a:ext cx="78232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5AA40472-6CF9-4FC0-A19F-880DC09CF3B7}"/>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26059348-1B95-452F-9CD7-20AF5A878BF7}"/>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81E45E9D-699A-4D95-91C1-883370A42A8B}"/>
            </a:ext>
          </a:extLst>
        </xdr:cNvPr>
        <xdr:cNvSpPr txBox="1"/>
      </xdr:nvSpPr>
      <xdr:spPr>
        <a:xfrm>
          <a:off x="170015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85A006F7-7531-4F6F-B9F5-17DD6B43DB0D}"/>
            </a:ext>
          </a:extLst>
        </xdr:cNvPr>
        <xdr:cNvSpPr txBox="1"/>
      </xdr:nvSpPr>
      <xdr:spPr>
        <a:xfrm>
          <a:off x="162268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33952</xdr:rowOff>
    </xdr:from>
    <xdr:ext cx="469744" cy="259045"/>
    <xdr:sp macro="" textlink="">
      <xdr:nvSpPr>
        <xdr:cNvPr id="622" name="n_1mainValue【学校施設】&#10;一人当たり面積">
          <a:extLst>
            <a:ext uri="{FF2B5EF4-FFF2-40B4-BE49-F238E27FC236}">
              <a16:creationId xmlns:a16="http://schemas.microsoft.com/office/drawing/2014/main" id="{ACE284E1-F6E4-419D-8594-EA35F5FF4B73}"/>
            </a:ext>
          </a:extLst>
        </xdr:cNvPr>
        <xdr:cNvSpPr txBox="1"/>
      </xdr:nvSpPr>
      <xdr:spPr>
        <a:xfrm>
          <a:off x="18561127" y="97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53611</xdr:rowOff>
    </xdr:from>
    <xdr:ext cx="469744" cy="259045"/>
    <xdr:sp macro="" textlink="">
      <xdr:nvSpPr>
        <xdr:cNvPr id="623" name="n_2mainValue【学校施設】&#10;一人当たり面積">
          <a:extLst>
            <a:ext uri="{FF2B5EF4-FFF2-40B4-BE49-F238E27FC236}">
              <a16:creationId xmlns:a16="http://schemas.microsoft.com/office/drawing/2014/main" id="{9DE836C5-8DED-42E3-B66E-13D2822845B0}"/>
            </a:ext>
          </a:extLst>
        </xdr:cNvPr>
        <xdr:cNvSpPr txBox="1"/>
      </xdr:nvSpPr>
      <xdr:spPr>
        <a:xfrm>
          <a:off x="1777626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40809</xdr:rowOff>
    </xdr:from>
    <xdr:ext cx="469744" cy="259045"/>
    <xdr:sp macro="" textlink="">
      <xdr:nvSpPr>
        <xdr:cNvPr id="624" name="n_3mainValue【学校施設】&#10;一人当たり面積">
          <a:extLst>
            <a:ext uri="{FF2B5EF4-FFF2-40B4-BE49-F238E27FC236}">
              <a16:creationId xmlns:a16="http://schemas.microsoft.com/office/drawing/2014/main" id="{95300E8B-CD02-41F7-B0B7-BEE6A7B7E11B}"/>
            </a:ext>
          </a:extLst>
        </xdr:cNvPr>
        <xdr:cNvSpPr txBox="1"/>
      </xdr:nvSpPr>
      <xdr:spPr>
        <a:xfrm>
          <a:off x="17001567" y="97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54068</xdr:rowOff>
    </xdr:from>
    <xdr:ext cx="469744" cy="259045"/>
    <xdr:sp macro="" textlink="">
      <xdr:nvSpPr>
        <xdr:cNvPr id="625" name="n_4mainValue【学校施設】&#10;一人当たり面積">
          <a:extLst>
            <a:ext uri="{FF2B5EF4-FFF2-40B4-BE49-F238E27FC236}">
              <a16:creationId xmlns:a16="http://schemas.microsoft.com/office/drawing/2014/main" id="{BC1E509D-E078-4D78-B8A9-29101CD0066B}"/>
            </a:ext>
          </a:extLst>
        </xdr:cNvPr>
        <xdr:cNvSpPr txBox="1"/>
      </xdr:nvSpPr>
      <xdr:spPr>
        <a:xfrm>
          <a:off x="16226867" y="977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8F43304-A916-47D7-B88F-1C560D30BA7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8BC2411-4774-4AF3-92E0-BD0CFD1887E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4B73EDD-9033-4CBE-ADEA-F66765EF85C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2234175-228F-4712-A654-09918B28A94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CCF80E0-85A2-45C0-BC1F-914AB05F4AB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18511EE-8317-4753-B478-34F158A3EC2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4F4EA56-E268-40B3-83A1-C4C0FFACC55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6D204BB-12D7-40F4-8025-01484136D19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64923D71-6253-43A5-AD0C-73EFA9D23EC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A0F2E86-4AE4-41C8-BC7B-E5DB68C76A2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AAD7A3A4-BBD5-445E-AA12-ACC572ABFF7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80A97532-636B-4881-870B-0BBE398040C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E0AA5AC-FEA9-4D9F-AA36-0940FD48DC4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BE4648D7-DC71-4C5D-A39F-A4C3B496346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E868C71A-E977-47CD-B74D-04A24725D84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B170A478-BD8B-4D8E-A879-C7496A93384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DE1A1B51-EE43-49E5-836E-3E1AC9EB0B0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B7D88B44-B739-4E6A-915A-D14B935915B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812F3684-BF73-480C-9EF9-D0E1850C93F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AA36D669-3E68-4C75-A7DD-06DA4D61170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1A3BA1C0-93EE-43B2-AB2B-563B6873EC0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C80E532F-7205-4C42-B18B-EBE57D36773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355D44E0-3733-4332-B113-34868DC773B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A1DE101-9E9E-4DA0-B356-B30FCEA0826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9AB5AAFD-7989-418D-9BBF-CE8C2763ADD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55E72890-22D9-4D36-B396-F066523E9C93}"/>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419F3174-AFA9-4BE4-84FE-7E1007389D5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27C5958B-66C8-4A11-A22D-674E72D59DC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124F8EA5-DD30-4790-AEFC-2A37CB1B07B4}"/>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812AEDED-B556-42EF-A7FF-6769D4994F29}"/>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A4DDCEA6-3935-45EE-868C-A780DBBBBB0B}"/>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E641BF00-CD98-4DE2-8219-4C5FF842F6AF}"/>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62A6B0D8-13EA-45D1-96D9-D6D464297B47}"/>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2A323155-1A4B-4FD3-8524-2FC55EC2F1BA}"/>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5ECBD6BA-82AA-4CD0-A65F-8C0B030DB3BA}"/>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96A32ECE-BF72-4A60-8367-7859DB0117CF}"/>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BF5EA4F-D3A3-413B-AA16-129296D55F1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3A019B3-823D-4CF0-BD19-E9A1AADEFA9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CFB218E-B89D-47AC-9417-BB20C295339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DF6BAD4-8B59-43B2-9291-22DF0009414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4E1EF32-773F-4CA4-A7D1-464782F9056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83638</xdr:rowOff>
    </xdr:from>
    <xdr:to>
      <xdr:col>85</xdr:col>
      <xdr:colOff>177800</xdr:colOff>
      <xdr:row>82</xdr:row>
      <xdr:rowOff>13788</xdr:rowOff>
    </xdr:to>
    <xdr:sp macro="" textlink="">
      <xdr:nvSpPr>
        <xdr:cNvPr id="667" name="楕円 666">
          <a:extLst>
            <a:ext uri="{FF2B5EF4-FFF2-40B4-BE49-F238E27FC236}">
              <a16:creationId xmlns:a16="http://schemas.microsoft.com/office/drawing/2014/main" id="{56433F30-E18D-404A-9DA5-73E43551AB1A}"/>
            </a:ext>
          </a:extLst>
        </xdr:cNvPr>
        <xdr:cNvSpPr/>
      </xdr:nvSpPr>
      <xdr:spPr>
        <a:xfrm>
          <a:off x="14325600" y="136624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106515</xdr:rowOff>
    </xdr:from>
    <xdr:ext cx="405111" cy="259045"/>
    <xdr:sp macro="" textlink="">
      <xdr:nvSpPr>
        <xdr:cNvPr id="668" name="【児童館】&#10;有形固定資産減価償却率該当値テキスト">
          <a:extLst>
            <a:ext uri="{FF2B5EF4-FFF2-40B4-BE49-F238E27FC236}">
              <a16:creationId xmlns:a16="http://schemas.microsoft.com/office/drawing/2014/main" id="{6B752033-B51D-4F84-9ADF-046FE6289ACB}"/>
            </a:ext>
          </a:extLst>
        </xdr:cNvPr>
        <xdr:cNvSpPr txBox="1"/>
      </xdr:nvSpPr>
      <xdr:spPr>
        <a:xfrm>
          <a:off x="14414500"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669" name="楕円 668">
          <a:extLst>
            <a:ext uri="{FF2B5EF4-FFF2-40B4-BE49-F238E27FC236}">
              <a16:creationId xmlns:a16="http://schemas.microsoft.com/office/drawing/2014/main" id="{C4E04514-C57F-4C42-B54B-4A5FF0B5FFEF}"/>
            </a:ext>
          </a:extLst>
        </xdr:cNvPr>
        <xdr:cNvSpPr/>
      </xdr:nvSpPr>
      <xdr:spPr>
        <a:xfrm>
          <a:off x="1357884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91984</xdr:rowOff>
    </xdr:from>
    <xdr:to>
      <xdr:col>85</xdr:col>
      <xdr:colOff>127000</xdr:colOff>
      <xdr:row>81</xdr:row>
      <xdr:rowOff>134438</xdr:rowOff>
    </xdr:to>
    <xdr:cxnSp macro="">
      <xdr:nvCxnSpPr>
        <xdr:cNvPr id="670" name="直線コネクタ 669">
          <a:extLst>
            <a:ext uri="{FF2B5EF4-FFF2-40B4-BE49-F238E27FC236}">
              <a16:creationId xmlns:a16="http://schemas.microsoft.com/office/drawing/2014/main" id="{DB8E7D3E-D1F7-4C3A-8051-91E2FD547478}"/>
            </a:ext>
          </a:extLst>
        </xdr:cNvPr>
        <xdr:cNvCxnSpPr/>
      </xdr:nvCxnSpPr>
      <xdr:spPr>
        <a:xfrm>
          <a:off x="13629640" y="13670824"/>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71" name="楕円 670">
          <a:extLst>
            <a:ext uri="{FF2B5EF4-FFF2-40B4-BE49-F238E27FC236}">
              <a16:creationId xmlns:a16="http://schemas.microsoft.com/office/drawing/2014/main" id="{E5FAD6D5-0196-4D55-9FF3-E522C581D23C}"/>
            </a:ext>
          </a:extLst>
        </xdr:cNvPr>
        <xdr:cNvSpPr/>
      </xdr:nvSpPr>
      <xdr:spPr>
        <a:xfrm>
          <a:off x="12804140" y="135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91984</xdr:rowOff>
    </xdr:to>
    <xdr:cxnSp macro="">
      <xdr:nvCxnSpPr>
        <xdr:cNvPr id="672" name="直線コネクタ 671">
          <a:extLst>
            <a:ext uri="{FF2B5EF4-FFF2-40B4-BE49-F238E27FC236}">
              <a16:creationId xmlns:a16="http://schemas.microsoft.com/office/drawing/2014/main" id="{E760F58A-2559-4D06-A73A-F7838E0193B8}"/>
            </a:ext>
          </a:extLst>
        </xdr:cNvPr>
        <xdr:cNvCxnSpPr/>
      </xdr:nvCxnSpPr>
      <xdr:spPr>
        <a:xfrm>
          <a:off x="12854940" y="13631635"/>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673" name="楕円 672">
          <a:extLst>
            <a:ext uri="{FF2B5EF4-FFF2-40B4-BE49-F238E27FC236}">
              <a16:creationId xmlns:a16="http://schemas.microsoft.com/office/drawing/2014/main" id="{110D490A-102C-4FEF-BFAA-6D3D87E70C68}"/>
            </a:ext>
          </a:extLst>
        </xdr:cNvPr>
        <xdr:cNvSpPr/>
      </xdr:nvSpPr>
      <xdr:spPr>
        <a:xfrm>
          <a:off x="12029440" y="13991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83</xdr:row>
      <xdr:rowOff>127907</xdr:rowOff>
    </xdr:to>
    <xdr:cxnSp macro="">
      <xdr:nvCxnSpPr>
        <xdr:cNvPr id="674" name="直線コネクタ 673">
          <a:extLst>
            <a:ext uri="{FF2B5EF4-FFF2-40B4-BE49-F238E27FC236}">
              <a16:creationId xmlns:a16="http://schemas.microsoft.com/office/drawing/2014/main" id="{F80C3F1F-15C0-4FEC-911D-0CB04F911C0E}"/>
            </a:ext>
          </a:extLst>
        </xdr:cNvPr>
        <xdr:cNvCxnSpPr/>
      </xdr:nvCxnSpPr>
      <xdr:spPr>
        <a:xfrm flipV="1">
          <a:off x="12072620" y="13631635"/>
          <a:ext cx="782320" cy="4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127726</xdr:rowOff>
    </xdr:from>
    <xdr:to>
      <xdr:col>67</xdr:col>
      <xdr:colOff>101600</xdr:colOff>
      <xdr:row>81</xdr:row>
      <xdr:rowOff>57876</xdr:rowOff>
    </xdr:to>
    <xdr:sp macro="" textlink="">
      <xdr:nvSpPr>
        <xdr:cNvPr id="675" name="楕円 674">
          <a:extLst>
            <a:ext uri="{FF2B5EF4-FFF2-40B4-BE49-F238E27FC236}">
              <a16:creationId xmlns:a16="http://schemas.microsoft.com/office/drawing/2014/main" id="{59A3365E-7FBF-4C25-99B6-45571CE06E0D}"/>
            </a:ext>
          </a:extLst>
        </xdr:cNvPr>
        <xdr:cNvSpPr/>
      </xdr:nvSpPr>
      <xdr:spPr>
        <a:xfrm>
          <a:off x="11231880" y="13538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7076</xdr:rowOff>
    </xdr:from>
    <xdr:to>
      <xdr:col>71</xdr:col>
      <xdr:colOff>177800</xdr:colOff>
      <xdr:row>83</xdr:row>
      <xdr:rowOff>127907</xdr:rowOff>
    </xdr:to>
    <xdr:cxnSp macro="">
      <xdr:nvCxnSpPr>
        <xdr:cNvPr id="676" name="直線コネクタ 675">
          <a:extLst>
            <a:ext uri="{FF2B5EF4-FFF2-40B4-BE49-F238E27FC236}">
              <a16:creationId xmlns:a16="http://schemas.microsoft.com/office/drawing/2014/main" id="{856653FA-6A12-49E5-B948-A621EC79DA70}"/>
            </a:ext>
          </a:extLst>
        </xdr:cNvPr>
        <xdr:cNvCxnSpPr/>
      </xdr:nvCxnSpPr>
      <xdr:spPr>
        <a:xfrm>
          <a:off x="11282680" y="13585916"/>
          <a:ext cx="789940" cy="45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171C286C-F329-4D9F-A243-D240C096B412}"/>
            </a:ext>
          </a:extLst>
        </xdr:cNvPr>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9FC952C5-307A-4642-B293-6231A5858D05}"/>
            </a:ext>
          </a:extLst>
        </xdr:cNvPr>
        <xdr:cNvSpPr txBox="1"/>
      </xdr:nvSpPr>
      <xdr:spPr>
        <a:xfrm>
          <a:off x="1267524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CA3E49D2-8229-4981-A5C0-B77CBCA96611}"/>
            </a:ext>
          </a:extLst>
        </xdr:cNvPr>
        <xdr:cNvSpPr txBox="1"/>
      </xdr:nvSpPr>
      <xdr:spPr>
        <a:xfrm>
          <a:off x="119005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C3DDCE07-0BD6-4C6B-AB5B-7262FAA4195B}"/>
            </a:ext>
          </a:extLst>
        </xdr:cNvPr>
        <xdr:cNvSpPr txBox="1"/>
      </xdr:nvSpPr>
      <xdr:spPr>
        <a:xfrm>
          <a:off x="1110298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681" name="n_1mainValue【児童館】&#10;有形固定資産減価償却率">
          <a:extLst>
            <a:ext uri="{FF2B5EF4-FFF2-40B4-BE49-F238E27FC236}">
              <a16:creationId xmlns:a16="http://schemas.microsoft.com/office/drawing/2014/main" id="{85D9F7B8-A5C9-4A84-8115-B44E08CD7C04}"/>
            </a:ext>
          </a:extLst>
        </xdr:cNvPr>
        <xdr:cNvSpPr txBox="1"/>
      </xdr:nvSpPr>
      <xdr:spPr>
        <a:xfrm>
          <a:off x="13437244" y="1340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682" name="n_2mainValue【児童館】&#10;有形固定資産減価償却率">
          <a:extLst>
            <a:ext uri="{FF2B5EF4-FFF2-40B4-BE49-F238E27FC236}">
              <a16:creationId xmlns:a16="http://schemas.microsoft.com/office/drawing/2014/main" id="{3AD5229C-A43C-46AF-A965-E850A6C7B510}"/>
            </a:ext>
          </a:extLst>
        </xdr:cNvPr>
        <xdr:cNvSpPr txBox="1"/>
      </xdr:nvSpPr>
      <xdr:spPr>
        <a:xfrm>
          <a:off x="12675244" y="133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683" name="n_3mainValue【児童館】&#10;有形固定資産減価償却率">
          <a:extLst>
            <a:ext uri="{FF2B5EF4-FFF2-40B4-BE49-F238E27FC236}">
              <a16:creationId xmlns:a16="http://schemas.microsoft.com/office/drawing/2014/main" id="{70674DFF-5406-4071-B083-D01C52ED0813}"/>
            </a:ext>
          </a:extLst>
        </xdr:cNvPr>
        <xdr:cNvSpPr txBox="1"/>
      </xdr:nvSpPr>
      <xdr:spPr>
        <a:xfrm>
          <a:off x="1190054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74403</xdr:rowOff>
    </xdr:from>
    <xdr:ext cx="405111" cy="259045"/>
    <xdr:sp macro="" textlink="">
      <xdr:nvSpPr>
        <xdr:cNvPr id="684" name="n_4mainValue【児童館】&#10;有形固定資産減価償却率">
          <a:extLst>
            <a:ext uri="{FF2B5EF4-FFF2-40B4-BE49-F238E27FC236}">
              <a16:creationId xmlns:a16="http://schemas.microsoft.com/office/drawing/2014/main" id="{44963B6D-D389-4E3B-833D-873654777468}"/>
            </a:ext>
          </a:extLst>
        </xdr:cNvPr>
        <xdr:cNvSpPr txBox="1"/>
      </xdr:nvSpPr>
      <xdr:spPr>
        <a:xfrm>
          <a:off x="11102984" y="133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66C1900-E678-4396-8607-A47A9D0B492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876CC06-2A75-47D4-9755-D18EAA9EC97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D19A89E-BC6A-43BC-92C5-BA7B3B1E4E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AFA9DC5-AA24-4822-8776-0786F710206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8557514F-3230-476E-8D55-67EB1FBD63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2B15A54-9DD0-40D0-9B2B-61B320F9F86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63D9675-75F3-4258-8732-2288EB4FDB4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3F67AA05-8B27-4F2B-86BE-07B62E3BD35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34346C2E-9199-4D93-882E-A41C237902E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A2ECA6B-0A23-413F-9098-8FE20B41969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74CCD911-D551-4CA5-9074-B0ECDBD7849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3FEE12C5-A404-485F-A3F1-4C223B07018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33271275-E900-4CD2-B3D4-B95F22CACB4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5875F53-EAFE-41ED-8765-FCF51D15352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D092F4AD-387C-4C19-9A7D-3833B819CF3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4974B38C-138F-4F0B-83E9-CBB0ED73BA8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E411EC33-9491-415E-9948-1C87E83656F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9CAC266-9EA5-4EA8-BA40-500D74FB61B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51DAC7C-1BDB-4DBA-8A63-CE6459E5076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AC8EFC3-1865-422D-BCDD-53352F4FF1B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6FAF940-A468-4931-8D79-C5B00EAC7F6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1D4B33A5-0C50-4036-B93F-5C9117BC10AC}"/>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3C804DA2-6297-4674-866E-813CB801C0EB}"/>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E1F45286-6601-4849-892D-97CC2104BC29}"/>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61E586D1-E6BC-4FD8-97A8-526863459BDB}"/>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4780E6A7-11A5-4575-972E-9F58CD32EC4A}"/>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71316439-BDDC-43D3-8820-65A141C227FF}"/>
            </a:ext>
          </a:extLst>
        </xdr:cNvPr>
        <xdr:cNvSpPr txBox="1"/>
      </xdr:nvSpPr>
      <xdr:spPr>
        <a:xfrm>
          <a:off x="1954784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AB1760CB-C1E5-412B-98BD-C8949305F2C7}"/>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6FAB05C6-149D-4359-B2F8-73314DF81A8E}"/>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E0BA4302-C644-451E-A10F-60244E18DB90}"/>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C579E0C-42C7-439A-8160-7CC11405E101}"/>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3C5F5BC1-B391-466E-B014-2671D84A658A}"/>
            </a:ext>
          </a:extLst>
        </xdr:cNvPr>
        <xdr:cNvSpPr/>
      </xdr:nvSpPr>
      <xdr:spPr>
        <a:xfrm>
          <a:off x="1638808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89603F6-BD7D-48EF-B543-16C61890CD0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FF94549-E923-48F4-BD46-9B5956D93BA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87E3738-432F-4846-9E47-9569B8F2F68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D922BB7-E8B1-4388-B165-A8634D106F4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8DFACD6-9E06-41D3-A529-F354F8C842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22" name="楕円 721">
          <a:extLst>
            <a:ext uri="{FF2B5EF4-FFF2-40B4-BE49-F238E27FC236}">
              <a16:creationId xmlns:a16="http://schemas.microsoft.com/office/drawing/2014/main" id="{6FFCA4B5-D92D-4B40-B00D-E6A7A1355D48}"/>
            </a:ext>
          </a:extLst>
        </xdr:cNvPr>
        <xdr:cNvSpPr/>
      </xdr:nvSpPr>
      <xdr:spPr>
        <a:xfrm>
          <a:off x="194589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14749</xdr:rowOff>
    </xdr:from>
    <xdr:ext cx="469744" cy="259045"/>
    <xdr:sp macro="" textlink="">
      <xdr:nvSpPr>
        <xdr:cNvPr id="723" name="【児童館】&#10;一人当たり面積該当値テキスト">
          <a:extLst>
            <a:ext uri="{FF2B5EF4-FFF2-40B4-BE49-F238E27FC236}">
              <a16:creationId xmlns:a16="http://schemas.microsoft.com/office/drawing/2014/main" id="{FF0E3953-3847-4B40-87CC-5D423948038C}"/>
            </a:ext>
          </a:extLst>
        </xdr:cNvPr>
        <xdr:cNvSpPr txBox="1"/>
      </xdr:nvSpPr>
      <xdr:spPr>
        <a:xfrm>
          <a:off x="19547840" y="139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724" name="楕円 723">
          <a:extLst>
            <a:ext uri="{FF2B5EF4-FFF2-40B4-BE49-F238E27FC236}">
              <a16:creationId xmlns:a16="http://schemas.microsoft.com/office/drawing/2014/main" id="{6C79E9E8-89BC-42B0-9C4D-0E29A7644FC2}"/>
            </a:ext>
          </a:extLst>
        </xdr:cNvPr>
        <xdr:cNvSpPr/>
      </xdr:nvSpPr>
      <xdr:spPr>
        <a:xfrm>
          <a:off x="1873504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42672</xdr:rowOff>
    </xdr:from>
    <xdr:to>
      <xdr:col>116</xdr:col>
      <xdr:colOff>63500</xdr:colOff>
      <xdr:row>84</xdr:row>
      <xdr:rowOff>47244</xdr:rowOff>
    </xdr:to>
    <xdr:cxnSp macro="">
      <xdr:nvCxnSpPr>
        <xdr:cNvPr id="725" name="直線コネクタ 724">
          <a:extLst>
            <a:ext uri="{FF2B5EF4-FFF2-40B4-BE49-F238E27FC236}">
              <a16:creationId xmlns:a16="http://schemas.microsoft.com/office/drawing/2014/main" id="{D497E596-8AAF-4A15-A1F8-1774DE3100A0}"/>
            </a:ext>
          </a:extLst>
        </xdr:cNvPr>
        <xdr:cNvCxnSpPr/>
      </xdr:nvCxnSpPr>
      <xdr:spPr>
        <a:xfrm flipV="1">
          <a:off x="18778220" y="1412443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726" name="楕円 725">
          <a:extLst>
            <a:ext uri="{FF2B5EF4-FFF2-40B4-BE49-F238E27FC236}">
              <a16:creationId xmlns:a16="http://schemas.microsoft.com/office/drawing/2014/main" id="{B66DBE33-3152-4AB4-B9D5-A56E961BFE9B}"/>
            </a:ext>
          </a:extLst>
        </xdr:cNvPr>
        <xdr:cNvSpPr/>
      </xdr:nvSpPr>
      <xdr:spPr>
        <a:xfrm>
          <a:off x="1793748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51815</xdr:rowOff>
    </xdr:to>
    <xdr:cxnSp macro="">
      <xdr:nvCxnSpPr>
        <xdr:cNvPr id="727" name="直線コネクタ 726">
          <a:extLst>
            <a:ext uri="{FF2B5EF4-FFF2-40B4-BE49-F238E27FC236}">
              <a16:creationId xmlns:a16="http://schemas.microsoft.com/office/drawing/2014/main" id="{F2EF5E1B-0491-499B-9689-B84B5D9411AA}"/>
            </a:ext>
          </a:extLst>
        </xdr:cNvPr>
        <xdr:cNvCxnSpPr/>
      </xdr:nvCxnSpPr>
      <xdr:spPr>
        <a:xfrm flipV="1">
          <a:off x="17988280" y="1412900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28" name="楕円 727">
          <a:extLst>
            <a:ext uri="{FF2B5EF4-FFF2-40B4-BE49-F238E27FC236}">
              <a16:creationId xmlns:a16="http://schemas.microsoft.com/office/drawing/2014/main" id="{40B78947-B4AE-48F0-82F5-782C443ED77B}"/>
            </a:ext>
          </a:extLst>
        </xdr:cNvPr>
        <xdr:cNvSpPr/>
      </xdr:nvSpPr>
      <xdr:spPr>
        <a:xfrm>
          <a:off x="17162780" y="140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56387</xdr:rowOff>
    </xdr:to>
    <xdr:cxnSp macro="">
      <xdr:nvCxnSpPr>
        <xdr:cNvPr id="729" name="直線コネクタ 728">
          <a:extLst>
            <a:ext uri="{FF2B5EF4-FFF2-40B4-BE49-F238E27FC236}">
              <a16:creationId xmlns:a16="http://schemas.microsoft.com/office/drawing/2014/main" id="{CDEE4480-F4D7-426D-A43D-5F34407FC66F}"/>
            </a:ext>
          </a:extLst>
        </xdr:cNvPr>
        <xdr:cNvCxnSpPr/>
      </xdr:nvCxnSpPr>
      <xdr:spPr>
        <a:xfrm flipV="1">
          <a:off x="17213580" y="1413357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30" name="楕円 729">
          <a:extLst>
            <a:ext uri="{FF2B5EF4-FFF2-40B4-BE49-F238E27FC236}">
              <a16:creationId xmlns:a16="http://schemas.microsoft.com/office/drawing/2014/main" id="{C0F462DA-D96D-4488-A40B-58E3FDBFE1AF}"/>
            </a:ext>
          </a:extLst>
        </xdr:cNvPr>
        <xdr:cNvSpPr/>
      </xdr:nvSpPr>
      <xdr:spPr>
        <a:xfrm>
          <a:off x="16388080" y="14096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56387</xdr:rowOff>
    </xdr:from>
    <xdr:to>
      <xdr:col>102</xdr:col>
      <xdr:colOff>114300</xdr:colOff>
      <xdr:row>84</xdr:row>
      <xdr:rowOff>65532</xdr:rowOff>
    </xdr:to>
    <xdr:cxnSp macro="">
      <xdr:nvCxnSpPr>
        <xdr:cNvPr id="731" name="直線コネクタ 730">
          <a:extLst>
            <a:ext uri="{FF2B5EF4-FFF2-40B4-BE49-F238E27FC236}">
              <a16:creationId xmlns:a16="http://schemas.microsoft.com/office/drawing/2014/main" id="{FA36905A-8CF7-4A0E-8EAC-94FD94C8B3B4}"/>
            </a:ext>
          </a:extLst>
        </xdr:cNvPr>
        <xdr:cNvCxnSpPr/>
      </xdr:nvCxnSpPr>
      <xdr:spPr>
        <a:xfrm flipV="1">
          <a:off x="16431260" y="14138147"/>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BA17D331-5885-4301-9BF0-BE2DB921BAC3}"/>
            </a:ext>
          </a:extLst>
        </xdr:cNvPr>
        <xdr:cNvSpPr txBox="1"/>
      </xdr:nvSpPr>
      <xdr:spPr>
        <a:xfrm>
          <a:off x="185611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530ECC31-4D60-491B-93A8-318B12903407}"/>
            </a:ext>
          </a:extLst>
        </xdr:cNvPr>
        <xdr:cNvSpPr txBox="1"/>
      </xdr:nvSpPr>
      <xdr:spPr>
        <a:xfrm>
          <a:off x="177762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34" name="n_3aveValue【児童館】&#10;一人当たり面積">
          <a:extLst>
            <a:ext uri="{FF2B5EF4-FFF2-40B4-BE49-F238E27FC236}">
              <a16:creationId xmlns:a16="http://schemas.microsoft.com/office/drawing/2014/main" id="{22F9DDBA-4B02-410F-AC99-D79273FE7020}"/>
            </a:ext>
          </a:extLst>
        </xdr:cNvPr>
        <xdr:cNvSpPr txBox="1"/>
      </xdr:nvSpPr>
      <xdr:spPr>
        <a:xfrm>
          <a:off x="170015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aveValue【児童館】&#10;一人当たり面積">
          <a:extLst>
            <a:ext uri="{FF2B5EF4-FFF2-40B4-BE49-F238E27FC236}">
              <a16:creationId xmlns:a16="http://schemas.microsoft.com/office/drawing/2014/main" id="{39C5CAA4-E2E1-44BE-A3D0-B9B3DCA03830}"/>
            </a:ext>
          </a:extLst>
        </xdr:cNvPr>
        <xdr:cNvSpPr txBox="1"/>
      </xdr:nvSpPr>
      <xdr:spPr>
        <a:xfrm>
          <a:off x="1622686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736" name="n_1mainValue【児童館】&#10;一人当たり面積">
          <a:extLst>
            <a:ext uri="{FF2B5EF4-FFF2-40B4-BE49-F238E27FC236}">
              <a16:creationId xmlns:a16="http://schemas.microsoft.com/office/drawing/2014/main" id="{41427CB2-38E9-4E04-93C8-9FAD4B2364A9}"/>
            </a:ext>
          </a:extLst>
        </xdr:cNvPr>
        <xdr:cNvSpPr txBox="1"/>
      </xdr:nvSpPr>
      <xdr:spPr>
        <a:xfrm>
          <a:off x="185611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37" name="n_2mainValue【児童館】&#10;一人当たり面積">
          <a:extLst>
            <a:ext uri="{FF2B5EF4-FFF2-40B4-BE49-F238E27FC236}">
              <a16:creationId xmlns:a16="http://schemas.microsoft.com/office/drawing/2014/main" id="{D1E723A8-7DE3-476A-A5D9-DA968B94C68A}"/>
            </a:ext>
          </a:extLst>
        </xdr:cNvPr>
        <xdr:cNvSpPr txBox="1"/>
      </xdr:nvSpPr>
      <xdr:spPr>
        <a:xfrm>
          <a:off x="177762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8" name="n_3mainValue【児童館】&#10;一人当たり面積">
          <a:extLst>
            <a:ext uri="{FF2B5EF4-FFF2-40B4-BE49-F238E27FC236}">
              <a16:creationId xmlns:a16="http://schemas.microsoft.com/office/drawing/2014/main" id="{44F5920B-9DE8-47FA-B9A1-96DEB04FAE23}"/>
            </a:ext>
          </a:extLst>
        </xdr:cNvPr>
        <xdr:cNvSpPr txBox="1"/>
      </xdr:nvSpPr>
      <xdr:spPr>
        <a:xfrm>
          <a:off x="1700156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9" name="n_4mainValue【児童館】&#10;一人当たり面積">
          <a:extLst>
            <a:ext uri="{FF2B5EF4-FFF2-40B4-BE49-F238E27FC236}">
              <a16:creationId xmlns:a16="http://schemas.microsoft.com/office/drawing/2014/main" id="{02DA7611-DC4F-4569-BDB4-F5575B1168F1}"/>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88E6BAD-D72F-4FC1-88EA-EACF349866E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8A91F74-68F3-45D7-BCBB-CC239F29902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B91FDAB-E4FB-4B23-A641-014E164617B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3294DFD-7C54-4781-9243-67FBE6F37C4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3DFB0909-DC24-4E42-90E4-65CE47975BF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33B7740-8141-482E-AB2F-782C499C2F8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33EDCEA-0447-4DF8-A9DD-FE8C7A5A45D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8124BDB-2611-4367-81BA-8717D190EBF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AA53CDE-4951-4776-B0C4-83FCDCD2F80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C8BE6AAC-6E9F-4FD5-B000-E088AED10D6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EFD15ECF-8C17-4E98-A7F7-DA398FB382A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4039D18-935B-46BF-8D87-8C3857F6035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57EA024-58F9-42C4-AC36-18ECA5614D7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45F987B-23D3-4D88-85DB-047E4BDA025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4015538-3BAF-4D8D-8AC8-07274F76B37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9DE9763-0E5C-4F74-B0D4-68D9B0FA785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9313A44C-0240-447B-9AC4-65EF2EC889B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8F483BA-AEA5-4926-9C70-61EC650E024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4ABF659-22D7-46CE-A67B-C2C74AF6B3E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A41B645F-2ADE-4F94-A9A2-9B34261383C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F5E40295-2105-419B-A74F-3A741CAEB2DC}"/>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056AA1F-656B-474F-ADA8-009D9D64883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ED4844B-4732-4BCF-A23D-8FBB2E54C90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4E043624-5D02-4B3E-A9F2-D9D102339F8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1FFAC18-C6C7-4E6F-AA91-A7AAFE8E3282}"/>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35356CD8-BA0B-4DF6-B069-E0DD9D4A3DCD}"/>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FFCCEED-4D08-4C29-BC03-C3A767677C3D}"/>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E4B7FE2E-DB20-4619-B76A-650EDD39123F}"/>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CF86B6E5-01E4-49BC-9647-F8C4E2DA81B1}"/>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4D9A6DD4-64CA-417A-8C32-FD8244E2BF05}"/>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756CF063-5F98-4D76-95A7-75A18D81D30A}"/>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4391CDE7-76D8-4991-9EA8-55973F1ECD48}"/>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4EE4C7AC-7935-44DF-9288-48CE6664E1EC}"/>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308B405E-9771-4AD3-8123-DAF79D62BF98}"/>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E8F4C67E-BD6A-43E8-9C5B-D6144C22EE46}"/>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19E3AA2-A9F9-42A5-874C-F56E33FF703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F0E1EF3-4D7E-4E2F-A08B-D729AE0E12B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FCB1CEC-9386-441A-B32E-E6F06A0157F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2FFDCB5-E952-4C41-91C8-39E967D2C95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85D909F-883E-422D-B713-EFBF4AAAB64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780" name="楕円 779">
          <a:extLst>
            <a:ext uri="{FF2B5EF4-FFF2-40B4-BE49-F238E27FC236}">
              <a16:creationId xmlns:a16="http://schemas.microsoft.com/office/drawing/2014/main" id="{CB93B2DC-BDA8-46BC-8A04-9EE0E1CBAE86}"/>
            </a:ext>
          </a:extLst>
        </xdr:cNvPr>
        <xdr:cNvSpPr/>
      </xdr:nvSpPr>
      <xdr:spPr>
        <a:xfrm>
          <a:off x="14325600" y="178257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781" name="【公民館】&#10;有形固定資産減価償却率該当値テキスト">
          <a:extLst>
            <a:ext uri="{FF2B5EF4-FFF2-40B4-BE49-F238E27FC236}">
              <a16:creationId xmlns:a16="http://schemas.microsoft.com/office/drawing/2014/main" id="{0217B185-A8BA-47AD-8FD8-5E6D423BCC81}"/>
            </a:ext>
          </a:extLst>
        </xdr:cNvPr>
        <xdr:cNvSpPr txBox="1"/>
      </xdr:nvSpPr>
      <xdr:spPr>
        <a:xfrm>
          <a:off x="14414500"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33020</xdr:rowOff>
    </xdr:from>
    <xdr:to>
      <xdr:col>81</xdr:col>
      <xdr:colOff>101600</xdr:colOff>
      <xdr:row>106</xdr:row>
      <xdr:rowOff>134620</xdr:rowOff>
    </xdr:to>
    <xdr:sp macro="" textlink="">
      <xdr:nvSpPr>
        <xdr:cNvPr id="782" name="楕円 781">
          <a:extLst>
            <a:ext uri="{FF2B5EF4-FFF2-40B4-BE49-F238E27FC236}">
              <a16:creationId xmlns:a16="http://schemas.microsoft.com/office/drawing/2014/main" id="{72D7F6AE-2276-4836-B499-B3F1134D7C96}"/>
            </a:ext>
          </a:extLst>
        </xdr:cNvPr>
        <xdr:cNvSpPr/>
      </xdr:nvSpPr>
      <xdr:spPr>
        <a:xfrm>
          <a:off x="1357884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83820</xdr:rowOff>
    </xdr:from>
    <xdr:to>
      <xdr:col>85</xdr:col>
      <xdr:colOff>127000</xdr:colOff>
      <xdr:row>106</xdr:row>
      <xdr:rowOff>106680</xdr:rowOff>
    </xdr:to>
    <xdr:cxnSp macro="">
      <xdr:nvCxnSpPr>
        <xdr:cNvPr id="783" name="直線コネクタ 782">
          <a:extLst>
            <a:ext uri="{FF2B5EF4-FFF2-40B4-BE49-F238E27FC236}">
              <a16:creationId xmlns:a16="http://schemas.microsoft.com/office/drawing/2014/main" id="{1BCD62BD-EB24-4832-85AD-67CA2096D891}"/>
            </a:ext>
          </a:extLst>
        </xdr:cNvPr>
        <xdr:cNvCxnSpPr/>
      </xdr:nvCxnSpPr>
      <xdr:spPr>
        <a:xfrm>
          <a:off x="13629640" y="1785366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168275</xdr:rowOff>
    </xdr:from>
    <xdr:to>
      <xdr:col>76</xdr:col>
      <xdr:colOff>165100</xdr:colOff>
      <xdr:row>106</xdr:row>
      <xdr:rowOff>98425</xdr:rowOff>
    </xdr:to>
    <xdr:sp macro="" textlink="">
      <xdr:nvSpPr>
        <xdr:cNvPr id="784" name="楕円 783">
          <a:extLst>
            <a:ext uri="{FF2B5EF4-FFF2-40B4-BE49-F238E27FC236}">
              <a16:creationId xmlns:a16="http://schemas.microsoft.com/office/drawing/2014/main" id="{F83F51D2-411A-4910-813B-37CC93B94E2A}"/>
            </a:ext>
          </a:extLst>
        </xdr:cNvPr>
        <xdr:cNvSpPr/>
      </xdr:nvSpPr>
      <xdr:spPr>
        <a:xfrm>
          <a:off x="12804140" y="1777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47625</xdr:rowOff>
    </xdr:from>
    <xdr:to>
      <xdr:col>81</xdr:col>
      <xdr:colOff>50800</xdr:colOff>
      <xdr:row>106</xdr:row>
      <xdr:rowOff>83820</xdr:rowOff>
    </xdr:to>
    <xdr:cxnSp macro="">
      <xdr:nvCxnSpPr>
        <xdr:cNvPr id="785" name="直線コネクタ 784">
          <a:extLst>
            <a:ext uri="{FF2B5EF4-FFF2-40B4-BE49-F238E27FC236}">
              <a16:creationId xmlns:a16="http://schemas.microsoft.com/office/drawing/2014/main" id="{3E5D5924-7FF0-43E0-B77E-865FAAB37222}"/>
            </a:ext>
          </a:extLst>
        </xdr:cNvPr>
        <xdr:cNvCxnSpPr/>
      </xdr:nvCxnSpPr>
      <xdr:spPr>
        <a:xfrm>
          <a:off x="12854940" y="1781746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786" name="楕円 785">
          <a:extLst>
            <a:ext uri="{FF2B5EF4-FFF2-40B4-BE49-F238E27FC236}">
              <a16:creationId xmlns:a16="http://schemas.microsoft.com/office/drawing/2014/main" id="{28066A94-126A-4905-ADC6-26FE6CDDF0E8}"/>
            </a:ext>
          </a:extLst>
        </xdr:cNvPr>
        <xdr:cNvSpPr/>
      </xdr:nvSpPr>
      <xdr:spPr>
        <a:xfrm>
          <a:off x="1202944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150495</xdr:rowOff>
    </xdr:from>
    <xdr:to>
      <xdr:col>76</xdr:col>
      <xdr:colOff>114300</xdr:colOff>
      <xdr:row>106</xdr:row>
      <xdr:rowOff>47625</xdr:rowOff>
    </xdr:to>
    <xdr:cxnSp macro="">
      <xdr:nvCxnSpPr>
        <xdr:cNvPr id="787" name="直線コネクタ 786">
          <a:extLst>
            <a:ext uri="{FF2B5EF4-FFF2-40B4-BE49-F238E27FC236}">
              <a16:creationId xmlns:a16="http://schemas.microsoft.com/office/drawing/2014/main" id="{9A9498C1-B0E5-456A-BC50-BCDE2488A2D3}"/>
            </a:ext>
          </a:extLst>
        </xdr:cNvPr>
        <xdr:cNvCxnSpPr/>
      </xdr:nvCxnSpPr>
      <xdr:spPr>
        <a:xfrm>
          <a:off x="12072620" y="1775269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73025</xdr:rowOff>
    </xdr:from>
    <xdr:to>
      <xdr:col>67</xdr:col>
      <xdr:colOff>101600</xdr:colOff>
      <xdr:row>106</xdr:row>
      <xdr:rowOff>3175</xdr:rowOff>
    </xdr:to>
    <xdr:sp macro="" textlink="">
      <xdr:nvSpPr>
        <xdr:cNvPr id="788" name="楕円 787">
          <a:extLst>
            <a:ext uri="{FF2B5EF4-FFF2-40B4-BE49-F238E27FC236}">
              <a16:creationId xmlns:a16="http://schemas.microsoft.com/office/drawing/2014/main" id="{76B214A2-8D9B-4904-9AEF-E7FA938FC88F}"/>
            </a:ext>
          </a:extLst>
        </xdr:cNvPr>
        <xdr:cNvSpPr/>
      </xdr:nvSpPr>
      <xdr:spPr>
        <a:xfrm>
          <a:off x="11231880" y="1767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123825</xdr:rowOff>
    </xdr:from>
    <xdr:to>
      <xdr:col>71</xdr:col>
      <xdr:colOff>177800</xdr:colOff>
      <xdr:row>105</xdr:row>
      <xdr:rowOff>150495</xdr:rowOff>
    </xdr:to>
    <xdr:cxnSp macro="">
      <xdr:nvCxnSpPr>
        <xdr:cNvPr id="789" name="直線コネクタ 788">
          <a:extLst>
            <a:ext uri="{FF2B5EF4-FFF2-40B4-BE49-F238E27FC236}">
              <a16:creationId xmlns:a16="http://schemas.microsoft.com/office/drawing/2014/main" id="{23A5BAB0-3D2B-432A-883C-F474440CF4B0}"/>
            </a:ext>
          </a:extLst>
        </xdr:cNvPr>
        <xdr:cNvCxnSpPr/>
      </xdr:nvCxnSpPr>
      <xdr:spPr>
        <a:xfrm>
          <a:off x="11282680" y="1772602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577EE14D-AB6E-4EBE-8076-ACC8ACFD018B}"/>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5CE668DD-D8E6-455A-BE40-EC5DEB2A3AA1}"/>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7B9842C3-D588-432B-88BA-C73B8531295C}"/>
            </a:ext>
          </a:extLst>
        </xdr:cNvPr>
        <xdr:cNvSpPr txBox="1"/>
      </xdr:nvSpPr>
      <xdr:spPr>
        <a:xfrm>
          <a:off x="119005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A3E525E1-E798-4B48-BC70-00FBE147C695}"/>
            </a:ext>
          </a:extLst>
        </xdr:cNvPr>
        <xdr:cNvSpPr txBox="1"/>
      </xdr:nvSpPr>
      <xdr:spPr>
        <a:xfrm>
          <a:off x="1110298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125747</xdr:rowOff>
    </xdr:from>
    <xdr:ext cx="405111" cy="259045"/>
    <xdr:sp macro="" textlink="">
      <xdr:nvSpPr>
        <xdr:cNvPr id="794" name="n_1mainValue【公民館】&#10;有形固定資産減価償却率">
          <a:extLst>
            <a:ext uri="{FF2B5EF4-FFF2-40B4-BE49-F238E27FC236}">
              <a16:creationId xmlns:a16="http://schemas.microsoft.com/office/drawing/2014/main" id="{022E4D15-160F-4963-AD45-7951EA15B1C1}"/>
            </a:ext>
          </a:extLst>
        </xdr:cNvPr>
        <xdr:cNvSpPr txBox="1"/>
      </xdr:nvSpPr>
      <xdr:spPr>
        <a:xfrm>
          <a:off x="13437244" y="178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89552</xdr:rowOff>
    </xdr:from>
    <xdr:ext cx="405111" cy="259045"/>
    <xdr:sp macro="" textlink="">
      <xdr:nvSpPr>
        <xdr:cNvPr id="795" name="n_2mainValue【公民館】&#10;有形固定資産減価償却率">
          <a:extLst>
            <a:ext uri="{FF2B5EF4-FFF2-40B4-BE49-F238E27FC236}">
              <a16:creationId xmlns:a16="http://schemas.microsoft.com/office/drawing/2014/main" id="{7E32C12C-41C7-4527-907D-6E11401DEBF7}"/>
            </a:ext>
          </a:extLst>
        </xdr:cNvPr>
        <xdr:cNvSpPr txBox="1"/>
      </xdr:nvSpPr>
      <xdr:spPr>
        <a:xfrm>
          <a:off x="12675244"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796" name="n_3mainValue【公民館】&#10;有形固定資産減価償却率">
          <a:extLst>
            <a:ext uri="{FF2B5EF4-FFF2-40B4-BE49-F238E27FC236}">
              <a16:creationId xmlns:a16="http://schemas.microsoft.com/office/drawing/2014/main" id="{B6D691C6-B332-4C2B-8789-6F5E44366370}"/>
            </a:ext>
          </a:extLst>
        </xdr:cNvPr>
        <xdr:cNvSpPr txBox="1"/>
      </xdr:nvSpPr>
      <xdr:spPr>
        <a:xfrm>
          <a:off x="119005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165752</xdr:rowOff>
    </xdr:from>
    <xdr:ext cx="405111" cy="259045"/>
    <xdr:sp macro="" textlink="">
      <xdr:nvSpPr>
        <xdr:cNvPr id="797" name="n_4mainValue【公民館】&#10;有形固定資産減価償却率">
          <a:extLst>
            <a:ext uri="{FF2B5EF4-FFF2-40B4-BE49-F238E27FC236}">
              <a16:creationId xmlns:a16="http://schemas.microsoft.com/office/drawing/2014/main" id="{E2492835-385C-4943-8952-CAE7449ABD7B}"/>
            </a:ext>
          </a:extLst>
        </xdr:cNvPr>
        <xdr:cNvSpPr txBox="1"/>
      </xdr:nvSpPr>
      <xdr:spPr>
        <a:xfrm>
          <a:off x="1110298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400851C-714A-4217-80BA-EA09E987737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BDE6E08-AE09-4D35-900C-B72F4460D06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DC281C0-F188-4085-B164-BA548DA8C8F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C742E46-DC82-4F14-9618-B9142CF828C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0A7C7D1-ED5F-4544-837F-06656E1E55E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3EF4468-0B49-49CE-AE11-57DE903FE6E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DE313075-C40E-4EBF-B0E8-240E6783AB5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B5717E8-0A39-4480-8949-0CD7EE6EA92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89146D1C-C161-4723-81DB-420D8DCF8B5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3F2F994-57A0-4A34-9123-960D2C3FC39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93F03F2C-7949-4EB9-948E-5EE5485762B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1AD4A619-BC46-428C-A160-F8BA18F7A81C}"/>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D3F16BC5-01C9-4FF8-81CA-6A354D92332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969DE1EA-B126-4B93-BDE9-9BC0A6E62CF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C1BA80F8-6C4C-492D-9BA4-E00FC522CBE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26B26A2E-A680-4642-9927-E36892316EC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FDDF1F31-818A-44D0-9200-16D82D48BB4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65FC81D9-63D1-4971-961B-30C39392648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C781DCDD-54B7-4F35-ADF0-39E17DC7957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EC4E4CC7-6DC9-4442-9244-9440F7D9F01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3FCEC46-7BE2-45DE-962B-A8C43FED335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F6B08AB1-FE73-4B8C-8FDD-A96BC56B6CEB}"/>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981A80CE-D632-49C9-89C6-267467BE6A35}"/>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6F276F84-9F86-47A8-9BDB-52DAF719CCEB}"/>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C7CAF7B1-5E7C-43D5-8F63-6312AC23FD06}"/>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D7B6805C-A997-4333-8F3B-331EB353DD0E}"/>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7C7D9DAF-B18D-4013-83F2-B5C99CA7CC3F}"/>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848A12A8-91E7-4916-984D-478DF9FBED51}"/>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F5665B6A-57D5-454E-B059-2E61A1812019}"/>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1CA56092-EA9B-453D-A8AC-426607909D4B}"/>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0828308-42F2-47B3-9708-A0444E1F7A47}"/>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A0F790F7-21BC-4065-A1E6-EF134F73B4A3}"/>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D4206EA-C17C-4825-AAC9-7670217A760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9AA38B7-5480-425C-B265-99111376175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35AC28F-98B0-4EFE-B00F-22A4C64E18C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8E8D200-03C0-439F-8397-0945CA44553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D95B682-F0CD-4702-B0AF-21FE6A72C53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89408</xdr:rowOff>
    </xdr:from>
    <xdr:to>
      <xdr:col>116</xdr:col>
      <xdr:colOff>114300</xdr:colOff>
      <xdr:row>103</xdr:row>
      <xdr:rowOff>19558</xdr:rowOff>
    </xdr:to>
    <xdr:sp macro="" textlink="">
      <xdr:nvSpPr>
        <xdr:cNvPr id="835" name="楕円 834">
          <a:extLst>
            <a:ext uri="{FF2B5EF4-FFF2-40B4-BE49-F238E27FC236}">
              <a16:creationId xmlns:a16="http://schemas.microsoft.com/office/drawing/2014/main" id="{688B0383-C11C-4462-9A1B-37AD3D106B72}"/>
            </a:ext>
          </a:extLst>
        </xdr:cNvPr>
        <xdr:cNvSpPr/>
      </xdr:nvSpPr>
      <xdr:spPr>
        <a:xfrm>
          <a:off x="19458940" y="1718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112285</xdr:rowOff>
    </xdr:from>
    <xdr:ext cx="469744" cy="259045"/>
    <xdr:sp macro="" textlink="">
      <xdr:nvSpPr>
        <xdr:cNvPr id="836" name="【公民館】&#10;一人当たり面積該当値テキスト">
          <a:extLst>
            <a:ext uri="{FF2B5EF4-FFF2-40B4-BE49-F238E27FC236}">
              <a16:creationId xmlns:a16="http://schemas.microsoft.com/office/drawing/2014/main" id="{05A8D92D-98FE-4D89-9AA6-F78C0BE2F03D}"/>
            </a:ext>
          </a:extLst>
        </xdr:cNvPr>
        <xdr:cNvSpPr txBox="1"/>
      </xdr:nvSpPr>
      <xdr:spPr>
        <a:xfrm>
          <a:off x="19547840" y="170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130556</xdr:rowOff>
    </xdr:from>
    <xdr:to>
      <xdr:col>112</xdr:col>
      <xdr:colOff>38100</xdr:colOff>
      <xdr:row>102</xdr:row>
      <xdr:rowOff>60706</xdr:rowOff>
    </xdr:to>
    <xdr:sp macro="" textlink="">
      <xdr:nvSpPr>
        <xdr:cNvPr id="837" name="楕円 836">
          <a:extLst>
            <a:ext uri="{FF2B5EF4-FFF2-40B4-BE49-F238E27FC236}">
              <a16:creationId xmlns:a16="http://schemas.microsoft.com/office/drawing/2014/main" id="{AE7D3B6D-FE58-497A-85AA-A2F0470E1206}"/>
            </a:ext>
          </a:extLst>
        </xdr:cNvPr>
        <xdr:cNvSpPr/>
      </xdr:nvSpPr>
      <xdr:spPr>
        <a:xfrm>
          <a:off x="18735040" y="17062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9906</xdr:rowOff>
    </xdr:from>
    <xdr:to>
      <xdr:col>116</xdr:col>
      <xdr:colOff>63500</xdr:colOff>
      <xdr:row>102</xdr:row>
      <xdr:rowOff>140208</xdr:rowOff>
    </xdr:to>
    <xdr:cxnSp macro="">
      <xdr:nvCxnSpPr>
        <xdr:cNvPr id="838" name="直線コネクタ 837">
          <a:extLst>
            <a:ext uri="{FF2B5EF4-FFF2-40B4-BE49-F238E27FC236}">
              <a16:creationId xmlns:a16="http://schemas.microsoft.com/office/drawing/2014/main" id="{C62C81F3-779C-4B79-B42C-342E0A362B61}"/>
            </a:ext>
          </a:extLst>
        </xdr:cNvPr>
        <xdr:cNvCxnSpPr/>
      </xdr:nvCxnSpPr>
      <xdr:spPr>
        <a:xfrm>
          <a:off x="18778220" y="17109186"/>
          <a:ext cx="73152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148844</xdr:rowOff>
    </xdr:from>
    <xdr:to>
      <xdr:col>107</xdr:col>
      <xdr:colOff>101600</xdr:colOff>
      <xdr:row>102</xdr:row>
      <xdr:rowOff>78994</xdr:rowOff>
    </xdr:to>
    <xdr:sp macro="" textlink="">
      <xdr:nvSpPr>
        <xdr:cNvPr id="839" name="楕円 838">
          <a:extLst>
            <a:ext uri="{FF2B5EF4-FFF2-40B4-BE49-F238E27FC236}">
              <a16:creationId xmlns:a16="http://schemas.microsoft.com/office/drawing/2014/main" id="{26F62507-C272-4E86-8B7E-2CFA2936E732}"/>
            </a:ext>
          </a:extLst>
        </xdr:cNvPr>
        <xdr:cNvSpPr/>
      </xdr:nvSpPr>
      <xdr:spPr>
        <a:xfrm>
          <a:off x="17937480" y="1708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xdr:rowOff>
    </xdr:from>
    <xdr:to>
      <xdr:col>111</xdr:col>
      <xdr:colOff>177800</xdr:colOff>
      <xdr:row>102</xdr:row>
      <xdr:rowOff>28194</xdr:rowOff>
    </xdr:to>
    <xdr:cxnSp macro="">
      <xdr:nvCxnSpPr>
        <xdr:cNvPr id="840" name="直線コネクタ 839">
          <a:extLst>
            <a:ext uri="{FF2B5EF4-FFF2-40B4-BE49-F238E27FC236}">
              <a16:creationId xmlns:a16="http://schemas.microsoft.com/office/drawing/2014/main" id="{5EB05126-808E-412E-950B-BCF9E1538A50}"/>
            </a:ext>
          </a:extLst>
        </xdr:cNvPr>
        <xdr:cNvCxnSpPr/>
      </xdr:nvCxnSpPr>
      <xdr:spPr>
        <a:xfrm flipV="1">
          <a:off x="17988280" y="17109186"/>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48261</xdr:rowOff>
    </xdr:from>
    <xdr:to>
      <xdr:col>102</xdr:col>
      <xdr:colOff>165100</xdr:colOff>
      <xdr:row>102</xdr:row>
      <xdr:rowOff>149861</xdr:rowOff>
    </xdr:to>
    <xdr:sp macro="" textlink="">
      <xdr:nvSpPr>
        <xdr:cNvPr id="841" name="楕円 840">
          <a:extLst>
            <a:ext uri="{FF2B5EF4-FFF2-40B4-BE49-F238E27FC236}">
              <a16:creationId xmlns:a16="http://schemas.microsoft.com/office/drawing/2014/main" id="{4FBB66CE-0B8F-4AA5-9452-FF93182B7D68}"/>
            </a:ext>
          </a:extLst>
        </xdr:cNvPr>
        <xdr:cNvSpPr/>
      </xdr:nvSpPr>
      <xdr:spPr>
        <a:xfrm>
          <a:off x="1716278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28194</xdr:rowOff>
    </xdr:from>
    <xdr:to>
      <xdr:col>107</xdr:col>
      <xdr:colOff>50800</xdr:colOff>
      <xdr:row>102</xdr:row>
      <xdr:rowOff>99061</xdr:rowOff>
    </xdr:to>
    <xdr:cxnSp macro="">
      <xdr:nvCxnSpPr>
        <xdr:cNvPr id="842" name="直線コネクタ 841">
          <a:extLst>
            <a:ext uri="{FF2B5EF4-FFF2-40B4-BE49-F238E27FC236}">
              <a16:creationId xmlns:a16="http://schemas.microsoft.com/office/drawing/2014/main" id="{9E751A52-4E7C-4169-A276-8C23DFE92B16}"/>
            </a:ext>
          </a:extLst>
        </xdr:cNvPr>
        <xdr:cNvCxnSpPr/>
      </xdr:nvCxnSpPr>
      <xdr:spPr>
        <a:xfrm flipV="1">
          <a:off x="17213580" y="17127474"/>
          <a:ext cx="7747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23113</xdr:rowOff>
    </xdr:from>
    <xdr:to>
      <xdr:col>98</xdr:col>
      <xdr:colOff>38100</xdr:colOff>
      <xdr:row>102</xdr:row>
      <xdr:rowOff>124713</xdr:rowOff>
    </xdr:to>
    <xdr:sp macro="" textlink="">
      <xdr:nvSpPr>
        <xdr:cNvPr id="843" name="楕円 842">
          <a:extLst>
            <a:ext uri="{FF2B5EF4-FFF2-40B4-BE49-F238E27FC236}">
              <a16:creationId xmlns:a16="http://schemas.microsoft.com/office/drawing/2014/main" id="{8BE752D1-5BB0-4F95-8A90-AC158DF4BF06}"/>
            </a:ext>
          </a:extLst>
        </xdr:cNvPr>
        <xdr:cNvSpPr/>
      </xdr:nvSpPr>
      <xdr:spPr>
        <a:xfrm>
          <a:off x="16388080" y="17122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73913</xdr:rowOff>
    </xdr:from>
    <xdr:to>
      <xdr:col>102</xdr:col>
      <xdr:colOff>114300</xdr:colOff>
      <xdr:row>102</xdr:row>
      <xdr:rowOff>99061</xdr:rowOff>
    </xdr:to>
    <xdr:cxnSp macro="">
      <xdr:nvCxnSpPr>
        <xdr:cNvPr id="844" name="直線コネクタ 843">
          <a:extLst>
            <a:ext uri="{FF2B5EF4-FFF2-40B4-BE49-F238E27FC236}">
              <a16:creationId xmlns:a16="http://schemas.microsoft.com/office/drawing/2014/main" id="{3B8E629F-7DC4-41C0-B13C-08F8977AACBC}"/>
            </a:ext>
          </a:extLst>
        </xdr:cNvPr>
        <xdr:cNvCxnSpPr/>
      </xdr:nvCxnSpPr>
      <xdr:spPr>
        <a:xfrm>
          <a:off x="16431260" y="17173193"/>
          <a:ext cx="7823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C5059884-69D3-4396-AF72-9EF2C280A0CB}"/>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A0EAAF3E-E8D4-416F-924F-AEEE80822879}"/>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BB496831-BEC1-4B33-850B-92E0F0F412BB}"/>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B37ED8C1-7CFF-48A0-A1B6-BBF8002387EE}"/>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77233</xdr:rowOff>
    </xdr:from>
    <xdr:ext cx="469744" cy="259045"/>
    <xdr:sp macro="" textlink="">
      <xdr:nvSpPr>
        <xdr:cNvPr id="849" name="n_1mainValue【公民館】&#10;一人当たり面積">
          <a:extLst>
            <a:ext uri="{FF2B5EF4-FFF2-40B4-BE49-F238E27FC236}">
              <a16:creationId xmlns:a16="http://schemas.microsoft.com/office/drawing/2014/main" id="{115FE18D-8D5F-4159-ABFC-52FC34397A61}"/>
            </a:ext>
          </a:extLst>
        </xdr:cNvPr>
        <xdr:cNvSpPr txBox="1"/>
      </xdr:nvSpPr>
      <xdr:spPr>
        <a:xfrm>
          <a:off x="18561127" y="1684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95521</xdr:rowOff>
    </xdr:from>
    <xdr:ext cx="469744" cy="259045"/>
    <xdr:sp macro="" textlink="">
      <xdr:nvSpPr>
        <xdr:cNvPr id="850" name="n_2mainValue【公民館】&#10;一人当たり面積">
          <a:extLst>
            <a:ext uri="{FF2B5EF4-FFF2-40B4-BE49-F238E27FC236}">
              <a16:creationId xmlns:a16="http://schemas.microsoft.com/office/drawing/2014/main" id="{61F2395D-5BF5-40B2-BB22-40CEE2E9E9AC}"/>
            </a:ext>
          </a:extLst>
        </xdr:cNvPr>
        <xdr:cNvSpPr txBox="1"/>
      </xdr:nvSpPr>
      <xdr:spPr>
        <a:xfrm>
          <a:off x="17776267" y="168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166388</xdr:rowOff>
    </xdr:from>
    <xdr:ext cx="469744" cy="259045"/>
    <xdr:sp macro="" textlink="">
      <xdr:nvSpPr>
        <xdr:cNvPr id="851" name="n_3mainValue【公民館】&#10;一人当たり面積">
          <a:extLst>
            <a:ext uri="{FF2B5EF4-FFF2-40B4-BE49-F238E27FC236}">
              <a16:creationId xmlns:a16="http://schemas.microsoft.com/office/drawing/2014/main" id="{BFC373E2-F0CF-48FA-92E4-914DD85A8146}"/>
            </a:ext>
          </a:extLst>
        </xdr:cNvPr>
        <xdr:cNvSpPr txBox="1"/>
      </xdr:nvSpPr>
      <xdr:spPr>
        <a:xfrm>
          <a:off x="1700156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141240</xdr:rowOff>
    </xdr:from>
    <xdr:ext cx="469744" cy="259045"/>
    <xdr:sp macro="" textlink="">
      <xdr:nvSpPr>
        <xdr:cNvPr id="852" name="n_4mainValue【公民館】&#10;一人当たり面積">
          <a:extLst>
            <a:ext uri="{FF2B5EF4-FFF2-40B4-BE49-F238E27FC236}">
              <a16:creationId xmlns:a16="http://schemas.microsoft.com/office/drawing/2014/main" id="{9C24BCA7-EACB-475D-866C-0165EA481CB9}"/>
            </a:ext>
          </a:extLst>
        </xdr:cNvPr>
        <xdr:cNvSpPr txBox="1"/>
      </xdr:nvSpPr>
      <xdr:spPr>
        <a:xfrm>
          <a:off x="16226867" y="1690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890AF3F-4AF4-4783-9FBC-7E2DCE238B7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16076984-3F32-477F-8D39-28A95B8A011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DA83C4D0-33A0-4527-A69B-C96CB450E23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道路は面積が広いため一人当たりの延長は長く、有形固定資産減価償却率は高く推移している。公営住宅は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年代に建設されたもので老朽化が著しく今後廃止等を検討する予定、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造の残り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年が経過し、今後有形固定資産減価償却率の改善が見込まれる。市立保育園は昭和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年代に建設され、有形固定資産減価償却率は類似団体と比べ著しく高い。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施設あったうちの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民営化したことにより建物譲渡したため、一人当たりの面積は減少し、有形固定資産減価償却率はバランスが変化した結果、例年と比べ高い水準となった。学校施設は、平成以降に建設されたものもあるが、有形固定資産減価償却率は類似団体とあまり変わらない。保育園・学校施設については子供数減少の中、時機を逸しないよう統廃合や民営化等を含め、市民の意見を反映させながら施設数の適正化を図り、有形固定資産減価償却率の改善を推進していく必要がある。公民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施設あり、昭和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年代から昭和６</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一人当たり面積が類似団体と比べ著しく高くなっていることから、特に廃止を視野に、統合や複合施設も視野に入れ、施設数を減少させながら施設更新していくことで、有形固定資産減価償却率の改善を図っていく必要が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学校施設の一人当たりの面積が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BAB2E8-5E1E-4E73-B366-8E884871000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7FBF27-CBE3-4E69-85C1-A0968C0AF2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64DB91-7B48-4534-9F30-B4608F3C28E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097FE1-89F5-447C-8F30-6E6758ACD19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620C43-1FAF-4C86-9E88-EB486D90B26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98A27F-7A13-4351-9D87-1C52ED17006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B60153-ADB4-4E70-AF1B-05788DE1AE0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D58422-A748-4F65-90FD-83D3EE3364F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B50F14-116D-448A-99BF-3D9FF915210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C4F59A-A6DB-44B6-B416-96A4E67FA19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40CDE1-7209-469A-B705-739B62FBA8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462EDC-EEB2-46A0-BD6F-02F913D3FCF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EB1FB0-E86C-4381-84BC-265257E92A6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00B57B-C43C-4B58-830E-9E630B9009D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D37164-95D2-4FC3-AFBD-442894466E6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A25B04-F29E-4DF8-BD5F-562E522EEBD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E9BAFA-77C7-498D-9807-FE7B72CCD7C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7DA9DE-EB7F-42F4-B83D-5915B49E245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49FDCC-72AC-4F77-95B9-700DA6264CD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8774D0-9D27-4245-BF1B-60AFBC0449F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6E1046-1C99-4FDF-9330-D947F740CBA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0C0F5B-9292-47CE-886F-8FEB69B7B07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597C37-EDC1-48F2-8029-B1CD2C688E8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2BDD01-9F84-4EF2-8D9B-15C5AE1E1A8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C72324-7297-43D9-AF5D-25B39E1A8E5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99D71-E110-49A2-9C11-A8A97CD4C32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3E0E6A-4BD1-4A06-AB6F-797CD68C293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88F68A-BE5B-4443-A3FD-DF85D067174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D6CBA3-B4D8-4B47-8CDE-9A740980CD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1B8F04-506D-4374-BFA0-B95CF0720E2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FA531F-DA9D-4AEC-8BE7-416601E1CE5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D12BAB-673A-4A4F-8D8D-90766873BE5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E5EEA7-2307-469F-8A20-5FC14AABC92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6C4804-5138-4E5C-B523-EFCF9C0EBAB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19153F-7652-4637-A3C5-52939F8850A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79AF3A-8DB9-49B2-B194-DF19E31F994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38D8ED-26C7-4B56-BD6C-DCB2FBAED1C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EA75F5-5E49-4F69-A48E-82FD386AC51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BEF66A-DFE5-4E84-95EB-CE6A57A8A67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9821D4-7EC2-420E-A830-18A66E86DE4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DCE7AF-F25E-43D6-AEBF-9A56E2D65B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EAF376-0B69-4E04-BD8D-CFBEFDF5AFE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60AF950-EACF-4A23-9699-AE63DC5EC40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B104FA-8384-4B9B-BA98-D0D3275A7CC4}"/>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EAAF9AD-C761-4C5E-AE0D-9C8FDCC91B7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A77FC00-2F6A-4286-9DF5-D6C6A3705BE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165D59-8F44-4BB9-8C3C-8E2ED8FFEF0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E2EBDA-5B6E-4033-8B31-836346840BD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9706B11-20DF-474B-A53A-CFB8EF93ED5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94C06D-DD7C-40A3-8456-F5ABC5760CA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B9FC1EE-84E8-4034-9C64-366A1DEEF8E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10695C5-E726-40CD-BF74-09EF150DC4DA}"/>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9B74EF-11BE-424F-8B6B-DFA9B9698DA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4CFCBA6-150D-451F-968D-2FF375D4764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1B036B2-0B5A-4FB1-B58E-DC0144E55D0E}"/>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C894FA1-0569-4385-94D4-C4EDE9890484}"/>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C0358619-F961-4BE8-964A-485210E9F4B4}"/>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F464B2C-7D22-4984-9D92-F36240FF2B11}"/>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E9E2E8D-41E9-417D-9BE1-A13762D33393}"/>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6BF4FB5-3411-4944-AFFB-DA2D41BFD1C1}"/>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280C82DF-05CF-4467-B0B3-12D39DBB2A41}"/>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A90BDB78-363E-42E6-BEF3-4217F9B17AF1}"/>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DF4AEA94-7F08-4AE5-8891-8DCAD28F6D93}"/>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1710D859-895B-43C8-9011-D09D2E5DABA4}"/>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35CE2B59-93C4-4414-AC51-A8245F552013}"/>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C9E323D-7BBC-45C6-9895-681BEA48A0C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F5DFDE-0F8A-49B1-A365-BBBA89C8C87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69832F-CD73-408D-B4B1-96556AB361B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00ACF3-519D-4FB2-ACFE-72844E79DCD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B11D61-2F98-4DF0-AD63-CC606EBBF0D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xdr:rowOff>
    </xdr:from>
    <xdr:to>
      <xdr:col>24</xdr:col>
      <xdr:colOff>114300</xdr:colOff>
      <xdr:row>38</xdr:row>
      <xdr:rowOff>106680</xdr:rowOff>
    </xdr:to>
    <xdr:sp macro="" textlink="">
      <xdr:nvSpPr>
        <xdr:cNvPr id="72" name="楕円 71">
          <a:extLst>
            <a:ext uri="{FF2B5EF4-FFF2-40B4-BE49-F238E27FC236}">
              <a16:creationId xmlns:a16="http://schemas.microsoft.com/office/drawing/2014/main" id="{335632D7-95BC-4C4C-B8DA-FEF4B8F96EC9}"/>
            </a:ext>
          </a:extLst>
        </xdr:cNvPr>
        <xdr:cNvSpPr/>
      </xdr:nvSpPr>
      <xdr:spPr>
        <a:xfrm>
          <a:off x="403606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154957</xdr:rowOff>
    </xdr:from>
    <xdr:ext cx="405111" cy="259045"/>
    <xdr:sp macro="" textlink="">
      <xdr:nvSpPr>
        <xdr:cNvPr id="73" name="【図書館】&#10;有形固定資産減価償却率該当値テキスト">
          <a:extLst>
            <a:ext uri="{FF2B5EF4-FFF2-40B4-BE49-F238E27FC236}">
              <a16:creationId xmlns:a16="http://schemas.microsoft.com/office/drawing/2014/main" id="{9A358FCB-1479-467B-8F7C-A8604B52F7BB}"/>
            </a:ext>
          </a:extLst>
        </xdr:cNvPr>
        <xdr:cNvSpPr txBox="1"/>
      </xdr:nvSpPr>
      <xdr:spPr>
        <a:xfrm>
          <a:off x="412496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138430</xdr:rowOff>
    </xdr:from>
    <xdr:to>
      <xdr:col>20</xdr:col>
      <xdr:colOff>38100</xdr:colOff>
      <xdr:row>38</xdr:row>
      <xdr:rowOff>68580</xdr:rowOff>
    </xdr:to>
    <xdr:sp macro="" textlink="">
      <xdr:nvSpPr>
        <xdr:cNvPr id="74" name="楕円 73">
          <a:extLst>
            <a:ext uri="{FF2B5EF4-FFF2-40B4-BE49-F238E27FC236}">
              <a16:creationId xmlns:a16="http://schemas.microsoft.com/office/drawing/2014/main" id="{581116EC-ECF4-47FB-B3CD-6FDF1CBEE798}"/>
            </a:ext>
          </a:extLst>
        </xdr:cNvPr>
        <xdr:cNvSpPr/>
      </xdr:nvSpPr>
      <xdr:spPr>
        <a:xfrm>
          <a:off x="3312160" y="6341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17780</xdr:rowOff>
    </xdr:from>
    <xdr:to>
      <xdr:col>24</xdr:col>
      <xdr:colOff>63500</xdr:colOff>
      <xdr:row>38</xdr:row>
      <xdr:rowOff>55880</xdr:rowOff>
    </xdr:to>
    <xdr:cxnSp macro="">
      <xdr:nvCxnSpPr>
        <xdr:cNvPr id="75" name="直線コネクタ 74">
          <a:extLst>
            <a:ext uri="{FF2B5EF4-FFF2-40B4-BE49-F238E27FC236}">
              <a16:creationId xmlns:a16="http://schemas.microsoft.com/office/drawing/2014/main" id="{88F3ECBD-8238-46AD-B29F-69014DFBFCEE}"/>
            </a:ext>
          </a:extLst>
        </xdr:cNvPr>
        <xdr:cNvCxnSpPr/>
      </xdr:nvCxnSpPr>
      <xdr:spPr>
        <a:xfrm>
          <a:off x="3355340" y="638810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106680</xdr:rowOff>
    </xdr:from>
    <xdr:to>
      <xdr:col>15</xdr:col>
      <xdr:colOff>101600</xdr:colOff>
      <xdr:row>38</xdr:row>
      <xdr:rowOff>36830</xdr:rowOff>
    </xdr:to>
    <xdr:sp macro="" textlink="">
      <xdr:nvSpPr>
        <xdr:cNvPr id="76" name="楕円 75">
          <a:extLst>
            <a:ext uri="{FF2B5EF4-FFF2-40B4-BE49-F238E27FC236}">
              <a16:creationId xmlns:a16="http://schemas.microsoft.com/office/drawing/2014/main" id="{0E5DE8B9-9156-4119-9400-402BAFF380BE}"/>
            </a:ext>
          </a:extLst>
        </xdr:cNvPr>
        <xdr:cNvSpPr/>
      </xdr:nvSpPr>
      <xdr:spPr>
        <a:xfrm>
          <a:off x="2514600" y="630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157480</xdr:rowOff>
    </xdr:from>
    <xdr:to>
      <xdr:col>19</xdr:col>
      <xdr:colOff>177800</xdr:colOff>
      <xdr:row>38</xdr:row>
      <xdr:rowOff>17780</xdr:rowOff>
    </xdr:to>
    <xdr:cxnSp macro="">
      <xdr:nvCxnSpPr>
        <xdr:cNvPr id="77" name="直線コネクタ 76">
          <a:extLst>
            <a:ext uri="{FF2B5EF4-FFF2-40B4-BE49-F238E27FC236}">
              <a16:creationId xmlns:a16="http://schemas.microsoft.com/office/drawing/2014/main" id="{20D07791-B74A-4A51-8F07-26F579A47198}"/>
            </a:ext>
          </a:extLst>
        </xdr:cNvPr>
        <xdr:cNvCxnSpPr/>
      </xdr:nvCxnSpPr>
      <xdr:spPr>
        <a:xfrm>
          <a:off x="2565400" y="636016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80010</xdr:rowOff>
    </xdr:from>
    <xdr:to>
      <xdr:col>10</xdr:col>
      <xdr:colOff>165100</xdr:colOff>
      <xdr:row>38</xdr:row>
      <xdr:rowOff>10160</xdr:rowOff>
    </xdr:to>
    <xdr:sp macro="" textlink="">
      <xdr:nvSpPr>
        <xdr:cNvPr id="78" name="楕円 77">
          <a:extLst>
            <a:ext uri="{FF2B5EF4-FFF2-40B4-BE49-F238E27FC236}">
              <a16:creationId xmlns:a16="http://schemas.microsoft.com/office/drawing/2014/main" id="{9FF5E705-24BB-4038-A17F-27219FC5A333}"/>
            </a:ext>
          </a:extLst>
        </xdr:cNvPr>
        <xdr:cNvSpPr/>
      </xdr:nvSpPr>
      <xdr:spPr>
        <a:xfrm>
          <a:off x="1739900" y="628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130810</xdr:rowOff>
    </xdr:from>
    <xdr:to>
      <xdr:col>15</xdr:col>
      <xdr:colOff>50800</xdr:colOff>
      <xdr:row>37</xdr:row>
      <xdr:rowOff>157480</xdr:rowOff>
    </xdr:to>
    <xdr:cxnSp macro="">
      <xdr:nvCxnSpPr>
        <xdr:cNvPr id="79" name="直線コネクタ 78">
          <a:extLst>
            <a:ext uri="{FF2B5EF4-FFF2-40B4-BE49-F238E27FC236}">
              <a16:creationId xmlns:a16="http://schemas.microsoft.com/office/drawing/2014/main" id="{5B8709E8-AE41-4244-9634-2A8E875DAEF5}"/>
            </a:ext>
          </a:extLst>
        </xdr:cNvPr>
        <xdr:cNvCxnSpPr/>
      </xdr:nvCxnSpPr>
      <xdr:spPr>
        <a:xfrm>
          <a:off x="1790700" y="633349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46990</xdr:rowOff>
    </xdr:from>
    <xdr:to>
      <xdr:col>6</xdr:col>
      <xdr:colOff>38100</xdr:colOff>
      <xdr:row>37</xdr:row>
      <xdr:rowOff>148590</xdr:rowOff>
    </xdr:to>
    <xdr:sp macro="" textlink="">
      <xdr:nvSpPr>
        <xdr:cNvPr id="80" name="楕円 79">
          <a:extLst>
            <a:ext uri="{FF2B5EF4-FFF2-40B4-BE49-F238E27FC236}">
              <a16:creationId xmlns:a16="http://schemas.microsoft.com/office/drawing/2014/main" id="{9124CC7E-0B8E-403F-900F-D2C137724EF4}"/>
            </a:ext>
          </a:extLst>
        </xdr:cNvPr>
        <xdr:cNvSpPr/>
      </xdr:nvSpPr>
      <xdr:spPr>
        <a:xfrm>
          <a:off x="965200" y="6249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97790</xdr:rowOff>
    </xdr:from>
    <xdr:to>
      <xdr:col>10</xdr:col>
      <xdr:colOff>114300</xdr:colOff>
      <xdr:row>37</xdr:row>
      <xdr:rowOff>130810</xdr:rowOff>
    </xdr:to>
    <xdr:cxnSp macro="">
      <xdr:nvCxnSpPr>
        <xdr:cNvPr id="81" name="直線コネクタ 80">
          <a:extLst>
            <a:ext uri="{FF2B5EF4-FFF2-40B4-BE49-F238E27FC236}">
              <a16:creationId xmlns:a16="http://schemas.microsoft.com/office/drawing/2014/main" id="{4BD768CD-D0BD-4A80-AE5C-CD15FF2FA9C1}"/>
            </a:ext>
          </a:extLst>
        </xdr:cNvPr>
        <xdr:cNvCxnSpPr/>
      </xdr:nvCxnSpPr>
      <xdr:spPr>
        <a:xfrm>
          <a:off x="1008380" y="630047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35DA93AA-567F-482A-897F-614C376549D6}"/>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4FB404CB-8109-4FC9-8236-6DF905767D75}"/>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AFE31B8D-EDFB-4057-9EE8-1C297FD3B704}"/>
            </a:ext>
          </a:extLst>
        </xdr:cNvPr>
        <xdr:cNvSpPr txBox="1"/>
      </xdr:nvSpPr>
      <xdr:spPr>
        <a:xfrm>
          <a:off x="16110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1B04D2CF-11CC-4A27-937E-76EC2C8D3024}"/>
            </a:ext>
          </a:extLst>
        </xdr:cNvPr>
        <xdr:cNvSpPr txBox="1"/>
      </xdr:nvSpPr>
      <xdr:spPr>
        <a:xfrm>
          <a:off x="8363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59707</xdr:rowOff>
    </xdr:from>
    <xdr:ext cx="405111" cy="259045"/>
    <xdr:sp macro="" textlink="">
      <xdr:nvSpPr>
        <xdr:cNvPr id="86" name="n_1mainValue【図書館】&#10;有形固定資産減価償却率">
          <a:extLst>
            <a:ext uri="{FF2B5EF4-FFF2-40B4-BE49-F238E27FC236}">
              <a16:creationId xmlns:a16="http://schemas.microsoft.com/office/drawing/2014/main" id="{9CA838AE-755A-4A1C-92A8-A75BBCD3D8E4}"/>
            </a:ext>
          </a:extLst>
        </xdr:cNvPr>
        <xdr:cNvSpPr txBox="1"/>
      </xdr:nvSpPr>
      <xdr:spPr>
        <a:xfrm>
          <a:off x="317056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27957</xdr:rowOff>
    </xdr:from>
    <xdr:ext cx="405111" cy="259045"/>
    <xdr:sp macro="" textlink="">
      <xdr:nvSpPr>
        <xdr:cNvPr id="87" name="n_2mainValue【図書館】&#10;有形固定資産減価償却率">
          <a:extLst>
            <a:ext uri="{FF2B5EF4-FFF2-40B4-BE49-F238E27FC236}">
              <a16:creationId xmlns:a16="http://schemas.microsoft.com/office/drawing/2014/main" id="{0CAA04A9-7D61-4455-A56B-90E17F29D457}"/>
            </a:ext>
          </a:extLst>
        </xdr:cNvPr>
        <xdr:cNvSpPr txBox="1"/>
      </xdr:nvSpPr>
      <xdr:spPr>
        <a:xfrm>
          <a:off x="238570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1287</xdr:rowOff>
    </xdr:from>
    <xdr:ext cx="405111" cy="259045"/>
    <xdr:sp macro="" textlink="">
      <xdr:nvSpPr>
        <xdr:cNvPr id="88" name="n_3mainValue【図書館】&#10;有形固定資産減価償却率">
          <a:extLst>
            <a:ext uri="{FF2B5EF4-FFF2-40B4-BE49-F238E27FC236}">
              <a16:creationId xmlns:a16="http://schemas.microsoft.com/office/drawing/2014/main" id="{B474C492-B212-475A-B6BA-29DB70D4AD3B}"/>
            </a:ext>
          </a:extLst>
        </xdr:cNvPr>
        <xdr:cNvSpPr txBox="1"/>
      </xdr:nvSpPr>
      <xdr:spPr>
        <a:xfrm>
          <a:off x="161100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139717</xdr:rowOff>
    </xdr:from>
    <xdr:ext cx="405111" cy="259045"/>
    <xdr:sp macro="" textlink="">
      <xdr:nvSpPr>
        <xdr:cNvPr id="89" name="n_4mainValue【図書館】&#10;有形固定資産減価償却率">
          <a:extLst>
            <a:ext uri="{FF2B5EF4-FFF2-40B4-BE49-F238E27FC236}">
              <a16:creationId xmlns:a16="http://schemas.microsoft.com/office/drawing/2014/main" id="{A97BC5B6-0EC6-4B55-9099-3ABDCA8309AF}"/>
            </a:ext>
          </a:extLst>
        </xdr:cNvPr>
        <xdr:cNvSpPr txBox="1"/>
      </xdr:nvSpPr>
      <xdr:spPr>
        <a:xfrm>
          <a:off x="83630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C65522A-7CFC-46D0-8F4D-246CEF1780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3EC674A-70A3-42D6-98AC-7EAD21D282F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DC7696A-44DA-4F55-AD3B-0176F3A5845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6E5AC10-19F5-4B2B-A2C0-CFA599DC4F1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A6B7966-C4E0-4DCD-A009-5C7C924FFB1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A4A66B1-25F4-4192-8A3A-8FC30844AF0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199ECC1-420B-4717-BFFD-DEAD798DD85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A2CDEC5-7D83-4CDD-B023-59E0DF8F0A3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94B1256-1CF6-4CC2-8E41-D092BE33ECC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B554F20-4070-4F92-8CA1-F7286C5034D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197D588-655F-4A32-8C1D-9FDD4C2DA65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230E8F0-FDDB-4D81-ADB0-065BC758C80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DA8483F-2D5F-41CD-AEB0-0C3DCFDC0B4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A592006-3D49-4250-A4C3-D9A86112852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D34D8DB-3256-4B8B-889D-7FC3116AAAE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B417B0F-AB4B-4689-A8B4-1C9C311A456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DD7A862-24AE-4725-89F9-9EC3416D79F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64617EAA-FEC0-4A24-8923-B5C0BD9C7BBD}"/>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F1AC139F-9059-48C9-88DC-19AD562F528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43E4F11-7417-4BCB-AA21-BCA5D2DD34F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2CA4933-A937-4F21-8766-AA97324FC41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8D05962-AB1E-4891-8170-7AA065D2D5F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F2BEE8E-8B4E-47E1-9AFB-3BE93017E1D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CB571D28-2268-4F8C-89AA-10F188296C8F}"/>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5950F07-CE2D-4E04-842C-F17C4FCC51FD}"/>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3A986B8-375D-4175-AA01-648CF1B01EE3}"/>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DB00A400-5C35-474F-A3D1-A1D573AFF205}"/>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80C80767-C87B-4A31-AD9C-C0EF4112F5CF}"/>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3B89AF49-6F22-4B2F-9D03-BC2DB256AAAC}"/>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6E7477B-E20A-4F0D-B938-25C571AFBA4C}"/>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EA4F248E-92BB-4138-B998-FC6241D8BB03}"/>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98812B1-049C-4E1E-9B93-4C58048F60FF}"/>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A30D6EB3-458A-4210-8692-71B8D6BB8E79}"/>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58689EA2-87F0-4B31-9DC8-C37691A239D5}"/>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BE6D89-1107-4A6D-B2F2-0F3056F7A5F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AD4B72-2A5B-44C1-8174-474F4DB07B9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4F2686-0F5B-4D1B-9451-3EDD81B6018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B2DBC0C-5969-4D4E-BCB0-7EE3D97118C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CA5B30-B016-4EE6-8921-3A6BE21E0A7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9" name="楕円 128">
          <a:extLst>
            <a:ext uri="{FF2B5EF4-FFF2-40B4-BE49-F238E27FC236}">
              <a16:creationId xmlns:a16="http://schemas.microsoft.com/office/drawing/2014/main" id="{930DA853-252C-4B66-8087-7D6A3E363D29}"/>
            </a:ext>
          </a:extLst>
        </xdr:cNvPr>
        <xdr:cNvSpPr/>
      </xdr:nvSpPr>
      <xdr:spPr>
        <a:xfrm>
          <a:off x="919226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30" name="【図書館】&#10;一人当たり面積該当値テキスト">
          <a:extLst>
            <a:ext uri="{FF2B5EF4-FFF2-40B4-BE49-F238E27FC236}">
              <a16:creationId xmlns:a16="http://schemas.microsoft.com/office/drawing/2014/main" id="{1D537E32-B780-4011-AC46-865786D6DF01}"/>
            </a:ext>
          </a:extLst>
        </xdr:cNvPr>
        <xdr:cNvSpPr txBox="1"/>
      </xdr:nvSpPr>
      <xdr:spPr>
        <a:xfrm>
          <a:off x="9258300"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1" name="楕円 130">
          <a:extLst>
            <a:ext uri="{FF2B5EF4-FFF2-40B4-BE49-F238E27FC236}">
              <a16:creationId xmlns:a16="http://schemas.microsoft.com/office/drawing/2014/main" id="{B6B13D42-429C-4F0A-A49E-08998ECE440B}"/>
            </a:ext>
          </a:extLst>
        </xdr:cNvPr>
        <xdr:cNvSpPr/>
      </xdr:nvSpPr>
      <xdr:spPr>
        <a:xfrm>
          <a:off x="8445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80010</xdr:rowOff>
    </xdr:to>
    <xdr:cxnSp macro="">
      <xdr:nvCxnSpPr>
        <xdr:cNvPr id="132" name="直線コネクタ 131">
          <a:extLst>
            <a:ext uri="{FF2B5EF4-FFF2-40B4-BE49-F238E27FC236}">
              <a16:creationId xmlns:a16="http://schemas.microsoft.com/office/drawing/2014/main" id="{5CB19B39-80D8-4C10-9E7B-DB360614EB9A}"/>
            </a:ext>
          </a:extLst>
        </xdr:cNvPr>
        <xdr:cNvCxnSpPr/>
      </xdr:nvCxnSpPr>
      <xdr:spPr>
        <a:xfrm flipV="1">
          <a:off x="8496300" y="66103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a:extLst>
            <a:ext uri="{FF2B5EF4-FFF2-40B4-BE49-F238E27FC236}">
              <a16:creationId xmlns:a16="http://schemas.microsoft.com/office/drawing/2014/main" id="{FCA8301C-C78B-47B6-8BA7-56EED2B6065D}"/>
            </a:ext>
          </a:extLst>
        </xdr:cNvPr>
        <xdr:cNvSpPr/>
      </xdr:nvSpPr>
      <xdr:spPr>
        <a:xfrm>
          <a:off x="767080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87630</xdr:rowOff>
    </xdr:to>
    <xdr:cxnSp macro="">
      <xdr:nvCxnSpPr>
        <xdr:cNvPr id="134" name="直線コネクタ 133">
          <a:extLst>
            <a:ext uri="{FF2B5EF4-FFF2-40B4-BE49-F238E27FC236}">
              <a16:creationId xmlns:a16="http://schemas.microsoft.com/office/drawing/2014/main" id="{3BE8628D-2215-44EB-BA2F-CE5A864E63F2}"/>
            </a:ext>
          </a:extLst>
        </xdr:cNvPr>
        <xdr:cNvCxnSpPr/>
      </xdr:nvCxnSpPr>
      <xdr:spPr>
        <a:xfrm flipV="1">
          <a:off x="7713980" y="66179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44450</xdr:rowOff>
    </xdr:from>
    <xdr:to>
      <xdr:col>41</xdr:col>
      <xdr:colOff>101600</xdr:colOff>
      <xdr:row>39</xdr:row>
      <xdr:rowOff>146050</xdr:rowOff>
    </xdr:to>
    <xdr:sp macro="" textlink="">
      <xdr:nvSpPr>
        <xdr:cNvPr id="135" name="楕円 134">
          <a:extLst>
            <a:ext uri="{FF2B5EF4-FFF2-40B4-BE49-F238E27FC236}">
              <a16:creationId xmlns:a16="http://schemas.microsoft.com/office/drawing/2014/main" id="{38B19C4C-DD56-465E-AAD9-2E3DD7ED2EA9}"/>
            </a:ext>
          </a:extLst>
        </xdr:cNvPr>
        <xdr:cNvSpPr/>
      </xdr:nvSpPr>
      <xdr:spPr>
        <a:xfrm>
          <a:off x="687324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95250</xdr:rowOff>
    </xdr:to>
    <xdr:cxnSp macro="">
      <xdr:nvCxnSpPr>
        <xdr:cNvPr id="136" name="直線コネクタ 135">
          <a:extLst>
            <a:ext uri="{FF2B5EF4-FFF2-40B4-BE49-F238E27FC236}">
              <a16:creationId xmlns:a16="http://schemas.microsoft.com/office/drawing/2014/main" id="{88F79314-79D1-47BE-B488-4E418CEDE078}"/>
            </a:ext>
          </a:extLst>
        </xdr:cNvPr>
        <xdr:cNvCxnSpPr/>
      </xdr:nvCxnSpPr>
      <xdr:spPr>
        <a:xfrm flipV="1">
          <a:off x="6924040" y="66255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a:extLst>
            <a:ext uri="{FF2B5EF4-FFF2-40B4-BE49-F238E27FC236}">
              <a16:creationId xmlns:a16="http://schemas.microsoft.com/office/drawing/2014/main" id="{58538261-6A78-4736-BF74-0687354054BA}"/>
            </a:ext>
          </a:extLst>
        </xdr:cNvPr>
        <xdr:cNvSpPr/>
      </xdr:nvSpPr>
      <xdr:spPr>
        <a:xfrm>
          <a:off x="60985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95250</xdr:rowOff>
    </xdr:from>
    <xdr:to>
      <xdr:col>41</xdr:col>
      <xdr:colOff>50800</xdr:colOff>
      <xdr:row>39</xdr:row>
      <xdr:rowOff>102870</xdr:rowOff>
    </xdr:to>
    <xdr:cxnSp macro="">
      <xdr:nvCxnSpPr>
        <xdr:cNvPr id="138" name="直線コネクタ 137">
          <a:extLst>
            <a:ext uri="{FF2B5EF4-FFF2-40B4-BE49-F238E27FC236}">
              <a16:creationId xmlns:a16="http://schemas.microsoft.com/office/drawing/2014/main" id="{2C1E3594-66DD-45FB-813B-7F997C52685C}"/>
            </a:ext>
          </a:extLst>
        </xdr:cNvPr>
        <xdr:cNvCxnSpPr/>
      </xdr:nvCxnSpPr>
      <xdr:spPr>
        <a:xfrm flipV="1">
          <a:off x="6149340" y="66332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B5B0235B-108C-44A8-BD37-9E94BF204596}"/>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3D4CAD64-81D4-483E-BECC-C5B22AD3808C}"/>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3B428B34-46FB-4562-A823-0ACB6A4FEFC8}"/>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2E65F5D0-7C4A-42FB-A915-3E7EA5F18767}"/>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3" name="n_1mainValue【図書館】&#10;一人当たり面積">
          <a:extLst>
            <a:ext uri="{FF2B5EF4-FFF2-40B4-BE49-F238E27FC236}">
              <a16:creationId xmlns:a16="http://schemas.microsoft.com/office/drawing/2014/main" id="{0F46882D-56D9-40FE-88DD-41D93DD6F970}"/>
            </a:ext>
          </a:extLst>
        </xdr:cNvPr>
        <xdr:cNvSpPr txBox="1"/>
      </xdr:nvSpPr>
      <xdr:spPr>
        <a:xfrm>
          <a:off x="827158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4" name="n_2mainValue【図書館】&#10;一人当たり面積">
          <a:extLst>
            <a:ext uri="{FF2B5EF4-FFF2-40B4-BE49-F238E27FC236}">
              <a16:creationId xmlns:a16="http://schemas.microsoft.com/office/drawing/2014/main" id="{DCF98A75-C93F-4814-81F9-7DA7D3886D88}"/>
            </a:ext>
          </a:extLst>
        </xdr:cNvPr>
        <xdr:cNvSpPr txBox="1"/>
      </xdr:nvSpPr>
      <xdr:spPr>
        <a:xfrm>
          <a:off x="750958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5" name="n_3mainValue【図書館】&#10;一人当たり面積">
          <a:extLst>
            <a:ext uri="{FF2B5EF4-FFF2-40B4-BE49-F238E27FC236}">
              <a16:creationId xmlns:a16="http://schemas.microsoft.com/office/drawing/2014/main" id="{2680E500-1C43-44C9-8B5E-D61D3835AF7A}"/>
            </a:ext>
          </a:extLst>
        </xdr:cNvPr>
        <xdr:cNvSpPr txBox="1"/>
      </xdr:nvSpPr>
      <xdr:spPr>
        <a:xfrm>
          <a:off x="67120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a:extLst>
            <a:ext uri="{FF2B5EF4-FFF2-40B4-BE49-F238E27FC236}">
              <a16:creationId xmlns:a16="http://schemas.microsoft.com/office/drawing/2014/main" id="{FA4261B5-2974-42D9-B551-6AEE52C366C3}"/>
            </a:ext>
          </a:extLst>
        </xdr:cNvPr>
        <xdr:cNvSpPr txBox="1"/>
      </xdr:nvSpPr>
      <xdr:spPr>
        <a:xfrm>
          <a:off x="59373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E0211CD-C698-4DF9-B15C-4A37E9926D6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114FD7D-6E08-4527-87FD-FB6E7D93EE0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762939D-A78B-41AE-89CB-5C5EAA88B64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C24D7F9-F554-4286-98A0-CFBAD5820FA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C13E37C-1D61-4E97-A0A9-1D7376D4F55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4D481F8-3E23-4983-8142-1DEB79F85A9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6B520CE-6CAF-46D4-A907-0C47F8CEB21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EED2464-6CB9-4D3E-B0C1-F7B781603F5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5AC7763-2A1E-4F12-A784-4680DF9E218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D19BAD5-B4A3-4079-A76A-18E42F3FB4B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7C50B70-5F3C-461D-B5F1-E6BDC1CFD46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19DCA04-8C6C-44AE-AE96-811591B8F3E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95AA374-E200-400C-89A7-C9C80E60009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A623FAF-5AD4-4F24-8823-5423FD08820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EFE3E83-FBCC-491F-AD2A-98BCF6FCA18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7873016-8FAE-4F90-99A0-54FA25B2298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CA9796E-012A-4C45-A6C2-531C6DB1E0C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F8B1596-2587-4685-A63D-A4A569F2574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2F30DF4-6703-45F0-AF91-E8BA9467DFE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95D368-5DB8-4829-95CF-911CFB33172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2D52A0E-DF44-4804-BC36-1AFF06E3291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92FC635-E239-4B05-A85B-CB70483F37E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9DC51D4-0E60-4454-A7BF-BA794A9EB09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BBEFCA6-DDB7-4A28-BF48-908B1E81AC0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37AB892-01A3-452A-BD4E-89A006A22D0D}"/>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713B826-F57D-4557-9A09-4AC8C4A1D957}"/>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4015875-55FF-4E40-8BB2-AFB6AC764993}"/>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E5D8F1B-B79D-4EE8-B5E1-6A3702F22F03}"/>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134BB3C2-2485-4941-89A2-EFD4AF38AD7C}"/>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DC780A3-710B-4CB4-B898-15B9FD3A0CB3}"/>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D4B28BE7-A07F-41D4-B4DB-C47A95D21C08}"/>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90C3CDAF-11A0-40EE-8EB5-A2D4BF1D2CF8}"/>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EEB8B4B5-9467-4EAA-A56F-D5D9F1CC3958}"/>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327CFBF-0296-418A-B3B8-34646C92F532}"/>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15F8E6F9-DBC5-4839-9A9E-8EBC063DE925}"/>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B187DA0-0B24-42D1-A23C-7B726A57437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E5585BA-A6D7-4D60-9CAC-0E1DEC06B6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4694D5E-87B4-46EC-8A16-3B896663A33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0B9D0B-8E27-48BD-8CE4-DD12CCD3916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465E79-ACA7-49D7-B736-F4A802B190C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87" name="楕円 186">
          <a:extLst>
            <a:ext uri="{FF2B5EF4-FFF2-40B4-BE49-F238E27FC236}">
              <a16:creationId xmlns:a16="http://schemas.microsoft.com/office/drawing/2014/main" id="{26935A08-82BF-4B7C-8052-1553B7B4E279}"/>
            </a:ext>
          </a:extLst>
        </xdr:cNvPr>
        <xdr:cNvSpPr/>
      </xdr:nvSpPr>
      <xdr:spPr>
        <a:xfrm>
          <a:off x="403606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1F92D49-7AE1-47B3-A939-8F9C6CCF3E93}"/>
            </a:ext>
          </a:extLst>
        </xdr:cNvPr>
        <xdr:cNvSpPr txBox="1"/>
      </xdr:nvSpPr>
      <xdr:spPr>
        <a:xfrm>
          <a:off x="412496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168275</xdr:rowOff>
    </xdr:from>
    <xdr:to>
      <xdr:col>20</xdr:col>
      <xdr:colOff>38100</xdr:colOff>
      <xdr:row>61</xdr:row>
      <xdr:rowOff>98425</xdr:rowOff>
    </xdr:to>
    <xdr:sp macro="" textlink="">
      <xdr:nvSpPr>
        <xdr:cNvPr id="189" name="楕円 188">
          <a:extLst>
            <a:ext uri="{FF2B5EF4-FFF2-40B4-BE49-F238E27FC236}">
              <a16:creationId xmlns:a16="http://schemas.microsoft.com/office/drawing/2014/main" id="{4733F8AB-58E0-4566-9405-9C3731E9A531}"/>
            </a:ext>
          </a:extLst>
        </xdr:cNvPr>
        <xdr:cNvSpPr/>
      </xdr:nvSpPr>
      <xdr:spPr>
        <a:xfrm>
          <a:off x="3312160" y="1022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95250</xdr:rowOff>
    </xdr:to>
    <xdr:cxnSp macro="">
      <xdr:nvCxnSpPr>
        <xdr:cNvPr id="190" name="直線コネクタ 189">
          <a:extLst>
            <a:ext uri="{FF2B5EF4-FFF2-40B4-BE49-F238E27FC236}">
              <a16:creationId xmlns:a16="http://schemas.microsoft.com/office/drawing/2014/main" id="{CB57E6CE-86B8-423C-A93B-DEA3A515008E}"/>
            </a:ext>
          </a:extLst>
        </xdr:cNvPr>
        <xdr:cNvCxnSpPr/>
      </xdr:nvCxnSpPr>
      <xdr:spPr>
        <a:xfrm>
          <a:off x="3355340" y="1027366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1" name="楕円 190">
          <a:extLst>
            <a:ext uri="{FF2B5EF4-FFF2-40B4-BE49-F238E27FC236}">
              <a16:creationId xmlns:a16="http://schemas.microsoft.com/office/drawing/2014/main" id="{38CEA2DC-E028-400A-8C9C-1B6AA9AAB86B}"/>
            </a:ext>
          </a:extLst>
        </xdr:cNvPr>
        <xdr:cNvSpPr/>
      </xdr:nvSpPr>
      <xdr:spPr>
        <a:xfrm>
          <a:off x="25146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76200</xdr:rowOff>
    </xdr:to>
    <xdr:cxnSp macro="">
      <xdr:nvCxnSpPr>
        <xdr:cNvPr id="192" name="直線コネクタ 191">
          <a:extLst>
            <a:ext uri="{FF2B5EF4-FFF2-40B4-BE49-F238E27FC236}">
              <a16:creationId xmlns:a16="http://schemas.microsoft.com/office/drawing/2014/main" id="{69A6B514-6170-4355-ABDA-D505ACE65875}"/>
            </a:ext>
          </a:extLst>
        </xdr:cNvPr>
        <xdr:cNvCxnSpPr/>
      </xdr:nvCxnSpPr>
      <xdr:spPr>
        <a:xfrm flipV="1">
          <a:off x="2565400" y="1027366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93" name="楕円 192">
          <a:extLst>
            <a:ext uri="{FF2B5EF4-FFF2-40B4-BE49-F238E27FC236}">
              <a16:creationId xmlns:a16="http://schemas.microsoft.com/office/drawing/2014/main" id="{1359FDAF-3221-4C1B-8A3B-83837A3E5145}"/>
            </a:ext>
          </a:extLst>
        </xdr:cNvPr>
        <xdr:cNvSpPr/>
      </xdr:nvSpPr>
      <xdr:spPr>
        <a:xfrm>
          <a:off x="173990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161925</xdr:rowOff>
    </xdr:from>
    <xdr:to>
      <xdr:col>15</xdr:col>
      <xdr:colOff>50800</xdr:colOff>
      <xdr:row>61</xdr:row>
      <xdr:rowOff>76200</xdr:rowOff>
    </xdr:to>
    <xdr:cxnSp macro="">
      <xdr:nvCxnSpPr>
        <xdr:cNvPr id="194" name="直線コネクタ 193">
          <a:extLst>
            <a:ext uri="{FF2B5EF4-FFF2-40B4-BE49-F238E27FC236}">
              <a16:creationId xmlns:a16="http://schemas.microsoft.com/office/drawing/2014/main" id="{BACFCB69-D783-4376-A2F5-CF64B7D9BEE4}"/>
            </a:ext>
          </a:extLst>
        </xdr:cNvPr>
        <xdr:cNvCxnSpPr/>
      </xdr:nvCxnSpPr>
      <xdr:spPr>
        <a:xfrm>
          <a:off x="1790700" y="10220325"/>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5" name="楕円 194">
          <a:extLst>
            <a:ext uri="{FF2B5EF4-FFF2-40B4-BE49-F238E27FC236}">
              <a16:creationId xmlns:a16="http://schemas.microsoft.com/office/drawing/2014/main" id="{C29C622E-9A13-428B-B2A6-B3254FBC7BFE}"/>
            </a:ext>
          </a:extLst>
        </xdr:cNvPr>
        <xdr:cNvSpPr/>
      </xdr:nvSpPr>
      <xdr:spPr>
        <a:xfrm>
          <a:off x="965200" y="1020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161925</xdr:rowOff>
    </xdr:from>
    <xdr:to>
      <xdr:col>10</xdr:col>
      <xdr:colOff>114300</xdr:colOff>
      <xdr:row>61</xdr:row>
      <xdr:rowOff>20955</xdr:rowOff>
    </xdr:to>
    <xdr:cxnSp macro="">
      <xdr:nvCxnSpPr>
        <xdr:cNvPr id="196" name="直線コネクタ 195">
          <a:extLst>
            <a:ext uri="{FF2B5EF4-FFF2-40B4-BE49-F238E27FC236}">
              <a16:creationId xmlns:a16="http://schemas.microsoft.com/office/drawing/2014/main" id="{6E15ADAD-28BA-43A6-BA43-C8642C4D7E58}"/>
            </a:ext>
          </a:extLst>
        </xdr:cNvPr>
        <xdr:cNvCxnSpPr/>
      </xdr:nvCxnSpPr>
      <xdr:spPr>
        <a:xfrm flipV="1">
          <a:off x="1008380" y="102203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E1B5600-B98D-42E6-A99C-49B50C59E465}"/>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A527E9C-2EF0-42A0-ABFE-BE2225258D96}"/>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948CE5F-4AAD-4C66-A847-DD4D6E2A96CD}"/>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64C227D4-36A7-42D2-91D1-356B201CF3B9}"/>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89552</xdr:rowOff>
    </xdr:from>
    <xdr:ext cx="405111" cy="259045"/>
    <xdr:sp macro="" textlink="">
      <xdr:nvSpPr>
        <xdr:cNvPr id="201" name="n_1mainValue【体育館・プール】&#10;有形固定資産減価償却率">
          <a:extLst>
            <a:ext uri="{FF2B5EF4-FFF2-40B4-BE49-F238E27FC236}">
              <a16:creationId xmlns:a16="http://schemas.microsoft.com/office/drawing/2014/main" id="{85972ED3-B99B-418F-A4B3-FB01688730D7}"/>
            </a:ext>
          </a:extLst>
        </xdr:cNvPr>
        <xdr:cNvSpPr txBox="1"/>
      </xdr:nvSpPr>
      <xdr:spPr>
        <a:xfrm>
          <a:off x="317056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2" name="n_2mainValue【体育館・プール】&#10;有形固定資産減価償却率">
          <a:extLst>
            <a:ext uri="{FF2B5EF4-FFF2-40B4-BE49-F238E27FC236}">
              <a16:creationId xmlns:a16="http://schemas.microsoft.com/office/drawing/2014/main" id="{C0ABFD93-9AB3-4D52-A3D1-43C091587686}"/>
            </a:ext>
          </a:extLst>
        </xdr:cNvPr>
        <xdr:cNvSpPr txBox="1"/>
      </xdr:nvSpPr>
      <xdr:spPr>
        <a:xfrm>
          <a:off x="238570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203" name="n_3mainValue【体育館・プール】&#10;有形固定資産減価償却率">
          <a:extLst>
            <a:ext uri="{FF2B5EF4-FFF2-40B4-BE49-F238E27FC236}">
              <a16:creationId xmlns:a16="http://schemas.microsoft.com/office/drawing/2014/main" id="{C7D51CF7-1A4E-428C-A10F-9F8B10C0D876}"/>
            </a:ext>
          </a:extLst>
        </xdr:cNvPr>
        <xdr:cNvSpPr txBox="1"/>
      </xdr:nvSpPr>
      <xdr:spPr>
        <a:xfrm>
          <a:off x="16110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id="{323A33D6-5205-4AEF-9EE2-E08DDAC8BC14}"/>
            </a:ext>
          </a:extLst>
        </xdr:cNvPr>
        <xdr:cNvSpPr txBox="1"/>
      </xdr:nvSpPr>
      <xdr:spPr>
        <a:xfrm>
          <a:off x="8363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94253DA-6E35-4B6B-A976-C6344D96C20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54534C4-5C59-47B0-BD69-24C0936F818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09E82B9-F72D-402F-9669-FF3D7BF1AB8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3F27D0-B7A7-402D-BF12-DF780E36925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0FFF76-C5A5-4F0A-8B8E-F55EECE9112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CD3734-D17E-459E-B30B-2CCF6B2E21C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444EDC1-53AA-46AE-B746-21FC8AC237F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213048E-AFD4-42BD-966A-4CC2A64DDF0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2B54061-8E0B-4FA8-B61D-BCFC94E353A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1991659-921C-4E4B-B7E5-F300CF304D2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8AE889F-BC37-42B7-899B-02E43DF70D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591E6E1-8B0C-490A-B624-E2AEB46B13B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B0BF951-BE3D-4FD1-BED4-0EB2EA14845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070EE2C-057A-4FE8-AD1F-1027C75D3BA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645A3C-98E5-4A28-823E-BE3436C7375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30BB3AD-88D0-4FA3-870E-058ED2C876D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D5E31ED-FC09-4F07-B887-6DB9312799E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400A661-F88B-49C3-8238-3BB9E3D9360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C3DB552-ADD0-4DFA-B14E-8246CAEE5A5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9804B32-149E-420B-B597-EE1AC591B8A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9F1CBED-DCE9-44AB-836D-074EB48DA8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4331109-022C-4079-9CA3-D49AF4F7E85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CD1AB7A-2F79-412A-9F2C-094B15D8387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99363E16-135A-4A6F-B7D3-A4151BE54EAF}"/>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B35F9F4-4EEA-4AC0-949B-23D11A575E3A}"/>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F42A2B39-5AF8-4FCF-B18C-2A04C56E82B6}"/>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B91FED05-F00E-492D-B56A-17A27F881B86}"/>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349B1EDE-67EC-4875-BE31-A5D203C06A32}"/>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1AC32221-A73B-42B6-976B-BCE3FD8FAB71}"/>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1FEEEB16-2248-4B09-8EBC-EC8CB1D8F67B}"/>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39CAE1D8-DC1A-4ACD-8CFA-BAE42EBAE884}"/>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AC4B73BC-0B87-430D-9C3A-F7F8445B4C3D}"/>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46438D8E-8C32-4BFD-B2E1-2E5F73A4AD23}"/>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3303BCF-58C7-4234-96A1-559E332767B0}"/>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9AF9F6-7BEA-49D7-B734-EC6934C96C9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2CC8AB-0C1F-4DE5-9293-55E48ADDC4A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1BA735-597C-4A05-AE59-7107830E588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4A410F-9BE1-44DC-88EC-2EAF1E90887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1542214-CD27-44C7-AD9D-774F0CAF8A1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244" name="楕円 243">
          <a:extLst>
            <a:ext uri="{FF2B5EF4-FFF2-40B4-BE49-F238E27FC236}">
              <a16:creationId xmlns:a16="http://schemas.microsoft.com/office/drawing/2014/main" id="{CA01AD40-1667-4591-B647-C47A4D9950BC}"/>
            </a:ext>
          </a:extLst>
        </xdr:cNvPr>
        <xdr:cNvSpPr/>
      </xdr:nvSpPr>
      <xdr:spPr>
        <a:xfrm>
          <a:off x="919226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97807</xdr:rowOff>
    </xdr:from>
    <xdr:ext cx="469744" cy="259045"/>
    <xdr:sp macro="" textlink="">
      <xdr:nvSpPr>
        <xdr:cNvPr id="245" name="【体育館・プール】&#10;一人当たり面積該当値テキスト">
          <a:extLst>
            <a:ext uri="{FF2B5EF4-FFF2-40B4-BE49-F238E27FC236}">
              <a16:creationId xmlns:a16="http://schemas.microsoft.com/office/drawing/2014/main" id="{6047AFE7-F36D-4843-8CC3-13DBF9DF5E77}"/>
            </a:ext>
          </a:extLst>
        </xdr:cNvPr>
        <xdr:cNvSpPr txBox="1"/>
      </xdr:nvSpPr>
      <xdr:spPr>
        <a:xfrm>
          <a:off x="92583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46" name="楕円 245">
          <a:extLst>
            <a:ext uri="{FF2B5EF4-FFF2-40B4-BE49-F238E27FC236}">
              <a16:creationId xmlns:a16="http://schemas.microsoft.com/office/drawing/2014/main" id="{A8F7548C-72D4-418A-8FF3-B4E5DC2A24A0}"/>
            </a:ext>
          </a:extLst>
        </xdr:cNvPr>
        <xdr:cNvSpPr/>
      </xdr:nvSpPr>
      <xdr:spPr>
        <a:xfrm>
          <a:off x="844550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125730</xdr:rowOff>
    </xdr:from>
    <xdr:to>
      <xdr:col>55</xdr:col>
      <xdr:colOff>0</xdr:colOff>
      <xdr:row>61</xdr:row>
      <xdr:rowOff>133350</xdr:rowOff>
    </xdr:to>
    <xdr:cxnSp macro="">
      <xdr:nvCxnSpPr>
        <xdr:cNvPr id="247" name="直線コネクタ 246">
          <a:extLst>
            <a:ext uri="{FF2B5EF4-FFF2-40B4-BE49-F238E27FC236}">
              <a16:creationId xmlns:a16="http://schemas.microsoft.com/office/drawing/2014/main" id="{1E2B4EC8-4325-430F-939F-56017B90B2BB}"/>
            </a:ext>
          </a:extLst>
        </xdr:cNvPr>
        <xdr:cNvCxnSpPr/>
      </xdr:nvCxnSpPr>
      <xdr:spPr>
        <a:xfrm flipV="1">
          <a:off x="8496300" y="103517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8" name="楕円 247">
          <a:extLst>
            <a:ext uri="{FF2B5EF4-FFF2-40B4-BE49-F238E27FC236}">
              <a16:creationId xmlns:a16="http://schemas.microsoft.com/office/drawing/2014/main" id="{BFEFA48C-599C-4210-99F7-D8A14C71E246}"/>
            </a:ext>
          </a:extLst>
        </xdr:cNvPr>
        <xdr:cNvSpPr/>
      </xdr:nvSpPr>
      <xdr:spPr>
        <a:xfrm>
          <a:off x="7670800" y="1031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140970</xdr:rowOff>
    </xdr:to>
    <xdr:cxnSp macro="">
      <xdr:nvCxnSpPr>
        <xdr:cNvPr id="249" name="直線コネクタ 248">
          <a:extLst>
            <a:ext uri="{FF2B5EF4-FFF2-40B4-BE49-F238E27FC236}">
              <a16:creationId xmlns:a16="http://schemas.microsoft.com/office/drawing/2014/main" id="{7E782F0A-FEC5-444B-9642-92CB0F6EF87D}"/>
            </a:ext>
          </a:extLst>
        </xdr:cNvPr>
        <xdr:cNvCxnSpPr/>
      </xdr:nvCxnSpPr>
      <xdr:spPr>
        <a:xfrm flipV="1">
          <a:off x="7713980" y="103593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96520</xdr:rowOff>
    </xdr:from>
    <xdr:to>
      <xdr:col>41</xdr:col>
      <xdr:colOff>101600</xdr:colOff>
      <xdr:row>62</xdr:row>
      <xdr:rowOff>26670</xdr:rowOff>
    </xdr:to>
    <xdr:sp macro="" textlink="">
      <xdr:nvSpPr>
        <xdr:cNvPr id="250" name="楕円 249">
          <a:extLst>
            <a:ext uri="{FF2B5EF4-FFF2-40B4-BE49-F238E27FC236}">
              <a16:creationId xmlns:a16="http://schemas.microsoft.com/office/drawing/2014/main" id="{1A58B9A7-5DC5-4271-8073-33BF2B45EB50}"/>
            </a:ext>
          </a:extLst>
        </xdr:cNvPr>
        <xdr:cNvSpPr/>
      </xdr:nvSpPr>
      <xdr:spPr>
        <a:xfrm>
          <a:off x="6873240" y="1032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140970</xdr:rowOff>
    </xdr:from>
    <xdr:to>
      <xdr:col>45</xdr:col>
      <xdr:colOff>177800</xdr:colOff>
      <xdr:row>61</xdr:row>
      <xdr:rowOff>147320</xdr:rowOff>
    </xdr:to>
    <xdr:cxnSp macro="">
      <xdr:nvCxnSpPr>
        <xdr:cNvPr id="251" name="直線コネクタ 250">
          <a:extLst>
            <a:ext uri="{FF2B5EF4-FFF2-40B4-BE49-F238E27FC236}">
              <a16:creationId xmlns:a16="http://schemas.microsoft.com/office/drawing/2014/main" id="{DF6D8792-14AB-418F-BF4E-045D95C9FB71}"/>
            </a:ext>
          </a:extLst>
        </xdr:cNvPr>
        <xdr:cNvCxnSpPr/>
      </xdr:nvCxnSpPr>
      <xdr:spPr>
        <a:xfrm flipV="1">
          <a:off x="6924040" y="1036701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83820</xdr:rowOff>
    </xdr:from>
    <xdr:to>
      <xdr:col>36</xdr:col>
      <xdr:colOff>165100</xdr:colOff>
      <xdr:row>62</xdr:row>
      <xdr:rowOff>13970</xdr:rowOff>
    </xdr:to>
    <xdr:sp macro="" textlink="">
      <xdr:nvSpPr>
        <xdr:cNvPr id="252" name="楕円 251">
          <a:extLst>
            <a:ext uri="{FF2B5EF4-FFF2-40B4-BE49-F238E27FC236}">
              <a16:creationId xmlns:a16="http://schemas.microsoft.com/office/drawing/2014/main" id="{8B4D4304-32C7-4F73-A47B-84564F6F302D}"/>
            </a:ext>
          </a:extLst>
        </xdr:cNvPr>
        <xdr:cNvSpPr/>
      </xdr:nvSpPr>
      <xdr:spPr>
        <a:xfrm>
          <a:off x="6098540" y="1030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134620</xdr:rowOff>
    </xdr:from>
    <xdr:to>
      <xdr:col>41</xdr:col>
      <xdr:colOff>50800</xdr:colOff>
      <xdr:row>61</xdr:row>
      <xdr:rowOff>147320</xdr:rowOff>
    </xdr:to>
    <xdr:cxnSp macro="">
      <xdr:nvCxnSpPr>
        <xdr:cNvPr id="253" name="直線コネクタ 252">
          <a:extLst>
            <a:ext uri="{FF2B5EF4-FFF2-40B4-BE49-F238E27FC236}">
              <a16:creationId xmlns:a16="http://schemas.microsoft.com/office/drawing/2014/main" id="{72E37B87-0DFA-4458-BAEB-A04859356F1A}"/>
            </a:ext>
          </a:extLst>
        </xdr:cNvPr>
        <xdr:cNvCxnSpPr/>
      </xdr:nvCxnSpPr>
      <xdr:spPr>
        <a:xfrm>
          <a:off x="6149340" y="1036066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5B4BDF62-81C1-4655-9ABF-A82395457DF2}"/>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55473741-B5FE-4255-B55A-38261F9AE0F7}"/>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5E4A6BDC-36A2-4DA5-9ED6-49DBE480508A}"/>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65D98755-E53C-4800-8EBF-7BD0FB147AD2}"/>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29227</xdr:rowOff>
    </xdr:from>
    <xdr:ext cx="469744" cy="259045"/>
    <xdr:sp macro="" textlink="">
      <xdr:nvSpPr>
        <xdr:cNvPr id="258" name="n_1mainValue【体育館・プール】&#10;一人当たり面積">
          <a:extLst>
            <a:ext uri="{FF2B5EF4-FFF2-40B4-BE49-F238E27FC236}">
              <a16:creationId xmlns:a16="http://schemas.microsoft.com/office/drawing/2014/main" id="{66174C26-F2D0-4AC0-B533-90CE4BC3A91C}"/>
            </a:ext>
          </a:extLst>
        </xdr:cNvPr>
        <xdr:cNvSpPr txBox="1"/>
      </xdr:nvSpPr>
      <xdr:spPr>
        <a:xfrm>
          <a:off x="827158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mainValue【体育館・プール】&#10;一人当たり面積">
          <a:extLst>
            <a:ext uri="{FF2B5EF4-FFF2-40B4-BE49-F238E27FC236}">
              <a16:creationId xmlns:a16="http://schemas.microsoft.com/office/drawing/2014/main" id="{1FDF8C59-5850-4023-A8B2-250556704502}"/>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43197</xdr:rowOff>
    </xdr:from>
    <xdr:ext cx="469744" cy="259045"/>
    <xdr:sp macro="" textlink="">
      <xdr:nvSpPr>
        <xdr:cNvPr id="260" name="n_3mainValue【体育館・プール】&#10;一人当たり面積">
          <a:extLst>
            <a:ext uri="{FF2B5EF4-FFF2-40B4-BE49-F238E27FC236}">
              <a16:creationId xmlns:a16="http://schemas.microsoft.com/office/drawing/2014/main" id="{DB3AB12C-79CB-427E-ADED-367B70265826}"/>
            </a:ext>
          </a:extLst>
        </xdr:cNvPr>
        <xdr:cNvSpPr txBox="1"/>
      </xdr:nvSpPr>
      <xdr:spPr>
        <a:xfrm>
          <a:off x="6712027" y="101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30497</xdr:rowOff>
    </xdr:from>
    <xdr:ext cx="469744" cy="259045"/>
    <xdr:sp macro="" textlink="">
      <xdr:nvSpPr>
        <xdr:cNvPr id="261" name="n_4mainValue【体育館・プール】&#10;一人当たり面積">
          <a:extLst>
            <a:ext uri="{FF2B5EF4-FFF2-40B4-BE49-F238E27FC236}">
              <a16:creationId xmlns:a16="http://schemas.microsoft.com/office/drawing/2014/main" id="{33C9B44F-450A-486B-8550-5BCFADFD72A8}"/>
            </a:ext>
          </a:extLst>
        </xdr:cNvPr>
        <xdr:cNvSpPr txBox="1"/>
      </xdr:nvSpPr>
      <xdr:spPr>
        <a:xfrm>
          <a:off x="59373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28E84A8-A9E6-4B3F-B324-26B92B53758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626506E-973D-4E44-A95F-01ED55BB684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03B2FC8-9D5B-4E77-BECE-DB1276DB4A7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7120065-328D-460D-9D3C-7C451A595D5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CE560C9-8A77-4D25-B0AA-1253453A00C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B1B5A80-802E-48DB-B9DD-4CB0505210A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93275A6-93C8-438F-9D57-0E71C64E465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8810F0C-F8D3-44A4-AE7D-D5CA7CFAA57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D9F75F3-091F-40BA-A895-F1E4A9D9860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B0800B0-7A25-4352-82EF-2793C1FEA15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F46BF62-04A0-4BA4-B3F6-8E3B432B0E4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96CDE09-9BC0-4760-A9F8-3FC1E354DAD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968CD16-D9A1-48A2-860F-EBEC6A47E16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CF6C76A-C041-4862-87B4-64BEF889BD2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95C120A-5609-4948-9672-C57804B8D3C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4CE1FD2-456F-4C5A-A148-D7A28B30D53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97A10B9-87B9-4B0D-A572-072BB560862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62BFFBA-9433-4C03-838B-2E557AF0325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5F4CD28-A176-4DD5-A0FC-437F196722F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3AD83C3-39D7-4C69-A9A0-F2B97F7D6F5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21979C3-5FD6-42F6-8211-EFD0AA84900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97AF709-1E88-49D0-9A87-123A3359B8A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A3B09C9-DD3E-44B5-AD44-E2168362B53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2B0812A-B807-4B2D-86DE-B91547B9D12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B9036F85-042D-4B36-80A1-ABACF2303461}"/>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1C007EDA-0D66-4182-BB59-9AC507305BB8}"/>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80BBE7EA-4D6C-410C-AE9A-A93302457B43}"/>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3C216E1-FBA5-48AB-8D78-A7E25FED8191}"/>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9D90B301-4CD1-4A10-A4D9-00B96C63BFA5}"/>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B2372ED-93E1-4FEC-AD14-066ABF7F5E98}"/>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F00260D2-701F-4AEA-9EDC-BF0418316FAC}"/>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ED3E2FE8-728B-4651-AF22-CA69B83C5770}"/>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1D6A7F4B-402F-490F-BA0E-6E35B231DF2D}"/>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9EAE0680-1142-4483-9554-8E57750D2D24}"/>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00A8ABB-34CF-40DA-828A-6C21B25F33A5}"/>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E08161-828F-4C5A-A576-67BC46B5FBB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196452-7581-4A1A-A973-109AA1480AB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F61F4B-1442-41BB-8D59-9706832AE3E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1AC138D-5A15-40D6-9001-B657C5AFEB4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C937D4D-D6D3-494C-9BA5-EB36E7ED77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302" name="楕円 301">
          <a:extLst>
            <a:ext uri="{FF2B5EF4-FFF2-40B4-BE49-F238E27FC236}">
              <a16:creationId xmlns:a16="http://schemas.microsoft.com/office/drawing/2014/main" id="{F3BC6EA2-CB93-46D7-AD5F-1C88EE338510}"/>
            </a:ext>
          </a:extLst>
        </xdr:cNvPr>
        <xdr:cNvSpPr/>
      </xdr:nvSpPr>
      <xdr:spPr>
        <a:xfrm>
          <a:off x="403606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526A973-EA10-4FEF-A2CA-223E36D57F25}"/>
            </a:ext>
          </a:extLst>
        </xdr:cNvPr>
        <xdr:cNvSpPr txBox="1"/>
      </xdr:nvSpPr>
      <xdr:spPr>
        <a:xfrm>
          <a:off x="412496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4" name="楕円 303">
          <a:extLst>
            <a:ext uri="{FF2B5EF4-FFF2-40B4-BE49-F238E27FC236}">
              <a16:creationId xmlns:a16="http://schemas.microsoft.com/office/drawing/2014/main" id="{EDAACB83-F31E-48D5-8F15-059CBA496F74}"/>
            </a:ext>
          </a:extLst>
        </xdr:cNvPr>
        <xdr:cNvSpPr/>
      </xdr:nvSpPr>
      <xdr:spPr>
        <a:xfrm>
          <a:off x="3312160" y="1374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84</xdr:row>
      <xdr:rowOff>0</xdr:rowOff>
    </xdr:to>
    <xdr:cxnSp macro="">
      <xdr:nvCxnSpPr>
        <xdr:cNvPr id="305" name="直線コネクタ 304">
          <a:extLst>
            <a:ext uri="{FF2B5EF4-FFF2-40B4-BE49-F238E27FC236}">
              <a16:creationId xmlns:a16="http://schemas.microsoft.com/office/drawing/2014/main" id="{782CAE21-59CE-45E7-BAEC-B3CD53CB8FC5}"/>
            </a:ext>
          </a:extLst>
        </xdr:cNvPr>
        <xdr:cNvCxnSpPr/>
      </xdr:nvCxnSpPr>
      <xdr:spPr>
        <a:xfrm>
          <a:off x="3355340" y="13792200"/>
          <a:ext cx="73152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6" name="楕円 305">
          <a:extLst>
            <a:ext uri="{FF2B5EF4-FFF2-40B4-BE49-F238E27FC236}">
              <a16:creationId xmlns:a16="http://schemas.microsoft.com/office/drawing/2014/main" id="{9D2A9D51-953B-4FC4-9D98-C09423A58B07}"/>
            </a:ext>
          </a:extLst>
        </xdr:cNvPr>
        <xdr:cNvSpPr/>
      </xdr:nvSpPr>
      <xdr:spPr>
        <a:xfrm>
          <a:off x="251460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80011</xdr:rowOff>
    </xdr:to>
    <xdr:cxnSp macro="">
      <xdr:nvCxnSpPr>
        <xdr:cNvPr id="307" name="直線コネクタ 306">
          <a:extLst>
            <a:ext uri="{FF2B5EF4-FFF2-40B4-BE49-F238E27FC236}">
              <a16:creationId xmlns:a16="http://schemas.microsoft.com/office/drawing/2014/main" id="{1F612F2E-3310-4756-9C6B-05134394A64D}"/>
            </a:ext>
          </a:extLst>
        </xdr:cNvPr>
        <xdr:cNvCxnSpPr/>
      </xdr:nvCxnSpPr>
      <xdr:spPr>
        <a:xfrm flipV="1">
          <a:off x="2565400" y="1379220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08" name="楕円 307">
          <a:extLst>
            <a:ext uri="{FF2B5EF4-FFF2-40B4-BE49-F238E27FC236}">
              <a16:creationId xmlns:a16="http://schemas.microsoft.com/office/drawing/2014/main" id="{F89CD57E-A1F9-4C07-A284-0C2F23656662}"/>
            </a:ext>
          </a:extLst>
        </xdr:cNvPr>
        <xdr:cNvSpPr/>
      </xdr:nvSpPr>
      <xdr:spPr>
        <a:xfrm>
          <a:off x="173990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148589</xdr:rowOff>
    </xdr:to>
    <xdr:cxnSp macro="">
      <xdr:nvCxnSpPr>
        <xdr:cNvPr id="309" name="直線コネクタ 308">
          <a:extLst>
            <a:ext uri="{FF2B5EF4-FFF2-40B4-BE49-F238E27FC236}">
              <a16:creationId xmlns:a16="http://schemas.microsoft.com/office/drawing/2014/main" id="{9677B4B3-F310-45F1-A210-72CFBA854CB1}"/>
            </a:ext>
          </a:extLst>
        </xdr:cNvPr>
        <xdr:cNvCxnSpPr/>
      </xdr:nvCxnSpPr>
      <xdr:spPr>
        <a:xfrm flipV="1">
          <a:off x="1790700" y="13826491"/>
          <a:ext cx="7747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0" name="楕円 309">
          <a:extLst>
            <a:ext uri="{FF2B5EF4-FFF2-40B4-BE49-F238E27FC236}">
              <a16:creationId xmlns:a16="http://schemas.microsoft.com/office/drawing/2014/main" id="{548D5166-A40A-4AE2-84D6-DB7B13D635D9}"/>
            </a:ext>
          </a:extLst>
        </xdr:cNvPr>
        <xdr:cNvSpPr/>
      </xdr:nvSpPr>
      <xdr:spPr>
        <a:xfrm>
          <a:off x="965200" y="13743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148589</xdr:rowOff>
    </xdr:to>
    <xdr:cxnSp macro="">
      <xdr:nvCxnSpPr>
        <xdr:cNvPr id="311" name="直線コネクタ 310">
          <a:extLst>
            <a:ext uri="{FF2B5EF4-FFF2-40B4-BE49-F238E27FC236}">
              <a16:creationId xmlns:a16="http://schemas.microsoft.com/office/drawing/2014/main" id="{3D19E936-8A5D-406B-9341-FE14EB164BE9}"/>
            </a:ext>
          </a:extLst>
        </xdr:cNvPr>
        <xdr:cNvCxnSpPr/>
      </xdr:nvCxnSpPr>
      <xdr:spPr>
        <a:xfrm>
          <a:off x="1008380" y="13790294"/>
          <a:ext cx="7823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BD11C95E-27DB-4796-BFB6-547603D15B5E}"/>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D3BD0E3C-4AE6-4065-A8EB-4E9A453E3AA3}"/>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B030EE62-363A-41F4-B4C3-E454E684A4F2}"/>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CF682577-E72B-4EF0-9682-41B76DD55508}"/>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6" name="n_1mainValue【福祉施設】&#10;有形固定資産減価償却率">
          <a:extLst>
            <a:ext uri="{FF2B5EF4-FFF2-40B4-BE49-F238E27FC236}">
              <a16:creationId xmlns:a16="http://schemas.microsoft.com/office/drawing/2014/main" id="{1B8B7954-FB94-496A-8EF8-A2D56FC20593}"/>
            </a:ext>
          </a:extLst>
        </xdr:cNvPr>
        <xdr:cNvSpPr txBox="1"/>
      </xdr:nvSpPr>
      <xdr:spPr>
        <a:xfrm>
          <a:off x="317056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121938</xdr:rowOff>
    </xdr:from>
    <xdr:ext cx="405111" cy="259045"/>
    <xdr:sp macro="" textlink="">
      <xdr:nvSpPr>
        <xdr:cNvPr id="317" name="n_2mainValue【福祉施設】&#10;有形固定資産減価償却率">
          <a:extLst>
            <a:ext uri="{FF2B5EF4-FFF2-40B4-BE49-F238E27FC236}">
              <a16:creationId xmlns:a16="http://schemas.microsoft.com/office/drawing/2014/main" id="{59C886B7-EA7D-490F-BA91-FDAE9E445F47}"/>
            </a:ext>
          </a:extLst>
        </xdr:cNvPr>
        <xdr:cNvSpPr txBox="1"/>
      </xdr:nvSpPr>
      <xdr:spPr>
        <a:xfrm>
          <a:off x="238570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18" name="n_3mainValue【福祉施設】&#10;有形固定資産減価償却率">
          <a:extLst>
            <a:ext uri="{FF2B5EF4-FFF2-40B4-BE49-F238E27FC236}">
              <a16:creationId xmlns:a16="http://schemas.microsoft.com/office/drawing/2014/main" id="{EB908F9F-835B-4D27-832A-128178E40D2D}"/>
            </a:ext>
          </a:extLst>
        </xdr:cNvPr>
        <xdr:cNvSpPr txBox="1"/>
      </xdr:nvSpPr>
      <xdr:spPr>
        <a:xfrm>
          <a:off x="161100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85741</xdr:rowOff>
    </xdr:from>
    <xdr:ext cx="405111" cy="259045"/>
    <xdr:sp macro="" textlink="">
      <xdr:nvSpPr>
        <xdr:cNvPr id="319" name="n_4mainValue【福祉施設】&#10;有形固定資産減価償却率">
          <a:extLst>
            <a:ext uri="{FF2B5EF4-FFF2-40B4-BE49-F238E27FC236}">
              <a16:creationId xmlns:a16="http://schemas.microsoft.com/office/drawing/2014/main" id="{244FAD58-1928-43F5-961C-173CB875888A}"/>
            </a:ext>
          </a:extLst>
        </xdr:cNvPr>
        <xdr:cNvSpPr txBox="1"/>
      </xdr:nvSpPr>
      <xdr:spPr>
        <a:xfrm>
          <a:off x="83630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DA4EAA5-39A5-4A91-B70D-45BC1373ABC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61E558D-FC53-482A-B85A-9669774466C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304DA5A-5467-4D1D-B533-EF4386FCD10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42F9105-8BB0-407D-8AF4-FDAAB23DB5E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C56050D-B8AA-404A-ADCA-9BB82AEB0CB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EAA1059-5E65-4308-847D-FC73CD71E1E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956A0D1-635C-4424-9FE0-816FB415FCF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EF33481-FFFD-426B-9010-032D5D71BF9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124B754-1E40-4EA2-B2E1-C18898093CB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E0E976E-0AEC-43D8-99A9-9E9AD3A96CD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D6C6789F-0113-40D4-84FC-8D7A9942ACE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66A8C120-ECDA-4D3F-BA8D-4138F61FF37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27AB2129-4718-4136-B518-45FC859E1D4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0844715-80D7-40B2-A27B-1F7A7858ABA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F9374DA-6C5A-4F0B-B2F5-27F4536B41E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D6542C9-3DFE-41B2-8124-3520EF0A7F6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987658F-4D4E-4D90-A12F-6FF49B9B53D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BD74331C-BDAB-4271-9F20-166084B1FF9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81E22117-3874-4F50-A283-6751ED3A5DB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AD25070C-993E-4A8C-8FE6-230230D38DB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73F7B3A0-5299-4FF8-96C8-91613ACD405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A611C64B-7C38-420D-A9BB-CCD8E78AEB9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34CAFB2-ED2D-49E7-9C94-7C7E8150D52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94FC001-FE3D-4D3C-9614-86A49C061AE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33B2F73-6F48-4917-8E1D-1600CC5E9EB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E849A509-57FE-4B66-83D4-203EB5585E64}"/>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EFAECF59-76E7-428E-B835-7A276D74637D}"/>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8797DC41-9DE8-4774-BC78-CF087F9F0402}"/>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E646743F-D47A-47CE-82D9-EBC2D1A5BD6B}"/>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EDC3EF9A-EC46-468E-8788-B11EC2F83F98}"/>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6744EAC7-6429-46B5-9293-19FEDEA29C4B}"/>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A1EAAF13-061B-4243-AFBB-CA0E23E6EB41}"/>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7425C90D-C3BA-4F19-B31B-B23C2A8B8741}"/>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6D7DFE0D-3081-498E-B9E0-764823B84EDA}"/>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BA2E7D1-3EAC-45A4-8566-7986FF19AEBD}"/>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6B5B7565-65F8-439A-AD15-DE1EAB0723B1}"/>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1D60E0-7797-42D1-9E7A-3A6B7B72637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301A06F-01E5-4A31-BCE4-808D21A283A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AF64027-A585-4AF2-9331-79D84F6B786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22B1A29-5287-4072-AC45-AFF7FBE611D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7D987A0-94B1-46FD-AC0F-396A21A47BF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61" name="楕円 360">
          <a:extLst>
            <a:ext uri="{FF2B5EF4-FFF2-40B4-BE49-F238E27FC236}">
              <a16:creationId xmlns:a16="http://schemas.microsoft.com/office/drawing/2014/main" id="{BEF6E415-E58A-4C48-83C0-E413F18BC7BD}"/>
            </a:ext>
          </a:extLst>
        </xdr:cNvPr>
        <xdr:cNvSpPr/>
      </xdr:nvSpPr>
      <xdr:spPr>
        <a:xfrm>
          <a:off x="9192260" y="14140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37572</xdr:rowOff>
    </xdr:from>
    <xdr:ext cx="469744" cy="259045"/>
    <xdr:sp macro="" textlink="">
      <xdr:nvSpPr>
        <xdr:cNvPr id="362" name="【福祉施設】&#10;一人当たり面積該当値テキスト">
          <a:extLst>
            <a:ext uri="{FF2B5EF4-FFF2-40B4-BE49-F238E27FC236}">
              <a16:creationId xmlns:a16="http://schemas.microsoft.com/office/drawing/2014/main" id="{608B72B4-C233-4C69-A042-6E36E14833AD}"/>
            </a:ext>
          </a:extLst>
        </xdr:cNvPr>
        <xdr:cNvSpPr txBox="1"/>
      </xdr:nvSpPr>
      <xdr:spPr>
        <a:xfrm>
          <a:off x="9258300"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65677</xdr:rowOff>
    </xdr:from>
    <xdr:to>
      <xdr:col>50</xdr:col>
      <xdr:colOff>165100</xdr:colOff>
      <xdr:row>84</xdr:row>
      <xdr:rowOff>167277</xdr:rowOff>
    </xdr:to>
    <xdr:sp macro="" textlink="">
      <xdr:nvSpPr>
        <xdr:cNvPr id="363" name="楕円 362">
          <a:extLst>
            <a:ext uri="{FF2B5EF4-FFF2-40B4-BE49-F238E27FC236}">
              <a16:creationId xmlns:a16="http://schemas.microsoft.com/office/drawing/2014/main" id="{8B5B0CB3-AC8E-4D35-A11C-3EF1D91040E2}"/>
            </a:ext>
          </a:extLst>
        </xdr:cNvPr>
        <xdr:cNvSpPr/>
      </xdr:nvSpPr>
      <xdr:spPr>
        <a:xfrm>
          <a:off x="8445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109945</xdr:rowOff>
    </xdr:from>
    <xdr:to>
      <xdr:col>55</xdr:col>
      <xdr:colOff>0</xdr:colOff>
      <xdr:row>84</xdr:row>
      <xdr:rowOff>116477</xdr:rowOff>
    </xdr:to>
    <xdr:cxnSp macro="">
      <xdr:nvCxnSpPr>
        <xdr:cNvPr id="364" name="直線コネクタ 363">
          <a:extLst>
            <a:ext uri="{FF2B5EF4-FFF2-40B4-BE49-F238E27FC236}">
              <a16:creationId xmlns:a16="http://schemas.microsoft.com/office/drawing/2014/main" id="{37C744E4-329A-4105-93FF-0B79D0DF5FC6}"/>
            </a:ext>
          </a:extLst>
        </xdr:cNvPr>
        <xdr:cNvCxnSpPr/>
      </xdr:nvCxnSpPr>
      <xdr:spPr>
        <a:xfrm flipV="1">
          <a:off x="8496300" y="14191705"/>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96701</xdr:rowOff>
    </xdr:from>
    <xdr:to>
      <xdr:col>46</xdr:col>
      <xdr:colOff>38100</xdr:colOff>
      <xdr:row>84</xdr:row>
      <xdr:rowOff>26851</xdr:rowOff>
    </xdr:to>
    <xdr:sp macro="" textlink="">
      <xdr:nvSpPr>
        <xdr:cNvPr id="365" name="楕円 364">
          <a:extLst>
            <a:ext uri="{FF2B5EF4-FFF2-40B4-BE49-F238E27FC236}">
              <a16:creationId xmlns:a16="http://schemas.microsoft.com/office/drawing/2014/main" id="{665268C5-73CB-479F-B5E4-B20A0A76FA5D}"/>
            </a:ext>
          </a:extLst>
        </xdr:cNvPr>
        <xdr:cNvSpPr/>
      </xdr:nvSpPr>
      <xdr:spPr>
        <a:xfrm>
          <a:off x="7670800" y="14010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147501</xdr:rowOff>
    </xdr:from>
    <xdr:to>
      <xdr:col>50</xdr:col>
      <xdr:colOff>114300</xdr:colOff>
      <xdr:row>84</xdr:row>
      <xdr:rowOff>116477</xdr:rowOff>
    </xdr:to>
    <xdr:cxnSp macro="">
      <xdr:nvCxnSpPr>
        <xdr:cNvPr id="366" name="直線コネクタ 365">
          <a:extLst>
            <a:ext uri="{FF2B5EF4-FFF2-40B4-BE49-F238E27FC236}">
              <a16:creationId xmlns:a16="http://schemas.microsoft.com/office/drawing/2014/main" id="{0A0E9D4B-9B07-478A-8553-E05867F95517}"/>
            </a:ext>
          </a:extLst>
        </xdr:cNvPr>
        <xdr:cNvCxnSpPr/>
      </xdr:nvCxnSpPr>
      <xdr:spPr>
        <a:xfrm>
          <a:off x="7713980" y="14061621"/>
          <a:ext cx="78232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119562</xdr:rowOff>
    </xdr:from>
    <xdr:to>
      <xdr:col>41</xdr:col>
      <xdr:colOff>101600</xdr:colOff>
      <xdr:row>84</xdr:row>
      <xdr:rowOff>49712</xdr:rowOff>
    </xdr:to>
    <xdr:sp macro="" textlink="">
      <xdr:nvSpPr>
        <xdr:cNvPr id="367" name="楕円 366">
          <a:extLst>
            <a:ext uri="{FF2B5EF4-FFF2-40B4-BE49-F238E27FC236}">
              <a16:creationId xmlns:a16="http://schemas.microsoft.com/office/drawing/2014/main" id="{17AB89B5-7BD5-422F-B642-E22201D3D970}"/>
            </a:ext>
          </a:extLst>
        </xdr:cNvPr>
        <xdr:cNvSpPr/>
      </xdr:nvSpPr>
      <xdr:spPr>
        <a:xfrm>
          <a:off x="6873240" y="1403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147501</xdr:rowOff>
    </xdr:from>
    <xdr:to>
      <xdr:col>45</xdr:col>
      <xdr:colOff>177800</xdr:colOff>
      <xdr:row>83</xdr:row>
      <xdr:rowOff>170362</xdr:rowOff>
    </xdr:to>
    <xdr:cxnSp macro="">
      <xdr:nvCxnSpPr>
        <xdr:cNvPr id="368" name="直線コネクタ 367">
          <a:extLst>
            <a:ext uri="{FF2B5EF4-FFF2-40B4-BE49-F238E27FC236}">
              <a16:creationId xmlns:a16="http://schemas.microsoft.com/office/drawing/2014/main" id="{1AC9FC5A-1A1E-4811-8606-B9FCF0724540}"/>
            </a:ext>
          </a:extLst>
        </xdr:cNvPr>
        <xdr:cNvCxnSpPr/>
      </xdr:nvCxnSpPr>
      <xdr:spPr>
        <a:xfrm flipV="1">
          <a:off x="6924040" y="1406162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9" name="楕円 368">
          <a:extLst>
            <a:ext uri="{FF2B5EF4-FFF2-40B4-BE49-F238E27FC236}">
              <a16:creationId xmlns:a16="http://schemas.microsoft.com/office/drawing/2014/main" id="{C07CCC2B-30EC-4CE0-BB6E-7FBE70E86E99}"/>
            </a:ext>
          </a:extLst>
        </xdr:cNvPr>
        <xdr:cNvSpPr/>
      </xdr:nvSpPr>
      <xdr:spPr>
        <a:xfrm>
          <a:off x="60985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83</xdr:row>
      <xdr:rowOff>170362</xdr:rowOff>
    </xdr:to>
    <xdr:cxnSp macro="">
      <xdr:nvCxnSpPr>
        <xdr:cNvPr id="370" name="直線コネクタ 369">
          <a:extLst>
            <a:ext uri="{FF2B5EF4-FFF2-40B4-BE49-F238E27FC236}">
              <a16:creationId xmlns:a16="http://schemas.microsoft.com/office/drawing/2014/main" id="{31624D15-A682-47EA-8E26-2E7D39A5CA29}"/>
            </a:ext>
          </a:extLst>
        </xdr:cNvPr>
        <xdr:cNvCxnSpPr/>
      </xdr:nvCxnSpPr>
      <xdr:spPr>
        <a:xfrm>
          <a:off x="6149340" y="14077950"/>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E838EB00-8FBB-4B85-ABB8-9A6F07501A8D}"/>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489F1B34-1B9D-4690-814F-662626132233}"/>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84ECDA02-9F94-4C69-ACD0-CE32BEB003A0}"/>
            </a:ext>
          </a:extLst>
        </xdr:cNvPr>
        <xdr:cNvSpPr txBox="1"/>
      </xdr:nvSpPr>
      <xdr:spPr>
        <a:xfrm>
          <a:off x="6712027" y="141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F213684E-A465-4594-90B8-BEEC348C435E}"/>
            </a:ext>
          </a:extLst>
        </xdr:cNvPr>
        <xdr:cNvSpPr txBox="1"/>
      </xdr:nvSpPr>
      <xdr:spPr>
        <a:xfrm>
          <a:off x="59373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158404</xdr:rowOff>
    </xdr:from>
    <xdr:ext cx="469744" cy="259045"/>
    <xdr:sp macro="" textlink="">
      <xdr:nvSpPr>
        <xdr:cNvPr id="375" name="n_1mainValue【福祉施設】&#10;一人当たり面積">
          <a:extLst>
            <a:ext uri="{FF2B5EF4-FFF2-40B4-BE49-F238E27FC236}">
              <a16:creationId xmlns:a16="http://schemas.microsoft.com/office/drawing/2014/main" id="{BAB5814C-1788-4E22-A6EA-FB21B64E027F}"/>
            </a:ext>
          </a:extLst>
        </xdr:cNvPr>
        <xdr:cNvSpPr txBox="1"/>
      </xdr:nvSpPr>
      <xdr:spPr>
        <a:xfrm>
          <a:off x="827158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43378</xdr:rowOff>
    </xdr:from>
    <xdr:ext cx="469744" cy="259045"/>
    <xdr:sp macro="" textlink="">
      <xdr:nvSpPr>
        <xdr:cNvPr id="376" name="n_2mainValue【福祉施設】&#10;一人当たり面積">
          <a:extLst>
            <a:ext uri="{FF2B5EF4-FFF2-40B4-BE49-F238E27FC236}">
              <a16:creationId xmlns:a16="http://schemas.microsoft.com/office/drawing/2014/main" id="{0783E9AF-8DAD-4366-BB55-68D774D5D8AF}"/>
            </a:ext>
          </a:extLst>
        </xdr:cNvPr>
        <xdr:cNvSpPr txBox="1"/>
      </xdr:nvSpPr>
      <xdr:spPr>
        <a:xfrm>
          <a:off x="7509587" y="137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66239</xdr:rowOff>
    </xdr:from>
    <xdr:ext cx="469744" cy="259045"/>
    <xdr:sp macro="" textlink="">
      <xdr:nvSpPr>
        <xdr:cNvPr id="377" name="n_3mainValue【福祉施設】&#10;一人当たり面積">
          <a:extLst>
            <a:ext uri="{FF2B5EF4-FFF2-40B4-BE49-F238E27FC236}">
              <a16:creationId xmlns:a16="http://schemas.microsoft.com/office/drawing/2014/main" id="{763B43FA-CC44-4FFC-BA66-B777883B4825}"/>
            </a:ext>
          </a:extLst>
        </xdr:cNvPr>
        <xdr:cNvSpPr txBox="1"/>
      </xdr:nvSpPr>
      <xdr:spPr>
        <a:xfrm>
          <a:off x="671202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8" name="n_4mainValue【福祉施設】&#10;一人当たり面積">
          <a:extLst>
            <a:ext uri="{FF2B5EF4-FFF2-40B4-BE49-F238E27FC236}">
              <a16:creationId xmlns:a16="http://schemas.microsoft.com/office/drawing/2014/main" id="{4C9285BA-9E3E-415B-9D02-98FEE2475F0B}"/>
            </a:ext>
          </a:extLst>
        </xdr:cNvPr>
        <xdr:cNvSpPr txBox="1"/>
      </xdr:nvSpPr>
      <xdr:spPr>
        <a:xfrm>
          <a:off x="593732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2385A86-7670-42C5-98D9-7C841848E6D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1FAD9CD-0D69-4DEA-8E98-29143B6EA25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F441C8F-75DF-4D75-BFF4-93EB0AC93B0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1A9F7D4-C88B-41D1-BC86-0C9EEA8BE92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E15D608-2B69-442E-A7B8-5A3B38FDA49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74F000B-9C09-44C6-8201-C918416E8C2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26A3370-8B9D-4BCC-974E-E53F9687C48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0A4F3BF-1459-41FE-9BA6-42EB13ADAE4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839673D-208A-4B10-AAB4-7869F097B60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F04173C-0BA6-4F0E-960E-BF733F92519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4AD46F4-1902-4264-BC1F-A60E255ED6F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442F49F-2487-4D69-BFBC-69B2782AAAC2}"/>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9AB4B72-420C-44D0-B028-CB8184F65F5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381398C-3CB8-43F0-921F-8BDD080568E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84108E1-A4F7-463B-8161-66BDED242C2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F778638-E201-47FF-B0B7-F177F41B59F2}"/>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B5408D2-483E-43CE-BEA7-1A46F0BCB9C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82A6E22E-F33D-4DD5-80BF-2D539DEAC62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48D045B-11B9-404C-828C-1A224CB4431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1409DB1-C70B-43CE-944F-FDC725B11A6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2B66218C-7C1F-43D7-81BB-F67070541BE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5B3B56F-447D-4ED0-819C-F22A007455E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2577601-834F-4E38-90CD-E61A7CF51A4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C6E96AA-7081-4276-87B4-3675112A32B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C1E8CF2-EE5A-440F-AE6A-1BA4F580E6F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E04D613-3F6C-462D-856A-63A7945F8660}"/>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561F64A-C256-43EA-92BB-541E2F8CDD2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F7D548D5-537D-4212-8B3D-29C4B7D24B7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9AA92D9-407C-4BFD-94DF-E5FEAFF0BAED}"/>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D5B92C35-337E-4D6D-98D2-5BE9098D8C38}"/>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B44A3E4-8A1D-485E-AD94-2CBA027153AA}"/>
            </a:ext>
          </a:extLst>
        </xdr:cNvPr>
        <xdr:cNvSpPr txBox="1"/>
      </xdr:nvSpPr>
      <xdr:spPr>
        <a:xfrm>
          <a:off x="4124960" y="17565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46D4EC1C-FB5B-4510-ABC8-B1E632D5F7F0}"/>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CC5EFBDA-AA13-46F0-BF02-181BC635560F}"/>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731B8848-11A4-47C8-A0B0-D06A9F5B2D77}"/>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578AF7B0-B4FE-43D0-BB53-DF9696E44381}"/>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CE0CDFD0-A30B-4F41-9F62-7369EAA907BB}"/>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2D19E01-273F-47C9-8570-B99275EFC4B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F7A4E6E-0B50-4A81-B50A-692FBA669B1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A885C24-3E35-4557-916A-56EC41047A4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B3702E9-CF36-4998-917F-39455B53D8D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3A29CD4-C53B-4888-8384-A0F1F526C19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157662</xdr:rowOff>
    </xdr:from>
    <xdr:to>
      <xdr:col>24</xdr:col>
      <xdr:colOff>114300</xdr:colOff>
      <xdr:row>104</xdr:row>
      <xdr:rowOff>87812</xdr:rowOff>
    </xdr:to>
    <xdr:sp macro="" textlink="">
      <xdr:nvSpPr>
        <xdr:cNvPr id="420" name="楕円 419">
          <a:extLst>
            <a:ext uri="{FF2B5EF4-FFF2-40B4-BE49-F238E27FC236}">
              <a16:creationId xmlns:a16="http://schemas.microsoft.com/office/drawing/2014/main" id="{AF7A067B-A04C-4B91-81C2-E2F548A005B4}"/>
            </a:ext>
          </a:extLst>
        </xdr:cNvPr>
        <xdr:cNvSpPr/>
      </xdr:nvSpPr>
      <xdr:spPr>
        <a:xfrm>
          <a:off x="4036060" y="17424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9089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EB9A835-E9F6-4E57-81DE-1DED028C2DC2}"/>
            </a:ext>
          </a:extLst>
        </xdr:cNvPr>
        <xdr:cNvSpPr txBox="1"/>
      </xdr:nvSpPr>
      <xdr:spPr>
        <a:xfrm>
          <a:off x="4124960" y="1727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113574</xdr:rowOff>
    </xdr:from>
    <xdr:to>
      <xdr:col>20</xdr:col>
      <xdr:colOff>38100</xdr:colOff>
      <xdr:row>104</xdr:row>
      <xdr:rowOff>43724</xdr:rowOff>
    </xdr:to>
    <xdr:sp macro="" textlink="">
      <xdr:nvSpPr>
        <xdr:cNvPr id="422" name="楕円 421">
          <a:extLst>
            <a:ext uri="{FF2B5EF4-FFF2-40B4-BE49-F238E27FC236}">
              <a16:creationId xmlns:a16="http://schemas.microsoft.com/office/drawing/2014/main" id="{00DB81BD-1B17-4C0A-B75D-80991C57A2F9}"/>
            </a:ext>
          </a:extLst>
        </xdr:cNvPr>
        <xdr:cNvSpPr/>
      </xdr:nvSpPr>
      <xdr:spPr>
        <a:xfrm>
          <a:off x="3312160" y="17380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164374</xdr:rowOff>
    </xdr:from>
    <xdr:to>
      <xdr:col>24</xdr:col>
      <xdr:colOff>63500</xdr:colOff>
      <xdr:row>104</xdr:row>
      <xdr:rowOff>37012</xdr:rowOff>
    </xdr:to>
    <xdr:cxnSp macro="">
      <xdr:nvCxnSpPr>
        <xdr:cNvPr id="423" name="直線コネクタ 422">
          <a:extLst>
            <a:ext uri="{FF2B5EF4-FFF2-40B4-BE49-F238E27FC236}">
              <a16:creationId xmlns:a16="http://schemas.microsoft.com/office/drawing/2014/main" id="{DF1250FE-E144-48D9-A97D-55AEE90121B3}"/>
            </a:ext>
          </a:extLst>
        </xdr:cNvPr>
        <xdr:cNvCxnSpPr/>
      </xdr:nvCxnSpPr>
      <xdr:spPr>
        <a:xfrm>
          <a:off x="3355340" y="17431294"/>
          <a:ext cx="7315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72752</xdr:rowOff>
    </xdr:from>
    <xdr:to>
      <xdr:col>15</xdr:col>
      <xdr:colOff>101600</xdr:colOff>
      <xdr:row>104</xdr:row>
      <xdr:rowOff>2902</xdr:rowOff>
    </xdr:to>
    <xdr:sp macro="" textlink="">
      <xdr:nvSpPr>
        <xdr:cNvPr id="424" name="楕円 423">
          <a:extLst>
            <a:ext uri="{FF2B5EF4-FFF2-40B4-BE49-F238E27FC236}">
              <a16:creationId xmlns:a16="http://schemas.microsoft.com/office/drawing/2014/main" id="{C2DA2E5D-AC9F-48F1-BFAF-1AC091923354}"/>
            </a:ext>
          </a:extLst>
        </xdr:cNvPr>
        <xdr:cNvSpPr/>
      </xdr:nvSpPr>
      <xdr:spPr>
        <a:xfrm>
          <a:off x="2514600" y="17339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123552</xdr:rowOff>
    </xdr:from>
    <xdr:to>
      <xdr:col>19</xdr:col>
      <xdr:colOff>177800</xdr:colOff>
      <xdr:row>103</xdr:row>
      <xdr:rowOff>164374</xdr:rowOff>
    </xdr:to>
    <xdr:cxnSp macro="">
      <xdr:nvCxnSpPr>
        <xdr:cNvPr id="425" name="直線コネクタ 424">
          <a:extLst>
            <a:ext uri="{FF2B5EF4-FFF2-40B4-BE49-F238E27FC236}">
              <a16:creationId xmlns:a16="http://schemas.microsoft.com/office/drawing/2014/main" id="{B37212BE-C92F-41E5-A7E7-DFD7884395F7}"/>
            </a:ext>
          </a:extLst>
        </xdr:cNvPr>
        <xdr:cNvCxnSpPr/>
      </xdr:nvCxnSpPr>
      <xdr:spPr>
        <a:xfrm>
          <a:off x="2565400" y="17390472"/>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31931</xdr:rowOff>
    </xdr:from>
    <xdr:to>
      <xdr:col>10</xdr:col>
      <xdr:colOff>165100</xdr:colOff>
      <xdr:row>103</xdr:row>
      <xdr:rowOff>133531</xdr:rowOff>
    </xdr:to>
    <xdr:sp macro="" textlink="">
      <xdr:nvSpPr>
        <xdr:cNvPr id="426" name="楕円 425">
          <a:extLst>
            <a:ext uri="{FF2B5EF4-FFF2-40B4-BE49-F238E27FC236}">
              <a16:creationId xmlns:a16="http://schemas.microsoft.com/office/drawing/2014/main" id="{23C13B73-1912-425C-8A4A-92D6FFA538BC}"/>
            </a:ext>
          </a:extLst>
        </xdr:cNvPr>
        <xdr:cNvSpPr/>
      </xdr:nvSpPr>
      <xdr:spPr>
        <a:xfrm>
          <a:off x="17399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82731</xdr:rowOff>
    </xdr:from>
    <xdr:to>
      <xdr:col>15</xdr:col>
      <xdr:colOff>50800</xdr:colOff>
      <xdr:row>103</xdr:row>
      <xdr:rowOff>123552</xdr:rowOff>
    </xdr:to>
    <xdr:cxnSp macro="">
      <xdr:nvCxnSpPr>
        <xdr:cNvPr id="427" name="直線コネクタ 426">
          <a:extLst>
            <a:ext uri="{FF2B5EF4-FFF2-40B4-BE49-F238E27FC236}">
              <a16:creationId xmlns:a16="http://schemas.microsoft.com/office/drawing/2014/main" id="{3EAE2FD2-50F8-4917-981F-3AC508FAA0CE}"/>
            </a:ext>
          </a:extLst>
        </xdr:cNvPr>
        <xdr:cNvCxnSpPr/>
      </xdr:nvCxnSpPr>
      <xdr:spPr>
        <a:xfrm>
          <a:off x="1790700" y="17349651"/>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8" name="楕円 427">
          <a:extLst>
            <a:ext uri="{FF2B5EF4-FFF2-40B4-BE49-F238E27FC236}">
              <a16:creationId xmlns:a16="http://schemas.microsoft.com/office/drawing/2014/main" id="{BF5E68E1-C5A3-462B-8ED9-2C80FE8F754D}"/>
            </a:ext>
          </a:extLst>
        </xdr:cNvPr>
        <xdr:cNvSpPr/>
      </xdr:nvSpPr>
      <xdr:spPr>
        <a:xfrm>
          <a:off x="965200" y="172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82731</xdr:rowOff>
    </xdr:to>
    <xdr:cxnSp macro="">
      <xdr:nvCxnSpPr>
        <xdr:cNvPr id="429" name="直線コネクタ 428">
          <a:extLst>
            <a:ext uri="{FF2B5EF4-FFF2-40B4-BE49-F238E27FC236}">
              <a16:creationId xmlns:a16="http://schemas.microsoft.com/office/drawing/2014/main" id="{DC61F36E-2E9B-4A00-9D66-54E5CFA44AC6}"/>
            </a:ext>
          </a:extLst>
        </xdr:cNvPr>
        <xdr:cNvCxnSpPr/>
      </xdr:nvCxnSpPr>
      <xdr:spPr>
        <a:xfrm>
          <a:off x="1008380" y="17308831"/>
          <a:ext cx="78232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CB95BC5A-536A-44A8-B9EB-508F4F85FB73}"/>
            </a:ext>
          </a:extLst>
        </xdr:cNvPr>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3D0ABC07-A970-4B42-8ACB-ADBE7C5CA5A8}"/>
            </a:ext>
          </a:extLst>
        </xdr:cNvPr>
        <xdr:cNvSpPr txBox="1"/>
      </xdr:nvSpPr>
      <xdr:spPr>
        <a:xfrm>
          <a:off x="23857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5C22EBF7-8F9D-4E8B-98B7-7FDD1E9FF406}"/>
            </a:ext>
          </a:extLst>
        </xdr:cNvPr>
        <xdr:cNvSpPr txBox="1"/>
      </xdr:nvSpPr>
      <xdr:spPr>
        <a:xfrm>
          <a:off x="16110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8DBC77E1-2338-4F56-8750-FAC22E8738DF}"/>
            </a:ext>
          </a:extLst>
        </xdr:cNvPr>
        <xdr:cNvSpPr txBox="1"/>
      </xdr:nvSpPr>
      <xdr:spPr>
        <a:xfrm>
          <a:off x="8363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60251</xdr:rowOff>
    </xdr:from>
    <xdr:ext cx="405111" cy="259045"/>
    <xdr:sp macro="" textlink="">
      <xdr:nvSpPr>
        <xdr:cNvPr id="434" name="n_1mainValue【市民会館】&#10;有形固定資産減価償却率">
          <a:extLst>
            <a:ext uri="{FF2B5EF4-FFF2-40B4-BE49-F238E27FC236}">
              <a16:creationId xmlns:a16="http://schemas.microsoft.com/office/drawing/2014/main" id="{A0F92B1F-7F92-4D17-9CAC-D1C9CB193B3B}"/>
            </a:ext>
          </a:extLst>
        </xdr:cNvPr>
        <xdr:cNvSpPr txBox="1"/>
      </xdr:nvSpPr>
      <xdr:spPr>
        <a:xfrm>
          <a:off x="3170564" y="1715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19429</xdr:rowOff>
    </xdr:from>
    <xdr:ext cx="405111" cy="259045"/>
    <xdr:sp macro="" textlink="">
      <xdr:nvSpPr>
        <xdr:cNvPr id="435" name="n_2mainValue【市民会館】&#10;有形固定資産減価償却率">
          <a:extLst>
            <a:ext uri="{FF2B5EF4-FFF2-40B4-BE49-F238E27FC236}">
              <a16:creationId xmlns:a16="http://schemas.microsoft.com/office/drawing/2014/main" id="{02BDBD99-C203-40FA-95C6-5693144BEB8C}"/>
            </a:ext>
          </a:extLst>
        </xdr:cNvPr>
        <xdr:cNvSpPr txBox="1"/>
      </xdr:nvSpPr>
      <xdr:spPr>
        <a:xfrm>
          <a:off x="238570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150058</xdr:rowOff>
    </xdr:from>
    <xdr:ext cx="405111" cy="259045"/>
    <xdr:sp macro="" textlink="">
      <xdr:nvSpPr>
        <xdr:cNvPr id="436" name="n_3mainValue【市民会館】&#10;有形固定資産減価償却率">
          <a:extLst>
            <a:ext uri="{FF2B5EF4-FFF2-40B4-BE49-F238E27FC236}">
              <a16:creationId xmlns:a16="http://schemas.microsoft.com/office/drawing/2014/main" id="{F86228AE-F154-41AD-8CB3-65BD505052E3}"/>
            </a:ext>
          </a:extLst>
        </xdr:cNvPr>
        <xdr:cNvSpPr txBox="1"/>
      </xdr:nvSpPr>
      <xdr:spPr>
        <a:xfrm>
          <a:off x="16110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7" name="n_4mainValue【市民会館】&#10;有形固定資産減価償却率">
          <a:extLst>
            <a:ext uri="{FF2B5EF4-FFF2-40B4-BE49-F238E27FC236}">
              <a16:creationId xmlns:a16="http://schemas.microsoft.com/office/drawing/2014/main" id="{FAE41287-1091-47E2-A812-391A9F1C36B1}"/>
            </a:ext>
          </a:extLst>
        </xdr:cNvPr>
        <xdr:cNvSpPr txBox="1"/>
      </xdr:nvSpPr>
      <xdr:spPr>
        <a:xfrm>
          <a:off x="8363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26D8C0B-3DDC-404D-9631-23C8CCEAC41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4AB5FC2-0126-476C-96F7-84573945DB8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6790EF3-6B9D-4F4C-8806-7768716E70F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B0925ACE-7D52-43D2-BAAE-B7D1E1F4C8E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EFC06E2-96A6-4255-98E3-0239239C857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7D02359-B864-4757-9C08-546BC9F0317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AEDB4FC-98FD-43BD-A529-01944F92BD2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D1B2A8A-7AEC-442B-9044-17E7FCF2941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D2E54FA-76D2-4F84-9375-9F4C10C8773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8AB9C8C-0489-4DF0-A4C7-5E1531D08E9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3DBAE62-8416-44AC-8E7C-95C7A807B5B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770CFC3-681C-4068-ACEA-B0A46E0A179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57525E6-D988-4115-BC0E-DED4BE183D9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F8D30EB-5209-4502-B11D-F7208B58E4E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70DBCFC-12F0-4CDF-B254-856ECB07C49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7A0E66D-5227-4A64-8C2D-3F2B9ABD0EE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890D97D-0811-42FE-9E61-0C36BE174B8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462898A-C537-4904-A609-A204969F4D3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51D8D2E-1226-496E-B24D-399EBE0708A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53CA8003-D6C3-43AE-8B98-6BBC6EADD67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4131B2D-41C9-423A-A62F-84B07F5E4DF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55534C5-775C-4943-B0FC-7780E112250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58E918A-2D5F-4004-8481-6B4EA9A389C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BC33DDA3-2D1B-41B0-9F6D-EBDCB542E05C}"/>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FACC45F-3408-4D9E-95B5-8E43AB0DDFFA}"/>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F95783A1-6EA9-4391-B23C-5AF628860364}"/>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934A348A-9670-4D41-AD49-83FCEBD0A741}"/>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8A41CE72-8C45-45BF-8C16-7FDA75FCFF73}"/>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B44AB8A5-C7A1-4764-8363-A35317079F5B}"/>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91266A7D-B265-43C7-85B8-E62AB12F17D8}"/>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1A48D452-CA34-4079-943F-5076D05ADBA5}"/>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13CB692-BA36-4F22-B02B-E18AFFBEBF10}"/>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6A115788-B667-4347-B56E-7556D5894047}"/>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A851F8B7-0FB7-495E-B35C-57D5D49A3E2D}"/>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B2EE843-08E7-43CA-BC89-A442F55E87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38DD363-EE43-4D49-A167-41E50C1B9A8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24E7764-2920-4556-9CEC-F1A51F53252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862311B-6F0B-4821-882E-385617B8C24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BB5E234-BC79-48DC-8CED-FA1283B00D1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149225</xdr:rowOff>
    </xdr:from>
    <xdr:to>
      <xdr:col>55</xdr:col>
      <xdr:colOff>50800</xdr:colOff>
      <xdr:row>108</xdr:row>
      <xdr:rowOff>79375</xdr:rowOff>
    </xdr:to>
    <xdr:sp macro="" textlink="">
      <xdr:nvSpPr>
        <xdr:cNvPr id="477" name="楕円 476">
          <a:extLst>
            <a:ext uri="{FF2B5EF4-FFF2-40B4-BE49-F238E27FC236}">
              <a16:creationId xmlns:a16="http://schemas.microsoft.com/office/drawing/2014/main" id="{8E2F6367-A250-4AFF-B3C2-1171795C157E}"/>
            </a:ext>
          </a:extLst>
        </xdr:cNvPr>
        <xdr:cNvSpPr/>
      </xdr:nvSpPr>
      <xdr:spPr>
        <a:xfrm>
          <a:off x="9192260" y="1808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64152</xdr:rowOff>
    </xdr:from>
    <xdr:ext cx="469744" cy="259045"/>
    <xdr:sp macro="" textlink="">
      <xdr:nvSpPr>
        <xdr:cNvPr id="478" name="【市民会館】&#10;一人当たり面積該当値テキスト">
          <a:extLst>
            <a:ext uri="{FF2B5EF4-FFF2-40B4-BE49-F238E27FC236}">
              <a16:creationId xmlns:a16="http://schemas.microsoft.com/office/drawing/2014/main" id="{C117F5F1-B168-4198-8898-262D8DDD82E0}"/>
            </a:ext>
          </a:extLst>
        </xdr:cNvPr>
        <xdr:cNvSpPr txBox="1"/>
      </xdr:nvSpPr>
      <xdr:spPr>
        <a:xfrm>
          <a:off x="9258300" y="180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F481E4E1-5F62-4736-A66D-6E542DD525EB}"/>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28575</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3C90D8F1-5E0E-41F1-B502-96A313BC2543}"/>
            </a:ext>
          </a:extLst>
        </xdr:cNvPr>
        <xdr:cNvCxnSpPr/>
      </xdr:nvCxnSpPr>
      <xdr:spPr>
        <a:xfrm flipV="1">
          <a:off x="8496300" y="1813369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153036</xdr:rowOff>
    </xdr:from>
    <xdr:to>
      <xdr:col>46</xdr:col>
      <xdr:colOff>38100</xdr:colOff>
      <xdr:row>108</xdr:row>
      <xdr:rowOff>83186</xdr:rowOff>
    </xdr:to>
    <xdr:sp macro="" textlink="">
      <xdr:nvSpPr>
        <xdr:cNvPr id="481" name="楕円 480">
          <a:extLst>
            <a:ext uri="{FF2B5EF4-FFF2-40B4-BE49-F238E27FC236}">
              <a16:creationId xmlns:a16="http://schemas.microsoft.com/office/drawing/2014/main" id="{DBDEF288-9035-4D97-84D3-C524BBEE7CE3}"/>
            </a:ext>
          </a:extLst>
        </xdr:cNvPr>
        <xdr:cNvSpPr/>
      </xdr:nvSpPr>
      <xdr:spPr>
        <a:xfrm>
          <a:off x="7670800" y="1809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32386</xdr:rowOff>
    </xdr:to>
    <xdr:cxnSp macro="">
      <xdr:nvCxnSpPr>
        <xdr:cNvPr id="482" name="直線コネクタ 481">
          <a:extLst>
            <a:ext uri="{FF2B5EF4-FFF2-40B4-BE49-F238E27FC236}">
              <a16:creationId xmlns:a16="http://schemas.microsoft.com/office/drawing/2014/main" id="{ABE55978-19E0-4B0E-8945-72E956A41CC1}"/>
            </a:ext>
          </a:extLst>
        </xdr:cNvPr>
        <xdr:cNvCxnSpPr/>
      </xdr:nvCxnSpPr>
      <xdr:spPr>
        <a:xfrm flipV="1">
          <a:off x="7713980" y="1813560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154939</xdr:rowOff>
    </xdr:from>
    <xdr:to>
      <xdr:col>41</xdr:col>
      <xdr:colOff>101600</xdr:colOff>
      <xdr:row>108</xdr:row>
      <xdr:rowOff>85089</xdr:rowOff>
    </xdr:to>
    <xdr:sp macro="" textlink="">
      <xdr:nvSpPr>
        <xdr:cNvPr id="483" name="楕円 482">
          <a:extLst>
            <a:ext uri="{FF2B5EF4-FFF2-40B4-BE49-F238E27FC236}">
              <a16:creationId xmlns:a16="http://schemas.microsoft.com/office/drawing/2014/main" id="{9E7F9F1F-7E35-4620-8354-80A24C7E0B7C}"/>
            </a:ext>
          </a:extLst>
        </xdr:cNvPr>
        <xdr:cNvSpPr/>
      </xdr:nvSpPr>
      <xdr:spPr>
        <a:xfrm>
          <a:off x="687324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32386</xdr:rowOff>
    </xdr:from>
    <xdr:to>
      <xdr:col>45</xdr:col>
      <xdr:colOff>177800</xdr:colOff>
      <xdr:row>108</xdr:row>
      <xdr:rowOff>34289</xdr:rowOff>
    </xdr:to>
    <xdr:cxnSp macro="">
      <xdr:nvCxnSpPr>
        <xdr:cNvPr id="484" name="直線コネクタ 483">
          <a:extLst>
            <a:ext uri="{FF2B5EF4-FFF2-40B4-BE49-F238E27FC236}">
              <a16:creationId xmlns:a16="http://schemas.microsoft.com/office/drawing/2014/main" id="{6EDA6E60-953B-4E90-92EF-A866761DFE6C}"/>
            </a:ext>
          </a:extLst>
        </xdr:cNvPr>
        <xdr:cNvCxnSpPr/>
      </xdr:nvCxnSpPr>
      <xdr:spPr>
        <a:xfrm flipV="1">
          <a:off x="6924040" y="1813750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156845</xdr:rowOff>
    </xdr:from>
    <xdr:to>
      <xdr:col>36</xdr:col>
      <xdr:colOff>165100</xdr:colOff>
      <xdr:row>108</xdr:row>
      <xdr:rowOff>86995</xdr:rowOff>
    </xdr:to>
    <xdr:sp macro="" textlink="">
      <xdr:nvSpPr>
        <xdr:cNvPr id="485" name="楕円 484">
          <a:extLst>
            <a:ext uri="{FF2B5EF4-FFF2-40B4-BE49-F238E27FC236}">
              <a16:creationId xmlns:a16="http://schemas.microsoft.com/office/drawing/2014/main" id="{E3DB1B95-E6B7-462E-98E6-1A8D945E5A27}"/>
            </a:ext>
          </a:extLst>
        </xdr:cNvPr>
        <xdr:cNvSpPr/>
      </xdr:nvSpPr>
      <xdr:spPr>
        <a:xfrm>
          <a:off x="60985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34289</xdr:rowOff>
    </xdr:from>
    <xdr:to>
      <xdr:col>41</xdr:col>
      <xdr:colOff>50800</xdr:colOff>
      <xdr:row>108</xdr:row>
      <xdr:rowOff>36195</xdr:rowOff>
    </xdr:to>
    <xdr:cxnSp macro="">
      <xdr:nvCxnSpPr>
        <xdr:cNvPr id="486" name="直線コネクタ 485">
          <a:extLst>
            <a:ext uri="{FF2B5EF4-FFF2-40B4-BE49-F238E27FC236}">
              <a16:creationId xmlns:a16="http://schemas.microsoft.com/office/drawing/2014/main" id="{07ABF7BD-2D34-419C-BCEC-CE455BF35424}"/>
            </a:ext>
          </a:extLst>
        </xdr:cNvPr>
        <xdr:cNvCxnSpPr/>
      </xdr:nvCxnSpPr>
      <xdr:spPr>
        <a:xfrm flipV="1">
          <a:off x="6149340" y="1813940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286F4240-EB7D-486E-A624-BF5A28F6A5B0}"/>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308CFD10-A722-4045-8CC4-7F5719165095}"/>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A1ED1C3A-21E4-4365-8F8E-BD4517C7C2B4}"/>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E911AC73-4EBE-407E-B06D-969449B6FE88}"/>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94E8E709-C13D-46B6-8B6C-0D63683C54F7}"/>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74313</xdr:rowOff>
    </xdr:from>
    <xdr:ext cx="469744" cy="259045"/>
    <xdr:sp macro="" textlink="">
      <xdr:nvSpPr>
        <xdr:cNvPr id="492" name="n_2mainValue【市民会館】&#10;一人当たり面積">
          <a:extLst>
            <a:ext uri="{FF2B5EF4-FFF2-40B4-BE49-F238E27FC236}">
              <a16:creationId xmlns:a16="http://schemas.microsoft.com/office/drawing/2014/main" id="{01757D5D-4FA9-4590-A227-DCA292559D2E}"/>
            </a:ext>
          </a:extLst>
        </xdr:cNvPr>
        <xdr:cNvSpPr txBox="1"/>
      </xdr:nvSpPr>
      <xdr:spPr>
        <a:xfrm>
          <a:off x="750958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76216</xdr:rowOff>
    </xdr:from>
    <xdr:ext cx="469744" cy="259045"/>
    <xdr:sp macro="" textlink="">
      <xdr:nvSpPr>
        <xdr:cNvPr id="493" name="n_3mainValue【市民会館】&#10;一人当たり面積">
          <a:extLst>
            <a:ext uri="{FF2B5EF4-FFF2-40B4-BE49-F238E27FC236}">
              <a16:creationId xmlns:a16="http://schemas.microsoft.com/office/drawing/2014/main" id="{AC49E185-1298-4454-A39F-9E159E59928E}"/>
            </a:ext>
          </a:extLst>
        </xdr:cNvPr>
        <xdr:cNvSpPr txBox="1"/>
      </xdr:nvSpPr>
      <xdr:spPr>
        <a:xfrm>
          <a:off x="671202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78122</xdr:rowOff>
    </xdr:from>
    <xdr:ext cx="469744" cy="259045"/>
    <xdr:sp macro="" textlink="">
      <xdr:nvSpPr>
        <xdr:cNvPr id="494" name="n_4mainValue【市民会館】&#10;一人当たり面積">
          <a:extLst>
            <a:ext uri="{FF2B5EF4-FFF2-40B4-BE49-F238E27FC236}">
              <a16:creationId xmlns:a16="http://schemas.microsoft.com/office/drawing/2014/main" id="{FF7D3835-11BC-40E4-8D6A-46070C6F4A25}"/>
            </a:ext>
          </a:extLst>
        </xdr:cNvPr>
        <xdr:cNvSpPr txBox="1"/>
      </xdr:nvSpPr>
      <xdr:spPr>
        <a:xfrm>
          <a:off x="5937327" y="181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C0626CA-15F1-4E35-A1C5-D0D88441DFB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B754472-9775-44EF-981D-41B9C6CD726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5021BD3-67E1-4131-8EF4-9F6DDEBA29C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BD1B321-BDE6-4DDF-BEFE-C18370DDE4C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1D39D13-DB20-4C7F-A119-A17899A7F2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4FF4A35-E7B3-4D58-9337-C44B8D6ADAC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C088BBA-FD86-4C71-84FF-B8C81FA8A3F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E72EB08-904B-42E7-B8BD-A3B5F71CD39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2339C7D-7B92-4110-82AC-A8B507D1BB7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A637099-14FE-427B-8DEA-2CB23E2A896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CE9AE37-C324-433A-9D0A-344767E0AB6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A774794B-D407-4D7F-94E0-CDEE8EFAF33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60141F13-A775-4035-980F-2E6A74D23E5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93655603-DF01-4FF1-8818-6319B2D190A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CC38340C-8EC9-4AC0-B383-C8295C6AFDE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D5150158-DC6F-4BFB-AF2C-4F71D8D54EB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60603F07-0D87-4A52-9715-17C902560AB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7C747FB0-C89C-48D7-8117-CFFFC4D032C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D0FC5BE-CA44-45CD-86B8-0DEB057661C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FD3E8DDA-8690-448B-ABC9-35734FA5B7B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577989A-8856-4E08-8920-C13ECD6CBFD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68AA61E7-B432-4F34-A37A-56CB01FA8F0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6B2992B-4D1E-43D6-A5FC-0BD65DEAD0D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986CA58-1C16-48F3-BA7A-0522B7CB90C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9BFCF56E-FBC3-4DCA-ACD0-D2B1EB06C24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A06B07E7-62E6-4541-94F8-1CED1F81FF49}"/>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C1CC6B46-11F8-4387-9F8A-204A1831C840}"/>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A5ABE602-71D9-45AB-8E15-578F4A9CCC12}"/>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230E34BC-1C19-4A5F-B4DF-8834E63EB31B}"/>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D68EFA14-668C-458C-9554-52ADDDB73F62}"/>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7B13021-D106-4829-BA31-770E7B47EAD2}"/>
            </a:ext>
          </a:extLst>
        </xdr:cNvPr>
        <xdr:cNvSpPr txBox="1"/>
      </xdr:nvSpPr>
      <xdr:spPr>
        <a:xfrm>
          <a:off x="1441450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AB48F08D-014C-480E-913E-6E6697906890}"/>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4EFA8472-5B35-4E19-95FA-A0B25C4A6B0F}"/>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1E79CAE5-4F9A-41DC-AAC7-89B9A65D5F02}"/>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3C237963-5008-4F15-9091-424E88E3103B}"/>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F9767874-AB00-41A7-91C1-F5A393B14703}"/>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8FF1752-1ACB-4254-9AD1-705D901D896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03D0702-DDDD-4C6D-ADBA-7823F407B89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05CFFF7-2731-48CA-B394-012E4A39169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D5E72D9-285F-46A2-8C64-835D8EA13A4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F20FF82-5757-4548-9A5B-B41C0CE2A0F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536" name="楕円 535">
          <a:extLst>
            <a:ext uri="{FF2B5EF4-FFF2-40B4-BE49-F238E27FC236}">
              <a16:creationId xmlns:a16="http://schemas.microsoft.com/office/drawing/2014/main" id="{307A152D-5C21-4509-BF96-9EF10D2D5178}"/>
            </a:ext>
          </a:extLst>
        </xdr:cNvPr>
        <xdr:cNvSpPr/>
      </xdr:nvSpPr>
      <xdr:spPr>
        <a:xfrm>
          <a:off x="14325600" y="60168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1464968-0943-466C-B7F7-EC35CFDE89CB}"/>
            </a:ext>
          </a:extLst>
        </xdr:cNvPr>
        <xdr:cNvSpPr txBox="1"/>
      </xdr:nvSpPr>
      <xdr:spPr>
        <a:xfrm>
          <a:off x="14414500"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38" name="楕円 537">
          <a:extLst>
            <a:ext uri="{FF2B5EF4-FFF2-40B4-BE49-F238E27FC236}">
              <a16:creationId xmlns:a16="http://schemas.microsoft.com/office/drawing/2014/main" id="{AD944027-6434-4CFB-9355-457BF0DFB10F}"/>
            </a:ext>
          </a:extLst>
        </xdr:cNvPr>
        <xdr:cNvSpPr/>
      </xdr:nvSpPr>
      <xdr:spPr>
        <a:xfrm>
          <a:off x="13578840" y="5982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28847</xdr:rowOff>
    </xdr:to>
    <xdr:cxnSp macro="">
      <xdr:nvCxnSpPr>
        <xdr:cNvPr id="539" name="直線コネクタ 538">
          <a:extLst>
            <a:ext uri="{FF2B5EF4-FFF2-40B4-BE49-F238E27FC236}">
              <a16:creationId xmlns:a16="http://schemas.microsoft.com/office/drawing/2014/main" id="{143A4B49-C082-4E51-AFBF-EEF4F100A9E6}"/>
            </a:ext>
          </a:extLst>
        </xdr:cNvPr>
        <xdr:cNvCxnSpPr/>
      </xdr:nvCxnSpPr>
      <xdr:spPr>
        <a:xfrm>
          <a:off x="13629640" y="6033407"/>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80917</xdr:rowOff>
    </xdr:from>
    <xdr:to>
      <xdr:col>76</xdr:col>
      <xdr:colOff>165100</xdr:colOff>
      <xdr:row>36</xdr:row>
      <xdr:rowOff>11067</xdr:rowOff>
    </xdr:to>
    <xdr:sp macro="" textlink="">
      <xdr:nvSpPr>
        <xdr:cNvPr id="540" name="楕円 539">
          <a:extLst>
            <a:ext uri="{FF2B5EF4-FFF2-40B4-BE49-F238E27FC236}">
              <a16:creationId xmlns:a16="http://schemas.microsoft.com/office/drawing/2014/main" id="{9209E0AE-BB1A-4486-B323-C4B896D6B2BA}"/>
            </a:ext>
          </a:extLst>
        </xdr:cNvPr>
        <xdr:cNvSpPr/>
      </xdr:nvSpPr>
      <xdr:spPr>
        <a:xfrm>
          <a:off x="12804140" y="594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131717</xdr:rowOff>
    </xdr:from>
    <xdr:to>
      <xdr:col>81</xdr:col>
      <xdr:colOff>50800</xdr:colOff>
      <xdr:row>35</xdr:row>
      <xdr:rowOff>166007</xdr:rowOff>
    </xdr:to>
    <xdr:cxnSp macro="">
      <xdr:nvCxnSpPr>
        <xdr:cNvPr id="541" name="直線コネクタ 540">
          <a:extLst>
            <a:ext uri="{FF2B5EF4-FFF2-40B4-BE49-F238E27FC236}">
              <a16:creationId xmlns:a16="http://schemas.microsoft.com/office/drawing/2014/main" id="{89C3D232-517C-499F-8702-6099A710941C}"/>
            </a:ext>
          </a:extLst>
        </xdr:cNvPr>
        <xdr:cNvCxnSpPr/>
      </xdr:nvCxnSpPr>
      <xdr:spPr>
        <a:xfrm>
          <a:off x="12854940" y="599911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542" name="楕円 541">
          <a:extLst>
            <a:ext uri="{FF2B5EF4-FFF2-40B4-BE49-F238E27FC236}">
              <a16:creationId xmlns:a16="http://schemas.microsoft.com/office/drawing/2014/main" id="{90824AE2-529E-42D4-A214-75B2B42DC823}"/>
            </a:ext>
          </a:extLst>
        </xdr:cNvPr>
        <xdr:cNvSpPr/>
      </xdr:nvSpPr>
      <xdr:spPr>
        <a:xfrm>
          <a:off x="12029440" y="6071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131717</xdr:rowOff>
    </xdr:from>
    <xdr:to>
      <xdr:col>76</xdr:col>
      <xdr:colOff>114300</xdr:colOff>
      <xdr:row>36</xdr:row>
      <xdr:rowOff>87630</xdr:rowOff>
    </xdr:to>
    <xdr:cxnSp macro="">
      <xdr:nvCxnSpPr>
        <xdr:cNvPr id="543" name="直線コネクタ 542">
          <a:extLst>
            <a:ext uri="{FF2B5EF4-FFF2-40B4-BE49-F238E27FC236}">
              <a16:creationId xmlns:a16="http://schemas.microsoft.com/office/drawing/2014/main" id="{C2D593C0-3AA6-4F2F-BF11-9EC0F2186BF5}"/>
            </a:ext>
          </a:extLst>
        </xdr:cNvPr>
        <xdr:cNvCxnSpPr/>
      </xdr:nvCxnSpPr>
      <xdr:spPr>
        <a:xfrm flipV="1">
          <a:off x="12072620" y="5999117"/>
          <a:ext cx="78232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12337</xdr:rowOff>
    </xdr:from>
    <xdr:to>
      <xdr:col>67</xdr:col>
      <xdr:colOff>101600</xdr:colOff>
      <xdr:row>35</xdr:row>
      <xdr:rowOff>113937</xdr:rowOff>
    </xdr:to>
    <xdr:sp macro="" textlink="">
      <xdr:nvSpPr>
        <xdr:cNvPr id="544" name="楕円 543">
          <a:extLst>
            <a:ext uri="{FF2B5EF4-FFF2-40B4-BE49-F238E27FC236}">
              <a16:creationId xmlns:a16="http://schemas.microsoft.com/office/drawing/2014/main" id="{4BF61CA9-5EC5-4289-8D73-24D18E7BEA04}"/>
            </a:ext>
          </a:extLst>
        </xdr:cNvPr>
        <xdr:cNvSpPr/>
      </xdr:nvSpPr>
      <xdr:spPr>
        <a:xfrm>
          <a:off x="11231880" y="58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63137</xdr:rowOff>
    </xdr:from>
    <xdr:to>
      <xdr:col>71</xdr:col>
      <xdr:colOff>177800</xdr:colOff>
      <xdr:row>36</xdr:row>
      <xdr:rowOff>87630</xdr:rowOff>
    </xdr:to>
    <xdr:cxnSp macro="">
      <xdr:nvCxnSpPr>
        <xdr:cNvPr id="545" name="直線コネクタ 544">
          <a:extLst>
            <a:ext uri="{FF2B5EF4-FFF2-40B4-BE49-F238E27FC236}">
              <a16:creationId xmlns:a16="http://schemas.microsoft.com/office/drawing/2014/main" id="{D71BA43E-B7C2-4C55-878B-65BF27D96EF1}"/>
            </a:ext>
          </a:extLst>
        </xdr:cNvPr>
        <xdr:cNvCxnSpPr/>
      </xdr:nvCxnSpPr>
      <xdr:spPr>
        <a:xfrm>
          <a:off x="11282680" y="5930537"/>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D270E8A6-0D77-4042-A6FF-05B772874E5D}"/>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B9AFE86-FC80-4B2D-9468-F72ECC9E8686}"/>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A447C8D2-9794-4662-A558-1161D8076DBC}"/>
            </a:ext>
          </a:extLst>
        </xdr:cNvPr>
        <xdr:cNvSpPr txBox="1"/>
      </xdr:nvSpPr>
      <xdr:spPr>
        <a:xfrm>
          <a:off x="119005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62F2FC6F-6784-4D90-A524-B16B74E0D341}"/>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9861816F-74EE-405B-861C-60B03EC5EF88}"/>
            </a:ext>
          </a:extLst>
        </xdr:cNvPr>
        <xdr:cNvSpPr txBox="1"/>
      </xdr:nvSpPr>
      <xdr:spPr>
        <a:xfrm>
          <a:off x="13437244" y="576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27594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A34BC16-57D2-4CD5-818D-AFBFAFEA7AB8}"/>
            </a:ext>
          </a:extLst>
        </xdr:cNvPr>
        <xdr:cNvSpPr txBox="1"/>
      </xdr:nvSpPr>
      <xdr:spPr>
        <a:xfrm>
          <a:off x="12675244"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B251106D-D9C2-4E88-9E55-D0EA5A6B187F}"/>
            </a:ext>
          </a:extLst>
        </xdr:cNvPr>
        <xdr:cNvSpPr txBox="1"/>
      </xdr:nvSpPr>
      <xdr:spPr>
        <a:xfrm>
          <a:off x="119005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130464</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D5831A5-326F-4399-9058-5D3A47CEC187}"/>
            </a:ext>
          </a:extLst>
        </xdr:cNvPr>
        <xdr:cNvSpPr txBox="1"/>
      </xdr:nvSpPr>
      <xdr:spPr>
        <a:xfrm>
          <a:off x="11102984"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215857F4-1786-4327-ACDF-02AC9EFEF52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3073A7DC-F907-454B-979A-5C653721C1F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D4B76A7-C3A7-4E42-8E23-33E46BFF03F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D70F64E4-E840-4D67-A044-0F13856DD4D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17327EE4-B57C-4D19-B690-E6C0A2753D2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3A283C5F-765B-4BE0-8BF2-714A9EE994D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354FCD2-836E-4FB4-B9E6-49CF8A1DF1B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898C692-3BD0-46F6-99DD-15687555A5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1D7D5B3A-B239-420E-AC6E-6C6A6C5A965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FFC8E705-384B-4BC2-9398-F1217A1AE61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665D42CB-B88F-445D-8751-17319F185D6A}"/>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E8E3F58E-1821-4475-94F6-D26500D9FB56}"/>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82E422ED-EC05-47AB-A05A-191756064452}"/>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716B3DA5-0E8E-4E9E-A41D-ED4B7F4A50A7}"/>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2DFCB6C8-04E8-41FF-8F57-49B58B4DD535}"/>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1524EA49-EE01-48DC-A25E-7381AB9C9F1C}"/>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BB58F49E-4149-4DD3-B679-FA400D9EDCB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86E5B7D-BE0D-4B93-AB16-BA74B978DC0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4973807-5325-4828-A5A8-28D77922A36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68DFBB21-5D78-4011-9B80-497E9FE17CBF}"/>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92F1A54F-6BD6-42AF-8678-9F37A55470B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8D2F1F62-1211-4A87-8801-29736945FEDA}"/>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23258BC6-3A24-48C5-935C-37DBABEDC8B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8EF1486D-7A70-481D-B25A-F831E6AFF99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3A03B422-38A2-4E74-9B52-96A50D8FA0E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F8AD6450-28DB-4BD1-A263-F397E54E0D92}"/>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8512CFC-DB15-436A-998B-D19BEF99BCD1}"/>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4D7770C8-A755-41D9-A4DA-07F9BCAEA22A}"/>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E68F5919-12F4-4A29-85EC-28C088EA340B}"/>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FED5CEE0-43DA-43C2-8D49-728BA1E2CB09}"/>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F15BC99E-D6D7-4C00-89DD-2635C498D81E}"/>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B6012B4E-3F83-4CE9-B95B-C4556CB0DB57}"/>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835DDB59-9731-4745-82EE-232D6D21736C}"/>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A3E87E18-1F90-471A-94BC-7AAE2411C544}"/>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B509CED5-B763-4E9C-BC6C-A19B92D57ED9}"/>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F9184C8B-B334-4E2A-9138-707AA57B52C7}"/>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18188CD-F5A2-4A4D-A72A-13E686B426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3326AAE-7F69-4B6E-89C9-6D368114D0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3CED884-0EF8-4134-919A-7ACE7CD2F99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511B113-EEDC-4F4C-A96A-0FC993EA8D1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403E965-727A-444E-B09C-B8EC6E28FEA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158569</xdr:rowOff>
    </xdr:from>
    <xdr:to>
      <xdr:col>116</xdr:col>
      <xdr:colOff>114300</xdr:colOff>
      <xdr:row>39</xdr:row>
      <xdr:rowOff>88719</xdr:rowOff>
    </xdr:to>
    <xdr:sp macro="" textlink="">
      <xdr:nvSpPr>
        <xdr:cNvPr id="595" name="楕円 594">
          <a:extLst>
            <a:ext uri="{FF2B5EF4-FFF2-40B4-BE49-F238E27FC236}">
              <a16:creationId xmlns:a16="http://schemas.microsoft.com/office/drawing/2014/main" id="{A3AE1DE8-5957-4FCF-8883-FA252C60CC43}"/>
            </a:ext>
          </a:extLst>
        </xdr:cNvPr>
        <xdr:cNvSpPr/>
      </xdr:nvSpPr>
      <xdr:spPr>
        <a:xfrm>
          <a:off x="19458940" y="6528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9996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C598DA1D-27A4-45D7-A8A1-50075B0C7284}"/>
            </a:ext>
          </a:extLst>
        </xdr:cNvPr>
        <xdr:cNvSpPr txBox="1"/>
      </xdr:nvSpPr>
      <xdr:spPr>
        <a:xfrm>
          <a:off x="19547840" y="638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165519</xdr:rowOff>
    </xdr:from>
    <xdr:to>
      <xdr:col>112</xdr:col>
      <xdr:colOff>38100</xdr:colOff>
      <xdr:row>39</xdr:row>
      <xdr:rowOff>95669</xdr:rowOff>
    </xdr:to>
    <xdr:sp macro="" textlink="">
      <xdr:nvSpPr>
        <xdr:cNvPr id="597" name="楕円 596">
          <a:extLst>
            <a:ext uri="{FF2B5EF4-FFF2-40B4-BE49-F238E27FC236}">
              <a16:creationId xmlns:a16="http://schemas.microsoft.com/office/drawing/2014/main" id="{2AD61E62-7310-430C-AE12-82307BADAF3F}"/>
            </a:ext>
          </a:extLst>
        </xdr:cNvPr>
        <xdr:cNvSpPr/>
      </xdr:nvSpPr>
      <xdr:spPr>
        <a:xfrm>
          <a:off x="18735040" y="6535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37919</xdr:rowOff>
    </xdr:from>
    <xdr:to>
      <xdr:col>116</xdr:col>
      <xdr:colOff>63500</xdr:colOff>
      <xdr:row>39</xdr:row>
      <xdr:rowOff>44869</xdr:rowOff>
    </xdr:to>
    <xdr:cxnSp macro="">
      <xdr:nvCxnSpPr>
        <xdr:cNvPr id="598" name="直線コネクタ 597">
          <a:extLst>
            <a:ext uri="{FF2B5EF4-FFF2-40B4-BE49-F238E27FC236}">
              <a16:creationId xmlns:a16="http://schemas.microsoft.com/office/drawing/2014/main" id="{F29367CA-7E3C-4153-A714-0A992EE83C6B}"/>
            </a:ext>
          </a:extLst>
        </xdr:cNvPr>
        <xdr:cNvCxnSpPr/>
      </xdr:nvCxnSpPr>
      <xdr:spPr>
        <a:xfrm flipV="1">
          <a:off x="18778220" y="6575879"/>
          <a:ext cx="73152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3542</xdr:rowOff>
    </xdr:from>
    <xdr:to>
      <xdr:col>107</xdr:col>
      <xdr:colOff>101600</xdr:colOff>
      <xdr:row>39</xdr:row>
      <xdr:rowOff>105142</xdr:rowOff>
    </xdr:to>
    <xdr:sp macro="" textlink="">
      <xdr:nvSpPr>
        <xdr:cNvPr id="599" name="楕円 598">
          <a:extLst>
            <a:ext uri="{FF2B5EF4-FFF2-40B4-BE49-F238E27FC236}">
              <a16:creationId xmlns:a16="http://schemas.microsoft.com/office/drawing/2014/main" id="{4A889159-1C27-4CD1-B786-F9C5A3F6B868}"/>
            </a:ext>
          </a:extLst>
        </xdr:cNvPr>
        <xdr:cNvSpPr/>
      </xdr:nvSpPr>
      <xdr:spPr>
        <a:xfrm>
          <a:off x="17937480" y="65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44869</xdr:rowOff>
    </xdr:from>
    <xdr:to>
      <xdr:col>111</xdr:col>
      <xdr:colOff>177800</xdr:colOff>
      <xdr:row>39</xdr:row>
      <xdr:rowOff>54342</xdr:rowOff>
    </xdr:to>
    <xdr:cxnSp macro="">
      <xdr:nvCxnSpPr>
        <xdr:cNvPr id="600" name="直線コネクタ 599">
          <a:extLst>
            <a:ext uri="{FF2B5EF4-FFF2-40B4-BE49-F238E27FC236}">
              <a16:creationId xmlns:a16="http://schemas.microsoft.com/office/drawing/2014/main" id="{00E44868-492E-44EC-A0A0-2B20573FE532}"/>
            </a:ext>
          </a:extLst>
        </xdr:cNvPr>
        <xdr:cNvCxnSpPr/>
      </xdr:nvCxnSpPr>
      <xdr:spPr>
        <a:xfrm flipV="1">
          <a:off x="17988280" y="6582829"/>
          <a:ext cx="78994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159402</xdr:rowOff>
    </xdr:from>
    <xdr:to>
      <xdr:col>102</xdr:col>
      <xdr:colOff>165100</xdr:colOff>
      <xdr:row>40</xdr:row>
      <xdr:rowOff>89552</xdr:rowOff>
    </xdr:to>
    <xdr:sp macro="" textlink="">
      <xdr:nvSpPr>
        <xdr:cNvPr id="601" name="楕円 600">
          <a:extLst>
            <a:ext uri="{FF2B5EF4-FFF2-40B4-BE49-F238E27FC236}">
              <a16:creationId xmlns:a16="http://schemas.microsoft.com/office/drawing/2014/main" id="{C244F387-346F-45AA-B606-745CE36661E4}"/>
            </a:ext>
          </a:extLst>
        </xdr:cNvPr>
        <xdr:cNvSpPr/>
      </xdr:nvSpPr>
      <xdr:spPr>
        <a:xfrm>
          <a:off x="17162780" y="6697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54342</xdr:rowOff>
    </xdr:from>
    <xdr:to>
      <xdr:col>107</xdr:col>
      <xdr:colOff>50800</xdr:colOff>
      <xdr:row>40</xdr:row>
      <xdr:rowOff>38752</xdr:rowOff>
    </xdr:to>
    <xdr:cxnSp macro="">
      <xdr:nvCxnSpPr>
        <xdr:cNvPr id="602" name="直線コネクタ 601">
          <a:extLst>
            <a:ext uri="{FF2B5EF4-FFF2-40B4-BE49-F238E27FC236}">
              <a16:creationId xmlns:a16="http://schemas.microsoft.com/office/drawing/2014/main" id="{E1FD1DDA-DCA3-4851-88F7-F450B9E8D264}"/>
            </a:ext>
          </a:extLst>
        </xdr:cNvPr>
        <xdr:cNvCxnSpPr/>
      </xdr:nvCxnSpPr>
      <xdr:spPr>
        <a:xfrm flipV="1">
          <a:off x="17213580" y="6592302"/>
          <a:ext cx="774700" cy="15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23784</xdr:rowOff>
    </xdr:from>
    <xdr:to>
      <xdr:col>98</xdr:col>
      <xdr:colOff>38100</xdr:colOff>
      <xdr:row>39</xdr:row>
      <xdr:rowOff>125384</xdr:rowOff>
    </xdr:to>
    <xdr:sp macro="" textlink="">
      <xdr:nvSpPr>
        <xdr:cNvPr id="603" name="楕円 602">
          <a:extLst>
            <a:ext uri="{FF2B5EF4-FFF2-40B4-BE49-F238E27FC236}">
              <a16:creationId xmlns:a16="http://schemas.microsoft.com/office/drawing/2014/main" id="{FBF276BE-927E-4A54-AECD-A6D947535B9D}"/>
            </a:ext>
          </a:extLst>
        </xdr:cNvPr>
        <xdr:cNvSpPr/>
      </xdr:nvSpPr>
      <xdr:spPr>
        <a:xfrm>
          <a:off x="16388080" y="6561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74584</xdr:rowOff>
    </xdr:from>
    <xdr:to>
      <xdr:col>102</xdr:col>
      <xdr:colOff>114300</xdr:colOff>
      <xdr:row>40</xdr:row>
      <xdr:rowOff>38752</xdr:rowOff>
    </xdr:to>
    <xdr:cxnSp macro="">
      <xdr:nvCxnSpPr>
        <xdr:cNvPr id="604" name="直線コネクタ 603">
          <a:extLst>
            <a:ext uri="{FF2B5EF4-FFF2-40B4-BE49-F238E27FC236}">
              <a16:creationId xmlns:a16="http://schemas.microsoft.com/office/drawing/2014/main" id="{1A59F6DD-59E3-417D-9401-F68E9802C7C2}"/>
            </a:ext>
          </a:extLst>
        </xdr:cNvPr>
        <xdr:cNvCxnSpPr/>
      </xdr:nvCxnSpPr>
      <xdr:spPr>
        <a:xfrm>
          <a:off x="16431260" y="6612544"/>
          <a:ext cx="782320" cy="1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F5128A9C-AE1D-4B96-9D7C-69FF05630E26}"/>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BB281ABD-97FE-4C59-A8C7-9904DC3DAAEA}"/>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2934085C-5AC0-491F-8F11-75B035FB3D4C}"/>
            </a:ext>
          </a:extLst>
        </xdr:cNvPr>
        <xdr:cNvSpPr txBox="1"/>
      </xdr:nvSpPr>
      <xdr:spPr>
        <a:xfrm>
          <a:off x="1696925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E8AF6958-789A-49D9-9393-A4E1F93CE0A7}"/>
            </a:ext>
          </a:extLst>
        </xdr:cNvPr>
        <xdr:cNvSpPr txBox="1"/>
      </xdr:nvSpPr>
      <xdr:spPr>
        <a:xfrm>
          <a:off x="16194551" y="68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112196</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CC2DCBFE-16AD-44FD-800C-E3D2F603FCEC}"/>
            </a:ext>
          </a:extLst>
        </xdr:cNvPr>
        <xdr:cNvSpPr txBox="1"/>
      </xdr:nvSpPr>
      <xdr:spPr>
        <a:xfrm>
          <a:off x="18496495" y="631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121669</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86B262E8-D371-46E0-887A-E8A703D82140}"/>
            </a:ext>
          </a:extLst>
        </xdr:cNvPr>
        <xdr:cNvSpPr txBox="1"/>
      </xdr:nvSpPr>
      <xdr:spPr>
        <a:xfrm>
          <a:off x="17734495" y="632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106079</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2358F6C3-E8F4-4CAE-B320-DB786D749D1A}"/>
            </a:ext>
          </a:extLst>
        </xdr:cNvPr>
        <xdr:cNvSpPr txBox="1"/>
      </xdr:nvSpPr>
      <xdr:spPr>
        <a:xfrm>
          <a:off x="16936935" y="64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141911</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AC50FABD-CAF3-4878-B253-536FC287DE94}"/>
            </a:ext>
          </a:extLst>
        </xdr:cNvPr>
        <xdr:cNvSpPr txBox="1"/>
      </xdr:nvSpPr>
      <xdr:spPr>
        <a:xfrm>
          <a:off x="16162235" y="634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6B74927F-9657-4108-9E92-8BABB78632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114AFD6-6E1D-4CAB-8E25-02D966E79A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D32C247A-0DC0-4EB2-82DF-21AFE8B53E1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FB0FB432-947C-47C5-8D5F-ABD3AE1FCDF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E00B29A-6F08-4B9C-B427-F5B05E45BA3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423FBF60-138A-42A6-880C-13F8D165FFA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60DFD0E8-2078-416F-8954-9530AC3CC7F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595C10AA-2D06-4932-87FB-C0CDB80C3BB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B64303F-5F46-4F2F-8F06-C801EEE5EB8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1647253E-4A70-498B-ADA1-4D48956B9DE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790B8941-F2A8-42E4-A5D8-7A91EFF588C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DDFF6D3E-80ED-4182-8969-B08C2C37E10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1E876647-4636-48F9-BDFB-37291334209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261ADF26-12AC-41C6-8593-E5099D56E17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D79B3007-4081-4CE1-8119-8FBB9D73E0A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76024749-5B7B-4E4E-99CB-B66183CE185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82B638B7-35F5-4243-854F-E57F89B97A5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691CCA42-AA85-4B47-83A5-8331F2A897A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3BE0849A-2A30-4C1B-8581-EF8AB8D7582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3DD2D81F-D7F7-4604-BA81-F4F8CF1C8F7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9FF08B48-958A-4E02-8D4E-EC9BFEAB360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6F3FB34F-F93F-4D45-B519-E0C3C8F3B94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6413CFAD-C28B-4AEA-B01B-36CA3641023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11B3349-1685-4C99-AC91-2D404055588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633E3089-318C-4B4D-8361-D025DBB1921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59AD28AF-3B9F-4756-83D2-D1CE04151A58}"/>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7FA90C34-AAA1-43F5-8F16-07A54E4D7338}"/>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3F670FE8-8CFE-42D1-82DF-1AE24CDF61A5}"/>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287BFA65-731D-4EE3-AE9D-ADC6DB8DF906}"/>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D17788F7-FA15-4202-B2A8-7DCD67A0C385}"/>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2339D4A-F995-4995-ACD4-ED0C43B43004}"/>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EA1F29A0-A3D2-4C6F-9482-EE20398F848A}"/>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41B0FFC4-7986-40FF-BB22-AB6C00FAA84A}"/>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41D6756-371A-49AA-83BB-F58886906D1E}"/>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FFC34819-E71B-4FFC-9659-3FE0081097D5}"/>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3BBD41B-45DE-444B-8003-189DDE3AD3D7}"/>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5FD1F35-621C-456D-882F-9B271A428DB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2A7A388-6B11-48AC-8A3D-21D0F602BDF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08CC831-83B7-4BCD-8721-78BF5B0A5FD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F43C599-E392-4C56-96F1-3E9E162B27F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6E03FFFC-C5D0-4A5C-AB37-801B7F699E0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54" name="楕円 653">
          <a:extLst>
            <a:ext uri="{FF2B5EF4-FFF2-40B4-BE49-F238E27FC236}">
              <a16:creationId xmlns:a16="http://schemas.microsoft.com/office/drawing/2014/main" id="{5BE86F02-3D44-4685-9358-CD5958E16927}"/>
            </a:ext>
          </a:extLst>
        </xdr:cNvPr>
        <xdr:cNvSpPr/>
      </xdr:nvSpPr>
      <xdr:spPr>
        <a:xfrm>
          <a:off x="14325600" y="100680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32493</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0E6BBEA-91A5-44D4-953B-DCBED630D891}"/>
            </a:ext>
          </a:extLst>
        </xdr:cNvPr>
        <xdr:cNvSpPr txBox="1"/>
      </xdr:nvSpPr>
      <xdr:spPr>
        <a:xfrm>
          <a:off x="14414500"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56" name="楕円 655">
          <a:extLst>
            <a:ext uri="{FF2B5EF4-FFF2-40B4-BE49-F238E27FC236}">
              <a16:creationId xmlns:a16="http://schemas.microsoft.com/office/drawing/2014/main" id="{6052AB1D-021A-4267-B805-F1D66CBACE95}"/>
            </a:ext>
          </a:extLst>
        </xdr:cNvPr>
        <xdr:cNvSpPr/>
      </xdr:nvSpPr>
      <xdr:spPr>
        <a:xfrm>
          <a:off x="135788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60416</xdr:rowOff>
    </xdr:to>
    <xdr:cxnSp macro="">
      <xdr:nvCxnSpPr>
        <xdr:cNvPr id="657" name="直線コネクタ 656">
          <a:extLst>
            <a:ext uri="{FF2B5EF4-FFF2-40B4-BE49-F238E27FC236}">
              <a16:creationId xmlns:a16="http://schemas.microsoft.com/office/drawing/2014/main" id="{103C461E-EC89-4C5E-9089-0CF8C14A36FC}"/>
            </a:ext>
          </a:extLst>
        </xdr:cNvPr>
        <xdr:cNvCxnSpPr/>
      </xdr:nvCxnSpPr>
      <xdr:spPr>
        <a:xfrm>
          <a:off x="13629640" y="10087791"/>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8" name="楕円 657">
          <a:extLst>
            <a:ext uri="{FF2B5EF4-FFF2-40B4-BE49-F238E27FC236}">
              <a16:creationId xmlns:a16="http://schemas.microsoft.com/office/drawing/2014/main" id="{32EE814C-17FF-47B6-99C5-1A60B7DF68F0}"/>
            </a:ext>
          </a:extLst>
        </xdr:cNvPr>
        <xdr:cNvSpPr/>
      </xdr:nvSpPr>
      <xdr:spPr>
        <a:xfrm>
          <a:off x="1280414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9" name="直線コネクタ 658">
          <a:extLst>
            <a:ext uri="{FF2B5EF4-FFF2-40B4-BE49-F238E27FC236}">
              <a16:creationId xmlns:a16="http://schemas.microsoft.com/office/drawing/2014/main" id="{817CC604-EA96-49E8-9B7D-EA765435EF99}"/>
            </a:ext>
          </a:extLst>
        </xdr:cNvPr>
        <xdr:cNvCxnSpPr/>
      </xdr:nvCxnSpPr>
      <xdr:spPr>
        <a:xfrm>
          <a:off x="12854940" y="1005894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60" name="楕円 659">
          <a:extLst>
            <a:ext uri="{FF2B5EF4-FFF2-40B4-BE49-F238E27FC236}">
              <a16:creationId xmlns:a16="http://schemas.microsoft.com/office/drawing/2014/main" id="{D0A75D8A-3D88-4F3E-A10F-7A31EC96E6B2}"/>
            </a:ext>
          </a:extLst>
        </xdr:cNvPr>
        <xdr:cNvSpPr/>
      </xdr:nvSpPr>
      <xdr:spPr>
        <a:xfrm>
          <a:off x="12029440" y="997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661" name="直線コネクタ 660">
          <a:extLst>
            <a:ext uri="{FF2B5EF4-FFF2-40B4-BE49-F238E27FC236}">
              <a16:creationId xmlns:a16="http://schemas.microsoft.com/office/drawing/2014/main" id="{94234DBD-D0E0-4315-819C-2FB3E19D5F10}"/>
            </a:ext>
          </a:extLst>
        </xdr:cNvPr>
        <xdr:cNvCxnSpPr/>
      </xdr:nvCxnSpPr>
      <xdr:spPr>
        <a:xfrm>
          <a:off x="12072620" y="1002628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662" name="楕円 661">
          <a:extLst>
            <a:ext uri="{FF2B5EF4-FFF2-40B4-BE49-F238E27FC236}">
              <a16:creationId xmlns:a16="http://schemas.microsoft.com/office/drawing/2014/main" id="{FB11206B-54E4-403A-9C19-E20D0BF1CF99}"/>
            </a:ext>
          </a:extLst>
        </xdr:cNvPr>
        <xdr:cNvSpPr/>
      </xdr:nvSpPr>
      <xdr:spPr>
        <a:xfrm>
          <a:off x="1123188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135527</xdr:rowOff>
    </xdr:to>
    <xdr:cxnSp macro="">
      <xdr:nvCxnSpPr>
        <xdr:cNvPr id="663" name="直線コネクタ 662">
          <a:extLst>
            <a:ext uri="{FF2B5EF4-FFF2-40B4-BE49-F238E27FC236}">
              <a16:creationId xmlns:a16="http://schemas.microsoft.com/office/drawing/2014/main" id="{10D816D5-3F9D-4F9C-906E-B337B71F2F49}"/>
            </a:ext>
          </a:extLst>
        </xdr:cNvPr>
        <xdr:cNvCxnSpPr/>
      </xdr:nvCxnSpPr>
      <xdr:spPr>
        <a:xfrm>
          <a:off x="11282680" y="9996895"/>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C142B3A4-9D45-410A-B2B5-9A846F0433C9}"/>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8044E192-196E-43FA-BE66-1AB01D90B1CD}"/>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7B31F707-DD3A-497F-AA7C-A73EBA598C2F}"/>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4281A3B8-639D-403C-B158-7ADAA704D2AC}"/>
            </a:ext>
          </a:extLst>
        </xdr:cNvPr>
        <xdr:cNvSpPr txBox="1"/>
      </xdr:nvSpPr>
      <xdr:spPr>
        <a:xfrm>
          <a:off x="1110298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66EE4B5F-E9E7-4F8A-8BBF-097D7D0EDEDA}"/>
            </a:ext>
          </a:extLst>
        </xdr:cNvPr>
        <xdr:cNvSpPr txBox="1"/>
      </xdr:nvSpPr>
      <xdr:spPr>
        <a:xfrm>
          <a:off x="13437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6E06E218-F3AD-4CF3-BCEA-DFC822FE3946}"/>
            </a:ext>
          </a:extLst>
        </xdr:cNvPr>
        <xdr:cNvSpPr txBox="1"/>
      </xdr:nvSpPr>
      <xdr:spPr>
        <a:xfrm>
          <a:off x="126752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A8F28538-EA6D-496E-89EE-823EB60D474C}"/>
            </a:ext>
          </a:extLst>
        </xdr:cNvPr>
        <xdr:cNvSpPr txBox="1"/>
      </xdr:nvSpPr>
      <xdr:spPr>
        <a:xfrm>
          <a:off x="119005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52E58097-0335-4247-AE56-88C5678E738A}"/>
            </a:ext>
          </a:extLst>
        </xdr:cNvPr>
        <xdr:cNvSpPr txBox="1"/>
      </xdr:nvSpPr>
      <xdr:spPr>
        <a:xfrm>
          <a:off x="1110298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89BDC414-E8B5-4AC7-B086-DA7FB708A79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EB5AB63A-79A5-4F63-A3DE-4D5F7D12F3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26A48FC9-B345-414B-A414-8BDB9DA8595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B23D9F53-118A-4B8D-A944-25453820A86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4123752-0A3C-480B-A8B2-1DBA5BF1046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DAD68DD5-EA3C-489C-8109-41AE584EAB0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5D542851-9D44-4519-BE23-E5264C47CFE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55D0944E-E815-4578-B060-B52FC17A5F6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9CAAB77A-03DB-454F-8D4E-34775AB0DC4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1AFC3D56-29DA-4D34-91FC-612214DAD71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30C97EDD-8FE5-4B6C-8F84-4F26843AA07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2A0BC5AD-8BF9-4468-B0CF-60B335A26CB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454B1965-289F-466F-850A-441A4E76773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45E11D63-88D1-4363-ACD0-C7B759FABE2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064CF38-EB90-4E22-BAF2-8275017DB36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511E1140-C66F-4B58-ACD7-6A714BA12EC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74C17457-5D49-4224-87E7-D477E156D49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810FA891-BC04-4D00-949F-6637C5BF7AB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4E36C3D3-32E6-43FD-952E-DD1809194C3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9E98BDF6-43AC-43BC-88A3-C584D861398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BA72E005-156F-452A-A7F5-C9095D2C011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8A31CE1F-2ECD-49FC-BAE7-0156D9E6A3E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367E139-D0DC-4187-A8BB-D3A1E3D083A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7F852A8E-C293-4446-957D-F3EE3EF7BCCF}"/>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79BB90D3-E40E-4904-A206-8D9390A5D13D}"/>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4F0FE239-499E-4511-ABD7-EF9DCB4A127D}"/>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B62E8986-CE29-4DDD-9383-BE70C6538B93}"/>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32DC60E0-BDA4-4C3E-A62C-5320854AEF17}"/>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4910154A-9CBD-41E5-9A26-34C9639D72F3}"/>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2FB9844B-86EF-44FD-9087-0E6BDD05EEFD}"/>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B47F35C7-AF3D-467B-BCDC-D74F4D368F91}"/>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88AF965A-0BF8-452D-86F9-A3485E811C3C}"/>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18B1E787-93F0-4DFF-B5E9-4E9CD90BE659}"/>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66B1CBE0-9F66-4692-AD00-B5EA9B3CF1AA}"/>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365677D-819C-4E86-9914-FC2A44DD64B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BB3579F-2A3D-4BDB-93F9-49B1270644B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9BF68E3-57F5-4AA0-8136-8700C699B08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AD11B4C-2221-4DC4-93B8-B371062004F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6D64F12-590B-4174-A062-A214F1D8B2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11" name="楕円 710">
          <a:extLst>
            <a:ext uri="{FF2B5EF4-FFF2-40B4-BE49-F238E27FC236}">
              <a16:creationId xmlns:a16="http://schemas.microsoft.com/office/drawing/2014/main" id="{AA48BC52-86E8-4B88-88F3-ED03EE8585CB}"/>
            </a:ext>
          </a:extLst>
        </xdr:cNvPr>
        <xdr:cNvSpPr/>
      </xdr:nvSpPr>
      <xdr:spPr>
        <a:xfrm>
          <a:off x="1945894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A954B792-D08A-4EAC-A6F0-1E5FA6B4F002}"/>
            </a:ext>
          </a:extLst>
        </xdr:cNvPr>
        <xdr:cNvSpPr txBox="1"/>
      </xdr:nvSpPr>
      <xdr:spPr>
        <a:xfrm>
          <a:off x="1954784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13" name="楕円 712">
          <a:extLst>
            <a:ext uri="{FF2B5EF4-FFF2-40B4-BE49-F238E27FC236}">
              <a16:creationId xmlns:a16="http://schemas.microsoft.com/office/drawing/2014/main" id="{3C75D830-1595-4594-88BF-5BBF3218C473}"/>
            </a:ext>
          </a:extLst>
        </xdr:cNvPr>
        <xdr:cNvSpPr/>
      </xdr:nvSpPr>
      <xdr:spPr>
        <a:xfrm>
          <a:off x="18735040" y="1038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38100</xdr:rowOff>
    </xdr:to>
    <xdr:cxnSp macro="">
      <xdr:nvCxnSpPr>
        <xdr:cNvPr id="714" name="直線コネクタ 713">
          <a:extLst>
            <a:ext uri="{FF2B5EF4-FFF2-40B4-BE49-F238E27FC236}">
              <a16:creationId xmlns:a16="http://schemas.microsoft.com/office/drawing/2014/main" id="{52FF7419-B8D2-4933-A008-3F8693A73562}"/>
            </a:ext>
          </a:extLst>
        </xdr:cNvPr>
        <xdr:cNvCxnSpPr/>
      </xdr:nvCxnSpPr>
      <xdr:spPr>
        <a:xfrm flipV="1">
          <a:off x="18778220" y="104279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5" name="楕円 714">
          <a:extLst>
            <a:ext uri="{FF2B5EF4-FFF2-40B4-BE49-F238E27FC236}">
              <a16:creationId xmlns:a16="http://schemas.microsoft.com/office/drawing/2014/main" id="{D119C014-64AF-4414-BB36-898097D5CC8C}"/>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45720</xdr:rowOff>
    </xdr:to>
    <xdr:cxnSp macro="">
      <xdr:nvCxnSpPr>
        <xdr:cNvPr id="716" name="直線コネクタ 715">
          <a:extLst>
            <a:ext uri="{FF2B5EF4-FFF2-40B4-BE49-F238E27FC236}">
              <a16:creationId xmlns:a16="http://schemas.microsoft.com/office/drawing/2014/main" id="{DDD1718F-6828-4F7C-AD05-9BE9945B28E6}"/>
            </a:ext>
          </a:extLst>
        </xdr:cNvPr>
        <xdr:cNvCxnSpPr/>
      </xdr:nvCxnSpPr>
      <xdr:spPr>
        <a:xfrm flipV="1">
          <a:off x="17988280" y="104317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7" name="楕円 716">
          <a:extLst>
            <a:ext uri="{FF2B5EF4-FFF2-40B4-BE49-F238E27FC236}">
              <a16:creationId xmlns:a16="http://schemas.microsoft.com/office/drawing/2014/main" id="{0D50EAE2-6A35-4CBF-AE9E-B50D09F9C6B8}"/>
            </a:ext>
          </a:extLst>
        </xdr:cNvPr>
        <xdr:cNvSpPr/>
      </xdr:nvSpPr>
      <xdr:spPr>
        <a:xfrm>
          <a:off x="171627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53340</xdr:rowOff>
    </xdr:to>
    <xdr:cxnSp macro="">
      <xdr:nvCxnSpPr>
        <xdr:cNvPr id="718" name="直線コネクタ 717">
          <a:extLst>
            <a:ext uri="{FF2B5EF4-FFF2-40B4-BE49-F238E27FC236}">
              <a16:creationId xmlns:a16="http://schemas.microsoft.com/office/drawing/2014/main" id="{0E05E450-ACC6-44BB-867A-BDCC01DBC13A}"/>
            </a:ext>
          </a:extLst>
        </xdr:cNvPr>
        <xdr:cNvCxnSpPr/>
      </xdr:nvCxnSpPr>
      <xdr:spPr>
        <a:xfrm flipV="1">
          <a:off x="17213580" y="104394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9" name="楕円 718">
          <a:extLst>
            <a:ext uri="{FF2B5EF4-FFF2-40B4-BE49-F238E27FC236}">
              <a16:creationId xmlns:a16="http://schemas.microsoft.com/office/drawing/2014/main" id="{27DC9A7D-C230-4EF3-A0E8-A383F60F0896}"/>
            </a:ext>
          </a:extLst>
        </xdr:cNvPr>
        <xdr:cNvSpPr/>
      </xdr:nvSpPr>
      <xdr:spPr>
        <a:xfrm>
          <a:off x="16388080" y="1040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60960</xdr:rowOff>
    </xdr:to>
    <xdr:cxnSp macro="">
      <xdr:nvCxnSpPr>
        <xdr:cNvPr id="720" name="直線コネクタ 719">
          <a:extLst>
            <a:ext uri="{FF2B5EF4-FFF2-40B4-BE49-F238E27FC236}">
              <a16:creationId xmlns:a16="http://schemas.microsoft.com/office/drawing/2014/main" id="{2F12EC76-FDB9-463F-8AF5-06CCE89388BD}"/>
            </a:ext>
          </a:extLst>
        </xdr:cNvPr>
        <xdr:cNvCxnSpPr/>
      </xdr:nvCxnSpPr>
      <xdr:spPr>
        <a:xfrm flipV="1">
          <a:off x="16431260" y="104470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88A7CD17-C3F8-4086-8D02-FEC25376E7A2}"/>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1BA01954-A4CF-45E7-A0DC-86BA43FBB933}"/>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F87EF88C-7805-484C-92A1-4FA9C2E12295}"/>
            </a:ext>
          </a:extLst>
        </xdr:cNvPr>
        <xdr:cNvSpPr txBox="1"/>
      </xdr:nvSpPr>
      <xdr:spPr>
        <a:xfrm>
          <a:off x="170015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951F0205-6A9C-430D-9163-B202688F90F1}"/>
            </a:ext>
          </a:extLst>
        </xdr:cNvPr>
        <xdr:cNvSpPr txBox="1"/>
      </xdr:nvSpPr>
      <xdr:spPr>
        <a:xfrm>
          <a:off x="162268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725" name="n_1mainValue【保健センター・保健所】&#10;一人当たり面積">
          <a:extLst>
            <a:ext uri="{FF2B5EF4-FFF2-40B4-BE49-F238E27FC236}">
              <a16:creationId xmlns:a16="http://schemas.microsoft.com/office/drawing/2014/main" id="{44091A87-263E-4178-8F5E-0BADE1DD7139}"/>
            </a:ext>
          </a:extLst>
        </xdr:cNvPr>
        <xdr:cNvSpPr txBox="1"/>
      </xdr:nvSpPr>
      <xdr:spPr>
        <a:xfrm>
          <a:off x="18561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26" name="n_2mainValue【保健センター・保健所】&#10;一人当たり面積">
          <a:extLst>
            <a:ext uri="{FF2B5EF4-FFF2-40B4-BE49-F238E27FC236}">
              <a16:creationId xmlns:a16="http://schemas.microsoft.com/office/drawing/2014/main" id="{93E716A6-F84D-45AF-8594-5CCA5FF78745}"/>
            </a:ext>
          </a:extLst>
        </xdr:cNvPr>
        <xdr:cNvSpPr txBox="1"/>
      </xdr:nvSpPr>
      <xdr:spPr>
        <a:xfrm>
          <a:off x="177762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7" name="n_3mainValue【保健センター・保健所】&#10;一人当たり面積">
          <a:extLst>
            <a:ext uri="{FF2B5EF4-FFF2-40B4-BE49-F238E27FC236}">
              <a16:creationId xmlns:a16="http://schemas.microsoft.com/office/drawing/2014/main" id="{EA827F50-7DA8-4E6F-9150-B760B339B0CF}"/>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8" name="n_4mainValue【保健センター・保健所】&#10;一人当たり面積">
          <a:extLst>
            <a:ext uri="{FF2B5EF4-FFF2-40B4-BE49-F238E27FC236}">
              <a16:creationId xmlns:a16="http://schemas.microsoft.com/office/drawing/2014/main" id="{6431BB7E-9530-452E-9B2A-6C75688C7E63}"/>
            </a:ext>
          </a:extLst>
        </xdr:cNvPr>
        <xdr:cNvSpPr txBox="1"/>
      </xdr:nvSpPr>
      <xdr:spPr>
        <a:xfrm>
          <a:off x="162268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B3AD16BD-4CF0-4237-88A0-9E34B4D714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80D5959F-ABF6-4AD0-992B-FDEFBCB173F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FCB2BA06-1F55-4E5C-9ABC-7376C63178E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DA233BEF-9B0B-4A56-AC05-EDF3CC51DF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CCD7324-04A3-4AF4-B1F8-63FB3B4D335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4DB28E19-D8A3-458D-9F13-B1703AC7E54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1335CB05-A8EA-45BB-9B23-1C3208E3A78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D6143032-8CB3-4535-AF4A-9BB917541DD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E55E7C98-6FD9-45AA-A8C9-E90202ECC77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40313493-EDE0-4264-8630-B91A52FE52A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3DB8D42A-FEB7-4FE0-811F-8612EA9CB21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33D51438-970B-473B-95B5-80F13C3C3F8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1CF09DE3-C999-4EC8-87FC-410DA7DE937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D2092194-6F0C-4AAF-9794-30B09349CEF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23FAB40-F261-48F3-8AB7-EAF936309A4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6A0E57F8-1BBB-4DF8-BD24-AA22363BA32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E07567EF-9F96-43C0-9DCD-745721F3E85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8D13A8BB-614E-40A7-95AE-356B7C4D15E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7928D73-7AC2-4001-9250-A9F8F51B287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C60C02FB-1CB0-4054-8E53-F4274203A68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3BA9FE3E-B005-438A-B4EB-349D7B91BA5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F1D0F9D-9524-497C-BB76-FC3C234A332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E493E6F4-0CDF-4FBB-963C-CB20ABD9DC0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1D747D36-1F68-4376-ABF4-1105C835B41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69A78BCA-ED54-4322-B9D1-06A1040FEA2D}"/>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DAF12000-6743-43EF-9763-F1DA78322AD7}"/>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CB09383D-2CBD-44C8-A1BC-0CE3C4D01F2A}"/>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4DAF8C44-8CD0-4F73-9622-2A4525BD18A0}"/>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71342E8F-3A40-4C2B-BF8A-22BAEF70099D}"/>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C9B5FAC0-2336-4D77-8C8D-284AE2128BB8}"/>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3B917E7D-2CB4-442D-839B-E439C05D9070}"/>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69C10540-7FEB-4986-9178-37E5D521B953}"/>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787374EA-6C8B-47C9-BF7E-A2F7FA715839}"/>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AE71D510-F41D-44B8-A852-A0B2D62EEE13}"/>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B603E46F-65D3-4BD2-B35A-7B86DF365040}"/>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24E1CC5-A47C-4C4B-A59B-3C43504B3E0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58F6B3A-729B-4766-A0EC-C0E9D8358AD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9A730D4-D389-4DDF-821A-791167E9277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C961570-2E43-4B28-BCED-95C74C2997D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E0F294B-FBBA-4D3E-8727-EFFF36560DA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769" name="楕円 768">
          <a:extLst>
            <a:ext uri="{FF2B5EF4-FFF2-40B4-BE49-F238E27FC236}">
              <a16:creationId xmlns:a16="http://schemas.microsoft.com/office/drawing/2014/main" id="{CBD328DB-07BD-40C5-BC51-B72790F023E4}"/>
            </a:ext>
          </a:extLst>
        </xdr:cNvPr>
        <xdr:cNvSpPr/>
      </xdr:nvSpPr>
      <xdr:spPr>
        <a:xfrm>
          <a:off x="14325600" y="142176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E0262FA0-81DB-4F1F-8E5A-B51D6BAE3A65}"/>
            </a:ext>
          </a:extLst>
        </xdr:cNvPr>
        <xdr:cNvSpPr txBox="1"/>
      </xdr:nvSpPr>
      <xdr:spPr>
        <a:xfrm>
          <a:off x="1441450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118745</xdr:rowOff>
    </xdr:from>
    <xdr:to>
      <xdr:col>81</xdr:col>
      <xdr:colOff>101600</xdr:colOff>
      <xdr:row>85</xdr:row>
      <xdr:rowOff>48895</xdr:rowOff>
    </xdr:to>
    <xdr:sp macro="" textlink="">
      <xdr:nvSpPr>
        <xdr:cNvPr id="771" name="楕円 770">
          <a:extLst>
            <a:ext uri="{FF2B5EF4-FFF2-40B4-BE49-F238E27FC236}">
              <a16:creationId xmlns:a16="http://schemas.microsoft.com/office/drawing/2014/main" id="{FFC20FB4-5E74-4291-A861-F3029D8F1D45}"/>
            </a:ext>
          </a:extLst>
        </xdr:cNvPr>
        <xdr:cNvSpPr/>
      </xdr:nvSpPr>
      <xdr:spPr>
        <a:xfrm>
          <a:off x="13578840" y="1420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169545</xdr:rowOff>
    </xdr:from>
    <xdr:to>
      <xdr:col>85</xdr:col>
      <xdr:colOff>127000</xdr:colOff>
      <xdr:row>85</xdr:row>
      <xdr:rowOff>15239</xdr:rowOff>
    </xdr:to>
    <xdr:cxnSp macro="">
      <xdr:nvCxnSpPr>
        <xdr:cNvPr id="772" name="直線コネクタ 771">
          <a:extLst>
            <a:ext uri="{FF2B5EF4-FFF2-40B4-BE49-F238E27FC236}">
              <a16:creationId xmlns:a16="http://schemas.microsoft.com/office/drawing/2014/main" id="{CCF123E4-7918-444D-9163-65816F0E9E2F}"/>
            </a:ext>
          </a:extLst>
        </xdr:cNvPr>
        <xdr:cNvCxnSpPr/>
      </xdr:nvCxnSpPr>
      <xdr:spPr>
        <a:xfrm>
          <a:off x="13629640" y="14251305"/>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86361</xdr:rowOff>
    </xdr:from>
    <xdr:to>
      <xdr:col>76</xdr:col>
      <xdr:colOff>165100</xdr:colOff>
      <xdr:row>85</xdr:row>
      <xdr:rowOff>16511</xdr:rowOff>
    </xdr:to>
    <xdr:sp macro="" textlink="">
      <xdr:nvSpPr>
        <xdr:cNvPr id="773" name="楕円 772">
          <a:extLst>
            <a:ext uri="{FF2B5EF4-FFF2-40B4-BE49-F238E27FC236}">
              <a16:creationId xmlns:a16="http://schemas.microsoft.com/office/drawing/2014/main" id="{7D7218EF-08EE-40F3-AF48-CAE0B5FA806E}"/>
            </a:ext>
          </a:extLst>
        </xdr:cNvPr>
        <xdr:cNvSpPr/>
      </xdr:nvSpPr>
      <xdr:spPr>
        <a:xfrm>
          <a:off x="128041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137161</xdr:rowOff>
    </xdr:from>
    <xdr:to>
      <xdr:col>81</xdr:col>
      <xdr:colOff>50800</xdr:colOff>
      <xdr:row>84</xdr:row>
      <xdr:rowOff>169545</xdr:rowOff>
    </xdr:to>
    <xdr:cxnSp macro="">
      <xdr:nvCxnSpPr>
        <xdr:cNvPr id="774" name="直線コネクタ 773">
          <a:extLst>
            <a:ext uri="{FF2B5EF4-FFF2-40B4-BE49-F238E27FC236}">
              <a16:creationId xmlns:a16="http://schemas.microsoft.com/office/drawing/2014/main" id="{F05F9519-A63C-406D-9E6A-85BDE519C4B2}"/>
            </a:ext>
          </a:extLst>
        </xdr:cNvPr>
        <xdr:cNvCxnSpPr/>
      </xdr:nvCxnSpPr>
      <xdr:spPr>
        <a:xfrm>
          <a:off x="12854940" y="14218921"/>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34925</xdr:rowOff>
    </xdr:from>
    <xdr:to>
      <xdr:col>72</xdr:col>
      <xdr:colOff>38100</xdr:colOff>
      <xdr:row>84</xdr:row>
      <xdr:rowOff>136525</xdr:rowOff>
    </xdr:to>
    <xdr:sp macro="" textlink="">
      <xdr:nvSpPr>
        <xdr:cNvPr id="775" name="楕円 774">
          <a:extLst>
            <a:ext uri="{FF2B5EF4-FFF2-40B4-BE49-F238E27FC236}">
              <a16:creationId xmlns:a16="http://schemas.microsoft.com/office/drawing/2014/main" id="{EA33486C-40C9-4FE2-A486-29501FDE9608}"/>
            </a:ext>
          </a:extLst>
        </xdr:cNvPr>
        <xdr:cNvSpPr/>
      </xdr:nvSpPr>
      <xdr:spPr>
        <a:xfrm>
          <a:off x="12029440" y="141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85725</xdr:rowOff>
    </xdr:from>
    <xdr:to>
      <xdr:col>76</xdr:col>
      <xdr:colOff>114300</xdr:colOff>
      <xdr:row>84</xdr:row>
      <xdr:rowOff>137161</xdr:rowOff>
    </xdr:to>
    <xdr:cxnSp macro="">
      <xdr:nvCxnSpPr>
        <xdr:cNvPr id="776" name="直線コネクタ 775">
          <a:extLst>
            <a:ext uri="{FF2B5EF4-FFF2-40B4-BE49-F238E27FC236}">
              <a16:creationId xmlns:a16="http://schemas.microsoft.com/office/drawing/2014/main" id="{1A7100D5-EFE6-4E3A-957B-4160AA2E4474}"/>
            </a:ext>
          </a:extLst>
        </xdr:cNvPr>
        <xdr:cNvCxnSpPr/>
      </xdr:nvCxnSpPr>
      <xdr:spPr>
        <a:xfrm>
          <a:off x="12072620" y="14167485"/>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162561</xdr:rowOff>
    </xdr:from>
    <xdr:to>
      <xdr:col>67</xdr:col>
      <xdr:colOff>101600</xdr:colOff>
      <xdr:row>84</xdr:row>
      <xdr:rowOff>92711</xdr:rowOff>
    </xdr:to>
    <xdr:sp macro="" textlink="">
      <xdr:nvSpPr>
        <xdr:cNvPr id="777" name="楕円 776">
          <a:extLst>
            <a:ext uri="{FF2B5EF4-FFF2-40B4-BE49-F238E27FC236}">
              <a16:creationId xmlns:a16="http://schemas.microsoft.com/office/drawing/2014/main" id="{5D6C5341-3931-4481-A1C2-8C0A172DCA39}"/>
            </a:ext>
          </a:extLst>
        </xdr:cNvPr>
        <xdr:cNvSpPr/>
      </xdr:nvSpPr>
      <xdr:spPr>
        <a:xfrm>
          <a:off x="11231880" y="1407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41911</xdr:rowOff>
    </xdr:from>
    <xdr:to>
      <xdr:col>71</xdr:col>
      <xdr:colOff>177800</xdr:colOff>
      <xdr:row>84</xdr:row>
      <xdr:rowOff>85725</xdr:rowOff>
    </xdr:to>
    <xdr:cxnSp macro="">
      <xdr:nvCxnSpPr>
        <xdr:cNvPr id="778" name="直線コネクタ 777">
          <a:extLst>
            <a:ext uri="{FF2B5EF4-FFF2-40B4-BE49-F238E27FC236}">
              <a16:creationId xmlns:a16="http://schemas.microsoft.com/office/drawing/2014/main" id="{58E2EDB9-7FD5-4E99-AE5B-041F11CCCDF3}"/>
            </a:ext>
          </a:extLst>
        </xdr:cNvPr>
        <xdr:cNvCxnSpPr/>
      </xdr:nvCxnSpPr>
      <xdr:spPr>
        <a:xfrm>
          <a:off x="11282680" y="14123671"/>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FE4B0400-64FC-4635-AB10-F7AC690749D7}"/>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9652A14B-2A26-4D3F-951E-827340139FBF}"/>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56C93A20-BD88-4933-8BBD-0CBC1165495C}"/>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094B6D90-16B6-429D-A946-AF4635B5D056}"/>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40022</xdr:rowOff>
    </xdr:from>
    <xdr:ext cx="405111" cy="259045"/>
    <xdr:sp macro="" textlink="">
      <xdr:nvSpPr>
        <xdr:cNvPr id="783" name="n_1mainValue【消防施設】&#10;有形固定資産減価償却率">
          <a:extLst>
            <a:ext uri="{FF2B5EF4-FFF2-40B4-BE49-F238E27FC236}">
              <a16:creationId xmlns:a16="http://schemas.microsoft.com/office/drawing/2014/main" id="{FD2CD543-57F2-4EA4-9D79-7F9AE81F0F9F}"/>
            </a:ext>
          </a:extLst>
        </xdr:cNvPr>
        <xdr:cNvSpPr txBox="1"/>
      </xdr:nvSpPr>
      <xdr:spPr>
        <a:xfrm>
          <a:off x="134372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7638</xdr:rowOff>
    </xdr:from>
    <xdr:ext cx="405111" cy="259045"/>
    <xdr:sp macro="" textlink="">
      <xdr:nvSpPr>
        <xdr:cNvPr id="784" name="n_2mainValue【消防施設】&#10;有形固定資産減価償却率">
          <a:extLst>
            <a:ext uri="{FF2B5EF4-FFF2-40B4-BE49-F238E27FC236}">
              <a16:creationId xmlns:a16="http://schemas.microsoft.com/office/drawing/2014/main" id="{9DDBD81A-337D-4E14-A7AF-2961C779EC5F}"/>
            </a:ext>
          </a:extLst>
        </xdr:cNvPr>
        <xdr:cNvSpPr txBox="1"/>
      </xdr:nvSpPr>
      <xdr:spPr>
        <a:xfrm>
          <a:off x="126752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127652</xdr:rowOff>
    </xdr:from>
    <xdr:ext cx="405111" cy="259045"/>
    <xdr:sp macro="" textlink="">
      <xdr:nvSpPr>
        <xdr:cNvPr id="785" name="n_3mainValue【消防施設】&#10;有形固定資産減価償却率">
          <a:extLst>
            <a:ext uri="{FF2B5EF4-FFF2-40B4-BE49-F238E27FC236}">
              <a16:creationId xmlns:a16="http://schemas.microsoft.com/office/drawing/2014/main" id="{6360672B-C492-45AF-AC89-3811643EDC44}"/>
            </a:ext>
          </a:extLst>
        </xdr:cNvPr>
        <xdr:cNvSpPr txBox="1"/>
      </xdr:nvSpPr>
      <xdr:spPr>
        <a:xfrm>
          <a:off x="1190054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83838</xdr:rowOff>
    </xdr:from>
    <xdr:ext cx="405111" cy="259045"/>
    <xdr:sp macro="" textlink="">
      <xdr:nvSpPr>
        <xdr:cNvPr id="786" name="n_4mainValue【消防施設】&#10;有形固定資産減価償却率">
          <a:extLst>
            <a:ext uri="{FF2B5EF4-FFF2-40B4-BE49-F238E27FC236}">
              <a16:creationId xmlns:a16="http://schemas.microsoft.com/office/drawing/2014/main" id="{CC0090C5-C0E3-4B8A-B303-9476912A6FEF}"/>
            </a:ext>
          </a:extLst>
        </xdr:cNvPr>
        <xdr:cNvSpPr txBox="1"/>
      </xdr:nvSpPr>
      <xdr:spPr>
        <a:xfrm>
          <a:off x="11102984"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76B3F62A-D3CE-4688-9ADC-3E61F951BA5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3F6B27E-9015-4694-B2E0-FE13CD3E0F7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A528D895-27F8-4F4A-8920-D27E9F18438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98A74A2-DF80-426C-A929-505E574DECC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622E34AE-7D0C-459F-A94E-550E1D72F7E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49158255-87B7-4F52-8FBF-BEA5BDFBDAB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1DFA4CBF-4CE7-4E3A-B848-B34F4E455C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9E53FC6A-4206-4ABA-A832-6D230878226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AFC9F971-0F76-40E2-9AA4-C7660157B6D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EFE24556-5465-45F8-A720-94C9D423E84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346487E9-B892-4BA4-99C1-C91778717244}"/>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FE11256A-787B-4DE6-B35E-90317B8C87C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6448370-BD61-458B-B7E8-7CCC1D49508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BC928143-4144-47FA-859A-F16270A1BFC6}"/>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4B5386D8-DF61-40D9-8940-E9550D2D68A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8A517ED8-6B43-4F9C-A1A3-FFF4FE4F5C4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6DAFF525-991C-429A-B151-A8FEB1E21E5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FE840BB5-4FC2-4C63-910D-363BD3557AE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DE0F046F-2A70-49E4-962C-A60490B1267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F3E185D2-2EDB-4473-A9CF-307EA935D39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C8ED6DC6-4C84-42F7-9989-0D43C6F14A8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DEB15A7F-314D-4F2D-ADF8-2D6EA50B6D7B}"/>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BAEA93F4-1F6C-4FB0-A5B5-06D2DB69739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387B9DB3-C7BD-426B-A4F3-FC0F7A1589F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20F3B72E-3CC7-4B72-BF49-2DAE73683A3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E9547E1F-EC45-449A-AFD4-578921D047A3}"/>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B3AAF0E-99DE-41F3-BCE2-97A843605F36}"/>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4B4173E-A43F-4C93-B9EE-D4D880CD1F7D}"/>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F13B02E5-E35A-4334-8E27-F82D1B37DD77}"/>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25C82D77-3D4D-4E7D-8487-B38236DE264E}"/>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F8909189-6420-4904-AD91-4C71CBDAF381}"/>
            </a:ext>
          </a:extLst>
        </xdr:cNvPr>
        <xdr:cNvSpPr txBox="1"/>
      </xdr:nvSpPr>
      <xdr:spPr>
        <a:xfrm>
          <a:off x="19547840" y="14254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56D4872B-D630-4BA3-BE8D-A4E7B872B615}"/>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71BDBD82-5D14-4A3F-BA9C-8B87E0CCBECB}"/>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1BEA1519-4541-4D2B-A171-EE1E515FB71E}"/>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9D97B6E0-9773-469D-84A7-03152F2A650A}"/>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74A907A9-E459-4353-9F40-4E52FD677AF1}"/>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28E9AC6-DEB0-43F0-9CF9-D4752E66625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15D6D3C-2E4A-4F60-A8BA-3238FB8E513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E01486F9-4CC2-4578-BD10-5AAE3E0E651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60AE7C3-9FB0-4AAC-A5FC-0F1C2DB62E6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C4B2ABD4-4058-4448-81A5-35E0A72633A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28" name="楕円 827">
          <a:extLst>
            <a:ext uri="{FF2B5EF4-FFF2-40B4-BE49-F238E27FC236}">
              <a16:creationId xmlns:a16="http://schemas.microsoft.com/office/drawing/2014/main" id="{7D256AD5-B1B9-4663-B192-DAE178BFE902}"/>
            </a:ext>
          </a:extLst>
        </xdr:cNvPr>
        <xdr:cNvSpPr/>
      </xdr:nvSpPr>
      <xdr:spPr>
        <a:xfrm>
          <a:off x="19458940" y="14402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73C35555-D590-4800-A49C-1975017E5856}"/>
            </a:ext>
          </a:extLst>
        </xdr:cNvPr>
        <xdr:cNvSpPr txBox="1"/>
      </xdr:nvSpPr>
      <xdr:spPr>
        <a:xfrm>
          <a:off x="19547840"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146776</xdr:rowOff>
    </xdr:from>
    <xdr:to>
      <xdr:col>112</xdr:col>
      <xdr:colOff>38100</xdr:colOff>
      <xdr:row>86</xdr:row>
      <xdr:rowOff>76926</xdr:rowOff>
    </xdr:to>
    <xdr:sp macro="" textlink="">
      <xdr:nvSpPr>
        <xdr:cNvPr id="830" name="楕円 829">
          <a:extLst>
            <a:ext uri="{FF2B5EF4-FFF2-40B4-BE49-F238E27FC236}">
              <a16:creationId xmlns:a16="http://schemas.microsoft.com/office/drawing/2014/main" id="{54F57EC9-DAB2-4B61-BB9A-F6BB9E7CAFAE}"/>
            </a:ext>
          </a:extLst>
        </xdr:cNvPr>
        <xdr:cNvSpPr/>
      </xdr:nvSpPr>
      <xdr:spPr>
        <a:xfrm>
          <a:off x="18735040" y="14396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26126</xdr:rowOff>
    </xdr:from>
    <xdr:to>
      <xdr:col>116</xdr:col>
      <xdr:colOff>63500</xdr:colOff>
      <xdr:row>86</xdr:row>
      <xdr:rowOff>32657</xdr:rowOff>
    </xdr:to>
    <xdr:cxnSp macro="">
      <xdr:nvCxnSpPr>
        <xdr:cNvPr id="831" name="直線コネクタ 830">
          <a:extLst>
            <a:ext uri="{FF2B5EF4-FFF2-40B4-BE49-F238E27FC236}">
              <a16:creationId xmlns:a16="http://schemas.microsoft.com/office/drawing/2014/main" id="{35251977-11AD-4800-A74A-A14940D3179C}"/>
            </a:ext>
          </a:extLst>
        </xdr:cNvPr>
        <xdr:cNvCxnSpPr/>
      </xdr:nvCxnSpPr>
      <xdr:spPr>
        <a:xfrm>
          <a:off x="18778220" y="14443166"/>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148952</xdr:rowOff>
    </xdr:from>
    <xdr:to>
      <xdr:col>107</xdr:col>
      <xdr:colOff>101600</xdr:colOff>
      <xdr:row>86</xdr:row>
      <xdr:rowOff>79102</xdr:rowOff>
    </xdr:to>
    <xdr:sp macro="" textlink="">
      <xdr:nvSpPr>
        <xdr:cNvPr id="832" name="楕円 831">
          <a:extLst>
            <a:ext uri="{FF2B5EF4-FFF2-40B4-BE49-F238E27FC236}">
              <a16:creationId xmlns:a16="http://schemas.microsoft.com/office/drawing/2014/main" id="{00EEBF58-DE30-4778-972C-BAFB8D4830A2}"/>
            </a:ext>
          </a:extLst>
        </xdr:cNvPr>
        <xdr:cNvSpPr/>
      </xdr:nvSpPr>
      <xdr:spPr>
        <a:xfrm>
          <a:off x="17937480" y="14398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26126</xdr:rowOff>
    </xdr:from>
    <xdr:to>
      <xdr:col>111</xdr:col>
      <xdr:colOff>177800</xdr:colOff>
      <xdr:row>86</xdr:row>
      <xdr:rowOff>28302</xdr:rowOff>
    </xdr:to>
    <xdr:cxnSp macro="">
      <xdr:nvCxnSpPr>
        <xdr:cNvPr id="833" name="直線コネクタ 832">
          <a:extLst>
            <a:ext uri="{FF2B5EF4-FFF2-40B4-BE49-F238E27FC236}">
              <a16:creationId xmlns:a16="http://schemas.microsoft.com/office/drawing/2014/main" id="{44E3D6A9-D57E-4CA2-A1CE-E67E1CFC8DAC}"/>
            </a:ext>
          </a:extLst>
        </xdr:cNvPr>
        <xdr:cNvCxnSpPr/>
      </xdr:nvCxnSpPr>
      <xdr:spPr>
        <a:xfrm flipV="1">
          <a:off x="17988280" y="14443166"/>
          <a:ext cx="78994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34" name="楕円 833">
          <a:extLst>
            <a:ext uri="{FF2B5EF4-FFF2-40B4-BE49-F238E27FC236}">
              <a16:creationId xmlns:a16="http://schemas.microsoft.com/office/drawing/2014/main" id="{82DF3533-2B31-4BFB-B0FD-27D1413A6B47}"/>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28302</xdr:rowOff>
    </xdr:to>
    <xdr:cxnSp macro="">
      <xdr:nvCxnSpPr>
        <xdr:cNvPr id="835" name="直線コネクタ 834">
          <a:extLst>
            <a:ext uri="{FF2B5EF4-FFF2-40B4-BE49-F238E27FC236}">
              <a16:creationId xmlns:a16="http://schemas.microsoft.com/office/drawing/2014/main" id="{2227C8E7-325F-4A75-B199-0178441576D2}"/>
            </a:ext>
          </a:extLst>
        </xdr:cNvPr>
        <xdr:cNvCxnSpPr/>
      </xdr:nvCxnSpPr>
      <xdr:spPr>
        <a:xfrm>
          <a:off x="17213580" y="14432279"/>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130448</xdr:rowOff>
    </xdr:from>
    <xdr:to>
      <xdr:col>98</xdr:col>
      <xdr:colOff>38100</xdr:colOff>
      <xdr:row>86</xdr:row>
      <xdr:rowOff>60598</xdr:rowOff>
    </xdr:to>
    <xdr:sp macro="" textlink="">
      <xdr:nvSpPr>
        <xdr:cNvPr id="836" name="楕円 835">
          <a:extLst>
            <a:ext uri="{FF2B5EF4-FFF2-40B4-BE49-F238E27FC236}">
              <a16:creationId xmlns:a16="http://schemas.microsoft.com/office/drawing/2014/main" id="{DB013BE8-7DC1-446F-8DDA-9832598F52D0}"/>
            </a:ext>
          </a:extLst>
        </xdr:cNvPr>
        <xdr:cNvSpPr/>
      </xdr:nvSpPr>
      <xdr:spPr>
        <a:xfrm>
          <a:off x="16388080" y="14379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9798</xdr:rowOff>
    </xdr:from>
    <xdr:to>
      <xdr:col>102</xdr:col>
      <xdr:colOff>114300</xdr:colOff>
      <xdr:row>86</xdr:row>
      <xdr:rowOff>15239</xdr:rowOff>
    </xdr:to>
    <xdr:cxnSp macro="">
      <xdr:nvCxnSpPr>
        <xdr:cNvPr id="837" name="直線コネクタ 836">
          <a:extLst>
            <a:ext uri="{FF2B5EF4-FFF2-40B4-BE49-F238E27FC236}">
              <a16:creationId xmlns:a16="http://schemas.microsoft.com/office/drawing/2014/main" id="{28FD0696-6FF0-4B85-93C2-FAC75C754A13}"/>
            </a:ext>
          </a:extLst>
        </xdr:cNvPr>
        <xdr:cNvCxnSpPr/>
      </xdr:nvCxnSpPr>
      <xdr:spPr>
        <a:xfrm>
          <a:off x="16431260" y="14426838"/>
          <a:ext cx="78232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3F214378-F97A-4EA1-B459-D1FF62A23543}"/>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859A1418-F5D6-4866-9462-DA40B71EAE25}"/>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017DC0C5-7DD5-45FC-B22D-8F2969383155}"/>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DB212E76-44AF-40C4-A8AF-79E7DE97AF2D}"/>
            </a:ext>
          </a:extLst>
        </xdr:cNvPr>
        <xdr:cNvSpPr txBox="1"/>
      </xdr:nvSpPr>
      <xdr:spPr>
        <a:xfrm>
          <a:off x="162268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93453</xdr:rowOff>
    </xdr:from>
    <xdr:ext cx="469744" cy="259045"/>
    <xdr:sp macro="" textlink="">
      <xdr:nvSpPr>
        <xdr:cNvPr id="842" name="n_1mainValue【消防施設】&#10;一人当たり面積">
          <a:extLst>
            <a:ext uri="{FF2B5EF4-FFF2-40B4-BE49-F238E27FC236}">
              <a16:creationId xmlns:a16="http://schemas.microsoft.com/office/drawing/2014/main" id="{197793FA-8314-4F1B-9727-CEC2278B3949}"/>
            </a:ext>
          </a:extLst>
        </xdr:cNvPr>
        <xdr:cNvSpPr txBox="1"/>
      </xdr:nvSpPr>
      <xdr:spPr>
        <a:xfrm>
          <a:off x="185611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43" name="n_2mainValue【消防施設】&#10;一人当たり面積">
          <a:extLst>
            <a:ext uri="{FF2B5EF4-FFF2-40B4-BE49-F238E27FC236}">
              <a16:creationId xmlns:a16="http://schemas.microsoft.com/office/drawing/2014/main" id="{CC3D4BE0-161B-481C-B96C-93DD1023C1FA}"/>
            </a:ext>
          </a:extLst>
        </xdr:cNvPr>
        <xdr:cNvSpPr txBox="1"/>
      </xdr:nvSpPr>
      <xdr:spPr>
        <a:xfrm>
          <a:off x="17776267" y="141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844" name="n_3mainValue【消防施設】&#10;一人当たり面積">
          <a:extLst>
            <a:ext uri="{FF2B5EF4-FFF2-40B4-BE49-F238E27FC236}">
              <a16:creationId xmlns:a16="http://schemas.microsoft.com/office/drawing/2014/main" id="{BC6633B3-9910-4489-85EB-33D60E506C15}"/>
            </a:ext>
          </a:extLst>
        </xdr:cNvPr>
        <xdr:cNvSpPr txBox="1"/>
      </xdr:nvSpPr>
      <xdr:spPr>
        <a:xfrm>
          <a:off x="170015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77125</xdr:rowOff>
    </xdr:from>
    <xdr:ext cx="469744" cy="259045"/>
    <xdr:sp macro="" textlink="">
      <xdr:nvSpPr>
        <xdr:cNvPr id="845" name="n_4mainValue【消防施設】&#10;一人当たり面積">
          <a:extLst>
            <a:ext uri="{FF2B5EF4-FFF2-40B4-BE49-F238E27FC236}">
              <a16:creationId xmlns:a16="http://schemas.microsoft.com/office/drawing/2014/main" id="{2BE69D03-4233-4E8A-B769-0755F0A073A6}"/>
            </a:ext>
          </a:extLst>
        </xdr:cNvPr>
        <xdr:cNvSpPr txBox="1"/>
      </xdr:nvSpPr>
      <xdr:spPr>
        <a:xfrm>
          <a:off x="16226867" y="1415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AE47491-1681-4940-9EB3-C8DF6E4F7ED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BFFE25D-5A80-4D67-B7E9-8BC8DD7B06C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E0955E7B-1E47-46B1-B8B5-C1006752F84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E05C4FEE-63DB-465D-8499-C9FFCA3F73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C163105-A82E-4553-B5E9-9E999AE4DE1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5B0B179F-B7DD-4634-8118-4E14B70422F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2B1C933-220D-4B22-A404-00538741037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73BDF6A0-4FB1-4594-A277-B0DBCE5ADF2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B8083177-4782-4ECD-A7E6-A46FA743BC7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F29A028F-9202-4B0B-A0AE-12E61093E58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8E0E332D-82C6-4530-8A03-E4483ADEB2E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59C11F51-5E36-4174-97C5-45402B05C5E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C30DBCF0-6106-438A-892F-F759773065E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ACF082E9-D17B-4515-A32E-AEF9AA6F92A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53C8844F-9E23-49DC-9EC2-401489A3DB9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8EB0E6EA-7099-4E16-8AEC-364467DA7AD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5469F162-BE76-408E-A978-1AC12CBF697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7F8245A6-DEE6-4CAB-8A8B-21336E96483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77B24D19-83F1-41A6-80BA-D37F911799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7454AF49-FD7D-4811-85C8-F7C5ED62F4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CBC10732-D8DD-49DC-980B-F95749E7C9D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36DFDB50-749E-42B5-A7CF-19F4CF2DB7D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A8686E0F-3919-41BD-8719-142BB483EAE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6CA76E16-1945-42C2-B32E-805F4BFB2ED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83F4F6FF-59AB-48E2-865B-EC52CDDE0E9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F939284E-E4A8-440E-B4FD-F4A741A867F8}"/>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41F0FEC-17D7-4E86-86E1-0339058AA3FD}"/>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87056232-A2B6-448E-B7EE-3E62E2F0EE36}"/>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AEF21491-7FA5-41FA-AF0C-BAC1AA8037F1}"/>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CFADC649-FC5C-4BF9-9015-299CA3E4A26D}"/>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96299EFA-0FCD-415A-AD09-4F8CA5CC6B92}"/>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C4B300FC-D1D3-436A-A19F-891F1F55D528}"/>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401921B1-B2A1-4043-9452-667D34E80766}"/>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6D77E801-1367-4A49-AD67-BD7FB952AA2A}"/>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536CD617-2FE2-4723-9D56-09E0D0A513BD}"/>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21524CDB-B6F6-4E85-88B1-D40ABDE52493}"/>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3A63550-FBBA-4CE9-9F81-0689A576159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AD99AAA-3DBE-463C-80AB-B5266C9D1E0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9E3CFFC5-6F1B-41ED-B77F-96ADBDBA0D9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D1907E5-860A-462F-8135-16EA0008504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6C6C396-9303-4C86-B826-B29B2C7DB0E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138068</xdr:rowOff>
    </xdr:from>
    <xdr:to>
      <xdr:col>85</xdr:col>
      <xdr:colOff>177800</xdr:colOff>
      <xdr:row>105</xdr:row>
      <xdr:rowOff>68218</xdr:rowOff>
    </xdr:to>
    <xdr:sp macro="" textlink="">
      <xdr:nvSpPr>
        <xdr:cNvPr id="887" name="楕円 886">
          <a:extLst>
            <a:ext uri="{FF2B5EF4-FFF2-40B4-BE49-F238E27FC236}">
              <a16:creationId xmlns:a16="http://schemas.microsoft.com/office/drawing/2014/main" id="{6953A7F7-11AC-49D5-83F3-3111E0DB4A9D}"/>
            </a:ext>
          </a:extLst>
        </xdr:cNvPr>
        <xdr:cNvSpPr/>
      </xdr:nvSpPr>
      <xdr:spPr>
        <a:xfrm>
          <a:off x="14325600" y="175726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116495</xdr:rowOff>
    </xdr:from>
    <xdr:ext cx="405111" cy="259045"/>
    <xdr:sp macro="" textlink="">
      <xdr:nvSpPr>
        <xdr:cNvPr id="888" name="【庁舎】&#10;有形固定資産減価償却率該当値テキスト">
          <a:extLst>
            <a:ext uri="{FF2B5EF4-FFF2-40B4-BE49-F238E27FC236}">
              <a16:creationId xmlns:a16="http://schemas.microsoft.com/office/drawing/2014/main" id="{2F784AB5-BE78-4B05-B37B-81064DA0BFEA}"/>
            </a:ext>
          </a:extLst>
        </xdr:cNvPr>
        <xdr:cNvSpPr txBox="1"/>
      </xdr:nvSpPr>
      <xdr:spPr>
        <a:xfrm>
          <a:off x="14414500" y="175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889" name="楕円 888">
          <a:extLst>
            <a:ext uri="{FF2B5EF4-FFF2-40B4-BE49-F238E27FC236}">
              <a16:creationId xmlns:a16="http://schemas.microsoft.com/office/drawing/2014/main" id="{E5749768-B7F0-4808-BA0A-A3E70D586AAA}"/>
            </a:ext>
          </a:extLst>
        </xdr:cNvPr>
        <xdr:cNvSpPr/>
      </xdr:nvSpPr>
      <xdr:spPr>
        <a:xfrm>
          <a:off x="135788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105</xdr:row>
      <xdr:rowOff>17418</xdr:rowOff>
    </xdr:to>
    <xdr:cxnSp macro="">
      <xdr:nvCxnSpPr>
        <xdr:cNvPr id="890" name="直線コネクタ 889">
          <a:extLst>
            <a:ext uri="{FF2B5EF4-FFF2-40B4-BE49-F238E27FC236}">
              <a16:creationId xmlns:a16="http://schemas.microsoft.com/office/drawing/2014/main" id="{800F0373-1BCA-41CB-A6F0-E71FB3660212}"/>
            </a:ext>
          </a:extLst>
        </xdr:cNvPr>
        <xdr:cNvCxnSpPr/>
      </xdr:nvCxnSpPr>
      <xdr:spPr>
        <a:xfrm>
          <a:off x="13629640" y="17545049"/>
          <a:ext cx="74676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159294</xdr:rowOff>
    </xdr:from>
    <xdr:to>
      <xdr:col>76</xdr:col>
      <xdr:colOff>165100</xdr:colOff>
      <xdr:row>104</xdr:row>
      <xdr:rowOff>89444</xdr:rowOff>
    </xdr:to>
    <xdr:sp macro="" textlink="">
      <xdr:nvSpPr>
        <xdr:cNvPr id="891" name="楕円 890">
          <a:extLst>
            <a:ext uri="{FF2B5EF4-FFF2-40B4-BE49-F238E27FC236}">
              <a16:creationId xmlns:a16="http://schemas.microsoft.com/office/drawing/2014/main" id="{0CCFA50C-E906-4853-AD39-9D5D34BA03AB}"/>
            </a:ext>
          </a:extLst>
        </xdr:cNvPr>
        <xdr:cNvSpPr/>
      </xdr:nvSpPr>
      <xdr:spPr>
        <a:xfrm>
          <a:off x="12804140" y="1742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38644</xdr:rowOff>
    </xdr:from>
    <xdr:to>
      <xdr:col>81</xdr:col>
      <xdr:colOff>50800</xdr:colOff>
      <xdr:row>104</xdr:row>
      <xdr:rowOff>110489</xdr:rowOff>
    </xdr:to>
    <xdr:cxnSp macro="">
      <xdr:nvCxnSpPr>
        <xdr:cNvPr id="892" name="直線コネクタ 891">
          <a:extLst>
            <a:ext uri="{FF2B5EF4-FFF2-40B4-BE49-F238E27FC236}">
              <a16:creationId xmlns:a16="http://schemas.microsoft.com/office/drawing/2014/main" id="{5617AE86-6816-49F9-AF1B-D9C3893F6EEF}"/>
            </a:ext>
          </a:extLst>
        </xdr:cNvPr>
        <xdr:cNvCxnSpPr/>
      </xdr:nvCxnSpPr>
      <xdr:spPr>
        <a:xfrm>
          <a:off x="12854940" y="17473204"/>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93" name="楕円 892">
          <a:extLst>
            <a:ext uri="{FF2B5EF4-FFF2-40B4-BE49-F238E27FC236}">
              <a16:creationId xmlns:a16="http://schemas.microsoft.com/office/drawing/2014/main" id="{B4425CB4-3AB4-455E-93AF-A6C95858511D}"/>
            </a:ext>
          </a:extLst>
        </xdr:cNvPr>
        <xdr:cNvSpPr/>
      </xdr:nvSpPr>
      <xdr:spPr>
        <a:xfrm>
          <a:off x="12029440" y="17497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38644</xdr:rowOff>
    </xdr:from>
    <xdr:to>
      <xdr:col>76</xdr:col>
      <xdr:colOff>114300</xdr:colOff>
      <xdr:row>104</xdr:row>
      <xdr:rowOff>113756</xdr:rowOff>
    </xdr:to>
    <xdr:cxnSp macro="">
      <xdr:nvCxnSpPr>
        <xdr:cNvPr id="894" name="直線コネクタ 893">
          <a:extLst>
            <a:ext uri="{FF2B5EF4-FFF2-40B4-BE49-F238E27FC236}">
              <a16:creationId xmlns:a16="http://schemas.microsoft.com/office/drawing/2014/main" id="{793953C1-4B84-40D0-8EE9-55EDD34BEB25}"/>
            </a:ext>
          </a:extLst>
        </xdr:cNvPr>
        <xdr:cNvCxnSpPr/>
      </xdr:nvCxnSpPr>
      <xdr:spPr>
        <a:xfrm flipV="1">
          <a:off x="12072620" y="17473204"/>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895" name="楕円 894">
          <a:extLst>
            <a:ext uri="{FF2B5EF4-FFF2-40B4-BE49-F238E27FC236}">
              <a16:creationId xmlns:a16="http://schemas.microsoft.com/office/drawing/2014/main" id="{4DAD0FA7-8C4F-41C4-B9D1-B125038024C8}"/>
            </a:ext>
          </a:extLst>
        </xdr:cNvPr>
        <xdr:cNvSpPr/>
      </xdr:nvSpPr>
      <xdr:spPr>
        <a:xfrm>
          <a:off x="11231880" y="174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104</xdr:row>
      <xdr:rowOff>113756</xdr:rowOff>
    </xdr:to>
    <xdr:cxnSp macro="">
      <xdr:nvCxnSpPr>
        <xdr:cNvPr id="896" name="直線コネクタ 895">
          <a:extLst>
            <a:ext uri="{FF2B5EF4-FFF2-40B4-BE49-F238E27FC236}">
              <a16:creationId xmlns:a16="http://schemas.microsoft.com/office/drawing/2014/main" id="{2C440208-B7C6-49B4-B052-EE25717A8453}"/>
            </a:ext>
          </a:extLst>
        </xdr:cNvPr>
        <xdr:cNvCxnSpPr/>
      </xdr:nvCxnSpPr>
      <xdr:spPr>
        <a:xfrm>
          <a:off x="11282680" y="17518924"/>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2BD53713-447C-401B-AEE2-8449DA44C99F}"/>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43BFB09D-B14C-4F2D-B234-501649B723D2}"/>
            </a:ext>
          </a:extLst>
        </xdr:cNvPr>
        <xdr:cNvSpPr txBox="1"/>
      </xdr:nvSpPr>
      <xdr:spPr>
        <a:xfrm>
          <a:off x="12675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A8F40B8D-41C4-490C-BDD4-A3F264CB22DE}"/>
            </a:ext>
          </a:extLst>
        </xdr:cNvPr>
        <xdr:cNvSpPr txBox="1"/>
      </xdr:nvSpPr>
      <xdr:spPr>
        <a:xfrm>
          <a:off x="11900544" y="1759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217E79C7-BD8F-4E0D-A9D9-EB6F3026F93A}"/>
            </a:ext>
          </a:extLst>
        </xdr:cNvPr>
        <xdr:cNvSpPr txBox="1"/>
      </xdr:nvSpPr>
      <xdr:spPr>
        <a:xfrm>
          <a:off x="1110298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901" name="n_1mainValue【庁舎】&#10;有形固定資産減価償却率">
          <a:extLst>
            <a:ext uri="{FF2B5EF4-FFF2-40B4-BE49-F238E27FC236}">
              <a16:creationId xmlns:a16="http://schemas.microsoft.com/office/drawing/2014/main" id="{E59E64D5-66F6-4622-89C5-964F4C86A7B4}"/>
            </a:ext>
          </a:extLst>
        </xdr:cNvPr>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105971</xdr:rowOff>
    </xdr:from>
    <xdr:ext cx="405111" cy="259045"/>
    <xdr:sp macro="" textlink="">
      <xdr:nvSpPr>
        <xdr:cNvPr id="902" name="n_2mainValue【庁舎】&#10;有形固定資産減価償却率">
          <a:extLst>
            <a:ext uri="{FF2B5EF4-FFF2-40B4-BE49-F238E27FC236}">
              <a16:creationId xmlns:a16="http://schemas.microsoft.com/office/drawing/2014/main" id="{94E418DD-818A-4AF1-80BF-5686EBC8CB48}"/>
            </a:ext>
          </a:extLst>
        </xdr:cNvPr>
        <xdr:cNvSpPr txBox="1"/>
      </xdr:nvSpPr>
      <xdr:spPr>
        <a:xfrm>
          <a:off x="126752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903" name="n_3mainValue【庁舎】&#10;有形固定資産減価償却率">
          <a:extLst>
            <a:ext uri="{FF2B5EF4-FFF2-40B4-BE49-F238E27FC236}">
              <a16:creationId xmlns:a16="http://schemas.microsoft.com/office/drawing/2014/main" id="{79633DA3-0A66-41FD-A05F-D78552D4DCD8}"/>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151691</xdr:rowOff>
    </xdr:from>
    <xdr:ext cx="405111" cy="259045"/>
    <xdr:sp macro="" textlink="">
      <xdr:nvSpPr>
        <xdr:cNvPr id="904" name="n_4mainValue【庁舎】&#10;有形固定資産減価償却率">
          <a:extLst>
            <a:ext uri="{FF2B5EF4-FFF2-40B4-BE49-F238E27FC236}">
              <a16:creationId xmlns:a16="http://schemas.microsoft.com/office/drawing/2014/main" id="{EB919C81-9C40-4041-895E-82C7202862BC}"/>
            </a:ext>
          </a:extLst>
        </xdr:cNvPr>
        <xdr:cNvSpPr txBox="1"/>
      </xdr:nvSpPr>
      <xdr:spPr>
        <a:xfrm>
          <a:off x="1110298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51976B66-A379-4B38-B993-A62880411E3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FA791B46-6E3C-407F-9A8F-54BF2204196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5CC3F97A-AA48-4CA6-9C4F-C5FCE98AC23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38E3C5BD-B688-4943-944E-ADE5E90734E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FC310210-0450-4120-801D-9F208D35BFD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6E57205E-334B-4E2B-B838-65A0F01627D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6FB9A10-9D18-444A-B2D9-DC739C321EC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7A06EBEB-AB5C-4894-93B2-133B149C291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5FC3B08B-084F-4307-AB2A-906EE510813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B4646438-C194-4D88-95E5-4CD31457B9B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58FA3C4C-831C-46FE-9513-3CACD7AE84D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5C9EEC2E-F60C-401C-BB22-CCAE47BD3D7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CBF0270B-64C0-457F-AFAB-7502809DB83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D3BC30D4-AEA1-427F-9E4E-A2CD96A8C5C8}"/>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8DCA8D24-622D-47CB-86AC-836D19FD6F5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B83EFDD4-4C6B-4EB8-B60E-F5AFD645BD0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8104FEC8-EEBD-4F26-83B9-5CFC09C13AD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2DD274A7-4A86-495A-9571-6C29FC4C5BD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B24B314F-FC8E-4E53-8460-600A5CC7F82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239602EE-4608-4BC1-8720-C6B89A4DFCA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F35416AA-F827-4DAB-8AE9-5291C97BFB8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F18BE990-C5C9-4363-8F12-31E22D3E996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4E300B7F-AEF6-4688-AAF9-353440F7135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D862C61B-DB12-4984-AA28-775022DB16AA}"/>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6AE8EBFD-807F-4953-80CD-7AC8D34D29A6}"/>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CC41EAB3-F60A-4AC1-90D4-DA4AA8B3A0F7}"/>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B00308C3-8C73-49F3-9634-76C3D0931E36}"/>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2601F10D-1D39-46DB-8524-3E271556BDD6}"/>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221EC72A-EA81-4506-8752-1E795CEC9467}"/>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D1B7F1A0-F706-4EAC-911F-6ADAA63B42CF}"/>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652FC901-1D75-4C46-B130-E598A852C567}"/>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E152D708-8666-4047-A564-A991F2D85BFD}"/>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E447C980-C815-41ED-A606-122A08D6AF7D}"/>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3C8D362C-9BA1-4B59-AC62-048C99C0409A}"/>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9FC8071-6A53-40DE-8B4B-222541C5D2E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9FED236-28BC-48E4-914E-813025F2B1C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8DDF2C7-87FA-4836-BE11-865FBE85422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3B120F7-B293-4314-81EB-A68271F323A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6FE0F21-AF7A-404D-8920-B1FC1E158B1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40639</xdr:rowOff>
    </xdr:from>
    <xdr:to>
      <xdr:col>116</xdr:col>
      <xdr:colOff>114300</xdr:colOff>
      <xdr:row>105</xdr:row>
      <xdr:rowOff>142239</xdr:rowOff>
    </xdr:to>
    <xdr:sp macro="" textlink="">
      <xdr:nvSpPr>
        <xdr:cNvPr id="944" name="楕円 943">
          <a:extLst>
            <a:ext uri="{FF2B5EF4-FFF2-40B4-BE49-F238E27FC236}">
              <a16:creationId xmlns:a16="http://schemas.microsoft.com/office/drawing/2014/main" id="{96A1A9E5-3741-4612-9AF5-C7554383340B}"/>
            </a:ext>
          </a:extLst>
        </xdr:cNvPr>
        <xdr:cNvSpPr/>
      </xdr:nvSpPr>
      <xdr:spPr>
        <a:xfrm>
          <a:off x="194589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63516</xdr:rowOff>
    </xdr:from>
    <xdr:ext cx="469744" cy="259045"/>
    <xdr:sp macro="" textlink="">
      <xdr:nvSpPr>
        <xdr:cNvPr id="945" name="【庁舎】&#10;一人当たり面積該当値テキスト">
          <a:extLst>
            <a:ext uri="{FF2B5EF4-FFF2-40B4-BE49-F238E27FC236}">
              <a16:creationId xmlns:a16="http://schemas.microsoft.com/office/drawing/2014/main" id="{DAF647C4-10FD-4331-BB84-4F3574BFC710}"/>
            </a:ext>
          </a:extLst>
        </xdr:cNvPr>
        <xdr:cNvSpPr txBox="1"/>
      </xdr:nvSpPr>
      <xdr:spPr>
        <a:xfrm>
          <a:off x="19547840"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946" name="楕円 945">
          <a:extLst>
            <a:ext uri="{FF2B5EF4-FFF2-40B4-BE49-F238E27FC236}">
              <a16:creationId xmlns:a16="http://schemas.microsoft.com/office/drawing/2014/main" id="{87DA123C-4752-4408-B789-6DA242A5B9D4}"/>
            </a:ext>
          </a:extLst>
        </xdr:cNvPr>
        <xdr:cNvSpPr/>
      </xdr:nvSpPr>
      <xdr:spPr>
        <a:xfrm>
          <a:off x="1873504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91439</xdr:rowOff>
    </xdr:from>
    <xdr:to>
      <xdr:col>116</xdr:col>
      <xdr:colOff>63500</xdr:colOff>
      <xdr:row>105</xdr:row>
      <xdr:rowOff>99061</xdr:rowOff>
    </xdr:to>
    <xdr:cxnSp macro="">
      <xdr:nvCxnSpPr>
        <xdr:cNvPr id="947" name="直線コネクタ 946">
          <a:extLst>
            <a:ext uri="{FF2B5EF4-FFF2-40B4-BE49-F238E27FC236}">
              <a16:creationId xmlns:a16="http://schemas.microsoft.com/office/drawing/2014/main" id="{63B0D45F-EDD1-4088-A7FD-CEFE18C209CD}"/>
            </a:ext>
          </a:extLst>
        </xdr:cNvPr>
        <xdr:cNvCxnSpPr/>
      </xdr:nvCxnSpPr>
      <xdr:spPr>
        <a:xfrm flipV="1">
          <a:off x="18778220" y="17693639"/>
          <a:ext cx="7315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57786</xdr:rowOff>
    </xdr:from>
    <xdr:to>
      <xdr:col>107</xdr:col>
      <xdr:colOff>101600</xdr:colOff>
      <xdr:row>105</xdr:row>
      <xdr:rowOff>159386</xdr:rowOff>
    </xdr:to>
    <xdr:sp macro="" textlink="">
      <xdr:nvSpPr>
        <xdr:cNvPr id="948" name="楕円 947">
          <a:extLst>
            <a:ext uri="{FF2B5EF4-FFF2-40B4-BE49-F238E27FC236}">
              <a16:creationId xmlns:a16="http://schemas.microsoft.com/office/drawing/2014/main" id="{183A2269-E5B9-41C5-B440-DCDA635EEC91}"/>
            </a:ext>
          </a:extLst>
        </xdr:cNvPr>
        <xdr:cNvSpPr/>
      </xdr:nvSpPr>
      <xdr:spPr>
        <a:xfrm>
          <a:off x="1793748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108586</xdr:rowOff>
    </xdr:to>
    <xdr:cxnSp macro="">
      <xdr:nvCxnSpPr>
        <xdr:cNvPr id="949" name="直線コネクタ 948">
          <a:extLst>
            <a:ext uri="{FF2B5EF4-FFF2-40B4-BE49-F238E27FC236}">
              <a16:creationId xmlns:a16="http://schemas.microsoft.com/office/drawing/2014/main" id="{3FE3AFB7-AA1B-45FC-B8A3-2E96A09D04ED}"/>
            </a:ext>
          </a:extLst>
        </xdr:cNvPr>
        <xdr:cNvCxnSpPr/>
      </xdr:nvCxnSpPr>
      <xdr:spPr>
        <a:xfrm flipV="1">
          <a:off x="17988280" y="17701261"/>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50" name="楕円 949">
          <a:extLst>
            <a:ext uri="{FF2B5EF4-FFF2-40B4-BE49-F238E27FC236}">
              <a16:creationId xmlns:a16="http://schemas.microsoft.com/office/drawing/2014/main" id="{918EA28F-DD7D-4046-8739-ACEB13D92C63}"/>
            </a:ext>
          </a:extLst>
        </xdr:cNvPr>
        <xdr:cNvSpPr/>
      </xdr:nvSpPr>
      <xdr:spPr>
        <a:xfrm>
          <a:off x="1716278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108586</xdr:rowOff>
    </xdr:from>
    <xdr:to>
      <xdr:col>107</xdr:col>
      <xdr:colOff>50800</xdr:colOff>
      <xdr:row>105</xdr:row>
      <xdr:rowOff>118111</xdr:rowOff>
    </xdr:to>
    <xdr:cxnSp macro="">
      <xdr:nvCxnSpPr>
        <xdr:cNvPr id="951" name="直線コネクタ 950">
          <a:extLst>
            <a:ext uri="{FF2B5EF4-FFF2-40B4-BE49-F238E27FC236}">
              <a16:creationId xmlns:a16="http://schemas.microsoft.com/office/drawing/2014/main" id="{3AECD8E0-F5F9-48F8-8A32-C614AF3BB048}"/>
            </a:ext>
          </a:extLst>
        </xdr:cNvPr>
        <xdr:cNvCxnSpPr/>
      </xdr:nvCxnSpPr>
      <xdr:spPr>
        <a:xfrm flipV="1">
          <a:off x="17213580" y="17710786"/>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52" name="楕円 951">
          <a:extLst>
            <a:ext uri="{FF2B5EF4-FFF2-40B4-BE49-F238E27FC236}">
              <a16:creationId xmlns:a16="http://schemas.microsoft.com/office/drawing/2014/main" id="{6A22939C-6DE1-42AB-AD18-C85191A68530}"/>
            </a:ext>
          </a:extLst>
        </xdr:cNvPr>
        <xdr:cNvSpPr/>
      </xdr:nvSpPr>
      <xdr:spPr>
        <a:xfrm>
          <a:off x="16388080" y="17680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129539</xdr:rowOff>
    </xdr:to>
    <xdr:cxnSp macro="">
      <xdr:nvCxnSpPr>
        <xdr:cNvPr id="953" name="直線コネクタ 952">
          <a:extLst>
            <a:ext uri="{FF2B5EF4-FFF2-40B4-BE49-F238E27FC236}">
              <a16:creationId xmlns:a16="http://schemas.microsoft.com/office/drawing/2014/main" id="{F2EFC325-38AD-4067-98FE-1B03B471F37B}"/>
            </a:ext>
          </a:extLst>
        </xdr:cNvPr>
        <xdr:cNvCxnSpPr/>
      </xdr:nvCxnSpPr>
      <xdr:spPr>
        <a:xfrm flipV="1">
          <a:off x="16431260" y="1772031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4789F869-964D-402C-AD53-22C60D04A5BE}"/>
            </a:ext>
          </a:extLst>
        </xdr:cNvPr>
        <xdr:cNvSpPr txBox="1"/>
      </xdr:nvSpPr>
      <xdr:spPr>
        <a:xfrm>
          <a:off x="185611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562E143F-8BAC-4830-9C42-4B4E537EA5BC}"/>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642520F2-6567-49A9-82C2-F1A95F5E86E3}"/>
            </a:ext>
          </a:extLst>
        </xdr:cNvPr>
        <xdr:cNvSpPr txBox="1"/>
      </xdr:nvSpPr>
      <xdr:spPr>
        <a:xfrm>
          <a:off x="170015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E9F79AB4-A4F2-4D38-ACCB-05B6DF3DC3F8}"/>
            </a:ext>
          </a:extLst>
        </xdr:cNvPr>
        <xdr:cNvSpPr txBox="1"/>
      </xdr:nvSpPr>
      <xdr:spPr>
        <a:xfrm>
          <a:off x="162268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140988</xdr:rowOff>
    </xdr:from>
    <xdr:ext cx="469744" cy="259045"/>
    <xdr:sp macro="" textlink="">
      <xdr:nvSpPr>
        <xdr:cNvPr id="958" name="n_1mainValue【庁舎】&#10;一人当たり面積">
          <a:extLst>
            <a:ext uri="{FF2B5EF4-FFF2-40B4-BE49-F238E27FC236}">
              <a16:creationId xmlns:a16="http://schemas.microsoft.com/office/drawing/2014/main" id="{9A23B7E1-CE3F-495C-B6E5-BEC8358BC30E}"/>
            </a:ext>
          </a:extLst>
        </xdr:cNvPr>
        <xdr:cNvSpPr txBox="1"/>
      </xdr:nvSpPr>
      <xdr:spPr>
        <a:xfrm>
          <a:off x="185611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150513</xdr:rowOff>
    </xdr:from>
    <xdr:ext cx="469744" cy="259045"/>
    <xdr:sp macro="" textlink="">
      <xdr:nvSpPr>
        <xdr:cNvPr id="959" name="n_2mainValue【庁舎】&#10;一人当たり面積">
          <a:extLst>
            <a:ext uri="{FF2B5EF4-FFF2-40B4-BE49-F238E27FC236}">
              <a16:creationId xmlns:a16="http://schemas.microsoft.com/office/drawing/2014/main" id="{D8F73D4D-1E77-42AF-9798-12A245A8663D}"/>
            </a:ext>
          </a:extLst>
        </xdr:cNvPr>
        <xdr:cNvSpPr txBox="1"/>
      </xdr:nvSpPr>
      <xdr:spPr>
        <a:xfrm>
          <a:off x="17776267"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60" name="n_3mainValue【庁舎】&#10;一人当たり面積">
          <a:extLst>
            <a:ext uri="{FF2B5EF4-FFF2-40B4-BE49-F238E27FC236}">
              <a16:creationId xmlns:a16="http://schemas.microsoft.com/office/drawing/2014/main" id="{3190EBB6-7E19-4875-8F6D-9D399D0F8CE9}"/>
            </a:ext>
          </a:extLst>
        </xdr:cNvPr>
        <xdr:cNvSpPr txBox="1"/>
      </xdr:nvSpPr>
      <xdr:spPr>
        <a:xfrm>
          <a:off x="170015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61" name="n_4mainValue【庁舎】&#10;一人当たり面積">
          <a:extLst>
            <a:ext uri="{FF2B5EF4-FFF2-40B4-BE49-F238E27FC236}">
              <a16:creationId xmlns:a16="http://schemas.microsoft.com/office/drawing/2014/main" id="{DDAF7F93-9DCA-41F0-BD7E-3D58BFA6165F}"/>
            </a:ext>
          </a:extLst>
        </xdr:cNvPr>
        <xdr:cNvSpPr txBox="1"/>
      </xdr:nvSpPr>
      <xdr:spPr>
        <a:xfrm>
          <a:off x="1622686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FF50948E-DC4A-44B0-91F3-E90E1D74B05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DC80BE39-F48F-4D52-9154-D057A41150B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850370F1-4CFC-45EF-B3DF-8B2DC2B819C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図書館は昭和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年に建築され法定耐用年数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年を経過したが、市内外の利用者もあり、効率的・効果的な施設運営が求められる。体育館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施設は小中学校の統廃合を機に社会体育施設として市民に利用されており、うち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年度で廃止、</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施設は築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年を経過し老朽化が著しいため、廃止・解体（令和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年度中）し、中央公民館ホールに施設を集約化する。市総合体育館は平成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年に建築され、地域スポーツの拠点や避難所として市民・団体に利用されている。令和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年度に大規模な空調工事、令和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改修工事を実施し、今後も適正な維持管理による施設運営が求められる。福祉施設は、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年代～平成始め頃建築）あったが、令和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年度に伊自良地区集約化事業により、既存の老人福祉センターに機能を集約化し、令和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コミュニティセンターとして開所した。今後も利用者ニーズに対応し、施設の最適化・有効活用を推進していく必要がある。消防施設の有形固定資産減価償却率は類似団体に比べ著しく高いため、分団詰所や防火水槽を含め住民ニーズを的確に把握し、安全安心のまちづくりに向け、施設更新など適正管理が特に求められる。　比較的新しい市民会館や一般廃棄物処理施設等については、日々の管理運営の適正化を図り、さらには施設の長寿命化等に向け適切な改修事業等を実施し、有効利用できる取組みが求められる。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一般廃棄物処理施設の有形固定資産原価償却率が帳簿価格に対する比率である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％と誤って表示されているが、正しくは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福祉施設の有形固定資産減価償却率が大幅に減少したのは、放課後児童クラブ事業に関連した学校施設の改修を福祉施設から学校施設に変更したため、バランスが変化したことによる。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人口の減少及び過疎地区の高齢化等により財政基盤が弱く、類似団体内平均を下回っている。職員数削減等、歳出削減を推し進め、財政力指数は平成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で変わらず推移している。今後も経常経費の節減と、重点事業を峻別し投資的経費の抑制を図るとともに、市税の徴収率向上対策や企業誘致を積極的に進め、自主財源を確保し財政力の強化を図る。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経常経費充当一般財源は、人件費が減少した一方、扶助費や補助費等が増加したことにより増加した。分母となる経常一般財源総額等は、主に株式等譲渡所得割交付金、法人事業税交付金、地方特例交付金等が増加した一方、地方税、地方交付税、地方消費税交付金、臨時財政対策債が減少したことにより若干減少した。分母に占める分子の割合が高くなっ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170604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82394"/>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71544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317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園の民営化による人件費の減少及び新型コロナウイルス感染症の５類への移行等でコロナ禍、物価高騰下における消費拡大対策等事業が縮小したことによる物件費の減少により、人口一人当たりの決算額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類似団体よりは低い水準となったが、県平均と比べ依然高い水準となっている。今後は、施設運営・整備等における維持・運営の効率化を加速化させるとともに、ごみ処理施設等必要なインフラの効率的な運営を策定し、さらに人件費・物件費等の削減を進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53178</xdr:rowOff>
    </xdr:from>
    <xdr:to>
      <xdr:col>23</xdr:col>
      <xdr:colOff>133350</xdr:colOff>
      <xdr:row>84</xdr:row>
      <xdr:rowOff>129344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4978"/>
          <a:ext cx="838200" cy="7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74521</xdr:rowOff>
    </xdr:from>
    <xdr:to>
      <xdr:col>19</xdr:col>
      <xdr:colOff>133350</xdr:colOff>
      <xdr:row>84</xdr:row>
      <xdr:rowOff>129344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6321"/>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69309</xdr:rowOff>
    </xdr:from>
    <xdr:to>
      <xdr:col>15</xdr:col>
      <xdr:colOff>82550</xdr:colOff>
      <xdr:row>84</xdr:row>
      <xdr:rowOff>74521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7110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121225</xdr:rowOff>
    </xdr:from>
    <xdr:to>
      <xdr:col>11</xdr:col>
      <xdr:colOff>31750</xdr:colOff>
      <xdr:row>84</xdr:row>
      <xdr:rowOff>69309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1575"/>
          <a:ext cx="889000" cy="1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2378</xdr:rowOff>
    </xdr:from>
    <xdr:to>
      <xdr:col>23</xdr:col>
      <xdr:colOff>184150</xdr:colOff>
      <xdr:row>84</xdr:row>
      <xdr:rowOff>103978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18905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78544</xdr:rowOff>
    </xdr:from>
    <xdr:to>
      <xdr:col>19</xdr:col>
      <xdr:colOff>184150</xdr:colOff>
      <xdr:row>85</xdr:row>
      <xdr:rowOff>8694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164921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23721</xdr:rowOff>
    </xdr:from>
    <xdr:to>
      <xdr:col>15</xdr:col>
      <xdr:colOff>133350</xdr:colOff>
      <xdr:row>84</xdr:row>
      <xdr:rowOff>125321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110098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18509</xdr:rowOff>
    </xdr:from>
    <xdr:to>
      <xdr:col>11</xdr:col>
      <xdr:colOff>82550</xdr:colOff>
      <xdr:row>84</xdr:row>
      <xdr:rowOff>120109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104886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0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70425</xdr:rowOff>
    </xdr:from>
    <xdr:to>
      <xdr:col>7</xdr:col>
      <xdr:colOff>31750</xdr:colOff>
      <xdr:row>84</xdr:row>
      <xdr:rowOff>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156802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これまで国に準じた給料表を用いており、類似団体と比較しても下回る水準で推移しているが、令和５年度指数は前年度と比較し、団塊職員の定年退職や積極的な新規採用等により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ポイント減少した。今後も国の制度に合わせた給与体系となるよう努める。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57944</xdr:rowOff>
    </xdr:from>
    <xdr:to>
      <xdr:col>81</xdr:col>
      <xdr:colOff>44450</xdr:colOff>
      <xdr:row>83</xdr:row>
      <xdr:rowOff>73025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8829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84</xdr:row>
      <xdr:rowOff>7144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0337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7144</xdr:rowOff>
    </xdr:from>
    <xdr:to>
      <xdr:col>72</xdr:col>
      <xdr:colOff>203200</xdr:colOff>
      <xdr:row>84</xdr:row>
      <xdr:rowOff>7144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8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7144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3050"/>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7144</xdr:rowOff>
    </xdr:from>
    <xdr:to>
      <xdr:col>81</xdr:col>
      <xdr:colOff>95250</xdr:colOff>
      <xdr:row>83</xdr:row>
      <xdr:rowOff>108744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23671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8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127794</xdr:rowOff>
    </xdr:from>
    <xdr:to>
      <xdr:col>73</xdr:col>
      <xdr:colOff>44450</xdr:colOff>
      <xdr:row>84</xdr:row>
      <xdr:rowOff>57944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68121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127794</xdr:rowOff>
    </xdr:from>
    <xdr:to>
      <xdr:col>68</xdr:col>
      <xdr:colOff>203200</xdr:colOff>
      <xdr:row>84</xdr:row>
      <xdr:rowOff>57944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68121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「第５次山県市定員適正化計画」における令和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年度当初年次目標が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年度合併当初職員数の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人削減している。類似団体と比較しても、ここ数年下回る水準で推移している。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地理的要因により、平成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合併した団体であり、保育園や学校等の教育施設やその他職員が常駐する公共施設も多く点在するが、施設集約や民営化等を進め、今後も職員の年齢構成のバランス及び行政における職員負担の適性化を図りつつ、将来の山県市を支える人材を確保するため、適正な職員配置と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141212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161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133169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978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92952</xdr:rowOff>
    </xdr:from>
    <xdr:to>
      <xdr:col>72</xdr:col>
      <xdr:colOff>203200</xdr:colOff>
      <xdr:row>61</xdr:row>
      <xdr:rowOff>111337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140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100995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514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90412</xdr:rowOff>
    </xdr:from>
    <xdr:to>
      <xdr:col>81</xdr:col>
      <xdr:colOff>95250</xdr:colOff>
      <xdr:row>62</xdr:row>
      <xdr:rowOff>20562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106939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42152</xdr:rowOff>
    </xdr:from>
    <xdr:to>
      <xdr:col>68</xdr:col>
      <xdr:colOff>203200</xdr:colOff>
      <xdr:row>61</xdr:row>
      <xdr:rowOff>143752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153929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50195</xdr:rowOff>
    </xdr:from>
    <xdr:to>
      <xdr:col>64</xdr:col>
      <xdr:colOff>152400</xdr:colOff>
      <xdr:row>61</xdr:row>
      <xdr:rowOff>151795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136572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9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合併後、地域格差の是正及び一体化を図ることを目的として大型事業時に発行した合併特例債や臨時財政対策債の元利償還金が減少したが、近年借入たターミナル整備事業等の償還が始まったこと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との比率差は年々少なくなってきていたが、本年は昨年と比べ若干比率差が大きくなった。近年行った重点投資等の償還が始まることにより公債費が嵩むことが予測されるため、今後、緊急性や住民ニーズ等を的確に把握し、有利な地方債の活用に努めること等により、実質公債費比率の改善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2419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688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36891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128815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377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43</xdr:row>
      <xdr:rowOff>37798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297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158448</xdr:rowOff>
    </xdr:from>
    <xdr:to>
      <xdr:col>64</xdr:col>
      <xdr:colOff>152400</xdr:colOff>
      <xdr:row>43</xdr:row>
      <xdr:rowOff>88598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73375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地方債の元利償還額について、借入額より多かったため、地方債現在高は順調に減少し、将来負担比率は類似団体平均を下回り、前年度と比較し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地方債現在高は減少していく予定であるが、国土強靭化に資する事業や公共施設等総合管理計画に基づく公共施設の集約・複合化等又は施設の脱炭素化への移行やこども子育て支援に資する事業等による市債の活用が考えられることから、後世への負担を少しでも軽減できるよう、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65761</xdr:rowOff>
    </xdr:from>
    <xdr:to>
      <xdr:col>81</xdr:col>
      <xdr:colOff>44450</xdr:colOff>
      <xdr:row>14</xdr:row>
      <xdr:rowOff>110642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66061"/>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110642</xdr:rowOff>
    </xdr:from>
    <xdr:to>
      <xdr:col>77</xdr:col>
      <xdr:colOff>44450</xdr:colOff>
      <xdr:row>14</xdr:row>
      <xdr:rowOff>148768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10942"/>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139116</xdr:rowOff>
    </xdr:from>
    <xdr:to>
      <xdr:col>72</xdr:col>
      <xdr:colOff>203200</xdr:colOff>
      <xdr:row>14</xdr:row>
      <xdr:rowOff>148768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5394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139116</xdr:rowOff>
    </xdr:from>
    <xdr:to>
      <xdr:col>68</xdr:col>
      <xdr:colOff>152400</xdr:colOff>
      <xdr:row>15</xdr:row>
      <xdr:rowOff>2896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39416"/>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14961</xdr:rowOff>
    </xdr:from>
    <xdr:to>
      <xdr:col>81</xdr:col>
      <xdr:colOff>95250</xdr:colOff>
      <xdr:row>14</xdr:row>
      <xdr:rowOff>116561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107688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3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59842</xdr:rowOff>
    </xdr:from>
    <xdr:to>
      <xdr:col>77</xdr:col>
      <xdr:colOff>95250</xdr:colOff>
      <xdr:row>14</xdr:row>
      <xdr:rowOff>161442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29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97968</xdr:rowOff>
    </xdr:from>
    <xdr:to>
      <xdr:col>73</xdr:col>
      <xdr:colOff>44450</xdr:colOff>
      <xdr:row>15</xdr:row>
      <xdr:rowOff>28118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38295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88316</xdr:rowOff>
    </xdr:from>
    <xdr:to>
      <xdr:col>68</xdr:col>
      <xdr:colOff>203200</xdr:colOff>
      <xdr:row>15</xdr:row>
      <xdr:rowOff>18466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28643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123546</xdr:rowOff>
    </xdr:from>
    <xdr:to>
      <xdr:col>64</xdr:col>
      <xdr:colOff>152400</xdr:colOff>
      <xdr:row>15</xdr:row>
      <xdr:rowOff>53696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2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63873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前年度までは類似団体とと比較し大差なかったが、令和５年度から保育園を民営化したことによる人件費の減少が影響し、類似団体を下回った。今後も定員適正化計画に基づき、職員の年齢構成バランスを保ち、豊富な知識と経験を備えた再任用等の雇用を活用しつつ、将来の山県市を支える人材を確保するため、適正な職員配置と定員管理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75293</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760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36</xdr:row>
      <xdr:rowOff>78014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1814</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40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9978</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107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62791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130628</xdr:rowOff>
    </xdr:from>
    <xdr:to>
      <xdr:col>6</xdr:col>
      <xdr:colOff>171450</xdr:colOff>
      <xdr:row>35</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70955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ポイント増加した。主な要因としては、ふるさと応援寄附金の増加に伴う返礼品等諸経費の増加等があげられる。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類似団体と比較して差が大きくなったこともあり、さらなる事務事業の見直しによるコスト削減、公共施設の適正管理を推進し、経常収支比率の削減に努める。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49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99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出生数減少を含む子どもの人口減少により若年層の扶助費は減少傾向にあるが、保育園民営化や高齢人口に係る扶助費、生活保護費、障害者自立支援関係経費等は増加する要因が多くある。今後も扶助費は増加していくと見込まれるため、資格審査等の適正化とともに、これに対応する必要な財源を確保していくため、財政規模の縮小を図り、持続可能な財政構造への転換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76443"/>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ポイント減少し、類似団体より低い水準となった。主な要因としては、下水道事業の公営企業化により繰出金が減少したことによるものである。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今後も社会保障関係経費は増加する要因があることから、各特別会計の適正な経営健全化を進め、普通会計の負担を抑制していく。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0628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5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消防広域化に伴い令和元年度以降は増加、類似団体と比べ低い水準で推移していたが、本年度は同水準となり、前年度と比較し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下水道事業会計の公営企業化や小中学校給食費無償化事業による補助費等の増加があげられる。今後も各種団体への補助金、一部事務組合への負担金について、補助基準を明確化し、実情把握を行い市単独補助金の適正化を推進し、さらなる経費縮減に努める。</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合併に伴い発行した合併特例債や臨時財政対策債等大型償還のピークを過ぎたことから、ここ数年減少の基調にあったが、近年集中して実施することが必要であったインフラ整備等での公共事業等、緊急防災減災事業等の償還が始まったことから増加した。今後も、投資的経費の平準化により地方債の発行を極力抑え、後年への負担を軽減でき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629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217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122428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217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79</xdr:row>
      <xdr:rowOff>83565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955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公債費を除いたベースでは、類似団体を下回る水準となったが、類似団体の傾向と同様に前年度と比較し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要因としては、扶助費や補助費等が増加し、歳入構成のなかで最大の割合を占める地方交付税及び臨時財政対策債が減少したため、経常収支比率が増加した。高齢化等の要因により扶助費等の増加が予想されるため、更なる行政効率化を推進し、一般事務経費の縮減に努め、経常収支比率の低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75565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34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34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29845</xdr:rowOff>
    </xdr:from>
    <xdr:to>
      <xdr:col>69</xdr:col>
      <xdr:colOff>92075</xdr:colOff>
      <xdr:row>74</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17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24765</xdr:rowOff>
    </xdr:from>
    <xdr:to>
      <xdr:col>82</xdr:col>
      <xdr:colOff>158750</xdr:colOff>
      <xdr:row>75</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41292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2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64770</xdr:rowOff>
    </xdr:from>
    <xdr:to>
      <xdr:col>69</xdr:col>
      <xdr:colOff>142875</xdr:colOff>
      <xdr:row>74</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150495</xdr:rowOff>
    </xdr:from>
    <xdr:to>
      <xdr:col>65</xdr:col>
      <xdr:colOff>53975</xdr:colOff>
      <xdr:row>74</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90822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42738</xdr:rowOff>
    </xdr:from>
    <xdr:to>
      <xdr:col>29</xdr:col>
      <xdr:colOff>127000</xdr:colOff>
      <xdr:row>17</xdr:row>
      <xdr:rowOff>114305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05013"/>
          <a:ext cx="647700" cy="7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29601</xdr:rowOff>
    </xdr:from>
    <xdr:to>
      <xdr:col>26</xdr:col>
      <xdr:colOff>50800</xdr:colOff>
      <xdr:row>17</xdr:row>
      <xdr:rowOff>42738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91876"/>
          <a:ext cx="698500" cy="1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29601</xdr:rowOff>
    </xdr:from>
    <xdr:to>
      <xdr:col>22</xdr:col>
      <xdr:colOff>114300</xdr:colOff>
      <xdr:row>17</xdr:row>
      <xdr:rowOff>30470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1876"/>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30470</xdr:rowOff>
    </xdr:from>
    <xdr:to>
      <xdr:col>18</xdr:col>
      <xdr:colOff>177800</xdr:colOff>
      <xdr:row>17</xdr:row>
      <xdr:rowOff>113482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2745"/>
          <a:ext cx="698500" cy="8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63505</xdr:rowOff>
    </xdr:from>
    <xdr:to>
      <xdr:col>29</xdr:col>
      <xdr:colOff>177800</xdr:colOff>
      <xdr:row>17</xdr:row>
      <xdr:rowOff>165105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35582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163388</xdr:rowOff>
    </xdr:from>
    <xdr:to>
      <xdr:col>26</xdr:col>
      <xdr:colOff>101600</xdr:colOff>
      <xdr:row>17</xdr:row>
      <xdr:rowOff>93538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78315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40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150251</xdr:rowOff>
    </xdr:from>
    <xdr:to>
      <xdr:col>22</xdr:col>
      <xdr:colOff>165100</xdr:colOff>
      <xdr:row>17</xdr:row>
      <xdr:rowOff>80401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65178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151120</xdr:rowOff>
    </xdr:from>
    <xdr:to>
      <xdr:col>19</xdr:col>
      <xdr:colOff>38100</xdr:colOff>
      <xdr:row>17</xdr:row>
      <xdr:rowOff>81270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91447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1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62682</xdr:rowOff>
    </xdr:from>
    <xdr:to>
      <xdr:col>15</xdr:col>
      <xdr:colOff>101600</xdr:colOff>
      <xdr:row>17</xdr:row>
      <xdr:rowOff>164282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149059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1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11133</xdr:rowOff>
    </xdr:from>
    <xdr:to>
      <xdr:col>29</xdr:col>
      <xdr:colOff>127000</xdr:colOff>
      <xdr:row>35</xdr:row>
      <xdr:rowOff>155411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21483"/>
          <a:ext cx="647700" cy="14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155411</xdr:rowOff>
    </xdr:from>
    <xdr:to>
      <xdr:col>26</xdr:col>
      <xdr:colOff>50800</xdr:colOff>
      <xdr:row>35</xdr:row>
      <xdr:rowOff>211059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65761"/>
          <a:ext cx="698500" cy="5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145059</xdr:rowOff>
    </xdr:from>
    <xdr:to>
      <xdr:col>22</xdr:col>
      <xdr:colOff>114300</xdr:colOff>
      <xdr:row>35</xdr:row>
      <xdr:rowOff>211059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55409"/>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98458</xdr:rowOff>
    </xdr:from>
    <xdr:to>
      <xdr:col>18</xdr:col>
      <xdr:colOff>177800</xdr:colOff>
      <xdr:row>35</xdr:row>
      <xdr:rowOff>145059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08808"/>
          <a:ext cx="6985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303233</xdr:rowOff>
    </xdr:from>
    <xdr:to>
      <xdr:col>29</xdr:col>
      <xdr:colOff>177800</xdr:colOff>
      <xdr:row>35</xdr:row>
      <xdr:rowOff>61933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7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148309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104611</xdr:rowOff>
    </xdr:from>
    <xdr:to>
      <xdr:col>26</xdr:col>
      <xdr:colOff>101600</xdr:colOff>
      <xdr:row>35</xdr:row>
      <xdr:rowOff>206211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216388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160259</xdr:rowOff>
    </xdr:from>
    <xdr:to>
      <xdr:col>22</xdr:col>
      <xdr:colOff>165100</xdr:colOff>
      <xdr:row>35</xdr:row>
      <xdr:rowOff>261859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272036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94259</xdr:rowOff>
    </xdr:from>
    <xdr:to>
      <xdr:col>19</xdr:col>
      <xdr:colOff>38100</xdr:colOff>
      <xdr:row>35</xdr:row>
      <xdr:rowOff>195859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206036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47658</xdr:rowOff>
    </xdr:from>
    <xdr:to>
      <xdr:col>15</xdr:col>
      <xdr:colOff>101600</xdr:colOff>
      <xdr:row>35</xdr:row>
      <xdr:rowOff>149258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5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159435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157543</xdr:rowOff>
    </xdr:from>
    <xdr:to>
      <xdr:col>24</xdr:col>
      <xdr:colOff>63500</xdr:colOff>
      <xdr:row>35</xdr:row>
      <xdr:rowOff>46342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86843"/>
          <a:ext cx="8382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146279</xdr:rowOff>
    </xdr:from>
    <xdr:to>
      <xdr:col>19</xdr:col>
      <xdr:colOff>177800</xdr:colOff>
      <xdr:row>34</xdr:row>
      <xdr:rowOff>157543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5579"/>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146279</xdr:rowOff>
    </xdr:from>
    <xdr:to>
      <xdr:col>15</xdr:col>
      <xdr:colOff>50800</xdr:colOff>
      <xdr:row>34</xdr:row>
      <xdr:rowOff>157924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5579"/>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157924</xdr:rowOff>
    </xdr:from>
    <xdr:to>
      <xdr:col>10</xdr:col>
      <xdr:colOff>114300</xdr:colOff>
      <xdr:row>36</xdr:row>
      <xdr:rowOff>14592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224"/>
          <a:ext cx="889000" cy="1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166992</xdr:rowOff>
    </xdr:from>
    <xdr:to>
      <xdr:col>24</xdr:col>
      <xdr:colOff>114300</xdr:colOff>
      <xdr:row>35</xdr:row>
      <xdr:rowOff>97142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145419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106743</xdr:rowOff>
    </xdr:from>
    <xdr:to>
      <xdr:col>20</xdr:col>
      <xdr:colOff>38100</xdr:colOff>
      <xdr:row>35</xdr:row>
      <xdr:rowOff>36893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53420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95479</xdr:rowOff>
    </xdr:from>
    <xdr:to>
      <xdr:col>15</xdr:col>
      <xdr:colOff>101600</xdr:colOff>
      <xdr:row>35</xdr:row>
      <xdr:rowOff>25629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42156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107124</xdr:rowOff>
    </xdr:from>
    <xdr:to>
      <xdr:col>10</xdr:col>
      <xdr:colOff>165100</xdr:colOff>
      <xdr:row>35</xdr:row>
      <xdr:rowOff>37274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53801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135242</xdr:rowOff>
    </xdr:from>
    <xdr:to>
      <xdr:col>6</xdr:col>
      <xdr:colOff>38100</xdr:colOff>
      <xdr:row>36</xdr:row>
      <xdr:rowOff>65392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26433</xdr:rowOff>
    </xdr:from>
    <xdr:to>
      <xdr:col>24</xdr:col>
      <xdr:colOff>63500</xdr:colOff>
      <xdr:row>56</xdr:row>
      <xdr:rowOff>120535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27633"/>
          <a:ext cx="838200" cy="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26433</xdr:rowOff>
    </xdr:from>
    <xdr:to>
      <xdr:col>19</xdr:col>
      <xdr:colOff>177800</xdr:colOff>
      <xdr:row>56</xdr:row>
      <xdr:rowOff>124100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27633"/>
          <a:ext cx="8890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124100</xdr:rowOff>
    </xdr:from>
    <xdr:to>
      <xdr:col>15</xdr:col>
      <xdr:colOff>50800</xdr:colOff>
      <xdr:row>56</xdr:row>
      <xdr:rowOff>129852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5300"/>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129852</xdr:rowOff>
    </xdr:from>
    <xdr:to>
      <xdr:col>10</xdr:col>
      <xdr:colOff>114300</xdr:colOff>
      <xdr:row>56</xdr:row>
      <xdr:rowOff>157769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31052"/>
          <a:ext cx="889000" cy="2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69735</xdr:rowOff>
    </xdr:from>
    <xdr:to>
      <xdr:col>24</xdr:col>
      <xdr:colOff>114300</xdr:colOff>
      <xdr:row>56</xdr:row>
      <xdr:rowOff>171335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92612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147083</xdr:rowOff>
    </xdr:from>
    <xdr:to>
      <xdr:col>20</xdr:col>
      <xdr:colOff>38100</xdr:colOff>
      <xdr:row>56</xdr:row>
      <xdr:rowOff>77233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93760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73300</xdr:rowOff>
    </xdr:from>
    <xdr:to>
      <xdr:col>15</xdr:col>
      <xdr:colOff>101600</xdr:colOff>
      <xdr:row>57</xdr:row>
      <xdr:rowOff>3450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19977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79052</xdr:rowOff>
    </xdr:from>
    <xdr:to>
      <xdr:col>10</xdr:col>
      <xdr:colOff>165100</xdr:colOff>
      <xdr:row>57</xdr:row>
      <xdr:rowOff>9202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25729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106969</xdr:rowOff>
    </xdr:from>
    <xdr:to>
      <xdr:col>6</xdr:col>
      <xdr:colOff>38100</xdr:colOff>
      <xdr:row>57</xdr:row>
      <xdr:rowOff>37119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53646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20851</xdr:rowOff>
    </xdr:from>
    <xdr:to>
      <xdr:col>24</xdr:col>
      <xdr:colOff>63500</xdr:colOff>
      <xdr:row>78</xdr:row>
      <xdr:rowOff>59255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3951"/>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55415</xdr:rowOff>
    </xdr:from>
    <xdr:to>
      <xdr:col>19</xdr:col>
      <xdr:colOff>177800</xdr:colOff>
      <xdr:row>78</xdr:row>
      <xdr:rowOff>59255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8515"/>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55415</xdr:rowOff>
    </xdr:from>
    <xdr:to>
      <xdr:col>15</xdr:col>
      <xdr:colOff>50800</xdr:colOff>
      <xdr:row>78</xdr:row>
      <xdr:rowOff>61244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851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60581</xdr:rowOff>
    </xdr:from>
    <xdr:to>
      <xdr:col>10</xdr:col>
      <xdr:colOff>114300</xdr:colOff>
      <xdr:row>78</xdr:row>
      <xdr:rowOff>61244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3681"/>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141501</xdr:rowOff>
    </xdr:from>
    <xdr:to>
      <xdr:col>24</xdr:col>
      <xdr:colOff>114300</xdr:colOff>
      <xdr:row>78</xdr:row>
      <xdr:rowOff>71651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8455</xdr:rowOff>
    </xdr:from>
    <xdr:to>
      <xdr:col>20</xdr:col>
      <xdr:colOff>38100</xdr:colOff>
      <xdr:row>78</xdr:row>
      <xdr:rowOff>110055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101182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4615</xdr:rowOff>
    </xdr:from>
    <xdr:to>
      <xdr:col>15</xdr:col>
      <xdr:colOff>101600</xdr:colOff>
      <xdr:row>78</xdr:row>
      <xdr:rowOff>106215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97342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10444</xdr:rowOff>
    </xdr:from>
    <xdr:to>
      <xdr:col>10</xdr:col>
      <xdr:colOff>165100</xdr:colOff>
      <xdr:row>78</xdr:row>
      <xdr:rowOff>112044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103171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9781</xdr:rowOff>
    </xdr:from>
    <xdr:to>
      <xdr:col>6</xdr:col>
      <xdr:colOff>38100</xdr:colOff>
      <xdr:row>78</xdr:row>
      <xdr:rowOff>111381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102508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113995</xdr:rowOff>
    </xdr:from>
    <xdr:to>
      <xdr:col>24</xdr:col>
      <xdr:colOff>63500</xdr:colOff>
      <xdr:row>97</xdr:row>
      <xdr:rowOff>115926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3195"/>
          <a:ext cx="838200" cy="1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161925</xdr:rowOff>
    </xdr:from>
    <xdr:to>
      <xdr:col>19</xdr:col>
      <xdr:colOff>177800</xdr:colOff>
      <xdr:row>97</xdr:row>
      <xdr:rowOff>115926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21125"/>
          <a:ext cx="889000" cy="1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161925</xdr:rowOff>
    </xdr:from>
    <xdr:to>
      <xdr:col>15</xdr:col>
      <xdr:colOff>50800</xdr:colOff>
      <xdr:row>98</xdr:row>
      <xdr:rowOff>126442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21125"/>
          <a:ext cx="889000" cy="3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126442</xdr:rowOff>
    </xdr:from>
    <xdr:to>
      <xdr:col>10</xdr:col>
      <xdr:colOff>114300</xdr:colOff>
      <xdr:row>98</xdr:row>
      <xdr:rowOff>146380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28542"/>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63195</xdr:rowOff>
    </xdr:from>
    <xdr:to>
      <xdr:col>24</xdr:col>
      <xdr:colOff>114300</xdr:colOff>
      <xdr:row>96</xdr:row>
      <xdr:rowOff>164795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41622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65126</xdr:rowOff>
    </xdr:from>
    <xdr:to>
      <xdr:col>20</xdr:col>
      <xdr:colOff>38100</xdr:colOff>
      <xdr:row>97</xdr:row>
      <xdr:rowOff>166726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157853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111125</xdr:rowOff>
    </xdr:from>
    <xdr:to>
      <xdr:col>15</xdr:col>
      <xdr:colOff>101600</xdr:colOff>
      <xdr:row>97</xdr:row>
      <xdr:rowOff>41275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32402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6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75642</xdr:rowOff>
    </xdr:from>
    <xdr:to>
      <xdr:col>10</xdr:col>
      <xdr:colOff>165100</xdr:colOff>
      <xdr:row>99</xdr:row>
      <xdr:rowOff>5792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168369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7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95580</xdr:rowOff>
    </xdr:from>
    <xdr:to>
      <xdr:col>6</xdr:col>
      <xdr:colOff>38100</xdr:colOff>
      <xdr:row>99</xdr:row>
      <xdr:rowOff>25730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16857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107511</xdr:rowOff>
    </xdr:from>
    <xdr:to>
      <xdr:col>55</xdr:col>
      <xdr:colOff>0</xdr:colOff>
      <xdr:row>37</xdr:row>
      <xdr:rowOff>116927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9711"/>
          <a:ext cx="838200" cy="18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116927</xdr:rowOff>
    </xdr:from>
    <xdr:to>
      <xdr:col>50</xdr:col>
      <xdr:colOff>114300</xdr:colOff>
      <xdr:row>38</xdr:row>
      <xdr:rowOff>58046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60577"/>
          <a:ext cx="889000" cy="1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118908</xdr:rowOff>
    </xdr:from>
    <xdr:to>
      <xdr:col>45</xdr:col>
      <xdr:colOff>177800</xdr:colOff>
      <xdr:row>38</xdr:row>
      <xdr:rowOff>58046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33858"/>
          <a:ext cx="889000" cy="11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118908</xdr:rowOff>
    </xdr:from>
    <xdr:to>
      <xdr:col>41</xdr:col>
      <xdr:colOff>50800</xdr:colOff>
      <xdr:row>38</xdr:row>
      <xdr:rowOff>62956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33858"/>
          <a:ext cx="889000" cy="114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56711</xdr:rowOff>
    </xdr:from>
    <xdr:to>
      <xdr:col>55</xdr:col>
      <xdr:colOff>50800</xdr:colOff>
      <xdr:row>36</xdr:row>
      <xdr:rowOff>158311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35138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66127</xdr:rowOff>
    </xdr:from>
    <xdr:to>
      <xdr:col>50</xdr:col>
      <xdr:colOff>165100</xdr:colOff>
      <xdr:row>37</xdr:row>
      <xdr:rowOff>167727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158854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7246</xdr:rowOff>
    </xdr:from>
    <xdr:to>
      <xdr:col>46</xdr:col>
      <xdr:colOff>38100</xdr:colOff>
      <xdr:row>38</xdr:row>
      <xdr:rowOff>108846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99973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68108</xdr:rowOff>
    </xdr:from>
    <xdr:to>
      <xdr:col>41</xdr:col>
      <xdr:colOff>101600</xdr:colOff>
      <xdr:row>31</xdr:row>
      <xdr:rowOff>169708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160835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12156</xdr:rowOff>
    </xdr:from>
    <xdr:to>
      <xdr:col>36</xdr:col>
      <xdr:colOff>165100</xdr:colOff>
      <xdr:row>38</xdr:row>
      <xdr:rowOff>113756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104883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46784</xdr:rowOff>
    </xdr:from>
    <xdr:to>
      <xdr:col>55</xdr:col>
      <xdr:colOff>0</xdr:colOff>
      <xdr:row>57</xdr:row>
      <xdr:rowOff>68115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19434"/>
          <a:ext cx="8382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143129</xdr:rowOff>
    </xdr:from>
    <xdr:to>
      <xdr:col>50</xdr:col>
      <xdr:colOff>114300</xdr:colOff>
      <xdr:row>57</xdr:row>
      <xdr:rowOff>68115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44329"/>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36079</xdr:rowOff>
    </xdr:from>
    <xdr:to>
      <xdr:col>45</xdr:col>
      <xdr:colOff>177800</xdr:colOff>
      <xdr:row>56</xdr:row>
      <xdr:rowOff>143129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65829"/>
          <a:ext cx="889000" cy="27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36079</xdr:rowOff>
    </xdr:from>
    <xdr:to>
      <xdr:col>41</xdr:col>
      <xdr:colOff>50800</xdr:colOff>
      <xdr:row>57</xdr:row>
      <xdr:rowOff>114162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65829"/>
          <a:ext cx="889000" cy="4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167434</xdr:rowOff>
    </xdr:from>
    <xdr:to>
      <xdr:col>55</xdr:col>
      <xdr:colOff>50800</xdr:colOff>
      <xdr:row>57</xdr:row>
      <xdr:rowOff>97584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145861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4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17315</xdr:rowOff>
    </xdr:from>
    <xdr:to>
      <xdr:col>50</xdr:col>
      <xdr:colOff>165100</xdr:colOff>
      <xdr:row>57</xdr:row>
      <xdr:rowOff>118915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110042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92329</xdr:rowOff>
    </xdr:from>
    <xdr:to>
      <xdr:col>46</xdr:col>
      <xdr:colOff>38100</xdr:colOff>
      <xdr:row>57</xdr:row>
      <xdr:rowOff>22479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39006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156729</xdr:rowOff>
    </xdr:from>
    <xdr:to>
      <xdr:col>41</xdr:col>
      <xdr:colOff>101600</xdr:colOff>
      <xdr:row>55</xdr:row>
      <xdr:rowOff>86879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103406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19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63362</xdr:rowOff>
    </xdr:from>
    <xdr:to>
      <xdr:col>36</xdr:col>
      <xdr:colOff>165100</xdr:colOff>
      <xdr:row>57</xdr:row>
      <xdr:rowOff>164962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156089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88962</xdr:rowOff>
    </xdr:from>
    <xdr:to>
      <xdr:col>55</xdr:col>
      <xdr:colOff>0</xdr:colOff>
      <xdr:row>79</xdr:row>
      <xdr:rowOff>97889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33512"/>
          <a:ext cx="8382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1516</xdr:rowOff>
    </xdr:from>
    <xdr:to>
      <xdr:col>50</xdr:col>
      <xdr:colOff>114300</xdr:colOff>
      <xdr:row>79</xdr:row>
      <xdr:rowOff>88962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6066"/>
          <a:ext cx="889000" cy="8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113813</xdr:rowOff>
    </xdr:from>
    <xdr:to>
      <xdr:col>45</xdr:col>
      <xdr:colOff>177800</xdr:colOff>
      <xdr:row>79</xdr:row>
      <xdr:rowOff>1516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8691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113813</xdr:rowOff>
    </xdr:from>
    <xdr:to>
      <xdr:col>41</xdr:col>
      <xdr:colOff>50800</xdr:colOff>
      <xdr:row>79</xdr:row>
      <xdr:rowOff>20317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86913"/>
          <a:ext cx="889000" cy="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47089</xdr:rowOff>
    </xdr:from>
    <xdr:to>
      <xdr:col>55</xdr:col>
      <xdr:colOff>50800</xdr:colOff>
      <xdr:row>79</xdr:row>
      <xdr:rowOff>148689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133466</xdr:rowOff>
    </xdr:from>
    <xdr:ext cx="313932"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6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38162</xdr:rowOff>
    </xdr:from>
    <xdr:to>
      <xdr:col>50</xdr:col>
      <xdr:colOff>165100</xdr:colOff>
      <xdr:row>79</xdr:row>
      <xdr:rowOff>139762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130889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7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122166</xdr:rowOff>
    </xdr:from>
    <xdr:to>
      <xdr:col>46</xdr:col>
      <xdr:colOff>38100</xdr:colOff>
      <xdr:row>79</xdr:row>
      <xdr:rowOff>52316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43443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63013</xdr:rowOff>
    </xdr:from>
    <xdr:to>
      <xdr:col>41</xdr:col>
      <xdr:colOff>101600</xdr:colOff>
      <xdr:row>78</xdr:row>
      <xdr:rowOff>164613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155740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140967</xdr:rowOff>
    </xdr:from>
    <xdr:to>
      <xdr:col>36</xdr:col>
      <xdr:colOff>165100</xdr:colOff>
      <xdr:row>79</xdr:row>
      <xdr:rowOff>71117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62244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0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15011</xdr:rowOff>
    </xdr:from>
    <xdr:to>
      <xdr:col>55</xdr:col>
      <xdr:colOff>0</xdr:colOff>
      <xdr:row>96</xdr:row>
      <xdr:rowOff>20625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02761"/>
          <a:ext cx="8382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84455</xdr:rowOff>
    </xdr:from>
    <xdr:to>
      <xdr:col>50</xdr:col>
      <xdr:colOff>114300</xdr:colOff>
      <xdr:row>96</xdr:row>
      <xdr:rowOff>20625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72205"/>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163588</xdr:rowOff>
    </xdr:from>
    <xdr:to>
      <xdr:col>45</xdr:col>
      <xdr:colOff>177800</xdr:colOff>
      <xdr:row>95</xdr:row>
      <xdr:rowOff>84455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936988"/>
          <a:ext cx="889000" cy="4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163588</xdr:rowOff>
    </xdr:from>
    <xdr:to>
      <xdr:col>41</xdr:col>
      <xdr:colOff>50800</xdr:colOff>
      <xdr:row>96</xdr:row>
      <xdr:rowOff>109423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936988"/>
          <a:ext cx="889000" cy="6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135661</xdr:rowOff>
    </xdr:from>
    <xdr:to>
      <xdr:col>55</xdr:col>
      <xdr:colOff>50800</xdr:colOff>
      <xdr:row>95</xdr:row>
      <xdr:rowOff>65811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158538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141275</xdr:rowOff>
    </xdr:from>
    <xdr:to>
      <xdr:col>50</xdr:col>
      <xdr:colOff>165100</xdr:colOff>
      <xdr:row>96</xdr:row>
      <xdr:rowOff>71425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87952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33655</xdr:rowOff>
    </xdr:from>
    <xdr:to>
      <xdr:col>46</xdr:col>
      <xdr:colOff>38100</xdr:colOff>
      <xdr:row>95</xdr:row>
      <xdr:rowOff>135255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151782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112788</xdr:rowOff>
    </xdr:from>
    <xdr:to>
      <xdr:col>41</xdr:col>
      <xdr:colOff>101600</xdr:colOff>
      <xdr:row>93</xdr:row>
      <xdr:rowOff>42938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59465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58623</xdr:rowOff>
    </xdr:from>
    <xdr:to>
      <xdr:col>36</xdr:col>
      <xdr:colOff>165100</xdr:colOff>
      <xdr:row>96</xdr:row>
      <xdr:rowOff>160223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151350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37859</xdr:rowOff>
    </xdr:from>
    <xdr:to>
      <xdr:col>85</xdr:col>
      <xdr:colOff>127000</xdr:colOff>
      <xdr:row>39</xdr:row>
      <xdr:rowOff>38316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44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37859</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440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143281</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8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134938</xdr:rowOff>
    </xdr:from>
    <xdr:to>
      <xdr:col>71</xdr:col>
      <xdr:colOff>177800</xdr:colOff>
      <xdr:row>38</xdr:row>
      <xdr:rowOff>143281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0038"/>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158966</xdr:rowOff>
    </xdr:from>
    <xdr:to>
      <xdr:col>85</xdr:col>
      <xdr:colOff>177800</xdr:colOff>
      <xdr:row>39</xdr:row>
      <xdr:rowOff>89116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73893</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158509</xdr:rowOff>
    </xdr:from>
    <xdr:to>
      <xdr:col>81</xdr:col>
      <xdr:colOff>101600</xdr:colOff>
      <xdr:row>39</xdr:row>
      <xdr:rowOff>88659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79786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92481</xdr:rowOff>
    </xdr:from>
    <xdr:to>
      <xdr:col>72</xdr:col>
      <xdr:colOff>38100</xdr:colOff>
      <xdr:row>39</xdr:row>
      <xdr:rowOff>22631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13758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84138</xdr:rowOff>
    </xdr:from>
    <xdr:to>
      <xdr:col>67</xdr:col>
      <xdr:colOff>101600</xdr:colOff>
      <xdr:row>39</xdr:row>
      <xdr:rowOff>14288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5415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110922</xdr:rowOff>
    </xdr:from>
    <xdr:to>
      <xdr:col>85</xdr:col>
      <xdr:colOff>127000</xdr:colOff>
      <xdr:row>75</xdr:row>
      <xdr:rowOff>4902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798222"/>
          <a:ext cx="8382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4902</xdr:rowOff>
    </xdr:from>
    <xdr:to>
      <xdr:col>81</xdr:col>
      <xdr:colOff>50800</xdr:colOff>
      <xdr:row>75</xdr:row>
      <xdr:rowOff>19888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63652"/>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61773</xdr:rowOff>
    </xdr:from>
    <xdr:to>
      <xdr:col>76</xdr:col>
      <xdr:colOff>114300</xdr:colOff>
      <xdr:row>75</xdr:row>
      <xdr:rowOff>19888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749073"/>
          <a:ext cx="889000" cy="1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146253</xdr:rowOff>
    </xdr:from>
    <xdr:to>
      <xdr:col>71</xdr:col>
      <xdr:colOff>177800</xdr:colOff>
      <xdr:row>74</xdr:row>
      <xdr:rowOff>61773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662103"/>
          <a:ext cx="889000" cy="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60122</xdr:rowOff>
    </xdr:from>
    <xdr:to>
      <xdr:col>85</xdr:col>
      <xdr:colOff>177800</xdr:colOff>
      <xdr:row>74</xdr:row>
      <xdr:rowOff>161722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82999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125552</xdr:rowOff>
    </xdr:from>
    <xdr:to>
      <xdr:col>81</xdr:col>
      <xdr:colOff>101600</xdr:colOff>
      <xdr:row>75</xdr:row>
      <xdr:rowOff>55702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72229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140538</xdr:rowOff>
    </xdr:from>
    <xdr:to>
      <xdr:col>76</xdr:col>
      <xdr:colOff>165100</xdr:colOff>
      <xdr:row>75</xdr:row>
      <xdr:rowOff>70688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87215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10973</xdr:rowOff>
    </xdr:from>
    <xdr:to>
      <xdr:col>72</xdr:col>
      <xdr:colOff>38100</xdr:colOff>
      <xdr:row>74</xdr:row>
      <xdr:rowOff>112573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6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129100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95453</xdr:rowOff>
    </xdr:from>
    <xdr:to>
      <xdr:col>67</xdr:col>
      <xdr:colOff>101600</xdr:colOff>
      <xdr:row>74</xdr:row>
      <xdr:rowOff>25603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42130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3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25154</xdr:rowOff>
    </xdr:from>
    <xdr:to>
      <xdr:col>85</xdr:col>
      <xdr:colOff>127000</xdr:colOff>
      <xdr:row>98</xdr:row>
      <xdr:rowOff>45132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27254"/>
          <a:ext cx="8382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6824</xdr:rowOff>
    </xdr:from>
    <xdr:to>
      <xdr:col>81</xdr:col>
      <xdr:colOff>50800</xdr:colOff>
      <xdr:row>98</xdr:row>
      <xdr:rowOff>45132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08924"/>
          <a:ext cx="8890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6824</xdr:rowOff>
    </xdr:from>
    <xdr:to>
      <xdr:col>76</xdr:col>
      <xdr:colOff>114300</xdr:colOff>
      <xdr:row>98</xdr:row>
      <xdr:rowOff>54747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08924"/>
          <a:ext cx="889000" cy="4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54747</xdr:rowOff>
    </xdr:from>
    <xdr:to>
      <xdr:col>71</xdr:col>
      <xdr:colOff>177800</xdr:colOff>
      <xdr:row>98</xdr:row>
      <xdr:rowOff>90523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5684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145804</xdr:rowOff>
    </xdr:from>
    <xdr:to>
      <xdr:col>85</xdr:col>
      <xdr:colOff>177800</xdr:colOff>
      <xdr:row>98</xdr:row>
      <xdr:rowOff>75954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165782</xdr:rowOff>
    </xdr:from>
    <xdr:to>
      <xdr:col>81</xdr:col>
      <xdr:colOff>101600</xdr:colOff>
      <xdr:row>98</xdr:row>
      <xdr:rowOff>95932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87059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127474</xdr:rowOff>
    </xdr:from>
    <xdr:to>
      <xdr:col>76</xdr:col>
      <xdr:colOff>165100</xdr:colOff>
      <xdr:row>98</xdr:row>
      <xdr:rowOff>57624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48751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3947</xdr:rowOff>
    </xdr:from>
    <xdr:to>
      <xdr:col>72</xdr:col>
      <xdr:colOff>38100</xdr:colOff>
      <xdr:row>98</xdr:row>
      <xdr:rowOff>105547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96674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39723</xdr:rowOff>
    </xdr:from>
    <xdr:to>
      <xdr:col>67</xdr:col>
      <xdr:colOff>101600</xdr:colOff>
      <xdr:row>98</xdr:row>
      <xdr:rowOff>141323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52375</xdr:rowOff>
    </xdr:from>
    <xdr:to>
      <xdr:col>116</xdr:col>
      <xdr:colOff>63500</xdr:colOff>
      <xdr:row>39</xdr:row>
      <xdr:rowOff>3618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96025"/>
          <a:ext cx="838200" cy="29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3618</xdr:rowOff>
    </xdr:from>
    <xdr:to>
      <xdr:col>111</xdr:col>
      <xdr:colOff>177800</xdr:colOff>
      <xdr:row>39</xdr:row>
      <xdr:rowOff>5218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9016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5218</xdr:rowOff>
    </xdr:from>
    <xdr:to>
      <xdr:col>107</xdr:col>
      <xdr:colOff>50800</xdr:colOff>
      <xdr:row>39</xdr:row>
      <xdr:rowOff>6982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91768"/>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6982</xdr:rowOff>
    </xdr:from>
    <xdr:to>
      <xdr:col>102</xdr:col>
      <xdr:colOff>114300</xdr:colOff>
      <xdr:row>39</xdr:row>
      <xdr:rowOff>8647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93532"/>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1575</xdr:rowOff>
    </xdr:from>
    <xdr:to>
      <xdr:col>116</xdr:col>
      <xdr:colOff>114300</xdr:colOff>
      <xdr:row>37</xdr:row>
      <xdr:rowOff>103175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24452</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9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124268</xdr:rowOff>
    </xdr:from>
    <xdr:to>
      <xdr:col>112</xdr:col>
      <xdr:colOff>38100</xdr:colOff>
      <xdr:row>39</xdr:row>
      <xdr:rowOff>54418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45545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125868</xdr:rowOff>
    </xdr:from>
    <xdr:to>
      <xdr:col>107</xdr:col>
      <xdr:colOff>101600</xdr:colOff>
      <xdr:row>39</xdr:row>
      <xdr:rowOff>56018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47145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127632</xdr:rowOff>
    </xdr:from>
    <xdr:to>
      <xdr:col>102</xdr:col>
      <xdr:colOff>165100</xdr:colOff>
      <xdr:row>39</xdr:row>
      <xdr:rowOff>57782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48909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3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129297</xdr:rowOff>
    </xdr:from>
    <xdr:to>
      <xdr:col>98</xdr:col>
      <xdr:colOff>38100</xdr:colOff>
      <xdr:row>39</xdr:row>
      <xdr:rowOff>59447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50574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73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122289</xdr:rowOff>
    </xdr:from>
    <xdr:to>
      <xdr:col>116</xdr:col>
      <xdr:colOff>63500</xdr:colOff>
      <xdr:row>58</xdr:row>
      <xdr:rowOff>123431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638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115963</xdr:rowOff>
    </xdr:from>
    <xdr:to>
      <xdr:col>111</xdr:col>
      <xdr:colOff>177800</xdr:colOff>
      <xdr:row>58</xdr:row>
      <xdr:rowOff>123431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717163"/>
          <a:ext cx="889000" cy="3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115963</xdr:rowOff>
    </xdr:from>
    <xdr:to>
      <xdr:col>107</xdr:col>
      <xdr:colOff>50800</xdr:colOff>
      <xdr:row>58</xdr:row>
      <xdr:rowOff>126708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17163"/>
          <a:ext cx="889000" cy="3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126708</xdr:rowOff>
    </xdr:from>
    <xdr:to>
      <xdr:col>102</xdr:col>
      <xdr:colOff>114300</xdr:colOff>
      <xdr:row>58</xdr:row>
      <xdr:rowOff>128308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7080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71489</xdr:rowOff>
    </xdr:from>
    <xdr:to>
      <xdr:col>116</xdr:col>
      <xdr:colOff>114300</xdr:colOff>
      <xdr:row>59</xdr:row>
      <xdr:rowOff>1639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157866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72631</xdr:rowOff>
    </xdr:from>
    <xdr:to>
      <xdr:col>112</xdr:col>
      <xdr:colOff>38100</xdr:colOff>
      <xdr:row>59</xdr:row>
      <xdr:rowOff>2781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165358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65163</xdr:rowOff>
    </xdr:from>
    <xdr:to>
      <xdr:col>107</xdr:col>
      <xdr:colOff>101600</xdr:colOff>
      <xdr:row>56</xdr:row>
      <xdr:rowOff>166763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11840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75908</xdr:rowOff>
    </xdr:from>
    <xdr:to>
      <xdr:col>102</xdr:col>
      <xdr:colOff>165100</xdr:colOff>
      <xdr:row>59</xdr:row>
      <xdr:rowOff>6058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168635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77508</xdr:rowOff>
    </xdr:from>
    <xdr:to>
      <xdr:col>98</xdr:col>
      <xdr:colOff>38100</xdr:colOff>
      <xdr:row>59</xdr:row>
      <xdr:rowOff>7658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170235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54242</xdr:rowOff>
    </xdr:from>
    <xdr:to>
      <xdr:col>116</xdr:col>
      <xdr:colOff>63500</xdr:colOff>
      <xdr:row>75</xdr:row>
      <xdr:rowOff>161531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570092"/>
          <a:ext cx="838200" cy="4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54242</xdr:rowOff>
    </xdr:from>
    <xdr:to>
      <xdr:col>111</xdr:col>
      <xdr:colOff>177800</xdr:colOff>
      <xdr:row>73</xdr:row>
      <xdr:rowOff>125699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570092"/>
          <a:ext cx="889000" cy="7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125699</xdr:rowOff>
    </xdr:from>
    <xdr:to>
      <xdr:col>107</xdr:col>
      <xdr:colOff>50800</xdr:colOff>
      <xdr:row>74</xdr:row>
      <xdr:rowOff>44603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41549"/>
          <a:ext cx="889000" cy="9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44603</xdr:rowOff>
    </xdr:from>
    <xdr:to>
      <xdr:col>102</xdr:col>
      <xdr:colOff>114300</xdr:colOff>
      <xdr:row>74</xdr:row>
      <xdr:rowOff>72225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31903"/>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110731</xdr:rowOff>
    </xdr:from>
    <xdr:to>
      <xdr:col>116</xdr:col>
      <xdr:colOff>114300</xdr:colOff>
      <xdr:row>76</xdr:row>
      <xdr:rowOff>40881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133608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2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3442</xdr:rowOff>
    </xdr:from>
    <xdr:to>
      <xdr:col>112</xdr:col>
      <xdr:colOff>38100</xdr:colOff>
      <xdr:row>73</xdr:row>
      <xdr:rowOff>105042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121569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9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74899</xdr:rowOff>
    </xdr:from>
    <xdr:to>
      <xdr:col>107</xdr:col>
      <xdr:colOff>101600</xdr:colOff>
      <xdr:row>74</xdr:row>
      <xdr:rowOff>5049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21576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165253</xdr:rowOff>
    </xdr:from>
    <xdr:to>
      <xdr:col>102</xdr:col>
      <xdr:colOff>165100</xdr:colOff>
      <xdr:row>74</xdr:row>
      <xdr:rowOff>95403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111930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21425</xdr:rowOff>
    </xdr:from>
    <xdr:to>
      <xdr:col>98</xdr:col>
      <xdr:colOff>38100</xdr:colOff>
      <xdr:row>74</xdr:row>
      <xdr:rowOff>123025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139552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住民一人当たりのコストは、性質別ごとに物件費、投資及び出資金、公債費、繰出金、普通建設事業費（うち更新整備）以外は、類似団体平均とほぼ同等水準又はそれ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であった繰出金は、下水道事業会計の公営企業化により大きく減少したが、その分補助費等と投資及び出資金が増加している。下水道事業における修繕の増加及び耐水化計画の策定、地方債の元利償還を踏まえ、収入確保と適正な経費負担区分による財政運営、企業経営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禍、物価高騰下における消費拡大対策等事業等が縮小したことにより物件費は減少したものの、公共施設等総合管理計画に基づく公共施設の削減、省エネ化等により、コスト削減に努め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普通建設事業費については、緊急自然災害防止対策事業等や北部地域拠点整備事業による公共施設の複合化等を進めているが、完了後は投資的経費の平準化に努めていく必要がある。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近年集中して実施することが必要であったインフラ整備等での公共事業等、緊急防災減災事業等の償還が始まったことから増加した。今後も、投資的経費の平準化により地方債の発行を極力抑え、後年への負担を軽減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25,233
24,449
221.98
14,594,765
14,189,028
301,722
8,519,523
11,810,041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105791</xdr:rowOff>
    </xdr:from>
    <xdr:to>
      <xdr:col>24</xdr:col>
      <xdr:colOff>63500</xdr:colOff>
      <xdr:row>35</xdr:row>
      <xdr:rowOff>34163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5091"/>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34163</xdr:rowOff>
    </xdr:from>
    <xdr:to>
      <xdr:col>19</xdr:col>
      <xdr:colOff>177800</xdr:colOff>
      <xdr:row>35</xdr:row>
      <xdr:rowOff>73787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491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73787</xdr:rowOff>
    </xdr:from>
    <xdr:to>
      <xdr:col>15</xdr:col>
      <xdr:colOff>50800</xdr:colOff>
      <xdr:row>35</xdr:row>
      <xdr:rowOff>92837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453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15875</xdr:rowOff>
    </xdr:from>
    <xdr:to>
      <xdr:col>10</xdr:col>
      <xdr:colOff>114300</xdr:colOff>
      <xdr:row>35</xdr:row>
      <xdr:rowOff>92837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6625"/>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54991</xdr:rowOff>
    </xdr:from>
    <xdr:to>
      <xdr:col>24</xdr:col>
      <xdr:colOff>114300</xdr:colOff>
      <xdr:row>34</xdr:row>
      <xdr:rowOff>156591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154813</xdr:rowOff>
    </xdr:from>
    <xdr:to>
      <xdr:col>20</xdr:col>
      <xdr:colOff>38100</xdr:colOff>
      <xdr:row>35</xdr:row>
      <xdr:rowOff>84963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22987</xdr:rowOff>
    </xdr:from>
    <xdr:to>
      <xdr:col>15</xdr:col>
      <xdr:colOff>101600</xdr:colOff>
      <xdr:row>35</xdr:row>
      <xdr:rowOff>124587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141114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42037</xdr:rowOff>
    </xdr:from>
    <xdr:to>
      <xdr:col>10</xdr:col>
      <xdr:colOff>165100</xdr:colOff>
      <xdr:row>35</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136525</xdr:rowOff>
    </xdr:from>
    <xdr:to>
      <xdr:col>6</xdr:col>
      <xdr:colOff>38100</xdr:colOff>
      <xdr:row>35</xdr:row>
      <xdr:rowOff>66675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83202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3969</xdr:rowOff>
    </xdr:from>
    <xdr:to>
      <xdr:col>24</xdr:col>
      <xdr:colOff>63500</xdr:colOff>
      <xdr:row>57</xdr:row>
      <xdr:rowOff>41669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6619"/>
          <a:ext cx="8382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170431</xdr:rowOff>
    </xdr:from>
    <xdr:to>
      <xdr:col>19</xdr:col>
      <xdr:colOff>177800</xdr:colOff>
      <xdr:row>57</xdr:row>
      <xdr:rowOff>41669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163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26250</xdr:rowOff>
    </xdr:from>
    <xdr:to>
      <xdr:col>15</xdr:col>
      <xdr:colOff>50800</xdr:colOff>
      <xdr:row>56</xdr:row>
      <xdr:rowOff>170431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6000"/>
          <a:ext cx="889000" cy="3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26250</xdr:rowOff>
    </xdr:from>
    <xdr:to>
      <xdr:col>10</xdr:col>
      <xdr:colOff>114300</xdr:colOff>
      <xdr:row>57</xdr:row>
      <xdr:rowOff>148151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6000"/>
          <a:ext cx="889000" cy="4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124619</xdr:rowOff>
    </xdr:from>
    <xdr:to>
      <xdr:col>24</xdr:col>
      <xdr:colOff>114300</xdr:colOff>
      <xdr:row>57</xdr:row>
      <xdr:rowOff>54769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147496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162319</xdr:rowOff>
    </xdr:from>
    <xdr:to>
      <xdr:col>20</xdr:col>
      <xdr:colOff>38100</xdr:colOff>
      <xdr:row>57</xdr:row>
      <xdr:rowOff>92469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83596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119631</xdr:rowOff>
    </xdr:from>
    <xdr:to>
      <xdr:col>15</xdr:col>
      <xdr:colOff>101600</xdr:colOff>
      <xdr:row>57</xdr:row>
      <xdr:rowOff>49781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66308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146900</xdr:rowOff>
    </xdr:from>
    <xdr:to>
      <xdr:col>10</xdr:col>
      <xdr:colOff>165100</xdr:colOff>
      <xdr:row>55</xdr:row>
      <xdr:rowOff>77050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68177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97351</xdr:rowOff>
    </xdr:from>
    <xdr:to>
      <xdr:col>6</xdr:col>
      <xdr:colOff>38100</xdr:colOff>
      <xdr:row>58</xdr:row>
      <xdr:rowOff>27501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33520</xdr:rowOff>
    </xdr:from>
    <xdr:to>
      <xdr:col>24</xdr:col>
      <xdr:colOff>63500</xdr:colOff>
      <xdr:row>76</xdr:row>
      <xdr:rowOff>109274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3720"/>
          <a:ext cx="838200" cy="7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66188</xdr:rowOff>
    </xdr:from>
    <xdr:to>
      <xdr:col>19</xdr:col>
      <xdr:colOff>177800</xdr:colOff>
      <xdr:row>76</xdr:row>
      <xdr:rowOff>109274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6388"/>
          <a:ext cx="8890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66188</xdr:rowOff>
    </xdr:from>
    <xdr:to>
      <xdr:col>15</xdr:col>
      <xdr:colOff>50800</xdr:colOff>
      <xdr:row>78</xdr:row>
      <xdr:rowOff>842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6388"/>
          <a:ext cx="889000" cy="27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842</xdr:rowOff>
    </xdr:from>
    <xdr:to>
      <xdr:col>10</xdr:col>
      <xdr:colOff>114300</xdr:colOff>
      <xdr:row>78</xdr:row>
      <xdr:rowOff>34489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3942"/>
          <a:ext cx="8890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154170</xdr:rowOff>
    </xdr:from>
    <xdr:to>
      <xdr:col>24</xdr:col>
      <xdr:colOff>114300</xdr:colOff>
      <xdr:row>76</xdr:row>
      <xdr:rowOff>84320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132597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58474</xdr:rowOff>
    </xdr:from>
    <xdr:to>
      <xdr:col>20</xdr:col>
      <xdr:colOff>38100</xdr:colOff>
      <xdr:row>76</xdr:row>
      <xdr:rowOff>160074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151201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15388</xdr:rowOff>
    </xdr:from>
    <xdr:to>
      <xdr:col>15</xdr:col>
      <xdr:colOff>101600</xdr:colOff>
      <xdr:row>76</xdr:row>
      <xdr:rowOff>116988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108115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121492</xdr:rowOff>
    </xdr:from>
    <xdr:to>
      <xdr:col>10</xdr:col>
      <xdr:colOff>165100</xdr:colOff>
      <xdr:row>78</xdr:row>
      <xdr:rowOff>51642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42769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155139</xdr:rowOff>
    </xdr:from>
    <xdr:to>
      <xdr:col>6</xdr:col>
      <xdr:colOff>38100</xdr:colOff>
      <xdr:row>78</xdr:row>
      <xdr:rowOff>85289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76416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78169</xdr:rowOff>
    </xdr:from>
    <xdr:to>
      <xdr:col>24</xdr:col>
      <xdr:colOff>63500</xdr:colOff>
      <xdr:row>95</xdr:row>
      <xdr:rowOff>93332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5919"/>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37325</xdr:rowOff>
    </xdr:from>
    <xdr:to>
      <xdr:col>19</xdr:col>
      <xdr:colOff>177800</xdr:colOff>
      <xdr:row>95</xdr:row>
      <xdr:rowOff>78169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2507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37325</xdr:rowOff>
    </xdr:from>
    <xdr:to>
      <xdr:col>15</xdr:col>
      <xdr:colOff>50800</xdr:colOff>
      <xdr:row>96</xdr:row>
      <xdr:rowOff>81902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5075"/>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81902</xdr:rowOff>
    </xdr:from>
    <xdr:to>
      <xdr:col>10</xdr:col>
      <xdr:colOff>114300</xdr:colOff>
      <xdr:row>96</xdr:row>
      <xdr:rowOff>91827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41102"/>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42532</xdr:rowOff>
    </xdr:from>
    <xdr:to>
      <xdr:col>24</xdr:col>
      <xdr:colOff>114300</xdr:colOff>
      <xdr:row>95</xdr:row>
      <xdr:rowOff>144132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20959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27369</xdr:rowOff>
    </xdr:from>
    <xdr:to>
      <xdr:col>20</xdr:col>
      <xdr:colOff>38100</xdr:colOff>
      <xdr:row>95</xdr:row>
      <xdr:rowOff>128969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120096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157975</xdr:rowOff>
    </xdr:from>
    <xdr:to>
      <xdr:col>15</xdr:col>
      <xdr:colOff>101600</xdr:colOff>
      <xdr:row>95</xdr:row>
      <xdr:rowOff>88125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104652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31102</xdr:rowOff>
    </xdr:from>
    <xdr:to>
      <xdr:col>10</xdr:col>
      <xdr:colOff>165100</xdr:colOff>
      <xdr:row>96</xdr:row>
      <xdr:rowOff>132702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123829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41027</xdr:rowOff>
    </xdr:from>
    <xdr:to>
      <xdr:col>6</xdr:col>
      <xdr:colOff>38100</xdr:colOff>
      <xdr:row>96</xdr:row>
      <xdr:rowOff>142627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133754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73079</xdr:rowOff>
    </xdr:from>
    <xdr:to>
      <xdr:col>55</xdr:col>
      <xdr:colOff>0</xdr:colOff>
      <xdr:row>39</xdr:row>
      <xdr:rowOff>73406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59629"/>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68181</xdr:rowOff>
    </xdr:from>
    <xdr:to>
      <xdr:col>50</xdr:col>
      <xdr:colOff>114300</xdr:colOff>
      <xdr:row>39</xdr:row>
      <xdr:rowOff>73406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5473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48587</xdr:rowOff>
    </xdr:from>
    <xdr:to>
      <xdr:col>45</xdr:col>
      <xdr:colOff>177800</xdr:colOff>
      <xdr:row>39</xdr:row>
      <xdr:rowOff>68181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5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74712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3513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22279</xdr:rowOff>
    </xdr:from>
    <xdr:to>
      <xdr:col>55</xdr:col>
      <xdr:colOff>50800</xdr:colOff>
      <xdr:row>39</xdr:row>
      <xdr:rowOff>123879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108656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22606</xdr:rowOff>
    </xdr:from>
    <xdr:to>
      <xdr:col>50</xdr:col>
      <xdr:colOff>165100</xdr:colOff>
      <xdr:row>39</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115333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17381</xdr:rowOff>
    </xdr:from>
    <xdr:to>
      <xdr:col>46</xdr:col>
      <xdr:colOff>38100</xdr:colOff>
      <xdr:row>39</xdr:row>
      <xdr:rowOff>118981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110108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96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169237</xdr:rowOff>
    </xdr:from>
    <xdr:to>
      <xdr:col>41</xdr:col>
      <xdr:colOff>101600</xdr:colOff>
      <xdr:row>39</xdr:row>
      <xdr:rowOff>99387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90514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23912</xdr:rowOff>
    </xdr:from>
    <xdr:to>
      <xdr:col>36</xdr:col>
      <xdr:colOff>165100</xdr:colOff>
      <xdr:row>39</xdr:row>
      <xdr:rowOff>125512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116639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3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113659</xdr:rowOff>
    </xdr:from>
    <xdr:to>
      <xdr:col>55</xdr:col>
      <xdr:colOff>0</xdr:colOff>
      <xdr:row>55</xdr:row>
      <xdr:rowOff>157473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43409"/>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157473</xdr:rowOff>
    </xdr:from>
    <xdr:to>
      <xdr:col>50</xdr:col>
      <xdr:colOff>114300</xdr:colOff>
      <xdr:row>56</xdr:row>
      <xdr:rowOff>40278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87223"/>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170428</xdr:rowOff>
    </xdr:from>
    <xdr:to>
      <xdr:col>45</xdr:col>
      <xdr:colOff>177800</xdr:colOff>
      <xdr:row>56</xdr:row>
      <xdr:rowOff>40278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0017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170428</xdr:rowOff>
    </xdr:from>
    <xdr:to>
      <xdr:col>41</xdr:col>
      <xdr:colOff>50800</xdr:colOff>
      <xdr:row>56</xdr:row>
      <xdr:rowOff>81064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00178"/>
          <a:ext cx="889000" cy="8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62859</xdr:rowOff>
    </xdr:from>
    <xdr:to>
      <xdr:col>55</xdr:col>
      <xdr:colOff>50800</xdr:colOff>
      <xdr:row>55</xdr:row>
      <xdr:rowOff>164459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85736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106673</xdr:rowOff>
    </xdr:from>
    <xdr:to>
      <xdr:col>50</xdr:col>
      <xdr:colOff>165100</xdr:colOff>
      <xdr:row>56</xdr:row>
      <xdr:rowOff>36823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53350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160928</xdr:rowOff>
    </xdr:from>
    <xdr:to>
      <xdr:col>46</xdr:col>
      <xdr:colOff>38100</xdr:colOff>
      <xdr:row>56</xdr:row>
      <xdr:rowOff>91078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107605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119628</xdr:rowOff>
    </xdr:from>
    <xdr:to>
      <xdr:col>41</xdr:col>
      <xdr:colOff>101600</xdr:colOff>
      <xdr:row>56</xdr:row>
      <xdr:rowOff>49778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66305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30264</xdr:rowOff>
    </xdr:from>
    <xdr:to>
      <xdr:col>36</xdr:col>
      <xdr:colOff>165100</xdr:colOff>
      <xdr:row>56</xdr:row>
      <xdr:rowOff>131864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148391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129699</xdr:rowOff>
    </xdr:from>
    <xdr:to>
      <xdr:col>55</xdr:col>
      <xdr:colOff>0</xdr:colOff>
      <xdr:row>77</xdr:row>
      <xdr:rowOff>132062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59899"/>
          <a:ext cx="838200" cy="1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129699</xdr:rowOff>
    </xdr:from>
    <xdr:to>
      <xdr:col>50</xdr:col>
      <xdr:colOff>114300</xdr:colOff>
      <xdr:row>77</xdr:row>
      <xdr:rowOff>10922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59899"/>
          <a:ext cx="8890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10922</xdr:rowOff>
    </xdr:from>
    <xdr:to>
      <xdr:col>45</xdr:col>
      <xdr:colOff>177800</xdr:colOff>
      <xdr:row>77</xdr:row>
      <xdr:rowOff>113582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12572"/>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98171</xdr:rowOff>
    </xdr:from>
    <xdr:to>
      <xdr:col>41</xdr:col>
      <xdr:colOff>50800</xdr:colOff>
      <xdr:row>77</xdr:row>
      <xdr:rowOff>113582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99821"/>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81262</xdr:rowOff>
    </xdr:from>
    <xdr:to>
      <xdr:col>55</xdr:col>
      <xdr:colOff>50800</xdr:colOff>
      <xdr:row>78</xdr:row>
      <xdr:rowOff>11412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59689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78899</xdr:rowOff>
    </xdr:from>
    <xdr:to>
      <xdr:col>50</xdr:col>
      <xdr:colOff>165100</xdr:colOff>
      <xdr:row>77</xdr:row>
      <xdr:rowOff>9049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25576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131572</xdr:rowOff>
    </xdr:from>
    <xdr:to>
      <xdr:col>46</xdr:col>
      <xdr:colOff>38100</xdr:colOff>
      <xdr:row>77</xdr:row>
      <xdr:rowOff>61722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52849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62782</xdr:rowOff>
    </xdr:from>
    <xdr:to>
      <xdr:col>41</xdr:col>
      <xdr:colOff>101600</xdr:colOff>
      <xdr:row>77</xdr:row>
      <xdr:rowOff>164382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155509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47371</xdr:rowOff>
    </xdr:from>
    <xdr:to>
      <xdr:col>36</xdr:col>
      <xdr:colOff>165100</xdr:colOff>
      <xdr:row>77</xdr:row>
      <xdr:rowOff>148971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165498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121538</xdr:rowOff>
    </xdr:from>
    <xdr:to>
      <xdr:col>55</xdr:col>
      <xdr:colOff>0</xdr:colOff>
      <xdr:row>97</xdr:row>
      <xdr:rowOff>126352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52188"/>
          <a:ext cx="8382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41300</xdr:rowOff>
    </xdr:from>
    <xdr:to>
      <xdr:col>50</xdr:col>
      <xdr:colOff>114300</xdr:colOff>
      <xdr:row>97</xdr:row>
      <xdr:rowOff>126352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71950"/>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72479</xdr:rowOff>
    </xdr:from>
    <xdr:to>
      <xdr:col>45</xdr:col>
      <xdr:colOff>177800</xdr:colOff>
      <xdr:row>97</xdr:row>
      <xdr:rowOff>41300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60229"/>
          <a:ext cx="889000" cy="3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72479</xdr:rowOff>
    </xdr:from>
    <xdr:to>
      <xdr:col>41</xdr:col>
      <xdr:colOff>50800</xdr:colOff>
      <xdr:row>97</xdr:row>
      <xdr:rowOff>132690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60229"/>
          <a:ext cx="889000" cy="4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70738</xdr:rowOff>
    </xdr:from>
    <xdr:to>
      <xdr:col>55</xdr:col>
      <xdr:colOff>50800</xdr:colOff>
      <xdr:row>98</xdr:row>
      <xdr:rowOff>888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75552</xdr:rowOff>
    </xdr:from>
    <xdr:to>
      <xdr:col>50</xdr:col>
      <xdr:colOff>165100</xdr:colOff>
      <xdr:row>98</xdr:row>
      <xdr:rowOff>5702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161950</xdr:rowOff>
    </xdr:from>
    <xdr:to>
      <xdr:col>46</xdr:col>
      <xdr:colOff>38100</xdr:colOff>
      <xdr:row>97</xdr:row>
      <xdr:rowOff>92100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83227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21679</xdr:rowOff>
    </xdr:from>
    <xdr:to>
      <xdr:col>41</xdr:col>
      <xdr:colOff>101600</xdr:colOff>
      <xdr:row>95</xdr:row>
      <xdr:rowOff>123279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139806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8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81890</xdr:rowOff>
    </xdr:from>
    <xdr:to>
      <xdr:col>36</xdr:col>
      <xdr:colOff>165100</xdr:colOff>
      <xdr:row>98</xdr:row>
      <xdr:rowOff>12040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3531</xdr:rowOff>
    </xdr:from>
    <xdr:to>
      <xdr:col>85</xdr:col>
      <xdr:colOff>127000</xdr:colOff>
      <xdr:row>38</xdr:row>
      <xdr:rowOff>26608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18631"/>
          <a:ext cx="8382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121815</xdr:rowOff>
    </xdr:from>
    <xdr:to>
      <xdr:col>81</xdr:col>
      <xdr:colOff>50800</xdr:colOff>
      <xdr:row>38</xdr:row>
      <xdr:rowOff>3531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65465"/>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265</xdr:rowOff>
    </xdr:from>
    <xdr:to>
      <xdr:col>76</xdr:col>
      <xdr:colOff>114300</xdr:colOff>
      <xdr:row>37</xdr:row>
      <xdr:rowOff>121815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3915"/>
          <a:ext cx="889000" cy="1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265</xdr:rowOff>
    </xdr:from>
    <xdr:to>
      <xdr:col>71</xdr:col>
      <xdr:colOff>177800</xdr:colOff>
      <xdr:row>38</xdr:row>
      <xdr:rowOff>19805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43915"/>
          <a:ext cx="889000" cy="1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147258</xdr:rowOff>
    </xdr:from>
    <xdr:to>
      <xdr:col>85</xdr:col>
      <xdr:colOff>177800</xdr:colOff>
      <xdr:row>38</xdr:row>
      <xdr:rowOff>77408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125685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124181</xdr:rowOff>
    </xdr:from>
    <xdr:to>
      <xdr:col>81</xdr:col>
      <xdr:colOff>101600</xdr:colOff>
      <xdr:row>38</xdr:row>
      <xdr:rowOff>54331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70858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71015</xdr:rowOff>
    </xdr:from>
    <xdr:to>
      <xdr:col>76</xdr:col>
      <xdr:colOff>165100</xdr:colOff>
      <xdr:row>38</xdr:row>
      <xdr:rowOff>1164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4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17692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120915</xdr:rowOff>
    </xdr:from>
    <xdr:to>
      <xdr:col>72</xdr:col>
      <xdr:colOff>38100</xdr:colOff>
      <xdr:row>37</xdr:row>
      <xdr:rowOff>51065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67592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140455</xdr:rowOff>
    </xdr:from>
    <xdr:to>
      <xdr:col>67</xdr:col>
      <xdr:colOff>101600</xdr:colOff>
      <xdr:row>38</xdr:row>
      <xdr:rowOff>70605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87132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70869</xdr:rowOff>
    </xdr:from>
    <xdr:to>
      <xdr:col>85</xdr:col>
      <xdr:colOff>127000</xdr:colOff>
      <xdr:row>58</xdr:row>
      <xdr:rowOff>94742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14969"/>
          <a:ext cx="8382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94742</xdr:rowOff>
    </xdr:from>
    <xdr:to>
      <xdr:col>81</xdr:col>
      <xdr:colOff>50800</xdr:colOff>
      <xdr:row>58</xdr:row>
      <xdr:rowOff>146307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38842"/>
          <a:ext cx="889000" cy="5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119376</xdr:rowOff>
    </xdr:from>
    <xdr:to>
      <xdr:col>76</xdr:col>
      <xdr:colOff>114300</xdr:colOff>
      <xdr:row>58</xdr:row>
      <xdr:rowOff>146307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92026"/>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119376</xdr:rowOff>
    </xdr:from>
    <xdr:to>
      <xdr:col>71</xdr:col>
      <xdr:colOff>177800</xdr:colOff>
      <xdr:row>59</xdr:row>
      <xdr:rowOff>4761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92026"/>
          <a:ext cx="889000" cy="2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20069</xdr:rowOff>
    </xdr:from>
    <xdr:to>
      <xdr:col>85</xdr:col>
      <xdr:colOff>177800</xdr:colOff>
      <xdr:row>58</xdr:row>
      <xdr:rowOff>121669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169946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43942</xdr:rowOff>
    </xdr:from>
    <xdr:to>
      <xdr:col>81</xdr:col>
      <xdr:colOff>101600</xdr:colOff>
      <xdr:row>58</xdr:row>
      <xdr:rowOff>145542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136669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95507</xdr:rowOff>
    </xdr:from>
    <xdr:to>
      <xdr:col>76</xdr:col>
      <xdr:colOff>165100</xdr:colOff>
      <xdr:row>59</xdr:row>
      <xdr:rowOff>25657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16784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68576</xdr:rowOff>
    </xdr:from>
    <xdr:to>
      <xdr:col>72</xdr:col>
      <xdr:colOff>38100</xdr:colOff>
      <xdr:row>57</xdr:row>
      <xdr:rowOff>170176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161303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125411</xdr:rowOff>
    </xdr:from>
    <xdr:to>
      <xdr:col>67</xdr:col>
      <xdr:colOff>101600</xdr:colOff>
      <xdr:row>59</xdr:row>
      <xdr:rowOff>55561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46688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37858</xdr:rowOff>
    </xdr:from>
    <xdr:to>
      <xdr:col>85</xdr:col>
      <xdr:colOff>127000</xdr:colOff>
      <xdr:row>79</xdr:row>
      <xdr:rowOff>38315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24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37858</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240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143281</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6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134938</xdr:rowOff>
    </xdr:from>
    <xdr:to>
      <xdr:col>71</xdr:col>
      <xdr:colOff>177800</xdr:colOff>
      <xdr:row>78</xdr:row>
      <xdr:rowOff>143281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08038"/>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158965</xdr:rowOff>
    </xdr:from>
    <xdr:to>
      <xdr:col>85</xdr:col>
      <xdr:colOff>177800</xdr:colOff>
      <xdr:row>79</xdr:row>
      <xdr:rowOff>89115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73892</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6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158508</xdr:rowOff>
    </xdr:from>
    <xdr:to>
      <xdr:col>81</xdr:col>
      <xdr:colOff>101600</xdr:colOff>
      <xdr:row>79</xdr:row>
      <xdr:rowOff>88658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79785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92481</xdr:rowOff>
    </xdr:from>
    <xdr:to>
      <xdr:col>72</xdr:col>
      <xdr:colOff>38100</xdr:colOff>
      <xdr:row>79</xdr:row>
      <xdr:rowOff>22631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13758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84138</xdr:rowOff>
    </xdr:from>
    <xdr:to>
      <xdr:col>67</xdr:col>
      <xdr:colOff>101600</xdr:colOff>
      <xdr:row>79</xdr:row>
      <xdr:rowOff>14288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5415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110922</xdr:rowOff>
    </xdr:from>
    <xdr:to>
      <xdr:col>85</xdr:col>
      <xdr:colOff>127000</xdr:colOff>
      <xdr:row>95</xdr:row>
      <xdr:rowOff>4902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27222"/>
          <a:ext cx="8382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4902</xdr:rowOff>
    </xdr:from>
    <xdr:to>
      <xdr:col>81</xdr:col>
      <xdr:colOff>50800</xdr:colOff>
      <xdr:row>95</xdr:row>
      <xdr:rowOff>19889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92652"/>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61773</xdr:rowOff>
    </xdr:from>
    <xdr:to>
      <xdr:col>76</xdr:col>
      <xdr:colOff>114300</xdr:colOff>
      <xdr:row>95</xdr:row>
      <xdr:rowOff>19889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178073"/>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146253</xdr:rowOff>
    </xdr:from>
    <xdr:to>
      <xdr:col>71</xdr:col>
      <xdr:colOff>177800</xdr:colOff>
      <xdr:row>94</xdr:row>
      <xdr:rowOff>61773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091103"/>
          <a:ext cx="889000" cy="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60122</xdr:rowOff>
    </xdr:from>
    <xdr:to>
      <xdr:col>85</xdr:col>
      <xdr:colOff>177800</xdr:colOff>
      <xdr:row>94</xdr:row>
      <xdr:rowOff>161722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82999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125552</xdr:rowOff>
    </xdr:from>
    <xdr:to>
      <xdr:col>81</xdr:col>
      <xdr:colOff>101600</xdr:colOff>
      <xdr:row>95</xdr:row>
      <xdr:rowOff>55702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72229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140539</xdr:rowOff>
    </xdr:from>
    <xdr:to>
      <xdr:col>76</xdr:col>
      <xdr:colOff>165100</xdr:colOff>
      <xdr:row>95</xdr:row>
      <xdr:rowOff>70689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87216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10973</xdr:rowOff>
    </xdr:from>
    <xdr:to>
      <xdr:col>72</xdr:col>
      <xdr:colOff>38100</xdr:colOff>
      <xdr:row>94</xdr:row>
      <xdr:rowOff>112573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129100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95453</xdr:rowOff>
    </xdr:from>
    <xdr:to>
      <xdr:col>67</xdr:col>
      <xdr:colOff>101600</xdr:colOff>
      <xdr:row>94</xdr:row>
      <xdr:rowOff>25603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42130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議会費、農林水産業費以外は、類似団体平均と同等か低い水準で推移している。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農林水産業費は農業用施設等の維持管理、改修費及森林環境譲与税関連事業の増加等に伴い、類似団体と比較し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議会費については、市議会活動の充実・強化のための機器等及び備品を導入したため臨時的に高く推移した。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若干高く推移しているが、近年、集中的に行ったバスターミナル、防災行政無線等整備事業の地方債元利償還が始まり公債費が増加しているため、今後は長期的視点に立ち、発行額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を下らない額として</a:t>
          </a:r>
          <a:r>
            <a:rPr kumimoji="1" lang="en-US" altLang="ja-JP" sz="1400">
              <a:solidFill>
                <a:sysClr val="windowText" lastClr="000000"/>
              </a:solidFill>
              <a:latin typeface="ＭＳ ゴシック" pitchFamily="49" charset="-128"/>
              <a:ea typeface="ＭＳ ゴシック" pitchFamily="49" charset="-128"/>
            </a:rPr>
            <a:t>151</a:t>
          </a:r>
          <a:r>
            <a:rPr kumimoji="1" lang="ja-JP" altLang="en-US" sz="1400">
              <a:solidFill>
                <a:sysClr val="windowText" lastClr="000000"/>
              </a:solidFill>
              <a:latin typeface="ＭＳ ゴシック" pitchFamily="49" charset="-128"/>
              <a:ea typeface="ＭＳ ゴシック" pitchFamily="49" charset="-128"/>
            </a:rPr>
            <a:t>百万円を積み戻し、財源不足を補うための取崩しを行わなかったため、標準財政規模に占める割合は</a:t>
          </a:r>
          <a:r>
            <a:rPr kumimoji="1" lang="en-US" altLang="ja-JP" sz="1400">
              <a:solidFill>
                <a:sysClr val="windowText" lastClr="000000"/>
              </a:solidFill>
              <a:latin typeface="ＭＳ ゴシック" pitchFamily="49" charset="-128"/>
              <a:ea typeface="ＭＳ ゴシック" pitchFamily="49" charset="-128"/>
            </a:rPr>
            <a:t>4.21</a:t>
          </a:r>
          <a:r>
            <a:rPr kumimoji="1" lang="ja-JP" altLang="en-US" sz="1400">
              <a:solidFill>
                <a:sysClr val="windowText" lastClr="000000"/>
              </a:solidFill>
              <a:latin typeface="ＭＳ ゴシック" pitchFamily="49" charset="-128"/>
              <a:ea typeface="ＭＳ ゴシック" pitchFamily="49" charset="-128"/>
            </a:rPr>
            <a:t>ポイント増加した。実質収支額は、普通交付税等の減少で歳入全体で前年度より減少、扶助費等の増加で歳出全体で前年度より増加し、歳入の減少幅が大きいため、</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ポイント減少し、実質単年度収支は赤字となった。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及び特別会計ともに歳出抑制に努めており、令和５年度も一般会計及び特別会計（国民健康保険、後期高齢者医療、介護保険、簡易水道事業）は、いずれも黒字を達成し、連結実質赤字比率は生じていない。</a:t>
          </a:r>
        </a:p>
        <a:p>
          <a:r>
            <a:rPr kumimoji="1" lang="ja-JP" altLang="en-US" sz="1400">
              <a:solidFill>
                <a:sysClr val="windowText" lastClr="000000"/>
              </a:solidFill>
              <a:latin typeface="ＭＳ ゴシック" pitchFamily="49" charset="-128"/>
              <a:ea typeface="ＭＳ ゴシック" pitchFamily="49" charset="-128"/>
            </a:rPr>
            <a:t>ただし、一般会計からの繰出金、補助金等によって黒字を確保している特別会計等も多く、高齢化率上昇に伴う社会保障関係経費の増加や下水道事業会計の元利償還への負担等、各特別会計等への繰出金等増加の要因があることから、収入確保と適正な経費負担区分による財政運営、企業経営を行っていく必要がある。</a:t>
          </a:r>
        </a:p>
        <a:p>
          <a:r>
            <a:rPr kumimoji="1" lang="ja-JP" altLang="en-US" sz="1400">
              <a:solidFill>
                <a:sysClr val="windowText" lastClr="000000"/>
              </a:solidFill>
              <a:latin typeface="ＭＳ ゴシック" pitchFamily="49" charset="-128"/>
              <a:ea typeface="ＭＳ ゴシック" pitchFamily="49" charset="-128"/>
            </a:rPr>
            <a:t>今後も一般会計の収支安定及び公営企業の経営安定化を図り、一定の連結黒字額の確保・維持に努める。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14594765</v>
      </c>
      <c r="BO4" s="449"/>
      <c r="BP4" s="449"/>
      <c r="BQ4" s="449"/>
      <c r="BR4" s="449"/>
      <c r="BS4" s="449"/>
      <c r="BT4" s="449"/>
      <c r="BU4" s="450"/>
      <c r="BV4" s="448">
        <v>14742246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7.7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14189028</v>
      </c>
      <c r="BO5" s="420"/>
      <c r="BP5" s="420"/>
      <c r="BQ5" s="420"/>
      <c r="BR5" s="420"/>
      <c r="BS5" s="420"/>
      <c r="BT5" s="420"/>
      <c r="BU5" s="421"/>
      <c r="BV5" s="419">
        <v>13978960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92.2</v>
      </c>
      <c r="CU5" s="417"/>
      <c r="CV5" s="417"/>
      <c r="CW5" s="417"/>
      <c r="CX5" s="417"/>
      <c r="CY5" s="417"/>
      <c r="CZ5" s="417"/>
      <c r="DA5" s="418"/>
      <c r="DB5" s="416">
        <v>88.6</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405737</v>
      </c>
      <c r="BO6" s="420"/>
      <c r="BP6" s="420"/>
      <c r="BQ6" s="420"/>
      <c r="BR6" s="420"/>
      <c r="BS6" s="420"/>
      <c r="BT6" s="420"/>
      <c r="BU6" s="421"/>
      <c r="BV6" s="419">
        <v>763286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89.7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104015</v>
      </c>
      <c r="BO7" s="420"/>
      <c r="BP7" s="420"/>
      <c r="BQ7" s="420"/>
      <c r="BR7" s="420"/>
      <c r="BS7" s="420"/>
      <c r="BT7" s="420"/>
      <c r="BU7" s="421"/>
      <c r="BV7" s="419">
        <v>98855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8519523</v>
      </c>
      <c r="CU7" s="420"/>
      <c r="CV7" s="420"/>
      <c r="CW7" s="420"/>
      <c r="CX7" s="420"/>
      <c r="CY7" s="420"/>
      <c r="CZ7" s="420"/>
      <c r="DA7" s="421"/>
      <c r="DB7" s="419">
        <v>8592700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301722</v>
      </c>
      <c r="BO8" s="420"/>
      <c r="BP8" s="420"/>
      <c r="BQ8" s="420"/>
      <c r="BR8" s="420"/>
      <c r="BS8" s="420"/>
      <c r="BT8" s="420"/>
      <c r="BU8" s="421"/>
      <c r="BV8" s="419">
        <v>664431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25280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-362709</v>
      </c>
      <c r="BO9" s="420"/>
      <c r="BP9" s="420"/>
      <c r="BQ9" s="420"/>
      <c r="BR9" s="420"/>
      <c r="BS9" s="420"/>
      <c r="BT9" s="420"/>
      <c r="BU9" s="421"/>
      <c r="BV9" s="419">
        <v>-92381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14.5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27114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1222</v>
      </c>
      <c r="BO10" s="420"/>
      <c r="BP10" s="420"/>
      <c r="BQ10" s="420"/>
      <c r="BR10" s="420"/>
      <c r="BS10" s="420"/>
      <c r="BT10" s="420"/>
      <c r="BU10" s="421"/>
      <c r="BV10" s="419">
        <v>616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25233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24449</v>
      </c>
      <c r="S13" s="507"/>
      <c r="T13" s="507"/>
      <c r="U13" s="507"/>
      <c r="V13" s="508"/>
      <c r="W13" s="509" t="s">
        <v>131</v>
      </c>
      <c r="X13" s="405"/>
      <c r="Y13" s="405"/>
      <c r="Z13" s="405"/>
      <c r="AA13" s="405"/>
      <c r="AB13" s="406"/>
      <c r="AC13" s="372">
        <v>416</v>
      </c>
      <c r="AD13" s="373"/>
      <c r="AE13" s="373"/>
      <c r="AF13" s="373"/>
      <c r="AG13" s="374"/>
      <c r="AH13" s="372">
        <v>471</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-361487</v>
      </c>
      <c r="BO13" s="420"/>
      <c r="BP13" s="420"/>
      <c r="BQ13" s="420"/>
      <c r="BR13" s="420"/>
      <c r="BS13" s="420"/>
      <c r="BT13" s="420"/>
      <c r="BU13" s="421"/>
      <c r="BV13" s="419">
        <v>-91765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9.1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25545</v>
      </c>
      <c r="S14" s="507"/>
      <c r="T14" s="507"/>
      <c r="U14" s="507"/>
      <c r="V14" s="508"/>
      <c r="W14" s="510"/>
      <c r="X14" s="408"/>
      <c r="Y14" s="408"/>
      <c r="Z14" s="408"/>
      <c r="AA14" s="408"/>
      <c r="AB14" s="409"/>
      <c r="AC14" s="499">
        <v>3.3</v>
      </c>
      <c r="AD14" s="500"/>
      <c r="AE14" s="500"/>
      <c r="AF14" s="500"/>
      <c r="AG14" s="501"/>
      <c r="AH14" s="499">
        <v>3.4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3.1</v>
      </c>
      <c r="CU14" s="517"/>
      <c r="CV14" s="517"/>
      <c r="CW14" s="517"/>
      <c r="CX14" s="517"/>
      <c r="CY14" s="517"/>
      <c r="CZ14" s="517"/>
      <c r="DA14" s="518"/>
      <c r="DB14" s="516">
        <v>12.4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24892</v>
      </c>
      <c r="S15" s="507"/>
      <c r="T15" s="507"/>
      <c r="U15" s="507"/>
      <c r="V15" s="508"/>
      <c r="W15" s="509" t="s">
        <v>137</v>
      </c>
      <c r="X15" s="405"/>
      <c r="Y15" s="405"/>
      <c r="Z15" s="405"/>
      <c r="AA15" s="405"/>
      <c r="AB15" s="406"/>
      <c r="AC15" s="372">
        <v>5073</v>
      </c>
      <c r="AD15" s="373"/>
      <c r="AE15" s="373"/>
      <c r="AF15" s="373"/>
      <c r="AG15" s="374"/>
      <c r="AH15" s="372">
        <v>5618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3140765</v>
      </c>
      <c r="BO15" s="449"/>
      <c r="BP15" s="449"/>
      <c r="BQ15" s="449"/>
      <c r="BR15" s="449"/>
      <c r="BS15" s="449"/>
      <c r="BT15" s="449"/>
      <c r="BU15" s="450"/>
      <c r="BV15" s="448">
        <v>3122413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39.700000000000003</v>
      </c>
      <c r="AD16" s="500"/>
      <c r="AE16" s="500"/>
      <c r="AF16" s="500"/>
      <c r="AG16" s="501"/>
      <c r="AH16" s="499">
        <v>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7687614</v>
      </c>
      <c r="BO16" s="420"/>
      <c r="BP16" s="420"/>
      <c r="BQ16" s="420"/>
      <c r="BR16" s="420"/>
      <c r="BS16" s="420"/>
      <c r="BT16" s="420"/>
      <c r="BU16" s="421"/>
      <c r="BV16" s="419">
        <v>7704369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7291</v>
      </c>
      <c r="AD17" s="373"/>
      <c r="AE17" s="373"/>
      <c r="AF17" s="373"/>
      <c r="AG17" s="374"/>
      <c r="AH17" s="372">
        <v>7625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3925067</v>
      </c>
      <c r="BO17" s="420"/>
      <c r="BP17" s="420"/>
      <c r="BQ17" s="420"/>
      <c r="BR17" s="420"/>
      <c r="BS17" s="420"/>
      <c r="BT17" s="420"/>
      <c r="BU17" s="421"/>
      <c r="BV17" s="419">
        <v>3900529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221.98</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55.6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7873285</v>
      </c>
      <c r="BO18" s="420"/>
      <c r="BP18" s="420"/>
      <c r="BQ18" s="420"/>
      <c r="BR18" s="420"/>
      <c r="BS18" s="420"/>
      <c r="BT18" s="420"/>
      <c r="BU18" s="421"/>
      <c r="BV18" s="419">
        <v>7614039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9906523</v>
      </c>
      <c r="BO19" s="420"/>
      <c r="BP19" s="420"/>
      <c r="BQ19" s="420"/>
      <c r="BR19" s="420"/>
      <c r="BS19" s="420"/>
      <c r="BT19" s="420"/>
      <c r="BU19" s="421"/>
      <c r="BV19" s="419">
        <v>10052484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9511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11810041</v>
      </c>
      <c r="BO22" s="449"/>
      <c r="BP22" s="449"/>
      <c r="BQ22" s="449"/>
      <c r="BR22" s="449"/>
      <c r="BS22" s="449"/>
      <c r="BT22" s="449"/>
      <c r="BU22" s="450"/>
      <c r="BV22" s="448">
        <v>12451855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7540065</v>
      </c>
      <c r="BO23" s="420"/>
      <c r="BP23" s="420"/>
      <c r="BQ23" s="420"/>
      <c r="BR23" s="420"/>
      <c r="BS23" s="420"/>
      <c r="BT23" s="420"/>
      <c r="BU23" s="421"/>
      <c r="BV23" s="419">
        <v>7807212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7380</v>
      </c>
      <c r="R24" s="373"/>
      <c r="S24" s="373"/>
      <c r="T24" s="373"/>
      <c r="U24" s="373"/>
      <c r="V24" s="374"/>
      <c r="W24" s="462"/>
      <c r="X24" s="399"/>
      <c r="Y24" s="400"/>
      <c r="Z24" s="375" t="s">
        <v>162</v>
      </c>
      <c r="AA24" s="376"/>
      <c r="AB24" s="376"/>
      <c r="AC24" s="376"/>
      <c r="AD24" s="376"/>
      <c r="AE24" s="376"/>
      <c r="AF24" s="376"/>
      <c r="AG24" s="377"/>
      <c r="AH24" s="372">
        <v>222</v>
      </c>
      <c r="AI24" s="373"/>
      <c r="AJ24" s="373"/>
      <c r="AK24" s="373"/>
      <c r="AL24" s="374"/>
      <c r="AM24" s="372">
        <v>677766</v>
      </c>
      <c r="AN24" s="373"/>
      <c r="AO24" s="373"/>
      <c r="AP24" s="373"/>
      <c r="AQ24" s="373"/>
      <c r="AR24" s="374"/>
      <c r="AS24" s="372">
        <v>3053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6914464</v>
      </c>
      <c r="BO24" s="420"/>
      <c r="BP24" s="420"/>
      <c r="BQ24" s="420"/>
      <c r="BR24" s="420"/>
      <c r="BS24" s="420"/>
      <c r="BT24" s="420"/>
      <c r="BU24" s="421"/>
      <c r="BV24" s="419">
        <v>6984021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6420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949819</v>
      </c>
      <c r="BO25" s="449"/>
      <c r="BP25" s="449"/>
      <c r="BQ25" s="449"/>
      <c r="BR25" s="449"/>
      <c r="BS25" s="449"/>
      <c r="BT25" s="449"/>
      <c r="BU25" s="450"/>
      <c r="BV25" s="448">
        <v>1225439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5620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14791</v>
      </c>
      <c r="AN26" s="373"/>
      <c r="AO26" s="373"/>
      <c r="AP26" s="373"/>
      <c r="AQ26" s="373"/>
      <c r="AR26" s="374"/>
      <c r="AS26" s="372">
        <v>2113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3530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3152993</v>
      </c>
      <c r="BO28" s="449"/>
      <c r="BP28" s="449"/>
      <c r="BQ28" s="449"/>
      <c r="BR28" s="449"/>
      <c r="BS28" s="449"/>
      <c r="BT28" s="449"/>
      <c r="BU28" s="450"/>
      <c r="BV28" s="448">
        <v>2818771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11</v>
      </c>
      <c r="M29" s="373"/>
      <c r="N29" s="373"/>
      <c r="O29" s="373"/>
      <c r="P29" s="374"/>
      <c r="Q29" s="372">
        <v>2950</v>
      </c>
      <c r="R29" s="373"/>
      <c r="S29" s="373"/>
      <c r="T29" s="373"/>
      <c r="U29" s="373"/>
      <c r="V29" s="374"/>
      <c r="W29" s="463"/>
      <c r="X29" s="464"/>
      <c r="Y29" s="465"/>
      <c r="Z29" s="375" t="s">
        <v>177</v>
      </c>
      <c r="AA29" s="376"/>
      <c r="AB29" s="376"/>
      <c r="AC29" s="376"/>
      <c r="AD29" s="376"/>
      <c r="AE29" s="376"/>
      <c r="AF29" s="376"/>
      <c r="AG29" s="377"/>
      <c r="AH29" s="372">
        <v>222</v>
      </c>
      <c r="AI29" s="373"/>
      <c r="AJ29" s="373"/>
      <c r="AK29" s="373"/>
      <c r="AL29" s="374"/>
      <c r="AM29" s="372">
        <v>677766</v>
      </c>
      <c r="AN29" s="373"/>
      <c r="AO29" s="373"/>
      <c r="AP29" s="373"/>
      <c r="AQ29" s="373"/>
      <c r="AR29" s="374"/>
      <c r="AS29" s="372">
        <v>3053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1264386</v>
      </c>
      <c r="BO29" s="420"/>
      <c r="BP29" s="420"/>
      <c r="BQ29" s="420"/>
      <c r="BR29" s="420"/>
      <c r="BS29" s="420"/>
      <c r="BT29" s="420"/>
      <c r="BU29" s="421"/>
      <c r="BV29" s="419">
        <v>1223116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3858947</v>
      </c>
      <c r="BO30" s="454"/>
      <c r="BP30" s="454"/>
      <c r="BQ30" s="454"/>
      <c r="BR30" s="454"/>
      <c r="BS30" s="454"/>
      <c r="BT30" s="454"/>
      <c r="BU30" s="455"/>
      <c r="BV30" s="453">
        <v>3798387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山県市土地開発公社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岐阜県市町村職員退職手当組合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岐北衛生施設利用組合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岐阜県地域児童発達支援センター組合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岐阜県後期高齢者医療広域連合（一般会計分）</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岐阜県後期高齢者医療広域連合（特別会計分）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D1JpzXaxFBkPfKMzYnGBUdH7ydeYEE18yh+kGeYGDoT6gTXCcjKA46Iw4W1HWitTgncKB/4jrlrZ+cqbdWyKg==" saltValue="4IEwr8EVmvIzlzpgXH33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16" sqref="A1:A104857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8.7799999999999994</v>
      </c>
      <c r="G34" s="33">
        <v>8.8000000000000007</v>
      </c>
      <c r="H34" s="33">
        <v>8.17</v>
      </c>
      <c r="I34" s="33">
        <v>5.58</v>
      </c>
      <c r="J34" s="34">
        <v>3.8</v>
      </c>
      <c r="K34" s="22"/>
      <c r="L34" s="22"/>
      <c r="M34" s="22"/>
      <c r="N34" s="22"/>
      <c r="O34" s="22"/>
      <c r="P34" s="22"/>
    </row>
    <row r="35" spans="1:16" ht="39" customHeight="1" x14ac:dyDescent="0.2">
      <c r="A35" s="22"/>
      <c r="B35" s="35"/>
      <c r="C35" s="1145" t="s">
        <v>536</v>
      </c>
      <c r="D35" s="1146"/>
      <c r="E35" s="1147"/>
      <c r="F35" s="36">
        <v>2.59</v>
      </c>
      <c r="G35" s="37">
        <v>2.13</v>
      </c>
      <c r="H35" s="37">
        <v>8.5299999999999994</v>
      </c>
      <c r="I35" s="37">
        <v>7.73</v>
      </c>
      <c r="J35" s="38">
        <v>3.54</v>
      </c>
      <c r="K35" s="22"/>
      <c r="L35" s="22"/>
      <c r="M35" s="22"/>
      <c r="N35" s="22"/>
      <c r="O35" s="22"/>
      <c r="P35" s="22"/>
    </row>
    <row r="36" spans="1:16" ht="39" customHeight="1" x14ac:dyDescent="0.2">
      <c r="A36" s="22"/>
      <c r="B36" s="35"/>
      <c r="C36" s="1145" t="s">
        <v>537</v>
      </c>
      <c r="D36" s="1146"/>
      <c r="E36" s="1147"/>
      <c r="F36" s="36" t="s">
        <v>488</v>
      </c>
      <c r="G36" s="37" t="s">
        <v>488</v>
      </c>
      <c r="H36" s="37" t="s">
        <v>488</v>
      </c>
      <c r="I36" s="37" t="s">
        <v>488</v>
      </c>
      <c r="J36" s="38">
        <v>0.25</v>
      </c>
      <c r="K36" s="22"/>
      <c r="L36" s="22"/>
      <c r="M36" s="22"/>
      <c r="N36" s="22"/>
      <c r="O36" s="22"/>
      <c r="P36" s="22"/>
    </row>
    <row r="37" spans="1:16" ht="39" customHeight="1" x14ac:dyDescent="0.2">
      <c r="A37" s="22"/>
      <c r="B37" s="35"/>
      <c r="C37" s="1145" t="s">
        <v>538</v>
      </c>
      <c r="D37" s="1146"/>
      <c r="E37" s="1147"/>
      <c r="F37" s="36">
        <v>0.02</v>
      </c>
      <c r="G37" s="37">
        <v>0.02</v>
      </c>
      <c r="H37" s="37">
        <v>0.56999999999999995</v>
      </c>
      <c r="I37" s="37">
        <v>0.1</v>
      </c>
      <c r="J37" s="38">
        <v>0.2</v>
      </c>
      <c r="K37" s="22"/>
      <c r="L37" s="22"/>
      <c r="M37" s="22"/>
      <c r="N37" s="22"/>
      <c r="O37" s="22"/>
      <c r="P37" s="22"/>
    </row>
    <row r="38" spans="1:16" ht="39" customHeight="1" x14ac:dyDescent="0.2">
      <c r="A38" s="22"/>
      <c r="B38" s="35"/>
      <c r="C38" s="1145" t="s">
        <v>539</v>
      </c>
      <c r="D38" s="1146"/>
      <c r="E38" s="1147"/>
      <c r="F38" s="36">
        <v>0</v>
      </c>
      <c r="G38" s="37">
        <v>0.03</v>
      </c>
      <c r="H38" s="37">
        <v>0</v>
      </c>
      <c r="I38" s="37">
        <v>0</v>
      </c>
      <c r="J38" s="38">
        <v>0.04</v>
      </c>
      <c r="K38" s="22"/>
      <c r="L38" s="22"/>
      <c r="M38" s="22"/>
      <c r="N38" s="22"/>
      <c r="O38" s="22"/>
      <c r="P38" s="22"/>
    </row>
    <row r="39" spans="1:16" ht="39" customHeight="1" x14ac:dyDescent="0.2">
      <c r="A39" s="22"/>
      <c r="B39" s="35"/>
      <c r="C39" s="1145" t="s">
        <v>540</v>
      </c>
      <c r="D39" s="1146"/>
      <c r="E39" s="1147"/>
      <c r="F39" s="36">
        <v>0.06</v>
      </c>
      <c r="G39" s="37">
        <v>0.03</v>
      </c>
      <c r="H39" s="37">
        <v>0.13</v>
      </c>
      <c r="I39" s="37">
        <v>0.01</v>
      </c>
      <c r="J39" s="38">
        <v>0.01</v>
      </c>
      <c r="K39" s="22"/>
      <c r="L39" s="22"/>
      <c r="M39" s="22"/>
      <c r="N39" s="22"/>
      <c r="O39" s="22"/>
      <c r="P39" s="22"/>
    </row>
    <row r="40" spans="1:16" ht="39" customHeight="1" x14ac:dyDescent="0.2">
      <c r="A40" s="22"/>
      <c r="B40" s="35"/>
      <c r="C40" s="1145" t="s">
        <v>541</v>
      </c>
      <c r="D40" s="1146"/>
      <c r="E40" s="1147"/>
      <c r="F40" s="36">
        <v>0</v>
      </c>
      <c r="G40" s="37">
        <v>0.01</v>
      </c>
      <c r="H40" s="37">
        <v>0</v>
      </c>
      <c r="I40" s="37">
        <v>0.01</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v>0</v>
      </c>
      <c r="G43" s="42">
        <v>0</v>
      </c>
      <c r="H43" s="42">
        <v>0</v>
      </c>
      <c r="I43" s="42">
        <v>1.79</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2M9bgIGLw8UTTW8xzVjMWGtzu+LRV3DCvPlLfUUMYWuIPODM7UeqZZd4nRVogGfkvefnW1DUYqub3wwKH5JLg==" saltValue="oMGAwk0ZXnNDmnOrUXHL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1968</v>
      </c>
      <c r="L45" s="60">
        <v>1752</v>
      </c>
      <c r="M45" s="60">
        <v>1453</v>
      </c>
      <c r="N45" s="60">
        <v>1459</v>
      </c>
      <c r="O45" s="61">
        <v>1571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603</v>
      </c>
      <c r="L48" s="64">
        <v>608</v>
      </c>
      <c r="M48" s="64">
        <v>637</v>
      </c>
      <c r="N48" s="64">
        <v>633</v>
      </c>
      <c r="O48" s="65">
        <v>609</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1826</v>
      </c>
      <c r="L52" s="64">
        <v>1665</v>
      </c>
      <c r="M52" s="64">
        <v>1463</v>
      </c>
      <c r="N52" s="64">
        <v>1431</v>
      </c>
      <c r="O52" s="65">
        <v>1415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745</v>
      </c>
      <c r="L53" s="69">
        <v>695</v>
      </c>
      <c r="M53" s="69">
        <v>627</v>
      </c>
      <c r="N53" s="69">
        <v>661</v>
      </c>
      <c r="O53" s="70">
        <v>765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572</v>
      </c>
      <c r="L58" s="84" t="s">
        <v>572</v>
      </c>
      <c r="M58" s="84" t="s">
        <v>572</v>
      </c>
      <c r="N58" s="84" t="s">
        <v>572</v>
      </c>
      <c r="O58" s="85" t="s">
        <v>572</v>
      </c>
    </row>
    <row r="59" spans="1:21" ht="31.5" customHeight="1" x14ac:dyDescent="0.2">
      <c r="B59" s="1163"/>
      <c r="C59" s="1164"/>
      <c r="D59" s="1170" t="s">
        <v>26</v>
      </c>
      <c r="E59" s="1171"/>
      <c r="F59" s="1171"/>
      <c r="G59" s="1171"/>
      <c r="H59" s="1171"/>
      <c r="I59" s="1171"/>
      <c r="J59" s="1172"/>
      <c r="K59" s="86" t="s">
        <v>572</v>
      </c>
      <c r="L59" s="87" t="s">
        <v>572</v>
      </c>
      <c r="M59" s="87" t="s">
        <v>572</v>
      </c>
      <c r="N59" s="87" t="s">
        <v>573</v>
      </c>
      <c r="O59" s="88" t="s">
        <v>572</v>
      </c>
    </row>
    <row r="60" spans="1:21" ht="31.5" customHeight="1" thickBot="1" x14ac:dyDescent="0.25">
      <c r="B60" s="1165"/>
      <c r="C60" s="1166"/>
      <c r="D60" s="1173" t="s">
        <v>27</v>
      </c>
      <c r="E60" s="1174"/>
      <c r="F60" s="1174"/>
      <c r="G60" s="1174"/>
      <c r="H60" s="1174"/>
      <c r="I60" s="1174"/>
      <c r="J60" s="1175"/>
      <c r="K60" s="89" t="s">
        <v>573</v>
      </c>
      <c r="L60" s="90" t="s">
        <v>574</v>
      </c>
      <c r="M60" s="90" t="s">
        <v>572</v>
      </c>
      <c r="N60" s="90" t="s">
        <v>572</v>
      </c>
      <c r="O60" s="91" t="s">
        <v>572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2iOnW6JEZ34m9Fev+MfvejQO7OllQPaOKDCA+2Sw2k5NjVnKPj5Aokelcm8l/HI58c83dMUpPxVe4/IVNIdWg==" saltValue="TO/Gy6uBw0pSARZr+/m9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election activeCell="A37" sqref="A1:A104857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12848</v>
      </c>
      <c r="J41" s="356">
        <v>12845</v>
      </c>
      <c r="K41" s="356">
        <v>13101</v>
      </c>
      <c r="L41" s="356">
        <v>12452</v>
      </c>
      <c r="M41" s="357">
        <v>11810</v>
      </c>
    </row>
    <row r="42" spans="2:13" ht="27.75" customHeight="1" x14ac:dyDescent="0.2">
      <c r="B42" s="1186"/>
      <c r="C42" s="1187"/>
      <c r="D42" s="106"/>
      <c r="E42" s="1190" t="s">
        <v>32</v>
      </c>
      <c r="F42" s="1190"/>
      <c r="G42" s="1190"/>
      <c r="H42" s="1191"/>
      <c r="I42" s="358" t="s">
        <v>488</v>
      </c>
      <c r="J42" s="359" t="s">
        <v>488</v>
      </c>
      <c r="K42" s="359" t="s">
        <v>488</v>
      </c>
      <c r="L42" s="359" t="s">
        <v>488</v>
      </c>
      <c r="M42" s="360" t="s">
        <v>488</v>
      </c>
    </row>
    <row r="43" spans="2:13" ht="27.75" customHeight="1" x14ac:dyDescent="0.2">
      <c r="B43" s="1186"/>
      <c r="C43" s="1187"/>
      <c r="D43" s="106"/>
      <c r="E43" s="1190" t="s">
        <v>33</v>
      </c>
      <c r="F43" s="1190"/>
      <c r="G43" s="1190"/>
      <c r="H43" s="1191"/>
      <c r="I43" s="358">
        <v>8113</v>
      </c>
      <c r="J43" s="359">
        <v>7460</v>
      </c>
      <c r="K43" s="359">
        <v>7215</v>
      </c>
      <c r="L43" s="359">
        <v>6673</v>
      </c>
      <c r="M43" s="360">
        <v>6122</v>
      </c>
    </row>
    <row r="44" spans="2:13" ht="27.75" customHeight="1" x14ac:dyDescent="0.2">
      <c r="B44" s="1186"/>
      <c r="C44" s="1187"/>
      <c r="D44" s="106"/>
      <c r="E44" s="1190" t="s">
        <v>34</v>
      </c>
      <c r="F44" s="1190"/>
      <c r="G44" s="1190"/>
      <c r="H44" s="1191"/>
      <c r="I44" s="358" t="s">
        <v>488</v>
      </c>
      <c r="J44" s="359">
        <v>0</v>
      </c>
      <c r="K44" s="359">
        <v>3</v>
      </c>
      <c r="L44" s="359">
        <v>4</v>
      </c>
      <c r="M44" s="360">
        <v>2</v>
      </c>
    </row>
    <row r="45" spans="2:13" ht="27.75" customHeight="1" x14ac:dyDescent="0.2">
      <c r="B45" s="1186"/>
      <c r="C45" s="1187"/>
      <c r="D45" s="106"/>
      <c r="E45" s="1190" t="s">
        <v>35</v>
      </c>
      <c r="F45" s="1190"/>
      <c r="G45" s="1190"/>
      <c r="H45" s="1191"/>
      <c r="I45" s="358">
        <v>1596</v>
      </c>
      <c r="J45" s="359">
        <v>2147</v>
      </c>
      <c r="K45" s="359">
        <v>2050</v>
      </c>
      <c r="L45" s="359">
        <v>2002</v>
      </c>
      <c r="M45" s="360">
        <v>1825</v>
      </c>
    </row>
    <row r="46" spans="2:13" ht="27.75" customHeight="1" x14ac:dyDescent="0.2">
      <c r="B46" s="1186"/>
      <c r="C46" s="1187"/>
      <c r="D46" s="107"/>
      <c r="E46" s="1190" t="s">
        <v>36</v>
      </c>
      <c r="F46" s="1190"/>
      <c r="G46" s="1190"/>
      <c r="H46" s="1191"/>
      <c r="I46" s="358" t="s">
        <v>488</v>
      </c>
      <c r="J46" s="359" t="s">
        <v>488</v>
      </c>
      <c r="K46" s="359" t="s">
        <v>488</v>
      </c>
      <c r="L46" s="359" t="s">
        <v>488</v>
      </c>
      <c r="M46" s="360" t="s">
        <v>488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6294</v>
      </c>
      <c r="J50" s="359">
        <v>6625</v>
      </c>
      <c r="K50" s="359">
        <v>7028</v>
      </c>
      <c r="L50" s="359">
        <v>7176</v>
      </c>
      <c r="M50" s="360">
        <v>7517</v>
      </c>
    </row>
    <row r="51" spans="2:13" ht="27.75" customHeight="1" x14ac:dyDescent="0.2">
      <c r="B51" s="1186"/>
      <c r="C51" s="1187"/>
      <c r="D51" s="106"/>
      <c r="E51" s="1190" t="s">
        <v>42</v>
      </c>
      <c r="F51" s="1190"/>
      <c r="G51" s="1190"/>
      <c r="H51" s="1191"/>
      <c r="I51" s="358" t="s">
        <v>488</v>
      </c>
      <c r="J51" s="359" t="s">
        <v>488</v>
      </c>
      <c r="K51" s="359">
        <v>228</v>
      </c>
      <c r="L51" s="359">
        <v>204</v>
      </c>
      <c r="M51" s="360">
        <v>180</v>
      </c>
    </row>
    <row r="52" spans="2:13" ht="27.75" customHeight="1" x14ac:dyDescent="0.2">
      <c r="B52" s="1188"/>
      <c r="C52" s="1189"/>
      <c r="D52" s="106"/>
      <c r="E52" s="1190" t="s">
        <v>43</v>
      </c>
      <c r="F52" s="1190"/>
      <c r="G52" s="1190"/>
      <c r="H52" s="1191"/>
      <c r="I52" s="358">
        <v>14538</v>
      </c>
      <c r="J52" s="359">
        <v>14520</v>
      </c>
      <c r="K52" s="359">
        <v>13602</v>
      </c>
      <c r="L52" s="359">
        <v>12860</v>
      </c>
      <c r="M52" s="360">
        <v>11835</v>
      </c>
    </row>
    <row r="53" spans="2:13" ht="27.75" customHeight="1" thickBot="1" x14ac:dyDescent="0.25">
      <c r="B53" s="1192" t="s">
        <v>19</v>
      </c>
      <c r="C53" s="1193"/>
      <c r="D53" s="110"/>
      <c r="E53" s="1194" t="s">
        <v>44</v>
      </c>
      <c r="F53" s="1194"/>
      <c r="G53" s="1194"/>
      <c r="H53" s="1195"/>
      <c r="I53" s="361">
        <v>1725</v>
      </c>
      <c r="J53" s="362">
        <v>1307</v>
      </c>
      <c r="K53" s="362">
        <v>1511</v>
      </c>
      <c r="L53" s="362">
        <v>891</v>
      </c>
      <c r="M53" s="363">
        <v>227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A4u0uKI32jaZMaPV6kAxb81C3asYTR2gw1JaOWH4gxOe84Ffd2vCR+ETu/eUO+m4vW1SvgyNZDjqiTcGjH6hQ==" saltValue="aLWTUNMq0LXcMQytzVZI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60" zoomScaleNormal="60"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2438</v>
      </c>
      <c r="G55" s="122">
        <v>2819</v>
      </c>
      <c r="H55" s="123">
        <v>3153</v>
      </c>
    </row>
    <row r="56" spans="2:8" ht="52.5" customHeight="1" x14ac:dyDescent="0.2">
      <c r="B56" s="124"/>
      <c r="C56" s="1213" t="s">
        <v>47</v>
      </c>
      <c r="D56" s="1213"/>
      <c r="E56" s="1214"/>
      <c r="F56" s="125">
        <v>1223</v>
      </c>
      <c r="G56" s="125">
        <v>1223</v>
      </c>
      <c r="H56" s="126">
        <v>1264</v>
      </c>
    </row>
    <row r="57" spans="2:8" ht="53.25" customHeight="1" x14ac:dyDescent="0.2">
      <c r="B57" s="124"/>
      <c r="C57" s="1215" t="s">
        <v>48</v>
      </c>
      <c r="D57" s="1215"/>
      <c r="E57" s="1216"/>
      <c r="F57" s="127">
        <v>3944</v>
      </c>
      <c r="G57" s="127">
        <v>3798</v>
      </c>
      <c r="H57" s="128">
        <v>3859</v>
      </c>
    </row>
    <row r="58" spans="2:8" ht="45.75" customHeight="1" x14ac:dyDescent="0.2">
      <c r="B58" s="129"/>
      <c r="C58" s="1203" t="s">
        <v>567</v>
      </c>
      <c r="D58" s="1204"/>
      <c r="E58" s="1205"/>
      <c r="F58" s="130">
        <v>1484</v>
      </c>
      <c r="G58" s="130">
        <v>1484</v>
      </c>
      <c r="H58" s="131">
        <v>1485</v>
      </c>
    </row>
    <row r="59" spans="2:8" ht="45.75" customHeight="1" x14ac:dyDescent="0.2">
      <c r="B59" s="129"/>
      <c r="C59" s="1203" t="s">
        <v>568</v>
      </c>
      <c r="D59" s="1204"/>
      <c r="E59" s="1205"/>
      <c r="F59" s="130">
        <v>963</v>
      </c>
      <c r="G59" s="130">
        <v>963</v>
      </c>
      <c r="H59" s="131">
        <v>964</v>
      </c>
    </row>
    <row r="60" spans="2:8" ht="45.75" customHeight="1" x14ac:dyDescent="0.2">
      <c r="B60" s="129"/>
      <c r="C60" s="1203" t="s">
        <v>569</v>
      </c>
      <c r="D60" s="1204"/>
      <c r="E60" s="1205"/>
      <c r="F60" s="130">
        <v>694</v>
      </c>
      <c r="G60" s="130">
        <v>564</v>
      </c>
      <c r="H60" s="131">
        <v>634</v>
      </c>
    </row>
    <row r="61" spans="2:8" ht="45.75" customHeight="1" x14ac:dyDescent="0.2">
      <c r="B61" s="129"/>
      <c r="C61" s="1203" t="s">
        <v>570</v>
      </c>
      <c r="D61" s="1204"/>
      <c r="E61" s="1205"/>
      <c r="F61" s="130">
        <v>548</v>
      </c>
      <c r="G61" s="130">
        <v>548</v>
      </c>
      <c r="H61" s="131">
        <v>548</v>
      </c>
    </row>
    <row r="62" spans="2:8" ht="45.75" customHeight="1" thickBot="1" x14ac:dyDescent="0.25">
      <c r="B62" s="132"/>
      <c r="C62" s="1206" t="s">
        <v>571</v>
      </c>
      <c r="D62" s="1207"/>
      <c r="E62" s="1208"/>
      <c r="F62" s="133">
        <v>71</v>
      </c>
      <c r="G62" s="133">
        <v>71</v>
      </c>
      <c r="H62" s="134">
        <v>71</v>
      </c>
    </row>
    <row r="63" spans="2:8" ht="52.5" customHeight="1" thickBot="1" x14ac:dyDescent="0.25">
      <c r="B63" s="135"/>
      <c r="C63" s="1209" t="s">
        <v>49</v>
      </c>
      <c r="D63" s="1209"/>
      <c r="E63" s="1210"/>
      <c r="F63" s="136">
        <v>7605</v>
      </c>
      <c r="G63" s="136">
        <v>7840</v>
      </c>
      <c r="H63" s="137">
        <v>8276</v>
      </c>
    </row>
    <row r="64" spans="2:8" ht="13.2" x14ac:dyDescent="0.2"/>
  </sheetData>
  <sheetProtection algorithmName="SHA-512" hashValue="z6VkvO6W1IOOpHVslehUV6ioGmTgpR8iT9MV2aoXd1WRlKHgfy/V0Wlz4P3p3w/Yf0kK2wkL7m2GOAWpIJvlQw==" saltValue="WfDCSg3C8UWR7b1A+3ZJ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2CC71-D430-4D50-9211-D2058C0576E6}">
  <sheetPr>
    <pageSetUpPr fitToPage="1"/>
  </sheetPr>
  <dimension ref="A1:DE85"/>
  <sheetViews>
    <sheetView showGridLines="0" zoomScaleNormal="100" zoomScaleSheetLayoutView="55" workbookViewId="0">
      <selection activeCell="AU82" sqref="AU82"/>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581</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580</v>
      </c>
      <c r="AO51" s="1225"/>
      <c r="AP51" s="1225"/>
      <c r="AQ51" s="1225"/>
      <c r="AR51" s="1225"/>
      <c r="AS51" s="1225"/>
      <c r="AT51" s="1225"/>
      <c r="AU51" s="1225"/>
      <c r="AV51" s="1225"/>
      <c r="AW51" s="1225"/>
      <c r="AX51" s="1225"/>
      <c r="AY51" s="1225"/>
      <c r="AZ51" s="1225"/>
      <c r="BA51" s="1225"/>
      <c r="BB51" s="1225" t="s">
        <v>578</v>
      </c>
      <c r="BC51" s="1225"/>
      <c r="BD51" s="1225"/>
      <c r="BE51" s="1225"/>
      <c r="BF51" s="1225"/>
      <c r="BG51" s="1225"/>
      <c r="BH51" s="1225"/>
      <c r="BI51" s="1225"/>
      <c r="BJ51" s="1225"/>
      <c r="BK51" s="1225"/>
      <c r="BL51" s="1225"/>
      <c r="BM51" s="1225"/>
      <c r="BN51" s="1225"/>
      <c r="BO51" s="1225"/>
      <c r="BP51" s="1224">
        <v>25.6</v>
      </c>
      <c r="BQ51" s="1224"/>
      <c r="BR51" s="1224"/>
      <c r="BS51" s="1224"/>
      <c r="BT51" s="1224"/>
      <c r="BU51" s="1224"/>
      <c r="BV51" s="1224"/>
      <c r="BW51" s="1224"/>
      <c r="BX51" s="1224">
        <v>18.3</v>
      </c>
      <c r="BY51" s="1224"/>
      <c r="BZ51" s="1224"/>
      <c r="CA51" s="1224"/>
      <c r="CB51" s="1224"/>
      <c r="CC51" s="1224"/>
      <c r="CD51" s="1224"/>
      <c r="CE51" s="1224"/>
      <c r="CF51" s="1224">
        <v>20.3</v>
      </c>
      <c r="CG51" s="1224"/>
      <c r="CH51" s="1224"/>
      <c r="CI51" s="1224"/>
      <c r="CJ51" s="1224"/>
      <c r="CK51" s="1224"/>
      <c r="CL51" s="1224"/>
      <c r="CM51" s="1224"/>
      <c r="CN51" s="1224">
        <v>12.4</v>
      </c>
      <c r="CO51" s="1224"/>
      <c r="CP51" s="1224"/>
      <c r="CQ51" s="1224"/>
      <c r="CR51" s="1224"/>
      <c r="CS51" s="1224"/>
      <c r="CT51" s="1224"/>
      <c r="CU51" s="1224"/>
      <c r="CV51" s="1224">
        <v>3.1</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585</v>
      </c>
      <c r="BC53" s="1225"/>
      <c r="BD53" s="1225"/>
      <c r="BE53" s="1225"/>
      <c r="BF53" s="1225"/>
      <c r="BG53" s="1225"/>
      <c r="BH53" s="1225"/>
      <c r="BI53" s="1225"/>
      <c r="BJ53" s="1225"/>
      <c r="BK53" s="1225"/>
      <c r="BL53" s="1225"/>
      <c r="BM53" s="1225"/>
      <c r="BN53" s="1225"/>
      <c r="BO53" s="1225"/>
      <c r="BP53" s="1224">
        <v>65</v>
      </c>
      <c r="BQ53" s="1224"/>
      <c r="BR53" s="1224"/>
      <c r="BS53" s="1224"/>
      <c r="BT53" s="1224"/>
      <c r="BU53" s="1224"/>
      <c r="BV53" s="1224"/>
      <c r="BW53" s="1224"/>
      <c r="BX53" s="1224">
        <v>66.099999999999994</v>
      </c>
      <c r="BY53" s="1224"/>
      <c r="BZ53" s="1224"/>
      <c r="CA53" s="1224"/>
      <c r="CB53" s="1224"/>
      <c r="CC53" s="1224"/>
      <c r="CD53" s="1224"/>
      <c r="CE53" s="1224"/>
      <c r="CF53" s="1224">
        <v>67.900000000000006</v>
      </c>
      <c r="CG53" s="1224"/>
      <c r="CH53" s="1224"/>
      <c r="CI53" s="1224"/>
      <c r="CJ53" s="1224"/>
      <c r="CK53" s="1224"/>
      <c r="CL53" s="1224"/>
      <c r="CM53" s="1224"/>
      <c r="CN53" s="1224">
        <v>69.5</v>
      </c>
      <c r="CO53" s="1224"/>
      <c r="CP53" s="1224"/>
      <c r="CQ53" s="1224"/>
      <c r="CR53" s="1224"/>
      <c r="CS53" s="1224"/>
      <c r="CT53" s="1224"/>
      <c r="CU53" s="1224"/>
      <c r="CV53" s="1224">
        <v>70.8</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579</v>
      </c>
      <c r="AO55" s="1226"/>
      <c r="AP55" s="1226"/>
      <c r="AQ55" s="1226"/>
      <c r="AR55" s="1226"/>
      <c r="AS55" s="1226"/>
      <c r="AT55" s="1226"/>
      <c r="AU55" s="1226"/>
      <c r="AV55" s="1226"/>
      <c r="AW55" s="1226"/>
      <c r="AX55" s="1226"/>
      <c r="AY55" s="1226"/>
      <c r="AZ55" s="1226"/>
      <c r="BA55" s="1226"/>
      <c r="BB55" s="1225" t="s">
        <v>578</v>
      </c>
      <c r="BC55" s="1225"/>
      <c r="BD55" s="1225"/>
      <c r="BE55" s="1225"/>
      <c r="BF55" s="1225"/>
      <c r="BG55" s="1225"/>
      <c r="BH55" s="1225"/>
      <c r="BI55" s="1225"/>
      <c r="BJ55" s="1225"/>
      <c r="BK55" s="1225"/>
      <c r="BL55" s="1225"/>
      <c r="BM55" s="1225"/>
      <c r="BN55" s="1225"/>
      <c r="BO55" s="1225"/>
      <c r="BP55" s="1224">
        <v>49.7</v>
      </c>
      <c r="BQ55" s="1224"/>
      <c r="BR55" s="1224"/>
      <c r="BS55" s="1224"/>
      <c r="BT55" s="1224"/>
      <c r="BU55" s="1224"/>
      <c r="BV55" s="1224"/>
      <c r="BW55" s="1224"/>
      <c r="BX55" s="1224">
        <v>37.299999999999997</v>
      </c>
      <c r="BY55" s="1224"/>
      <c r="BZ55" s="1224"/>
      <c r="CA55" s="1224"/>
      <c r="CB55" s="1224"/>
      <c r="CC55" s="1224"/>
      <c r="CD55" s="1224"/>
      <c r="CE55" s="1224"/>
      <c r="CF55" s="1224">
        <v>25.4</v>
      </c>
      <c r="CG55" s="1224"/>
      <c r="CH55" s="1224"/>
      <c r="CI55" s="1224"/>
      <c r="CJ55" s="1224"/>
      <c r="CK55" s="1224"/>
      <c r="CL55" s="1224"/>
      <c r="CM55" s="1224"/>
      <c r="CN55" s="1224">
        <v>17.600000000000001</v>
      </c>
      <c r="CO55" s="1224"/>
      <c r="CP55" s="1224"/>
      <c r="CQ55" s="1224"/>
      <c r="CR55" s="1224"/>
      <c r="CS55" s="1224"/>
      <c r="CT55" s="1224"/>
      <c r="CU55" s="1224"/>
      <c r="CV55" s="1224">
        <v>17.2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585</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62</v>
      </c>
      <c r="BY57" s="1224"/>
      <c r="BZ57" s="1224"/>
      <c r="CA57" s="1224"/>
      <c r="CB57" s="1224"/>
      <c r="CC57" s="1224"/>
      <c r="CD57" s="1224"/>
      <c r="CE57" s="1224"/>
      <c r="CF57" s="1224">
        <v>63.2</v>
      </c>
      <c r="CG57" s="1224"/>
      <c r="CH57" s="1224"/>
      <c r="CI57" s="1224"/>
      <c r="CJ57" s="1224"/>
      <c r="CK57" s="1224"/>
      <c r="CL57" s="1224"/>
      <c r="CM57" s="1224"/>
      <c r="CN57" s="1224">
        <v>65.3</v>
      </c>
      <c r="CO57" s="1224"/>
      <c r="CP57" s="1224"/>
      <c r="CQ57" s="1224"/>
      <c r="CR57" s="1224"/>
      <c r="CS57" s="1224"/>
      <c r="CT57" s="1224"/>
      <c r="CU57" s="1224"/>
      <c r="CV57" s="1224">
        <v>66.900000000000006</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584</v>
      </c>
    </row>
    <row r="64" spans="1:109" ht="13.2" x14ac:dyDescent="0.2">
      <c r="B64" s="1218"/>
      <c r="G64" s="1254"/>
      <c r="I64" s="1256"/>
      <c r="J64" s="1256"/>
      <c r="K64" s="1256"/>
      <c r="L64" s="1256"/>
      <c r="M64" s="1256"/>
      <c r="N64" s="1255"/>
      <c r="AM64" s="1254"/>
      <c r="AN64" s="1254" t="s">
        <v>583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581</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580</v>
      </c>
      <c r="AO73" s="1225"/>
      <c r="AP73" s="1225"/>
      <c r="AQ73" s="1225"/>
      <c r="AR73" s="1225"/>
      <c r="AS73" s="1225"/>
      <c r="AT73" s="1225"/>
      <c r="AU73" s="1225"/>
      <c r="AV73" s="1225"/>
      <c r="AW73" s="1225"/>
      <c r="AX73" s="1225"/>
      <c r="AY73" s="1225"/>
      <c r="AZ73" s="1225"/>
      <c r="BA73" s="1225"/>
      <c r="BB73" s="1225" t="s">
        <v>578</v>
      </c>
      <c r="BC73" s="1225"/>
      <c r="BD73" s="1225"/>
      <c r="BE73" s="1225"/>
      <c r="BF73" s="1225"/>
      <c r="BG73" s="1225"/>
      <c r="BH73" s="1225"/>
      <c r="BI73" s="1225"/>
      <c r="BJ73" s="1225"/>
      <c r="BK73" s="1225"/>
      <c r="BL73" s="1225"/>
      <c r="BM73" s="1225"/>
      <c r="BN73" s="1225"/>
      <c r="BO73" s="1225"/>
      <c r="BP73" s="1224">
        <v>25.6</v>
      </c>
      <c r="BQ73" s="1224"/>
      <c r="BR73" s="1224"/>
      <c r="BS73" s="1224"/>
      <c r="BT73" s="1224"/>
      <c r="BU73" s="1224"/>
      <c r="BV73" s="1224"/>
      <c r="BW73" s="1224"/>
      <c r="BX73" s="1224">
        <v>18.3</v>
      </c>
      <c r="BY73" s="1224"/>
      <c r="BZ73" s="1224"/>
      <c r="CA73" s="1224"/>
      <c r="CB73" s="1224"/>
      <c r="CC73" s="1224"/>
      <c r="CD73" s="1224"/>
      <c r="CE73" s="1224"/>
      <c r="CF73" s="1224">
        <v>20.3</v>
      </c>
      <c r="CG73" s="1224"/>
      <c r="CH73" s="1224"/>
      <c r="CI73" s="1224"/>
      <c r="CJ73" s="1224"/>
      <c r="CK73" s="1224"/>
      <c r="CL73" s="1224"/>
      <c r="CM73" s="1224"/>
      <c r="CN73" s="1224">
        <v>12.4</v>
      </c>
      <c r="CO73" s="1224"/>
      <c r="CP73" s="1224"/>
      <c r="CQ73" s="1224"/>
      <c r="CR73" s="1224"/>
      <c r="CS73" s="1224"/>
      <c r="CT73" s="1224"/>
      <c r="CU73" s="1224"/>
      <c r="CV73" s="1224">
        <v>3.1</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577</v>
      </c>
      <c r="BC75" s="1225"/>
      <c r="BD75" s="1225"/>
      <c r="BE75" s="1225"/>
      <c r="BF75" s="1225"/>
      <c r="BG75" s="1225"/>
      <c r="BH75" s="1225"/>
      <c r="BI75" s="1225"/>
      <c r="BJ75" s="1225"/>
      <c r="BK75" s="1225"/>
      <c r="BL75" s="1225"/>
      <c r="BM75" s="1225"/>
      <c r="BN75" s="1225"/>
      <c r="BO75" s="1225"/>
      <c r="BP75" s="1224">
        <v>11.2</v>
      </c>
      <c r="BQ75" s="1224"/>
      <c r="BR75" s="1224"/>
      <c r="BS75" s="1224"/>
      <c r="BT75" s="1224"/>
      <c r="BU75" s="1224"/>
      <c r="BV75" s="1224"/>
      <c r="BW75" s="1224"/>
      <c r="BX75" s="1224">
        <v>10.5</v>
      </c>
      <c r="BY75" s="1224"/>
      <c r="BZ75" s="1224"/>
      <c r="CA75" s="1224"/>
      <c r="CB75" s="1224"/>
      <c r="CC75" s="1224"/>
      <c r="CD75" s="1224"/>
      <c r="CE75" s="1224"/>
      <c r="CF75" s="1224">
        <v>9.6999999999999993</v>
      </c>
      <c r="CG75" s="1224"/>
      <c r="CH75" s="1224"/>
      <c r="CI75" s="1224"/>
      <c r="CJ75" s="1224"/>
      <c r="CK75" s="1224"/>
      <c r="CL75" s="1224"/>
      <c r="CM75" s="1224"/>
      <c r="CN75" s="1224">
        <v>9.1</v>
      </c>
      <c r="CO75" s="1224"/>
      <c r="CP75" s="1224"/>
      <c r="CQ75" s="1224"/>
      <c r="CR75" s="1224"/>
      <c r="CS75" s="1224"/>
      <c r="CT75" s="1224"/>
      <c r="CU75" s="1224"/>
      <c r="CV75" s="1224">
        <v>9.4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579</v>
      </c>
      <c r="AO77" s="1226"/>
      <c r="AP77" s="1226"/>
      <c r="AQ77" s="1226"/>
      <c r="AR77" s="1226"/>
      <c r="AS77" s="1226"/>
      <c r="AT77" s="1226"/>
      <c r="AU77" s="1226"/>
      <c r="AV77" s="1226"/>
      <c r="AW77" s="1226"/>
      <c r="AX77" s="1226"/>
      <c r="AY77" s="1226"/>
      <c r="AZ77" s="1226"/>
      <c r="BA77" s="1226"/>
      <c r="BB77" s="1225" t="s">
        <v>578</v>
      </c>
      <c r="BC77" s="1225"/>
      <c r="BD77" s="1225"/>
      <c r="BE77" s="1225"/>
      <c r="BF77" s="1225"/>
      <c r="BG77" s="1225"/>
      <c r="BH77" s="1225"/>
      <c r="BI77" s="1225"/>
      <c r="BJ77" s="1225"/>
      <c r="BK77" s="1225"/>
      <c r="BL77" s="1225"/>
      <c r="BM77" s="1225"/>
      <c r="BN77" s="1225"/>
      <c r="BO77" s="1225"/>
      <c r="BP77" s="1224">
        <v>49.7</v>
      </c>
      <c r="BQ77" s="1224"/>
      <c r="BR77" s="1224"/>
      <c r="BS77" s="1224"/>
      <c r="BT77" s="1224"/>
      <c r="BU77" s="1224"/>
      <c r="BV77" s="1224"/>
      <c r="BW77" s="1224"/>
      <c r="BX77" s="1224">
        <v>37.299999999999997</v>
      </c>
      <c r="BY77" s="1224"/>
      <c r="BZ77" s="1224"/>
      <c r="CA77" s="1224"/>
      <c r="CB77" s="1224"/>
      <c r="CC77" s="1224"/>
      <c r="CD77" s="1224"/>
      <c r="CE77" s="1224"/>
      <c r="CF77" s="1224">
        <v>25.4</v>
      </c>
      <c r="CG77" s="1224"/>
      <c r="CH77" s="1224"/>
      <c r="CI77" s="1224"/>
      <c r="CJ77" s="1224"/>
      <c r="CK77" s="1224"/>
      <c r="CL77" s="1224"/>
      <c r="CM77" s="1224"/>
      <c r="CN77" s="1224">
        <v>17.600000000000001</v>
      </c>
      <c r="CO77" s="1224"/>
      <c r="CP77" s="1224"/>
      <c r="CQ77" s="1224"/>
      <c r="CR77" s="1224"/>
      <c r="CS77" s="1224"/>
      <c r="CT77" s="1224"/>
      <c r="CU77" s="1224"/>
      <c r="CV77" s="1224">
        <v>17.2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577</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8.3000000000000007</v>
      </c>
      <c r="CG79" s="1224"/>
      <c r="CH79" s="1224"/>
      <c r="CI79" s="1224"/>
      <c r="CJ79" s="1224"/>
      <c r="CK79" s="1224"/>
      <c r="CL79" s="1224"/>
      <c r="CM79" s="1224"/>
      <c r="CN79" s="1224">
        <v>8.4</v>
      </c>
      <c r="CO79" s="1224"/>
      <c r="CP79" s="1224"/>
      <c r="CQ79" s="1224"/>
      <c r="CR79" s="1224"/>
      <c r="CS79" s="1224"/>
      <c r="CT79" s="1224"/>
      <c r="CU79" s="1224"/>
      <c r="CV79" s="1224">
        <v>8.6</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TiJjRNRYVP4Ao/81DeULCd/Q5+YbaalXju6Vx3ZReXSUi1NyLgX3e7JsMh3UHatMviQvaT/NQVNwzub6oPGY7A==" saltValue="pUFK/xbtnOTu6uqdEUuBh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3988-8496-4F83-B8DD-8963F9DC45FD}">
  <sheetPr>
    <pageSetUpPr fitToPage="1"/>
  </sheetPr>
  <dimension ref="A1:DR125"/>
  <sheetViews>
    <sheetView showGridLines="0" zoomScale="70" zoomScaleNormal="70" zoomScaleSheetLayoutView="70" workbookViewId="0">
      <selection activeCell="AU82" sqref="AU8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HsQ1hStwIAC0hCW/dcZeO9e5ojQrijHp6UwQQk0p8EkNccjflOuirtx8GWdlro36zUYKaQRkLCMIRr0BKcA0A==" saltValue="nl4dRasQyWxSW2HonRaFn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A02D7-D13B-48EF-A266-0C22D9C090C1}">
  <sheetPr>
    <pageSetUpPr fitToPage="1"/>
  </sheetPr>
  <dimension ref="A1:DR125"/>
  <sheetViews>
    <sheetView showGridLines="0" zoomScale="70" zoomScaleNormal="70" zoomScaleSheetLayoutView="55" workbookViewId="0">
      <selection activeCell="AU82" sqref="AU8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B0D7M71hJk/15Zt4HKJrs1ruib6R2yA6mVuDyfMkZgh5zBs87UoUgLhCC4ErveP0N/CC1EqOfuaiHlUkR8n8LQ==" saltValue="9Y5jG+e23VGPK55hYtQAM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50160</v>
      </c>
      <c r="E3" s="156"/>
      <c r="F3" s="157">
        <v>74581</v>
      </c>
      <c r="G3" s="158"/>
      <c r="H3" s="159"/>
    </row>
    <row r="4" spans="1:8" x14ac:dyDescent="0.2">
      <c r="A4" s="160"/>
      <c r="B4" s="161"/>
      <c r="C4" s="162"/>
      <c r="D4" s="163">
        <v>28890</v>
      </c>
      <c r="E4" s="164"/>
      <c r="F4" s="165">
        <v>41563</v>
      </c>
      <c r="G4" s="166"/>
      <c r="H4" s="167"/>
    </row>
    <row r="5" spans="1:8" x14ac:dyDescent="0.2">
      <c r="A5" s="148" t="s">
        <v>520</v>
      </c>
      <c r="B5" s="153"/>
      <c r="C5" s="154"/>
      <c r="D5" s="155">
        <v>114615</v>
      </c>
      <c r="E5" s="156"/>
      <c r="F5" s="157">
        <v>76347</v>
      </c>
      <c r="G5" s="158"/>
      <c r="H5" s="159"/>
    </row>
    <row r="6" spans="1:8" x14ac:dyDescent="0.2">
      <c r="A6" s="160"/>
      <c r="B6" s="161"/>
      <c r="C6" s="162"/>
      <c r="D6" s="163">
        <v>64305</v>
      </c>
      <c r="E6" s="164"/>
      <c r="F6" s="165">
        <v>41762</v>
      </c>
      <c r="G6" s="166"/>
      <c r="H6" s="167"/>
    </row>
    <row r="7" spans="1:8" x14ac:dyDescent="0.2">
      <c r="A7" s="148" t="s">
        <v>521</v>
      </c>
      <c r="B7" s="153"/>
      <c r="C7" s="154"/>
      <c r="D7" s="155">
        <v>71975</v>
      </c>
      <c r="E7" s="156"/>
      <c r="F7" s="157">
        <v>69604</v>
      </c>
      <c r="G7" s="158"/>
      <c r="H7" s="159"/>
    </row>
    <row r="8" spans="1:8" x14ac:dyDescent="0.2">
      <c r="A8" s="160"/>
      <c r="B8" s="161"/>
      <c r="C8" s="162"/>
      <c r="D8" s="163">
        <v>49493</v>
      </c>
      <c r="E8" s="164"/>
      <c r="F8" s="165">
        <v>36247</v>
      </c>
      <c r="G8" s="166"/>
      <c r="H8" s="167"/>
    </row>
    <row r="9" spans="1:8" x14ac:dyDescent="0.2">
      <c r="A9" s="148" t="s">
        <v>522</v>
      </c>
      <c r="B9" s="153"/>
      <c r="C9" s="154"/>
      <c r="D9" s="155">
        <v>57210</v>
      </c>
      <c r="E9" s="156"/>
      <c r="F9" s="157">
        <v>68410</v>
      </c>
      <c r="G9" s="158"/>
      <c r="H9" s="159"/>
    </row>
    <row r="10" spans="1:8" x14ac:dyDescent="0.2">
      <c r="A10" s="160"/>
      <c r="B10" s="161"/>
      <c r="C10" s="162"/>
      <c r="D10" s="163">
        <v>39231</v>
      </c>
      <c r="E10" s="164"/>
      <c r="F10" s="165">
        <v>35086</v>
      </c>
      <c r="G10" s="166"/>
      <c r="H10" s="167"/>
    </row>
    <row r="11" spans="1:8" x14ac:dyDescent="0.2">
      <c r="A11" s="148" t="s">
        <v>523</v>
      </c>
      <c r="B11" s="153"/>
      <c r="C11" s="154"/>
      <c r="D11" s="155">
        <v>60476</v>
      </c>
      <c r="E11" s="156"/>
      <c r="F11" s="157">
        <v>73019</v>
      </c>
      <c r="G11" s="158"/>
      <c r="H11" s="159"/>
    </row>
    <row r="12" spans="1:8" x14ac:dyDescent="0.2">
      <c r="A12" s="160"/>
      <c r="B12" s="161"/>
      <c r="C12" s="168"/>
      <c r="D12" s="163">
        <v>36662</v>
      </c>
      <c r="E12" s="164"/>
      <c r="F12" s="165">
        <v>39427</v>
      </c>
      <c r="G12" s="166"/>
      <c r="H12" s="167"/>
    </row>
    <row r="13" spans="1:8" x14ac:dyDescent="0.2">
      <c r="A13" s="148"/>
      <c r="B13" s="153"/>
      <c r="C13" s="169"/>
      <c r="D13" s="170">
        <v>70887</v>
      </c>
      <c r="E13" s="171"/>
      <c r="F13" s="172">
        <v>72392</v>
      </c>
      <c r="G13" s="173"/>
      <c r="H13" s="159"/>
    </row>
    <row r="14" spans="1:8" x14ac:dyDescent="0.2">
      <c r="A14" s="160"/>
      <c r="B14" s="161"/>
      <c r="C14" s="162"/>
      <c r="D14" s="163">
        <v>43716</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2.6</v>
      </c>
      <c r="C19" s="174">
        <f>ROUND(VALUE(SUBSTITUTE(実質収支比率等に係る経年分析!G$48,"▲","-")),2)</f>
        <v>1.29</v>
      </c>
      <c r="D19" s="174">
        <f>ROUND(VALUE(SUBSTITUTE(実質収支比率等に係る経年分析!H$48,"▲","-")),2)</f>
        <v>8.5299999999999994</v>
      </c>
      <c r="E19" s="174">
        <f>ROUND(VALUE(SUBSTITUTE(実質収支比率等に係る経年分析!I$48,"▲","-")),2)</f>
        <v>7.73</v>
      </c>
      <c r="F19" s="174">
        <f>ROUND(VALUE(SUBSTITUTE(実質収支比率等に係る経年分析!J$48,"▲","-")),2)</f>
        <v>3.54</v>
      </c>
    </row>
    <row r="20" spans="1:11" x14ac:dyDescent="0.2">
      <c r="A20" s="174" t="s">
        <v>53</v>
      </c>
      <c r="B20" s="174">
        <f>ROUND(VALUE(SUBSTITUTE(実質収支比率等に係る経年分析!F$47,"▲","-")),2)</f>
        <v>25.96</v>
      </c>
      <c r="C20" s="174">
        <f>ROUND(VALUE(SUBSTITUTE(実質収支比率等に係る経年分析!G$47,"▲","-")),2)</f>
        <v>26.7</v>
      </c>
      <c r="D20" s="174">
        <f>ROUND(VALUE(SUBSTITUTE(実質収支比率等に係る経年分析!H$47,"▲","-")),2)</f>
        <v>27.49</v>
      </c>
      <c r="E20" s="174">
        <f>ROUND(VALUE(SUBSTITUTE(実質収支比率等に係る経年分析!I$47,"▲","-")),2)</f>
        <v>32.799999999999997</v>
      </c>
      <c r="F20" s="174">
        <f>ROUND(VALUE(SUBSTITUTE(実質収支比率等に係る経年分析!J$47,"▲","-")),2)</f>
        <v>37.01</v>
      </c>
    </row>
    <row r="21" spans="1:11" x14ac:dyDescent="0.2">
      <c r="A21" s="174" t="s">
        <v>54</v>
      </c>
      <c r="B21" s="174">
        <f>IF(ISNUMBER(VALUE(SUBSTITUTE(実質収支比率等に係る経年分析!F$49,"▲","-"))),ROUND(VALUE(SUBSTITUTE(実質収支比率等に係る経年分析!F$49,"▲","-")),2),NA())</f>
        <v>-5.6</v>
      </c>
      <c r="C21" s="174">
        <f>IF(ISNUMBER(VALUE(SUBSTITUTE(実質収支比率等に係る経年分析!G$49,"▲","-"))),ROUND(VALUE(SUBSTITUTE(実質収支比率等に係る経年分析!G$49,"▲","-")),2),NA())</f>
        <v>-0.43</v>
      </c>
      <c r="D21" s="174">
        <f>IF(ISNUMBER(VALUE(SUBSTITUTE(実質収支比率等に係る経年分析!H$49,"▲","-"))),ROUND(VALUE(SUBSTITUTE(実質収支比率等に係る経年分析!H$49,"▲","-")),2),NA())</f>
        <v>7.26</v>
      </c>
      <c r="E21" s="174">
        <f>IF(ISNUMBER(VALUE(SUBSTITUTE(実質収支比率等に係る経年分析!I$49,"▲","-"))),ROUND(VALUE(SUBSTITUTE(実質収支比率等に係る経年分析!I$49,"▲","-")),2),NA())</f>
        <v>-1.07</v>
      </c>
      <c r="F21" s="174">
        <f>IF(ISNUMBER(VALUE(SUBSTITUTE(実質収支比率等に係る経年分析!J$49,"▲","-"))),ROUND(VALUE(SUBSTITUTE(実質収支比率等に係る経年分析!J$49,"▲","-")),2),NA())</f>
        <v>-4.24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1.79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0.56999999999999995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8.8000000000000007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1826</v>
      </c>
      <c r="E42" s="176"/>
      <c r="F42" s="176"/>
      <c r="G42" s="176">
        <f>'実質公債費比率（分子）の構造'!L$52</f>
        <v>1665</v>
      </c>
      <c r="H42" s="176"/>
      <c r="I42" s="176"/>
      <c r="J42" s="176">
        <f>'実質公債費比率（分子）の構造'!M$52</f>
        <v>1463</v>
      </c>
      <c r="K42" s="176"/>
      <c r="L42" s="176"/>
      <c r="M42" s="176">
        <f>'実質公債費比率（分子）の構造'!N$52</f>
        <v>1431</v>
      </c>
      <c r="N42" s="176"/>
      <c r="O42" s="176"/>
      <c r="P42" s="176">
        <f>'実質公債費比率（分子）の構造'!O$52</f>
        <v>1415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603</v>
      </c>
      <c r="C46" s="176"/>
      <c r="D46" s="176"/>
      <c r="E46" s="176">
        <f>'実質公債費比率（分子）の構造'!L$48</f>
        <v>608</v>
      </c>
      <c r="F46" s="176"/>
      <c r="G46" s="176"/>
      <c r="H46" s="176">
        <f>'実質公債費比率（分子）の構造'!M$48</f>
        <v>637</v>
      </c>
      <c r="I46" s="176"/>
      <c r="J46" s="176"/>
      <c r="K46" s="176">
        <f>'実質公債費比率（分子）の構造'!N$48</f>
        <v>633</v>
      </c>
      <c r="L46" s="176"/>
      <c r="M46" s="176"/>
      <c r="N46" s="176">
        <f>'実質公債費比率（分子）の構造'!O$48</f>
        <v>609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1968</v>
      </c>
      <c r="C49" s="176"/>
      <c r="D49" s="176"/>
      <c r="E49" s="176">
        <f>'実質公債費比率（分子）の構造'!L$45</f>
        <v>1752</v>
      </c>
      <c r="F49" s="176"/>
      <c r="G49" s="176"/>
      <c r="H49" s="176">
        <f>'実質公債費比率（分子）の構造'!M$45</f>
        <v>1453</v>
      </c>
      <c r="I49" s="176"/>
      <c r="J49" s="176"/>
      <c r="K49" s="176">
        <f>'実質公債費比率（分子）の構造'!N$45</f>
        <v>1459</v>
      </c>
      <c r="L49" s="176"/>
      <c r="M49" s="176"/>
      <c r="N49" s="176">
        <f>'実質公債費比率（分子）の構造'!O$45</f>
        <v>1571</v>
      </c>
      <c r="O49" s="176"/>
      <c r="P49" s="176"/>
    </row>
    <row r="50" spans="1:16" x14ac:dyDescent="0.2">
      <c r="A50" s="176" t="s">
        <v>67</v>
      </c>
      <c r="B50" s="176" t="e">
        <f>NA()</f>
        <v>#N/A</v>
      </c>
      <c r="C50" s="176">
        <f>IF(ISNUMBER('実質公債費比率（分子）の構造'!K$53),'実質公債費比率（分子）の構造'!K$53,NA())</f>
        <v>745</v>
      </c>
      <c r="D50" s="176" t="e">
        <f>NA()</f>
        <v>#N/A</v>
      </c>
      <c r="E50" s="176" t="e">
        <f>NA()</f>
        <v>#N/A</v>
      </c>
      <c r="F50" s="176">
        <f>IF(ISNUMBER('実質公債費比率（分子）の構造'!L$53),'実質公債費比率（分子）の構造'!L$53,NA())</f>
        <v>695</v>
      </c>
      <c r="G50" s="176" t="e">
        <f>NA()</f>
        <v>#N/A</v>
      </c>
      <c r="H50" s="176" t="e">
        <f>NA()</f>
        <v>#N/A</v>
      </c>
      <c r="I50" s="176">
        <f>IF(ISNUMBER('実質公債費比率（分子）の構造'!M$53),'実質公債費比率（分子）の構造'!M$53,NA())</f>
        <v>627</v>
      </c>
      <c r="J50" s="176" t="e">
        <f>NA()</f>
        <v>#N/A</v>
      </c>
      <c r="K50" s="176" t="e">
        <f>NA()</f>
        <v>#N/A</v>
      </c>
      <c r="L50" s="176">
        <f>IF(ISNUMBER('実質公債費比率（分子）の構造'!N$53),'実質公債費比率（分子）の構造'!N$53,NA())</f>
        <v>661</v>
      </c>
      <c r="M50" s="176" t="e">
        <f>NA()</f>
        <v>#N/A</v>
      </c>
      <c r="N50" s="176" t="e">
        <f>NA()</f>
        <v>#N/A</v>
      </c>
      <c r="O50" s="176">
        <f>IF(ISNUMBER('実質公債費比率（分子）の構造'!O$53),'実質公債費比率（分子）の構造'!O$53,NA())</f>
        <v>765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14538</v>
      </c>
      <c r="E56" s="175"/>
      <c r="F56" s="175"/>
      <c r="G56" s="175">
        <f>'将来負担比率（分子）の構造'!J$52</f>
        <v>14520</v>
      </c>
      <c r="H56" s="175"/>
      <c r="I56" s="175"/>
      <c r="J56" s="175">
        <f>'将来負担比率（分子）の構造'!K$52</f>
        <v>13602</v>
      </c>
      <c r="K56" s="175"/>
      <c r="L56" s="175"/>
      <c r="M56" s="175">
        <f>'将来負担比率（分子）の構造'!L$52</f>
        <v>12860</v>
      </c>
      <c r="N56" s="175"/>
      <c r="O56" s="175"/>
      <c r="P56" s="175">
        <f>'将来負担比率（分子）の構造'!M$52</f>
        <v>11835</v>
      </c>
    </row>
    <row r="57" spans="1:16" x14ac:dyDescent="0.2">
      <c r="A57" s="175" t="s">
        <v>42</v>
      </c>
      <c r="B57" s="175"/>
      <c r="C57" s="175"/>
      <c r="D57" s="175" t="str">
        <f>'将来負担比率（分子）の構造'!I$51</f>
        <v>-</v>
      </c>
      <c r="E57" s="175"/>
      <c r="F57" s="175"/>
      <c r="G57" s="175" t="str">
        <f>'将来負担比率（分子）の構造'!J$51</f>
        <v>-</v>
      </c>
      <c r="H57" s="175"/>
      <c r="I57" s="175"/>
      <c r="J57" s="175">
        <f>'将来負担比率（分子）の構造'!K$51</f>
        <v>228</v>
      </c>
      <c r="K57" s="175"/>
      <c r="L57" s="175"/>
      <c r="M57" s="175">
        <f>'将来負担比率（分子）の構造'!L$51</f>
        <v>204</v>
      </c>
      <c r="N57" s="175"/>
      <c r="O57" s="175"/>
      <c r="P57" s="175">
        <f>'将来負担比率（分子）の構造'!M$51</f>
        <v>180</v>
      </c>
    </row>
    <row r="58" spans="1:16" x14ac:dyDescent="0.2">
      <c r="A58" s="175" t="s">
        <v>41</v>
      </c>
      <c r="B58" s="175"/>
      <c r="C58" s="175"/>
      <c r="D58" s="175">
        <f>'将来負担比率（分子）の構造'!I$50</f>
        <v>6294</v>
      </c>
      <c r="E58" s="175"/>
      <c r="F58" s="175"/>
      <c r="G58" s="175">
        <f>'将来負担比率（分子）の構造'!J$50</f>
        <v>6625</v>
      </c>
      <c r="H58" s="175"/>
      <c r="I58" s="175"/>
      <c r="J58" s="175">
        <f>'将来負担比率（分子）の構造'!K$50</f>
        <v>7028</v>
      </c>
      <c r="K58" s="175"/>
      <c r="L58" s="175"/>
      <c r="M58" s="175">
        <f>'将来負担比率（分子）の構造'!L$50</f>
        <v>7176</v>
      </c>
      <c r="N58" s="175"/>
      <c r="O58" s="175"/>
      <c r="P58" s="175">
        <f>'将来負担比率（分子）の構造'!M$50</f>
        <v>7517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1596</v>
      </c>
      <c r="C62" s="175"/>
      <c r="D62" s="175"/>
      <c r="E62" s="175">
        <f>'将来負担比率（分子）の構造'!J$45</f>
        <v>2147</v>
      </c>
      <c r="F62" s="175"/>
      <c r="G62" s="175"/>
      <c r="H62" s="175">
        <f>'将来負担比率（分子）の構造'!K$45</f>
        <v>2050</v>
      </c>
      <c r="I62" s="175"/>
      <c r="J62" s="175"/>
      <c r="K62" s="175">
        <f>'将来負担比率（分子）の構造'!L$45</f>
        <v>2002</v>
      </c>
      <c r="L62" s="175"/>
      <c r="M62" s="175"/>
      <c r="N62" s="175">
        <f>'将来負担比率（分子）の構造'!M$45</f>
        <v>1825</v>
      </c>
      <c r="O62" s="175"/>
      <c r="P62" s="175"/>
    </row>
    <row r="63" spans="1:16" x14ac:dyDescent="0.2">
      <c r="A63" s="175" t="s">
        <v>34</v>
      </c>
      <c r="B63" s="175" t="str">
        <f>'将来負担比率（分子）の構造'!I$44</f>
        <v>-</v>
      </c>
      <c r="C63" s="175"/>
      <c r="D63" s="175"/>
      <c r="E63" s="175">
        <f>'将来負担比率（分子）の構造'!J$44</f>
        <v>0</v>
      </c>
      <c r="F63" s="175"/>
      <c r="G63" s="175"/>
      <c r="H63" s="175">
        <f>'将来負担比率（分子）の構造'!K$44</f>
        <v>3</v>
      </c>
      <c r="I63" s="175"/>
      <c r="J63" s="175"/>
      <c r="K63" s="175">
        <f>'将来負担比率（分子）の構造'!L$44</f>
        <v>4</v>
      </c>
      <c r="L63" s="175"/>
      <c r="M63" s="175"/>
      <c r="N63" s="175">
        <f>'将来負担比率（分子）の構造'!M$44</f>
        <v>2</v>
      </c>
      <c r="O63" s="175"/>
      <c r="P63" s="175"/>
    </row>
    <row r="64" spans="1:16" x14ac:dyDescent="0.2">
      <c r="A64" s="175" t="s">
        <v>33</v>
      </c>
      <c r="B64" s="175">
        <f>'将来負担比率（分子）の構造'!I$43</f>
        <v>8113</v>
      </c>
      <c r="C64" s="175"/>
      <c r="D64" s="175"/>
      <c r="E64" s="175">
        <f>'将来負担比率（分子）の構造'!J$43</f>
        <v>7460</v>
      </c>
      <c r="F64" s="175"/>
      <c r="G64" s="175"/>
      <c r="H64" s="175">
        <f>'将来負担比率（分子）の構造'!K$43</f>
        <v>7215</v>
      </c>
      <c r="I64" s="175"/>
      <c r="J64" s="175"/>
      <c r="K64" s="175">
        <f>'将来負担比率（分子）の構造'!L$43</f>
        <v>6673</v>
      </c>
      <c r="L64" s="175"/>
      <c r="M64" s="175"/>
      <c r="N64" s="175">
        <f>'将来負担比率（分子）の構造'!M$43</f>
        <v>6122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12848</v>
      </c>
      <c r="C66" s="175"/>
      <c r="D66" s="175"/>
      <c r="E66" s="175">
        <f>'将来負担比率（分子）の構造'!J$41</f>
        <v>12845</v>
      </c>
      <c r="F66" s="175"/>
      <c r="G66" s="175"/>
      <c r="H66" s="175">
        <f>'将来負担比率（分子）の構造'!K$41</f>
        <v>13101</v>
      </c>
      <c r="I66" s="175"/>
      <c r="J66" s="175"/>
      <c r="K66" s="175">
        <f>'将来負担比率（分子）の構造'!L$41</f>
        <v>12452</v>
      </c>
      <c r="L66" s="175"/>
      <c r="M66" s="175"/>
      <c r="N66" s="175">
        <f>'将来負担比率（分子）の構造'!M$41</f>
        <v>11810</v>
      </c>
      <c r="O66" s="175"/>
      <c r="P66" s="175"/>
    </row>
    <row r="67" spans="1:16" x14ac:dyDescent="0.2">
      <c r="A67" s="175" t="s">
        <v>71</v>
      </c>
      <c r="B67" s="175" t="e">
        <f>NA()</f>
        <v>#N/A</v>
      </c>
      <c r="C67" s="175">
        <f>IF(ISNUMBER('将来負担比率（分子）の構造'!I$53), IF('将来負担比率（分子）の構造'!I$53 &lt; 0, 0, '将来負担比率（分子）の構造'!I$53), NA())</f>
        <v>1725</v>
      </c>
      <c r="D67" s="175" t="e">
        <f>NA()</f>
        <v>#N/A</v>
      </c>
      <c r="E67" s="175" t="e">
        <f>NA()</f>
        <v>#N/A</v>
      </c>
      <c r="F67" s="175">
        <f>IF(ISNUMBER('将来負担比率（分子）の構造'!J$53), IF('将来負担比率（分子）の構造'!J$53 &lt; 0, 0, '将来負担比率（分子）の構造'!J$53), NA())</f>
        <v>1307</v>
      </c>
      <c r="G67" s="175" t="e">
        <f>NA()</f>
        <v>#N/A</v>
      </c>
      <c r="H67" s="175" t="e">
        <f>NA()</f>
        <v>#N/A</v>
      </c>
      <c r="I67" s="175">
        <f>IF(ISNUMBER('将来負担比率（分子）の構造'!K$53), IF('将来負担比率（分子）の構造'!K$53 &lt; 0, 0, '将来負担比率（分子）の構造'!K$53), NA())</f>
        <v>1511</v>
      </c>
      <c r="J67" s="175" t="e">
        <f>NA()</f>
        <v>#N/A</v>
      </c>
      <c r="K67" s="175" t="e">
        <f>NA()</f>
        <v>#N/A</v>
      </c>
      <c r="L67" s="175">
        <f>IF(ISNUMBER('将来負担比率（分子）の構造'!L$53), IF('将来負担比率（分子）の構造'!L$53 &lt; 0, 0, '将来負担比率（分子）の構造'!L$53), NA())</f>
        <v>891</v>
      </c>
      <c r="M67" s="175" t="e">
        <f>NA()</f>
        <v>#N/A</v>
      </c>
      <c r="N67" s="175" t="e">
        <f>NA()</f>
        <v>#N/A</v>
      </c>
      <c r="O67" s="175">
        <f>IF(ISNUMBER('将来負担比率（分子）の構造'!M$53), IF('将来負担比率（分子）の構造'!M$53 &lt; 0, 0, '将来負担比率（分子）の構造'!M$53), NA())</f>
        <v>227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2438</v>
      </c>
      <c r="C72" s="179">
        <f>基金残高に係る経年分析!G55</f>
        <v>2819</v>
      </c>
      <c r="D72" s="179">
        <f>基金残高に係る経年分析!H55</f>
        <v>3153</v>
      </c>
    </row>
    <row r="73" spans="1:16" x14ac:dyDescent="0.2">
      <c r="A73" s="178" t="s">
        <v>74</v>
      </c>
      <c r="B73" s="179">
        <f>基金残高に係る経年分析!F56</f>
        <v>1223</v>
      </c>
      <c r="C73" s="179">
        <f>基金残高に係る経年分析!G56</f>
        <v>1223</v>
      </c>
      <c r="D73" s="179">
        <f>基金残高に係る経年分析!H56</f>
        <v>1264</v>
      </c>
    </row>
    <row r="74" spans="1:16" x14ac:dyDescent="0.2">
      <c r="A74" s="178" t="s">
        <v>75</v>
      </c>
      <c r="B74" s="179">
        <f>基金残高に係る経年分析!F57</f>
        <v>3944</v>
      </c>
      <c r="C74" s="179">
        <f>基金残高に係る経年分析!G57</f>
        <v>3798</v>
      </c>
      <c r="D74" s="179">
        <f>基金残高に係る経年分析!H57</f>
        <v>3859</v>
      </c>
    </row>
  </sheetData>
  <sheetProtection algorithmName="SHA-512" hashValue="PrOZ5vrDVi2AviQjDohRW8EQokjUETTU4oTQ2bBsrB48sYM8LsMwUVqZj6M0ji6aRXpCZZAYY2Hq+huQxKOUdg==" saltValue="dK62JabUjCu+DcVoTorgM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2940113</v>
      </c>
      <c r="S5" s="677"/>
      <c r="T5" s="677"/>
      <c r="U5" s="677"/>
      <c r="V5" s="677"/>
      <c r="W5" s="677"/>
      <c r="X5" s="677"/>
      <c r="Y5" s="702"/>
      <c r="Z5" s="715">
        <v>20.100000000000001</v>
      </c>
      <c r="AA5" s="715"/>
      <c r="AB5" s="715"/>
      <c r="AC5" s="715"/>
      <c r="AD5" s="716">
        <v>2940113</v>
      </c>
      <c r="AE5" s="716"/>
      <c r="AF5" s="716"/>
      <c r="AG5" s="716"/>
      <c r="AH5" s="716"/>
      <c r="AI5" s="716"/>
      <c r="AJ5" s="716"/>
      <c r="AK5" s="716"/>
      <c r="AL5" s="703">
        <v>34.6</v>
      </c>
      <c r="AM5" s="685"/>
      <c r="AN5" s="685"/>
      <c r="AO5" s="704"/>
      <c r="AP5" s="679" t="s">
        <v>216</v>
      </c>
      <c r="AQ5" s="680"/>
      <c r="AR5" s="680"/>
      <c r="AS5" s="680"/>
      <c r="AT5" s="680"/>
      <c r="AU5" s="680"/>
      <c r="AV5" s="680"/>
      <c r="AW5" s="680"/>
      <c r="AX5" s="680"/>
      <c r="AY5" s="680"/>
      <c r="AZ5" s="680"/>
      <c r="BA5" s="680"/>
      <c r="BB5" s="680"/>
      <c r="BC5" s="680"/>
      <c r="BD5" s="680"/>
      <c r="BE5" s="680"/>
      <c r="BF5" s="681"/>
      <c r="BG5" s="621">
        <v>2940113</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186248</v>
      </c>
      <c r="S6" s="622"/>
      <c r="T6" s="622"/>
      <c r="U6" s="622"/>
      <c r="V6" s="622"/>
      <c r="W6" s="622"/>
      <c r="X6" s="622"/>
      <c r="Y6" s="623"/>
      <c r="Z6" s="659">
        <v>1.3</v>
      </c>
      <c r="AA6" s="659"/>
      <c r="AB6" s="659"/>
      <c r="AC6" s="659"/>
      <c r="AD6" s="660">
        <v>186248</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2940113</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128419</v>
      </c>
      <c r="CS6" s="622"/>
      <c r="CT6" s="622"/>
      <c r="CU6" s="622"/>
      <c r="CV6" s="622"/>
      <c r="CW6" s="622"/>
      <c r="CX6" s="622"/>
      <c r="CY6" s="623"/>
      <c r="CZ6" s="703">
        <v>0.9</v>
      </c>
      <c r="DA6" s="685"/>
      <c r="DB6" s="685"/>
      <c r="DC6" s="705"/>
      <c r="DD6" s="627">
        <v>3725</v>
      </c>
      <c r="DE6" s="622"/>
      <c r="DF6" s="622"/>
      <c r="DG6" s="622"/>
      <c r="DH6" s="622"/>
      <c r="DI6" s="622"/>
      <c r="DJ6" s="622"/>
      <c r="DK6" s="622"/>
      <c r="DL6" s="622"/>
      <c r="DM6" s="622"/>
      <c r="DN6" s="622"/>
      <c r="DO6" s="622"/>
      <c r="DP6" s="623"/>
      <c r="DQ6" s="627">
        <v>124581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1105</v>
      </c>
      <c r="S7" s="622"/>
      <c r="T7" s="622"/>
      <c r="U7" s="622"/>
      <c r="V7" s="622"/>
      <c r="W7" s="622"/>
      <c r="X7" s="622"/>
      <c r="Y7" s="623"/>
      <c r="Z7" s="659">
        <v>0</v>
      </c>
      <c r="AA7" s="659"/>
      <c r="AB7" s="659"/>
      <c r="AC7" s="659"/>
      <c r="AD7" s="660">
        <v>1105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1328981</v>
      </c>
      <c r="BH7" s="622"/>
      <c r="BI7" s="622"/>
      <c r="BJ7" s="622"/>
      <c r="BK7" s="622"/>
      <c r="BL7" s="622"/>
      <c r="BM7" s="622"/>
      <c r="BN7" s="623"/>
      <c r="BO7" s="659">
        <v>45.2</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2539075</v>
      </c>
      <c r="CS7" s="622"/>
      <c r="CT7" s="622"/>
      <c r="CU7" s="622"/>
      <c r="CV7" s="622"/>
      <c r="CW7" s="622"/>
      <c r="CX7" s="622"/>
      <c r="CY7" s="623"/>
      <c r="CZ7" s="659">
        <v>17.899999999999999</v>
      </c>
      <c r="DA7" s="659"/>
      <c r="DB7" s="659"/>
      <c r="DC7" s="659"/>
      <c r="DD7" s="627">
        <v>391664</v>
      </c>
      <c r="DE7" s="622"/>
      <c r="DF7" s="622"/>
      <c r="DG7" s="622"/>
      <c r="DH7" s="622"/>
      <c r="DI7" s="622"/>
      <c r="DJ7" s="622"/>
      <c r="DK7" s="622"/>
      <c r="DL7" s="622"/>
      <c r="DM7" s="622"/>
      <c r="DN7" s="622"/>
      <c r="DO7" s="622"/>
      <c r="DP7" s="623"/>
      <c r="DQ7" s="627">
        <v>1378932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21390</v>
      </c>
      <c r="S8" s="622"/>
      <c r="T8" s="622"/>
      <c r="U8" s="622"/>
      <c r="V8" s="622"/>
      <c r="W8" s="622"/>
      <c r="X8" s="622"/>
      <c r="Y8" s="623"/>
      <c r="Z8" s="659">
        <v>0.1</v>
      </c>
      <c r="AA8" s="659"/>
      <c r="AB8" s="659"/>
      <c r="AC8" s="659"/>
      <c r="AD8" s="660">
        <v>21390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45472</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4371727</v>
      </c>
      <c r="CS8" s="622"/>
      <c r="CT8" s="622"/>
      <c r="CU8" s="622"/>
      <c r="CV8" s="622"/>
      <c r="CW8" s="622"/>
      <c r="CX8" s="622"/>
      <c r="CY8" s="623"/>
      <c r="CZ8" s="659">
        <v>30.8</v>
      </c>
      <c r="DA8" s="659"/>
      <c r="DB8" s="659"/>
      <c r="DC8" s="659"/>
      <c r="DD8" s="627">
        <v>58427</v>
      </c>
      <c r="DE8" s="622"/>
      <c r="DF8" s="622"/>
      <c r="DG8" s="622"/>
      <c r="DH8" s="622"/>
      <c r="DI8" s="622"/>
      <c r="DJ8" s="622"/>
      <c r="DK8" s="622"/>
      <c r="DL8" s="622"/>
      <c r="DM8" s="622"/>
      <c r="DN8" s="622"/>
      <c r="DO8" s="622"/>
      <c r="DP8" s="623"/>
      <c r="DQ8" s="627">
        <v>2474818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23925</v>
      </c>
      <c r="S9" s="622"/>
      <c r="T9" s="622"/>
      <c r="U9" s="622"/>
      <c r="V9" s="622"/>
      <c r="W9" s="622"/>
      <c r="X9" s="622"/>
      <c r="Y9" s="623"/>
      <c r="Z9" s="659">
        <v>0.2</v>
      </c>
      <c r="AA9" s="659"/>
      <c r="AB9" s="659"/>
      <c r="AC9" s="659"/>
      <c r="AD9" s="660">
        <v>23925</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1144512</v>
      </c>
      <c r="BH9" s="622"/>
      <c r="BI9" s="622"/>
      <c r="BJ9" s="622"/>
      <c r="BK9" s="622"/>
      <c r="BL9" s="622"/>
      <c r="BM9" s="622"/>
      <c r="BN9" s="623"/>
      <c r="BO9" s="659">
        <v>38.9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1348295</v>
      </c>
      <c r="CS9" s="622"/>
      <c r="CT9" s="622"/>
      <c r="CU9" s="622"/>
      <c r="CV9" s="622"/>
      <c r="CW9" s="622"/>
      <c r="CX9" s="622"/>
      <c r="CY9" s="623"/>
      <c r="CZ9" s="659">
        <v>9.5</v>
      </c>
      <c r="DA9" s="659"/>
      <c r="DB9" s="659"/>
      <c r="DC9" s="659"/>
      <c r="DD9" s="627">
        <v>306</v>
      </c>
      <c r="DE9" s="622"/>
      <c r="DF9" s="622"/>
      <c r="DG9" s="622"/>
      <c r="DH9" s="622"/>
      <c r="DI9" s="622"/>
      <c r="DJ9" s="622"/>
      <c r="DK9" s="622"/>
      <c r="DL9" s="622"/>
      <c r="DM9" s="622"/>
      <c r="DN9" s="622"/>
      <c r="DO9" s="622"/>
      <c r="DP9" s="623"/>
      <c r="DQ9" s="627">
        <v>1130308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65136</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622120</v>
      </c>
      <c r="S11" s="622"/>
      <c r="T11" s="622"/>
      <c r="U11" s="622"/>
      <c r="V11" s="622"/>
      <c r="W11" s="622"/>
      <c r="X11" s="622"/>
      <c r="Y11" s="623"/>
      <c r="Z11" s="624">
        <v>4.3</v>
      </c>
      <c r="AA11" s="625"/>
      <c r="AB11" s="625"/>
      <c r="AC11" s="626"/>
      <c r="AD11" s="627">
        <v>622120</v>
      </c>
      <c r="AE11" s="622"/>
      <c r="AF11" s="622"/>
      <c r="AG11" s="622"/>
      <c r="AH11" s="622"/>
      <c r="AI11" s="622"/>
      <c r="AJ11" s="622"/>
      <c r="AK11" s="623"/>
      <c r="AL11" s="624">
        <v>7.3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73861</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816713</v>
      </c>
      <c r="CS11" s="622"/>
      <c r="CT11" s="622"/>
      <c r="CU11" s="622"/>
      <c r="CV11" s="622"/>
      <c r="CW11" s="622"/>
      <c r="CX11" s="622"/>
      <c r="CY11" s="623"/>
      <c r="CZ11" s="659">
        <v>5.8</v>
      </c>
      <c r="DA11" s="659"/>
      <c r="DB11" s="659"/>
      <c r="DC11" s="659"/>
      <c r="DD11" s="627">
        <v>229277</v>
      </c>
      <c r="DE11" s="622"/>
      <c r="DF11" s="622"/>
      <c r="DG11" s="622"/>
      <c r="DH11" s="622"/>
      <c r="DI11" s="622"/>
      <c r="DJ11" s="622"/>
      <c r="DK11" s="622"/>
      <c r="DL11" s="622"/>
      <c r="DM11" s="622"/>
      <c r="DN11" s="622"/>
      <c r="DO11" s="622"/>
      <c r="DP11" s="623"/>
      <c r="DQ11" s="627">
        <v>630164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28101</v>
      </c>
      <c r="S12" s="622"/>
      <c r="T12" s="622"/>
      <c r="U12" s="622"/>
      <c r="V12" s="622"/>
      <c r="W12" s="622"/>
      <c r="X12" s="622"/>
      <c r="Y12" s="623"/>
      <c r="Z12" s="659">
        <v>0.2</v>
      </c>
      <c r="AA12" s="659"/>
      <c r="AB12" s="659"/>
      <c r="AC12" s="659"/>
      <c r="AD12" s="660">
        <v>28101</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1372806</v>
      </c>
      <c r="BH12" s="622"/>
      <c r="BI12" s="622"/>
      <c r="BJ12" s="622"/>
      <c r="BK12" s="622"/>
      <c r="BL12" s="622"/>
      <c r="BM12" s="622"/>
      <c r="BN12" s="623"/>
      <c r="BO12" s="659">
        <v>46.7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338149</v>
      </c>
      <c r="CS12" s="622"/>
      <c r="CT12" s="622"/>
      <c r="CU12" s="622"/>
      <c r="CV12" s="622"/>
      <c r="CW12" s="622"/>
      <c r="CX12" s="622"/>
      <c r="CY12" s="623"/>
      <c r="CZ12" s="659">
        <v>2.4</v>
      </c>
      <c r="DA12" s="659"/>
      <c r="DB12" s="659"/>
      <c r="DC12" s="659"/>
      <c r="DD12" s="627">
        <v>93646</v>
      </c>
      <c r="DE12" s="622"/>
      <c r="DF12" s="622"/>
      <c r="DG12" s="622"/>
      <c r="DH12" s="622"/>
      <c r="DI12" s="622"/>
      <c r="DJ12" s="622"/>
      <c r="DK12" s="622"/>
      <c r="DL12" s="622"/>
      <c r="DM12" s="622"/>
      <c r="DN12" s="622"/>
      <c r="DO12" s="622"/>
      <c r="DP12" s="623"/>
      <c r="DQ12" s="627">
        <v>161663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1371432</v>
      </c>
      <c r="BH13" s="622"/>
      <c r="BI13" s="622"/>
      <c r="BJ13" s="622"/>
      <c r="BK13" s="622"/>
      <c r="BL13" s="622"/>
      <c r="BM13" s="622"/>
      <c r="BN13" s="623"/>
      <c r="BO13" s="659">
        <v>46.6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1285115</v>
      </c>
      <c r="CS13" s="622"/>
      <c r="CT13" s="622"/>
      <c r="CU13" s="622"/>
      <c r="CV13" s="622"/>
      <c r="CW13" s="622"/>
      <c r="CX13" s="622"/>
      <c r="CY13" s="623"/>
      <c r="CZ13" s="659">
        <v>9.1</v>
      </c>
      <c r="DA13" s="659"/>
      <c r="DB13" s="659"/>
      <c r="DC13" s="659"/>
      <c r="DD13" s="627">
        <v>649284</v>
      </c>
      <c r="DE13" s="622"/>
      <c r="DF13" s="622"/>
      <c r="DG13" s="622"/>
      <c r="DH13" s="622"/>
      <c r="DI13" s="622"/>
      <c r="DJ13" s="622"/>
      <c r="DK13" s="622"/>
      <c r="DL13" s="622"/>
      <c r="DM13" s="622"/>
      <c r="DN13" s="622"/>
      <c r="DO13" s="622"/>
      <c r="DP13" s="623"/>
      <c r="DQ13" s="627">
        <v>660965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158</v>
      </c>
      <c r="S14" s="622"/>
      <c r="T14" s="622"/>
      <c r="U14" s="622"/>
      <c r="V14" s="622"/>
      <c r="W14" s="622"/>
      <c r="X14" s="622"/>
      <c r="Y14" s="623"/>
      <c r="Z14" s="659">
        <v>0</v>
      </c>
      <c r="AA14" s="659"/>
      <c r="AB14" s="659"/>
      <c r="AC14" s="659"/>
      <c r="AD14" s="660">
        <v>158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93949</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564953</v>
      </c>
      <c r="CS14" s="622"/>
      <c r="CT14" s="622"/>
      <c r="CU14" s="622"/>
      <c r="CV14" s="622"/>
      <c r="CW14" s="622"/>
      <c r="CX14" s="622"/>
      <c r="CY14" s="623"/>
      <c r="CZ14" s="659">
        <v>4</v>
      </c>
      <c r="DA14" s="659"/>
      <c r="DB14" s="659"/>
      <c r="DC14" s="659"/>
      <c r="DD14" s="627">
        <v>6362</v>
      </c>
      <c r="DE14" s="622"/>
      <c r="DF14" s="622"/>
      <c r="DG14" s="622"/>
      <c r="DH14" s="622"/>
      <c r="DI14" s="622"/>
      <c r="DJ14" s="622"/>
      <c r="DK14" s="622"/>
      <c r="DL14" s="622"/>
      <c r="DM14" s="622"/>
      <c r="DN14" s="622"/>
      <c r="DO14" s="622"/>
      <c r="DP14" s="623"/>
      <c r="DQ14" s="627">
        <v>421086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143678</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1219345</v>
      </c>
      <c r="CS15" s="622"/>
      <c r="CT15" s="622"/>
      <c r="CU15" s="622"/>
      <c r="CV15" s="622"/>
      <c r="CW15" s="622"/>
      <c r="CX15" s="622"/>
      <c r="CY15" s="623"/>
      <c r="CZ15" s="659">
        <v>8.6</v>
      </c>
      <c r="DA15" s="659"/>
      <c r="DB15" s="659"/>
      <c r="DC15" s="659"/>
      <c r="DD15" s="627">
        <v>93302</v>
      </c>
      <c r="DE15" s="622"/>
      <c r="DF15" s="622"/>
      <c r="DG15" s="622"/>
      <c r="DH15" s="622"/>
      <c r="DI15" s="622"/>
      <c r="DJ15" s="622"/>
      <c r="DK15" s="622"/>
      <c r="DL15" s="622"/>
      <c r="DM15" s="622"/>
      <c r="DN15" s="622"/>
      <c r="DO15" s="622"/>
      <c r="DP15" s="623"/>
      <c r="DQ15" s="627">
        <v>971001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18991</v>
      </c>
      <c r="S16" s="622"/>
      <c r="T16" s="622"/>
      <c r="U16" s="622"/>
      <c r="V16" s="622"/>
      <c r="W16" s="622"/>
      <c r="X16" s="622"/>
      <c r="Y16" s="623"/>
      <c r="Z16" s="659">
        <v>0.1</v>
      </c>
      <c r="AA16" s="659"/>
      <c r="AB16" s="659"/>
      <c r="AC16" s="659"/>
      <c r="AD16" s="660">
        <v>18991</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699</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4072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103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48176</v>
      </c>
      <c r="S17" s="622"/>
      <c r="T17" s="622"/>
      <c r="U17" s="622"/>
      <c r="V17" s="622"/>
      <c r="W17" s="622"/>
      <c r="X17" s="622"/>
      <c r="Y17" s="623"/>
      <c r="Z17" s="659">
        <v>0.3</v>
      </c>
      <c r="AA17" s="659"/>
      <c r="AB17" s="659"/>
      <c r="AC17" s="659"/>
      <c r="AD17" s="660">
        <v>48176</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1571165</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1547165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35175</v>
      </c>
      <c r="S18" s="622"/>
      <c r="T18" s="622"/>
      <c r="U18" s="622"/>
      <c r="V18" s="622"/>
      <c r="W18" s="622"/>
      <c r="X18" s="622"/>
      <c r="Y18" s="623"/>
      <c r="Z18" s="659">
        <v>0.2</v>
      </c>
      <c r="AA18" s="659"/>
      <c r="AB18" s="659"/>
      <c r="AC18" s="659"/>
      <c r="AD18" s="660">
        <v>35175</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18866</v>
      </c>
      <c r="S19" s="622"/>
      <c r="T19" s="622"/>
      <c r="U19" s="622"/>
      <c r="V19" s="622"/>
      <c r="W19" s="622"/>
      <c r="X19" s="622"/>
      <c r="Y19" s="623"/>
      <c r="Z19" s="659">
        <v>0.1</v>
      </c>
      <c r="AA19" s="659"/>
      <c r="AB19" s="659"/>
      <c r="AC19" s="659"/>
      <c r="AD19" s="660">
        <v>18866</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16309</v>
      </c>
      <c r="S20" s="622"/>
      <c r="T20" s="622"/>
      <c r="U20" s="622"/>
      <c r="V20" s="622"/>
      <c r="W20" s="622"/>
      <c r="X20" s="622"/>
      <c r="Y20" s="623"/>
      <c r="Z20" s="659">
        <v>0.1</v>
      </c>
      <c r="AA20" s="659"/>
      <c r="AB20" s="659"/>
      <c r="AC20" s="659"/>
      <c r="AD20" s="660">
        <v>16309</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14189028</v>
      </c>
      <c r="CS20" s="622"/>
      <c r="CT20" s="622"/>
      <c r="CU20" s="622"/>
      <c r="CV20" s="622"/>
      <c r="CW20" s="622"/>
      <c r="CX20" s="622"/>
      <c r="CY20" s="623"/>
      <c r="CZ20" s="659">
        <v>100</v>
      </c>
      <c r="DA20" s="659"/>
      <c r="DB20" s="659"/>
      <c r="DC20" s="659"/>
      <c r="DD20" s="627">
        <v>1525993</v>
      </c>
      <c r="DE20" s="622"/>
      <c r="DF20" s="622"/>
      <c r="DG20" s="622"/>
      <c r="DH20" s="622"/>
      <c r="DI20" s="622"/>
      <c r="DJ20" s="622"/>
      <c r="DK20" s="622"/>
      <c r="DL20" s="622"/>
      <c r="DM20" s="622"/>
      <c r="DN20" s="622"/>
      <c r="DO20" s="622"/>
      <c r="DP20" s="623"/>
      <c r="DQ20" s="627">
        <v>9500786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5080515</v>
      </c>
      <c r="S21" s="622"/>
      <c r="T21" s="622"/>
      <c r="U21" s="622"/>
      <c r="V21" s="622"/>
      <c r="W21" s="622"/>
      <c r="X21" s="622"/>
      <c r="Y21" s="623"/>
      <c r="Z21" s="659">
        <v>34.799999999999997</v>
      </c>
      <c r="AA21" s="659"/>
      <c r="AB21" s="659"/>
      <c r="AC21" s="659"/>
      <c r="AD21" s="660">
        <v>4546849</v>
      </c>
      <c r="AE21" s="660"/>
      <c r="AF21" s="660"/>
      <c r="AG21" s="660"/>
      <c r="AH21" s="660"/>
      <c r="AI21" s="660"/>
      <c r="AJ21" s="660"/>
      <c r="AK21" s="660"/>
      <c r="AL21" s="624">
        <v>53.5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4546849</v>
      </c>
      <c r="S22" s="622"/>
      <c r="T22" s="622"/>
      <c r="U22" s="622"/>
      <c r="V22" s="622"/>
      <c r="W22" s="622"/>
      <c r="X22" s="622"/>
      <c r="Y22" s="623"/>
      <c r="Z22" s="659">
        <v>31.2</v>
      </c>
      <c r="AA22" s="659"/>
      <c r="AB22" s="659"/>
      <c r="AC22" s="659"/>
      <c r="AD22" s="660">
        <v>4546849</v>
      </c>
      <c r="AE22" s="660"/>
      <c r="AF22" s="660"/>
      <c r="AG22" s="660"/>
      <c r="AH22" s="660"/>
      <c r="AI22" s="660"/>
      <c r="AJ22" s="660"/>
      <c r="AK22" s="660"/>
      <c r="AL22" s="624">
        <v>53.5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533666</v>
      </c>
      <c r="S23" s="622"/>
      <c r="T23" s="622"/>
      <c r="U23" s="622"/>
      <c r="V23" s="622"/>
      <c r="W23" s="622"/>
      <c r="X23" s="622"/>
      <c r="Y23" s="623"/>
      <c r="Z23" s="659">
        <v>3.7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6084715</v>
      </c>
      <c r="CS24" s="677"/>
      <c r="CT24" s="677"/>
      <c r="CU24" s="677"/>
      <c r="CV24" s="677"/>
      <c r="CW24" s="677"/>
      <c r="CX24" s="677"/>
      <c r="CY24" s="702"/>
      <c r="CZ24" s="703">
        <v>42.9</v>
      </c>
      <c r="DA24" s="685"/>
      <c r="DB24" s="685"/>
      <c r="DC24" s="705"/>
      <c r="DD24" s="701">
        <v>4397502</v>
      </c>
      <c r="DE24" s="677"/>
      <c r="DF24" s="677"/>
      <c r="DG24" s="677"/>
      <c r="DH24" s="677"/>
      <c r="DI24" s="677"/>
      <c r="DJ24" s="677"/>
      <c r="DK24" s="702"/>
      <c r="DL24" s="701">
        <v>4078355</v>
      </c>
      <c r="DM24" s="677"/>
      <c r="DN24" s="677"/>
      <c r="DO24" s="677"/>
      <c r="DP24" s="677"/>
      <c r="DQ24" s="677"/>
      <c r="DR24" s="677"/>
      <c r="DS24" s="677"/>
      <c r="DT24" s="677"/>
      <c r="DU24" s="677"/>
      <c r="DV24" s="702"/>
      <c r="DW24" s="703">
        <v>47.8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9006017</v>
      </c>
      <c r="S25" s="622"/>
      <c r="T25" s="622"/>
      <c r="U25" s="622"/>
      <c r="V25" s="622"/>
      <c r="W25" s="622"/>
      <c r="X25" s="622"/>
      <c r="Y25" s="623"/>
      <c r="Z25" s="659">
        <v>61.7</v>
      </c>
      <c r="AA25" s="659"/>
      <c r="AB25" s="659"/>
      <c r="AC25" s="659"/>
      <c r="AD25" s="660">
        <v>8472351</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2115818</v>
      </c>
      <c r="CS25" s="634"/>
      <c r="CT25" s="634"/>
      <c r="CU25" s="634"/>
      <c r="CV25" s="634"/>
      <c r="CW25" s="634"/>
      <c r="CX25" s="634"/>
      <c r="CY25" s="635"/>
      <c r="CZ25" s="624">
        <v>14.9</v>
      </c>
      <c r="DA25" s="636"/>
      <c r="DB25" s="636"/>
      <c r="DC25" s="637"/>
      <c r="DD25" s="627">
        <v>1958836</v>
      </c>
      <c r="DE25" s="634"/>
      <c r="DF25" s="634"/>
      <c r="DG25" s="634"/>
      <c r="DH25" s="634"/>
      <c r="DI25" s="634"/>
      <c r="DJ25" s="634"/>
      <c r="DK25" s="635"/>
      <c r="DL25" s="627">
        <v>1909267</v>
      </c>
      <c r="DM25" s="634"/>
      <c r="DN25" s="634"/>
      <c r="DO25" s="634"/>
      <c r="DP25" s="634"/>
      <c r="DQ25" s="634"/>
      <c r="DR25" s="634"/>
      <c r="DS25" s="634"/>
      <c r="DT25" s="634"/>
      <c r="DU25" s="634"/>
      <c r="DV25" s="635"/>
      <c r="DW25" s="624">
        <v>22.4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1932</v>
      </c>
      <c r="S26" s="622"/>
      <c r="T26" s="622"/>
      <c r="U26" s="622"/>
      <c r="V26" s="622"/>
      <c r="W26" s="622"/>
      <c r="X26" s="622"/>
      <c r="Y26" s="623"/>
      <c r="Z26" s="659">
        <v>0</v>
      </c>
      <c r="AA26" s="659"/>
      <c r="AB26" s="659"/>
      <c r="AC26" s="659"/>
      <c r="AD26" s="660">
        <v>1932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1195625</v>
      </c>
      <c r="CS26" s="622"/>
      <c r="CT26" s="622"/>
      <c r="CU26" s="622"/>
      <c r="CV26" s="622"/>
      <c r="CW26" s="622"/>
      <c r="CX26" s="622"/>
      <c r="CY26" s="623"/>
      <c r="CZ26" s="624">
        <v>8.4</v>
      </c>
      <c r="DA26" s="636"/>
      <c r="DB26" s="636"/>
      <c r="DC26" s="637"/>
      <c r="DD26" s="627">
        <v>1175076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60898</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2940113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2397732</v>
      </c>
      <c r="CS27" s="634"/>
      <c r="CT27" s="634"/>
      <c r="CU27" s="634"/>
      <c r="CV27" s="634"/>
      <c r="CW27" s="634"/>
      <c r="CX27" s="634"/>
      <c r="CY27" s="635"/>
      <c r="CZ27" s="624">
        <v>16.899999999999999</v>
      </c>
      <c r="DA27" s="636"/>
      <c r="DB27" s="636"/>
      <c r="DC27" s="637"/>
      <c r="DD27" s="627">
        <v>891501</v>
      </c>
      <c r="DE27" s="634"/>
      <c r="DF27" s="634"/>
      <c r="DG27" s="634"/>
      <c r="DH27" s="634"/>
      <c r="DI27" s="634"/>
      <c r="DJ27" s="634"/>
      <c r="DK27" s="635"/>
      <c r="DL27" s="627">
        <v>621923</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25757</v>
      </c>
      <c r="S28" s="622"/>
      <c r="T28" s="622"/>
      <c r="U28" s="622"/>
      <c r="V28" s="622"/>
      <c r="W28" s="622"/>
      <c r="X28" s="622"/>
      <c r="Y28" s="623"/>
      <c r="Z28" s="659">
        <v>0.2</v>
      </c>
      <c r="AA28" s="659"/>
      <c r="AB28" s="659"/>
      <c r="AC28" s="659"/>
      <c r="AD28" s="660">
        <v>16596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1571165</v>
      </c>
      <c r="CS28" s="622"/>
      <c r="CT28" s="622"/>
      <c r="CU28" s="622"/>
      <c r="CV28" s="622"/>
      <c r="CW28" s="622"/>
      <c r="CX28" s="622"/>
      <c r="CY28" s="623"/>
      <c r="CZ28" s="624">
        <v>11.1</v>
      </c>
      <c r="DA28" s="636"/>
      <c r="DB28" s="636"/>
      <c r="DC28" s="637"/>
      <c r="DD28" s="627">
        <v>1547165</v>
      </c>
      <c r="DE28" s="622"/>
      <c r="DF28" s="622"/>
      <c r="DG28" s="622"/>
      <c r="DH28" s="622"/>
      <c r="DI28" s="622"/>
      <c r="DJ28" s="622"/>
      <c r="DK28" s="623"/>
      <c r="DL28" s="627">
        <v>1547165</v>
      </c>
      <c r="DM28" s="622"/>
      <c r="DN28" s="622"/>
      <c r="DO28" s="622"/>
      <c r="DP28" s="622"/>
      <c r="DQ28" s="622"/>
      <c r="DR28" s="622"/>
      <c r="DS28" s="622"/>
      <c r="DT28" s="622"/>
      <c r="DU28" s="622"/>
      <c r="DV28" s="623"/>
      <c r="DW28" s="624">
        <v>18.100000000000001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83368</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1571165</v>
      </c>
      <c r="CS29" s="634"/>
      <c r="CT29" s="634"/>
      <c r="CU29" s="634"/>
      <c r="CV29" s="634"/>
      <c r="CW29" s="634"/>
      <c r="CX29" s="634"/>
      <c r="CY29" s="635"/>
      <c r="CZ29" s="624">
        <v>11.1</v>
      </c>
      <c r="DA29" s="636"/>
      <c r="DB29" s="636"/>
      <c r="DC29" s="637"/>
      <c r="DD29" s="627">
        <v>1547165</v>
      </c>
      <c r="DE29" s="634"/>
      <c r="DF29" s="634"/>
      <c r="DG29" s="634"/>
      <c r="DH29" s="634"/>
      <c r="DI29" s="634"/>
      <c r="DJ29" s="634"/>
      <c r="DK29" s="635"/>
      <c r="DL29" s="627">
        <v>1547165</v>
      </c>
      <c r="DM29" s="634"/>
      <c r="DN29" s="634"/>
      <c r="DO29" s="634"/>
      <c r="DP29" s="634"/>
      <c r="DQ29" s="634"/>
      <c r="DR29" s="634"/>
      <c r="DS29" s="634"/>
      <c r="DT29" s="634"/>
      <c r="DU29" s="634"/>
      <c r="DV29" s="635"/>
      <c r="DW29" s="624">
        <v>18.100000000000001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1884693</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1523714</v>
      </c>
      <c r="CS30" s="622"/>
      <c r="CT30" s="622"/>
      <c r="CU30" s="622"/>
      <c r="CV30" s="622"/>
      <c r="CW30" s="622"/>
      <c r="CX30" s="622"/>
      <c r="CY30" s="623"/>
      <c r="CZ30" s="624">
        <v>10.7</v>
      </c>
      <c r="DA30" s="636"/>
      <c r="DB30" s="636"/>
      <c r="DC30" s="637"/>
      <c r="DD30" s="627">
        <v>1499714</v>
      </c>
      <c r="DE30" s="622"/>
      <c r="DF30" s="622"/>
      <c r="DG30" s="622"/>
      <c r="DH30" s="622"/>
      <c r="DI30" s="622"/>
      <c r="DJ30" s="622"/>
      <c r="DK30" s="623"/>
      <c r="DL30" s="627">
        <v>1499714</v>
      </c>
      <c r="DM30" s="622"/>
      <c r="DN30" s="622"/>
      <c r="DO30" s="622"/>
      <c r="DP30" s="622"/>
      <c r="DQ30" s="622"/>
      <c r="DR30" s="622"/>
      <c r="DS30" s="622"/>
      <c r="DT30" s="622"/>
      <c r="DU30" s="622"/>
      <c r="DV30" s="623"/>
      <c r="DW30" s="624">
        <v>17.600000000000001</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98.9</v>
      </c>
      <c r="BH31" s="684"/>
      <c r="BI31" s="684"/>
      <c r="BJ31" s="684"/>
      <c r="BK31" s="684"/>
      <c r="BL31" s="684"/>
      <c r="BM31" s="685">
        <v>96.2</v>
      </c>
      <c r="BN31" s="684"/>
      <c r="BO31" s="684"/>
      <c r="BP31" s="684"/>
      <c r="BQ31" s="686"/>
      <c r="BR31" s="683">
        <v>99.1</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47451</v>
      </c>
      <c r="CS31" s="634"/>
      <c r="CT31" s="634"/>
      <c r="CU31" s="634"/>
      <c r="CV31" s="634"/>
      <c r="CW31" s="634"/>
      <c r="CX31" s="634"/>
      <c r="CY31" s="635"/>
      <c r="CZ31" s="624">
        <v>0.3</v>
      </c>
      <c r="DA31" s="636"/>
      <c r="DB31" s="636"/>
      <c r="DC31" s="637"/>
      <c r="DD31" s="627">
        <v>47451</v>
      </c>
      <c r="DE31" s="634"/>
      <c r="DF31" s="634"/>
      <c r="DG31" s="634"/>
      <c r="DH31" s="634"/>
      <c r="DI31" s="634"/>
      <c r="DJ31" s="634"/>
      <c r="DK31" s="635"/>
      <c r="DL31" s="627">
        <v>47451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807186</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v>
      </c>
      <c r="BH32" s="634"/>
      <c r="BI32" s="634"/>
      <c r="BJ32" s="634"/>
      <c r="BK32" s="634"/>
      <c r="BL32" s="634"/>
      <c r="BM32" s="625">
        <v>97</v>
      </c>
      <c r="BN32" s="634"/>
      <c r="BO32" s="634"/>
      <c r="BP32" s="634"/>
      <c r="BQ32" s="657"/>
      <c r="BR32" s="692">
        <v>99.1</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19195</v>
      </c>
      <c r="S33" s="622"/>
      <c r="T33" s="622"/>
      <c r="U33" s="622"/>
      <c r="V33" s="622"/>
      <c r="W33" s="622"/>
      <c r="X33" s="622"/>
      <c r="Y33" s="623"/>
      <c r="Z33" s="659">
        <v>0.1</v>
      </c>
      <c r="AA33" s="659"/>
      <c r="AB33" s="659"/>
      <c r="AC33" s="659"/>
      <c r="AD33" s="660">
        <v>87</v>
      </c>
      <c r="AE33" s="660"/>
      <c r="AF33" s="660"/>
      <c r="AG33" s="660"/>
      <c r="AH33" s="660"/>
      <c r="AI33" s="660"/>
      <c r="AJ33" s="660"/>
      <c r="AK33" s="660"/>
      <c r="AL33" s="624">
        <v>0</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98.7</v>
      </c>
      <c r="BH33" s="606"/>
      <c r="BI33" s="606"/>
      <c r="BJ33" s="606"/>
      <c r="BK33" s="606"/>
      <c r="BL33" s="606"/>
      <c r="BM33" s="652">
        <v>95.1</v>
      </c>
      <c r="BN33" s="606"/>
      <c r="BO33" s="606"/>
      <c r="BP33" s="606"/>
      <c r="BQ33" s="669"/>
      <c r="BR33" s="682">
        <v>99</v>
      </c>
      <c r="BS33" s="606"/>
      <c r="BT33" s="606"/>
      <c r="BU33" s="606"/>
      <c r="BV33" s="606"/>
      <c r="BW33" s="606"/>
      <c r="BX33" s="652">
        <v>95.3</v>
      </c>
      <c r="BY33" s="606"/>
      <c r="BZ33" s="606"/>
      <c r="CA33" s="606"/>
      <c r="CB33" s="669"/>
      <c r="CD33" s="618" t="s">
        <v>307</v>
      </c>
      <c r="CE33" s="619"/>
      <c r="CF33" s="619"/>
      <c r="CG33" s="619"/>
      <c r="CH33" s="619"/>
      <c r="CI33" s="619"/>
      <c r="CJ33" s="619"/>
      <c r="CK33" s="619"/>
      <c r="CL33" s="619"/>
      <c r="CM33" s="619"/>
      <c r="CN33" s="619"/>
      <c r="CO33" s="619"/>
      <c r="CP33" s="619"/>
      <c r="CQ33" s="620"/>
      <c r="CR33" s="621">
        <v>6574248</v>
      </c>
      <c r="CS33" s="634"/>
      <c r="CT33" s="634"/>
      <c r="CU33" s="634"/>
      <c r="CV33" s="634"/>
      <c r="CW33" s="634"/>
      <c r="CX33" s="634"/>
      <c r="CY33" s="635"/>
      <c r="CZ33" s="624">
        <v>46.3</v>
      </c>
      <c r="DA33" s="636"/>
      <c r="DB33" s="636"/>
      <c r="DC33" s="637"/>
      <c r="DD33" s="627">
        <v>4833362</v>
      </c>
      <c r="DE33" s="634"/>
      <c r="DF33" s="634"/>
      <c r="DG33" s="634"/>
      <c r="DH33" s="634"/>
      <c r="DI33" s="634"/>
      <c r="DJ33" s="634"/>
      <c r="DK33" s="635"/>
      <c r="DL33" s="627">
        <v>3794930</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590561</v>
      </c>
      <c r="S34" s="622"/>
      <c r="T34" s="622"/>
      <c r="U34" s="622"/>
      <c r="V34" s="622"/>
      <c r="W34" s="622"/>
      <c r="X34" s="622"/>
      <c r="Y34" s="623"/>
      <c r="Z34" s="659">
        <v>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2260774</v>
      </c>
      <c r="CS34" s="622"/>
      <c r="CT34" s="622"/>
      <c r="CU34" s="622"/>
      <c r="CV34" s="622"/>
      <c r="CW34" s="622"/>
      <c r="CX34" s="622"/>
      <c r="CY34" s="623"/>
      <c r="CZ34" s="624">
        <v>15.9</v>
      </c>
      <c r="DA34" s="636"/>
      <c r="DB34" s="636"/>
      <c r="DC34" s="637"/>
      <c r="DD34" s="627">
        <v>1752297</v>
      </c>
      <c r="DE34" s="622"/>
      <c r="DF34" s="622"/>
      <c r="DG34" s="622"/>
      <c r="DH34" s="622"/>
      <c r="DI34" s="622"/>
      <c r="DJ34" s="622"/>
      <c r="DK34" s="623"/>
      <c r="DL34" s="627">
        <v>1493015</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529131</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131198</v>
      </c>
      <c r="CS35" s="634"/>
      <c r="CT35" s="634"/>
      <c r="CU35" s="634"/>
      <c r="CV35" s="634"/>
      <c r="CW35" s="634"/>
      <c r="CX35" s="634"/>
      <c r="CY35" s="635"/>
      <c r="CZ35" s="624">
        <v>0.9</v>
      </c>
      <c r="DA35" s="636"/>
      <c r="DB35" s="636"/>
      <c r="DC35" s="637"/>
      <c r="DD35" s="627">
        <v>94321</v>
      </c>
      <c r="DE35" s="634"/>
      <c r="DF35" s="634"/>
      <c r="DG35" s="634"/>
      <c r="DH35" s="634"/>
      <c r="DI35" s="634"/>
      <c r="DJ35" s="634"/>
      <c r="DK35" s="635"/>
      <c r="DL35" s="627">
        <v>94285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430286</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2089329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1659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1929250</v>
      </c>
      <c r="CS36" s="622"/>
      <c r="CT36" s="622"/>
      <c r="CU36" s="622"/>
      <c r="CV36" s="622"/>
      <c r="CW36" s="622"/>
      <c r="CX36" s="622"/>
      <c r="CY36" s="623"/>
      <c r="CZ36" s="624">
        <v>13.6</v>
      </c>
      <c r="DA36" s="636"/>
      <c r="DB36" s="636"/>
      <c r="DC36" s="637"/>
      <c r="DD36" s="627">
        <v>1618787</v>
      </c>
      <c r="DE36" s="622"/>
      <c r="DF36" s="622"/>
      <c r="DG36" s="622"/>
      <c r="DH36" s="622"/>
      <c r="DI36" s="622"/>
      <c r="DJ36" s="622"/>
      <c r="DK36" s="623"/>
      <c r="DL36" s="627">
        <v>1284306</v>
      </c>
      <c r="DM36" s="622"/>
      <c r="DN36" s="622"/>
      <c r="DO36" s="622"/>
      <c r="DP36" s="622"/>
      <c r="DQ36" s="622"/>
      <c r="DR36" s="622"/>
      <c r="DS36" s="622"/>
      <c r="DT36" s="622"/>
      <c r="DU36" s="622"/>
      <c r="DV36" s="623"/>
      <c r="DW36" s="624">
        <v>15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273841</v>
      </c>
      <c r="S37" s="622"/>
      <c r="T37" s="622"/>
      <c r="U37" s="622"/>
      <c r="V37" s="622"/>
      <c r="W37" s="622"/>
      <c r="X37" s="622"/>
      <c r="Y37" s="623"/>
      <c r="Z37" s="659">
        <v>1.9</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743177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-42343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148170</v>
      </c>
      <c r="CS37" s="634"/>
      <c r="CT37" s="634"/>
      <c r="CU37" s="634"/>
      <c r="CV37" s="634"/>
      <c r="CW37" s="634"/>
      <c r="CX37" s="634"/>
      <c r="CY37" s="635"/>
      <c r="CZ37" s="624">
        <v>1</v>
      </c>
      <c r="DA37" s="636"/>
      <c r="DB37" s="636"/>
      <c r="DC37" s="637"/>
      <c r="DD37" s="627">
        <v>148170</v>
      </c>
      <c r="DE37" s="634"/>
      <c r="DF37" s="634"/>
      <c r="DG37" s="634"/>
      <c r="DH37" s="634"/>
      <c r="DI37" s="634"/>
      <c r="DJ37" s="634"/>
      <c r="DK37" s="635"/>
      <c r="DL37" s="627">
        <v>145052</v>
      </c>
      <c r="DM37" s="634"/>
      <c r="DN37" s="634"/>
      <c r="DO37" s="634"/>
      <c r="DP37" s="634"/>
      <c r="DQ37" s="634"/>
      <c r="DR37" s="634"/>
      <c r="DS37" s="634"/>
      <c r="DT37" s="634"/>
      <c r="DU37" s="634"/>
      <c r="DV37" s="635"/>
      <c r="DW37" s="624">
        <v>1.7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881900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109887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1257971</v>
      </c>
      <c r="CS38" s="622"/>
      <c r="CT38" s="622"/>
      <c r="CU38" s="622"/>
      <c r="CV38" s="622"/>
      <c r="CW38" s="622"/>
      <c r="CX38" s="622"/>
      <c r="CY38" s="623"/>
      <c r="CZ38" s="624">
        <v>8.9</v>
      </c>
      <c r="DA38" s="636"/>
      <c r="DB38" s="636"/>
      <c r="DC38" s="637"/>
      <c r="DD38" s="627">
        <v>1026307</v>
      </c>
      <c r="DE38" s="622"/>
      <c r="DF38" s="622"/>
      <c r="DG38" s="622"/>
      <c r="DH38" s="622"/>
      <c r="DI38" s="622"/>
      <c r="DJ38" s="622"/>
      <c r="DK38" s="623"/>
      <c r="DL38" s="627">
        <v>923324</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88181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5373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632183</v>
      </c>
      <c r="CS39" s="634"/>
      <c r="CT39" s="634"/>
      <c r="CU39" s="634"/>
      <c r="CV39" s="634"/>
      <c r="CW39" s="634"/>
      <c r="CX39" s="634"/>
      <c r="CY39" s="635"/>
      <c r="CZ39" s="624">
        <v>4.5</v>
      </c>
      <c r="DA39" s="636"/>
      <c r="DB39" s="636"/>
      <c r="DC39" s="637"/>
      <c r="DD39" s="627">
        <v>40778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47000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362872</v>
      </c>
      <c r="CS40" s="622"/>
      <c r="CT40" s="622"/>
      <c r="CU40" s="622"/>
      <c r="CV40" s="622"/>
      <c r="CW40" s="622"/>
      <c r="CX40" s="622"/>
      <c r="CY40" s="623"/>
      <c r="CZ40" s="624">
        <v>2.6</v>
      </c>
      <c r="DA40" s="636"/>
      <c r="DB40" s="636"/>
      <c r="DC40" s="637"/>
      <c r="DD40" s="627">
        <v>300872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14594765</v>
      </c>
      <c r="S41" s="646"/>
      <c r="T41" s="646"/>
      <c r="U41" s="646"/>
      <c r="V41" s="646"/>
      <c r="W41" s="646"/>
      <c r="X41" s="646"/>
      <c r="Y41" s="649"/>
      <c r="Z41" s="650">
        <v>100</v>
      </c>
      <c r="AA41" s="650"/>
      <c r="AB41" s="650"/>
      <c r="AC41" s="650"/>
      <c r="AD41" s="651">
        <v>8490966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223824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924260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1530065</v>
      </c>
      <c r="CS42" s="634"/>
      <c r="CT42" s="634"/>
      <c r="CU42" s="634"/>
      <c r="CV42" s="634"/>
      <c r="CW42" s="634"/>
      <c r="CX42" s="634"/>
      <c r="CY42" s="635"/>
      <c r="CZ42" s="624">
        <v>10.8</v>
      </c>
      <c r="DA42" s="636"/>
      <c r="DB42" s="636"/>
      <c r="DC42" s="637"/>
      <c r="DD42" s="627">
        <v>269922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35233</v>
      </c>
      <c r="CS43" s="634"/>
      <c r="CT43" s="634"/>
      <c r="CU43" s="634"/>
      <c r="CV43" s="634"/>
      <c r="CW43" s="634"/>
      <c r="CX43" s="634"/>
      <c r="CY43" s="635"/>
      <c r="CZ43" s="624">
        <v>0.2</v>
      </c>
      <c r="DA43" s="636"/>
      <c r="DB43" s="636"/>
      <c r="DC43" s="637"/>
      <c r="DD43" s="627">
        <v>35233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1525993</v>
      </c>
      <c r="CS44" s="622"/>
      <c r="CT44" s="622"/>
      <c r="CU44" s="622"/>
      <c r="CV44" s="622"/>
      <c r="CW44" s="622"/>
      <c r="CX44" s="622"/>
      <c r="CY44" s="623"/>
      <c r="CZ44" s="624">
        <v>10.8</v>
      </c>
      <c r="DA44" s="625"/>
      <c r="DB44" s="625"/>
      <c r="DC44" s="626"/>
      <c r="DD44" s="627">
        <v>269819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503657</v>
      </c>
      <c r="CS45" s="634"/>
      <c r="CT45" s="634"/>
      <c r="CU45" s="634"/>
      <c r="CV45" s="634"/>
      <c r="CW45" s="634"/>
      <c r="CX45" s="634"/>
      <c r="CY45" s="635"/>
      <c r="CZ45" s="624">
        <v>3.5</v>
      </c>
      <c r="DA45" s="636"/>
      <c r="DB45" s="636"/>
      <c r="DC45" s="637"/>
      <c r="DD45" s="627">
        <v>78985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925084</v>
      </c>
      <c r="CS46" s="622"/>
      <c r="CT46" s="622"/>
      <c r="CU46" s="622"/>
      <c r="CV46" s="622"/>
      <c r="CW46" s="622"/>
      <c r="CX46" s="622"/>
      <c r="CY46" s="623"/>
      <c r="CZ46" s="624">
        <v>6.5</v>
      </c>
      <c r="DA46" s="625"/>
      <c r="DB46" s="625"/>
      <c r="DC46" s="626"/>
      <c r="DD46" s="627">
        <v>183707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4072</v>
      </c>
      <c r="CS47" s="634"/>
      <c r="CT47" s="634"/>
      <c r="CU47" s="634"/>
      <c r="CV47" s="634"/>
      <c r="CW47" s="634"/>
      <c r="CX47" s="634"/>
      <c r="CY47" s="635"/>
      <c r="CZ47" s="624">
        <v>0</v>
      </c>
      <c r="DA47" s="636"/>
      <c r="DB47" s="636"/>
      <c r="DC47" s="637"/>
      <c r="DD47" s="627">
        <v>103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14189028</v>
      </c>
      <c r="CS49" s="606"/>
      <c r="CT49" s="606"/>
      <c r="CU49" s="606"/>
      <c r="CV49" s="606"/>
      <c r="CW49" s="606"/>
      <c r="CX49" s="606"/>
      <c r="CY49" s="607"/>
      <c r="CZ49" s="608">
        <v>100</v>
      </c>
      <c r="DA49" s="609"/>
      <c r="DB49" s="609"/>
      <c r="DC49" s="610"/>
      <c r="DD49" s="611">
        <v>9500786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4CSbqPu1hkGOjQMuj788LWH1BMpMspGNH0vXj2Z74cTvmjRaf5BDgj8j5FYZi8BihOEk9bAqW3jrAAJTPQNdw==" saltValue="KybEbmQH7K5aldNYMsfm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40" zoomScaleNormal="70" zoomScaleSheetLayoutView="4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14595</v>
      </c>
      <c r="R7" s="1103"/>
      <c r="S7" s="1103"/>
      <c r="T7" s="1103"/>
      <c r="U7" s="1103"/>
      <c r="V7" s="1103">
        <v>14189</v>
      </c>
      <c r="W7" s="1103"/>
      <c r="X7" s="1103"/>
      <c r="Y7" s="1103"/>
      <c r="Z7" s="1103"/>
      <c r="AA7" s="1103">
        <v>406</v>
      </c>
      <c r="AB7" s="1103"/>
      <c r="AC7" s="1103"/>
      <c r="AD7" s="1103"/>
      <c r="AE7" s="1104"/>
      <c r="AF7" s="1105">
        <v>302</v>
      </c>
      <c r="AG7" s="1106"/>
      <c r="AH7" s="1106"/>
      <c r="AI7" s="1106"/>
      <c r="AJ7" s="1107"/>
      <c r="AK7" s="1108">
        <v>529</v>
      </c>
      <c r="AL7" s="1109"/>
      <c r="AM7" s="1109"/>
      <c r="AN7" s="1109"/>
      <c r="AO7" s="1109"/>
      <c r="AP7" s="1109">
        <v>11810</v>
      </c>
      <c r="AQ7" s="1109"/>
      <c r="AR7" s="1109"/>
      <c r="AS7" s="1109"/>
      <c r="AT7" s="1109"/>
      <c r="AU7" s="1110" t="s">
        <v>557</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556</v>
      </c>
      <c r="BS7" s="1099" t="s">
        <v>555</v>
      </c>
      <c r="BT7" s="1100"/>
      <c r="BU7" s="1100"/>
      <c r="BV7" s="1100"/>
      <c r="BW7" s="1100"/>
      <c r="BX7" s="1100"/>
      <c r="BY7" s="1100"/>
      <c r="BZ7" s="1100"/>
      <c r="CA7" s="1100"/>
      <c r="CB7" s="1100"/>
      <c r="CC7" s="1100"/>
      <c r="CD7" s="1100"/>
      <c r="CE7" s="1100"/>
      <c r="CF7" s="1100"/>
      <c r="CG7" s="1112"/>
      <c r="CH7" s="1096">
        <v>0</v>
      </c>
      <c r="CI7" s="1097"/>
      <c r="CJ7" s="1097"/>
      <c r="CK7" s="1097"/>
      <c r="CL7" s="1098"/>
      <c r="CM7" s="1096">
        <v>67</v>
      </c>
      <c r="CN7" s="1097"/>
      <c r="CO7" s="1097"/>
      <c r="CP7" s="1097"/>
      <c r="CQ7" s="1098"/>
      <c r="CR7" s="1096">
        <v>10</v>
      </c>
      <c r="CS7" s="1097"/>
      <c r="CT7" s="1097"/>
      <c r="CU7" s="1097"/>
      <c r="CV7" s="1098"/>
      <c r="CW7" s="1096" t="s">
        <v>558</v>
      </c>
      <c r="CX7" s="1097"/>
      <c r="CY7" s="1097"/>
      <c r="CZ7" s="1097"/>
      <c r="DA7" s="1098"/>
      <c r="DB7" s="1096">
        <v>73</v>
      </c>
      <c r="DC7" s="1097"/>
      <c r="DD7" s="1097"/>
      <c r="DE7" s="1097"/>
      <c r="DF7" s="1098"/>
      <c r="DG7" s="1096" t="s">
        <v>564</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14595</v>
      </c>
      <c r="R23" s="1061"/>
      <c r="S23" s="1061"/>
      <c r="T23" s="1061"/>
      <c r="U23" s="1061"/>
      <c r="V23" s="1061">
        <v>14189</v>
      </c>
      <c r="W23" s="1061"/>
      <c r="X23" s="1061"/>
      <c r="Y23" s="1061"/>
      <c r="Z23" s="1061"/>
      <c r="AA23" s="1061">
        <v>406</v>
      </c>
      <c r="AB23" s="1061"/>
      <c r="AC23" s="1061"/>
      <c r="AD23" s="1061"/>
      <c r="AE23" s="1068"/>
      <c r="AF23" s="1069">
        <v>302</v>
      </c>
      <c r="AG23" s="1061"/>
      <c r="AH23" s="1061"/>
      <c r="AI23" s="1061"/>
      <c r="AJ23" s="1070"/>
      <c r="AK23" s="1071"/>
      <c r="AL23" s="1072"/>
      <c r="AM23" s="1072"/>
      <c r="AN23" s="1072"/>
      <c r="AO23" s="1072"/>
      <c r="AP23" s="1061">
        <v>11810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3090</v>
      </c>
      <c r="R28" s="1051"/>
      <c r="S28" s="1051"/>
      <c r="T28" s="1051"/>
      <c r="U28" s="1051"/>
      <c r="V28" s="1051">
        <v>3088</v>
      </c>
      <c r="W28" s="1051"/>
      <c r="X28" s="1051"/>
      <c r="Y28" s="1051"/>
      <c r="Z28" s="1051"/>
      <c r="AA28" s="1051">
        <v>2</v>
      </c>
      <c r="AB28" s="1051"/>
      <c r="AC28" s="1051"/>
      <c r="AD28" s="1051"/>
      <c r="AE28" s="1052"/>
      <c r="AF28" s="1053">
        <v>2</v>
      </c>
      <c r="AG28" s="1051"/>
      <c r="AH28" s="1051"/>
      <c r="AI28" s="1051"/>
      <c r="AJ28" s="1054"/>
      <c r="AK28" s="1042">
        <v>311</v>
      </c>
      <c r="AL28" s="1043"/>
      <c r="AM28" s="1043"/>
      <c r="AN28" s="1043"/>
      <c r="AO28" s="1043"/>
      <c r="AP28" s="1043" t="s">
        <v>562</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2956</v>
      </c>
      <c r="R29" s="1039"/>
      <c r="S29" s="1039"/>
      <c r="T29" s="1039"/>
      <c r="U29" s="1039"/>
      <c r="V29" s="1039">
        <v>2938</v>
      </c>
      <c r="W29" s="1039"/>
      <c r="X29" s="1039"/>
      <c r="Y29" s="1039"/>
      <c r="Z29" s="1039"/>
      <c r="AA29" s="1039">
        <v>18</v>
      </c>
      <c r="AB29" s="1039"/>
      <c r="AC29" s="1039"/>
      <c r="AD29" s="1039"/>
      <c r="AE29" s="1040"/>
      <c r="AF29" s="1035">
        <v>18</v>
      </c>
      <c r="AG29" s="1036"/>
      <c r="AH29" s="1036"/>
      <c r="AI29" s="1036"/>
      <c r="AJ29" s="1037"/>
      <c r="AK29" s="980">
        <v>415</v>
      </c>
      <c r="AL29" s="971"/>
      <c r="AM29" s="971"/>
      <c r="AN29" s="971"/>
      <c r="AO29" s="971"/>
      <c r="AP29" s="971" t="s">
        <v>558</v>
      </c>
      <c r="AQ29" s="971"/>
      <c r="AR29" s="971"/>
      <c r="AS29" s="971"/>
      <c r="AT29" s="971"/>
      <c r="AU29" s="971" t="s">
        <v>559</v>
      </c>
      <c r="AV29" s="971"/>
      <c r="AW29" s="971"/>
      <c r="AX29" s="971"/>
      <c r="AY29" s="971"/>
      <c r="AZ29" s="1041" t="s">
        <v>561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415</v>
      </c>
      <c r="R30" s="1039"/>
      <c r="S30" s="1039"/>
      <c r="T30" s="1039"/>
      <c r="U30" s="1039"/>
      <c r="V30" s="1039">
        <v>415</v>
      </c>
      <c r="W30" s="1039"/>
      <c r="X30" s="1039"/>
      <c r="Y30" s="1039"/>
      <c r="Z30" s="1039"/>
      <c r="AA30" s="1039">
        <v>0</v>
      </c>
      <c r="AB30" s="1039"/>
      <c r="AC30" s="1039"/>
      <c r="AD30" s="1039"/>
      <c r="AE30" s="1040"/>
      <c r="AF30" s="1035">
        <v>0</v>
      </c>
      <c r="AG30" s="1036"/>
      <c r="AH30" s="1036"/>
      <c r="AI30" s="1036"/>
      <c r="AJ30" s="1037"/>
      <c r="AK30" s="980">
        <v>124</v>
      </c>
      <c r="AL30" s="971"/>
      <c r="AM30" s="971"/>
      <c r="AN30" s="971"/>
      <c r="AO30" s="971"/>
      <c r="AP30" s="971" t="s">
        <v>558</v>
      </c>
      <c r="AQ30" s="971"/>
      <c r="AR30" s="971"/>
      <c r="AS30" s="971"/>
      <c r="AT30" s="971"/>
      <c r="AU30" s="971" t="s">
        <v>560</v>
      </c>
      <c r="AV30" s="971"/>
      <c r="AW30" s="971"/>
      <c r="AX30" s="971"/>
      <c r="AY30" s="971"/>
      <c r="AZ30" s="1041" t="s">
        <v>558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425</v>
      </c>
      <c r="R31" s="1039"/>
      <c r="S31" s="1039"/>
      <c r="T31" s="1039"/>
      <c r="U31" s="1039"/>
      <c r="V31" s="1039">
        <v>528</v>
      </c>
      <c r="W31" s="1039"/>
      <c r="X31" s="1039"/>
      <c r="Y31" s="1039"/>
      <c r="Z31" s="1039"/>
      <c r="AA31" s="1039">
        <v>-103</v>
      </c>
      <c r="AB31" s="1039"/>
      <c r="AC31" s="1039"/>
      <c r="AD31" s="1039"/>
      <c r="AE31" s="1040"/>
      <c r="AF31" s="1035">
        <v>324</v>
      </c>
      <c r="AG31" s="1036"/>
      <c r="AH31" s="1036"/>
      <c r="AI31" s="1036"/>
      <c r="AJ31" s="1037"/>
      <c r="AK31" s="980">
        <v>88</v>
      </c>
      <c r="AL31" s="971"/>
      <c r="AM31" s="971"/>
      <c r="AN31" s="971"/>
      <c r="AO31" s="971"/>
      <c r="AP31" s="971">
        <v>1276</v>
      </c>
      <c r="AQ31" s="971"/>
      <c r="AR31" s="971"/>
      <c r="AS31" s="971"/>
      <c r="AT31" s="971"/>
      <c r="AU31" s="971">
        <v>638</v>
      </c>
      <c r="AV31" s="971"/>
      <c r="AW31" s="971"/>
      <c r="AX31" s="971"/>
      <c r="AY31" s="971"/>
      <c r="AZ31" s="1041" t="s">
        <v>563</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981</v>
      </c>
      <c r="R32" s="1039"/>
      <c r="S32" s="1039"/>
      <c r="T32" s="1039"/>
      <c r="U32" s="1039"/>
      <c r="V32" s="1039">
        <v>979</v>
      </c>
      <c r="W32" s="1039"/>
      <c r="X32" s="1039"/>
      <c r="Y32" s="1039"/>
      <c r="Z32" s="1039"/>
      <c r="AA32" s="1039">
        <v>2</v>
      </c>
      <c r="AB32" s="1039"/>
      <c r="AC32" s="1039"/>
      <c r="AD32" s="1039"/>
      <c r="AE32" s="1040"/>
      <c r="AF32" s="1035">
        <v>22</v>
      </c>
      <c r="AG32" s="1036"/>
      <c r="AH32" s="1036"/>
      <c r="AI32" s="1036"/>
      <c r="AJ32" s="1037"/>
      <c r="AK32" s="980">
        <v>743</v>
      </c>
      <c r="AL32" s="971"/>
      <c r="AM32" s="971"/>
      <c r="AN32" s="971"/>
      <c r="AO32" s="971"/>
      <c r="AP32" s="971">
        <v>5451</v>
      </c>
      <c r="AQ32" s="971"/>
      <c r="AR32" s="971"/>
      <c r="AS32" s="971"/>
      <c r="AT32" s="971"/>
      <c r="AU32" s="971">
        <v>5064</v>
      </c>
      <c r="AV32" s="971"/>
      <c r="AW32" s="971"/>
      <c r="AX32" s="971"/>
      <c r="AY32" s="971"/>
      <c r="AZ32" s="1041" t="s">
        <v>564</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177</v>
      </c>
      <c r="R33" s="1039"/>
      <c r="S33" s="1039"/>
      <c r="T33" s="1039"/>
      <c r="U33" s="1039"/>
      <c r="V33" s="1039">
        <v>109</v>
      </c>
      <c r="W33" s="1039"/>
      <c r="X33" s="1039"/>
      <c r="Y33" s="1039"/>
      <c r="Z33" s="1039"/>
      <c r="AA33" s="1039">
        <v>68</v>
      </c>
      <c r="AB33" s="1039"/>
      <c r="AC33" s="1039"/>
      <c r="AD33" s="1039"/>
      <c r="AE33" s="1040"/>
      <c r="AF33" s="1035">
        <v>4</v>
      </c>
      <c r="AG33" s="1036"/>
      <c r="AH33" s="1036"/>
      <c r="AI33" s="1036"/>
      <c r="AJ33" s="1037"/>
      <c r="AK33" s="980">
        <v>109</v>
      </c>
      <c r="AL33" s="971"/>
      <c r="AM33" s="971"/>
      <c r="AN33" s="971"/>
      <c r="AO33" s="971"/>
      <c r="AP33" s="971">
        <v>540</v>
      </c>
      <c r="AQ33" s="971"/>
      <c r="AR33" s="971"/>
      <c r="AS33" s="971"/>
      <c r="AT33" s="971"/>
      <c r="AU33" s="971">
        <v>420</v>
      </c>
      <c r="AV33" s="971"/>
      <c r="AW33" s="971"/>
      <c r="AX33" s="971"/>
      <c r="AY33" s="971"/>
      <c r="AZ33" s="1041" t="s">
        <v>558</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369</v>
      </c>
      <c r="AG63" s="959"/>
      <c r="AH63" s="959"/>
      <c r="AI63" s="959"/>
      <c r="AJ63" s="1022"/>
      <c r="AK63" s="1023"/>
      <c r="AL63" s="963"/>
      <c r="AM63" s="963"/>
      <c r="AN63" s="963"/>
      <c r="AO63" s="963"/>
      <c r="AP63" s="959">
        <v>7267</v>
      </c>
      <c r="AQ63" s="959"/>
      <c r="AR63" s="959"/>
      <c r="AS63" s="959"/>
      <c r="AT63" s="959"/>
      <c r="AU63" s="959">
        <v>6122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549</v>
      </c>
      <c r="C68" s="986"/>
      <c r="D68" s="986"/>
      <c r="E68" s="986"/>
      <c r="F68" s="986"/>
      <c r="G68" s="986"/>
      <c r="H68" s="986"/>
      <c r="I68" s="986"/>
      <c r="J68" s="986"/>
      <c r="K68" s="986"/>
      <c r="L68" s="986"/>
      <c r="M68" s="986"/>
      <c r="N68" s="986"/>
      <c r="O68" s="986"/>
      <c r="P68" s="987"/>
      <c r="Q68" s="988">
        <v>63</v>
      </c>
      <c r="R68" s="982"/>
      <c r="S68" s="982"/>
      <c r="T68" s="982"/>
      <c r="U68" s="982"/>
      <c r="V68" s="982">
        <v>57</v>
      </c>
      <c r="W68" s="982"/>
      <c r="X68" s="982"/>
      <c r="Y68" s="982"/>
      <c r="Z68" s="982"/>
      <c r="AA68" s="982">
        <v>6</v>
      </c>
      <c r="AB68" s="982"/>
      <c r="AC68" s="982"/>
      <c r="AD68" s="982"/>
      <c r="AE68" s="982"/>
      <c r="AF68" s="982">
        <v>6</v>
      </c>
      <c r="AG68" s="982"/>
      <c r="AH68" s="982"/>
      <c r="AI68" s="982"/>
      <c r="AJ68" s="982"/>
      <c r="AK68" s="982" t="s">
        <v>561</v>
      </c>
      <c r="AL68" s="982"/>
      <c r="AM68" s="982"/>
      <c r="AN68" s="982"/>
      <c r="AO68" s="982"/>
      <c r="AP68" s="982" t="s">
        <v>565</v>
      </c>
      <c r="AQ68" s="982"/>
      <c r="AR68" s="982"/>
      <c r="AS68" s="982"/>
      <c r="AT68" s="982"/>
      <c r="AU68" s="982" t="s">
        <v>558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550</v>
      </c>
      <c r="C69" s="975"/>
      <c r="D69" s="975"/>
      <c r="E69" s="975"/>
      <c r="F69" s="975"/>
      <c r="G69" s="975"/>
      <c r="H69" s="975"/>
      <c r="I69" s="975"/>
      <c r="J69" s="975"/>
      <c r="K69" s="975"/>
      <c r="L69" s="975"/>
      <c r="M69" s="975"/>
      <c r="N69" s="975"/>
      <c r="O69" s="975"/>
      <c r="P69" s="976"/>
      <c r="Q69" s="977">
        <v>5949</v>
      </c>
      <c r="R69" s="971"/>
      <c r="S69" s="971"/>
      <c r="T69" s="971"/>
      <c r="U69" s="971"/>
      <c r="V69" s="971">
        <v>4240</v>
      </c>
      <c r="W69" s="971"/>
      <c r="X69" s="971"/>
      <c r="Y69" s="971"/>
      <c r="Z69" s="971"/>
      <c r="AA69" s="971">
        <v>1709</v>
      </c>
      <c r="AB69" s="971"/>
      <c r="AC69" s="971"/>
      <c r="AD69" s="971"/>
      <c r="AE69" s="971"/>
      <c r="AF69" s="971">
        <v>1709</v>
      </c>
      <c r="AG69" s="971"/>
      <c r="AH69" s="971"/>
      <c r="AI69" s="971"/>
      <c r="AJ69" s="971"/>
      <c r="AK69" s="971" t="s">
        <v>558</v>
      </c>
      <c r="AL69" s="971"/>
      <c r="AM69" s="971"/>
      <c r="AN69" s="971"/>
      <c r="AO69" s="971"/>
      <c r="AP69" s="971" t="s">
        <v>558</v>
      </c>
      <c r="AQ69" s="971"/>
      <c r="AR69" s="971"/>
      <c r="AS69" s="971"/>
      <c r="AT69" s="971"/>
      <c r="AU69" s="971" t="s">
        <v>561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551</v>
      </c>
      <c r="C70" s="975"/>
      <c r="D70" s="975"/>
      <c r="E70" s="975"/>
      <c r="F70" s="975"/>
      <c r="G70" s="975"/>
      <c r="H70" s="975"/>
      <c r="I70" s="975"/>
      <c r="J70" s="975"/>
      <c r="K70" s="975"/>
      <c r="L70" s="975"/>
      <c r="M70" s="975"/>
      <c r="N70" s="975"/>
      <c r="O70" s="975"/>
      <c r="P70" s="976"/>
      <c r="Q70" s="977">
        <v>227</v>
      </c>
      <c r="R70" s="971"/>
      <c r="S70" s="971"/>
      <c r="T70" s="971"/>
      <c r="U70" s="971"/>
      <c r="V70" s="971">
        <v>201</v>
      </c>
      <c r="W70" s="971"/>
      <c r="X70" s="971"/>
      <c r="Y70" s="971"/>
      <c r="Z70" s="971"/>
      <c r="AA70" s="971">
        <v>26</v>
      </c>
      <c r="AB70" s="971"/>
      <c r="AC70" s="971"/>
      <c r="AD70" s="971"/>
      <c r="AE70" s="971"/>
      <c r="AF70" s="971">
        <v>26</v>
      </c>
      <c r="AG70" s="971"/>
      <c r="AH70" s="971"/>
      <c r="AI70" s="971"/>
      <c r="AJ70" s="971"/>
      <c r="AK70" s="971" t="s">
        <v>558</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552</v>
      </c>
      <c r="C71" s="975"/>
      <c r="D71" s="975"/>
      <c r="E71" s="975"/>
      <c r="F71" s="975"/>
      <c r="G71" s="975"/>
      <c r="H71" s="975"/>
      <c r="I71" s="975"/>
      <c r="J71" s="975"/>
      <c r="K71" s="975"/>
      <c r="L71" s="975"/>
      <c r="M71" s="975"/>
      <c r="N71" s="975"/>
      <c r="O71" s="975"/>
      <c r="P71" s="976"/>
      <c r="Q71" s="977">
        <v>173</v>
      </c>
      <c r="R71" s="971"/>
      <c r="S71" s="971"/>
      <c r="T71" s="971"/>
      <c r="U71" s="971"/>
      <c r="V71" s="971">
        <v>166</v>
      </c>
      <c r="W71" s="971"/>
      <c r="X71" s="971"/>
      <c r="Y71" s="971"/>
      <c r="Z71" s="971"/>
      <c r="AA71" s="971">
        <v>6</v>
      </c>
      <c r="AB71" s="971"/>
      <c r="AC71" s="971"/>
      <c r="AD71" s="971"/>
      <c r="AE71" s="971"/>
      <c r="AF71" s="971">
        <v>6</v>
      </c>
      <c r="AG71" s="971"/>
      <c r="AH71" s="971"/>
      <c r="AI71" s="971"/>
      <c r="AJ71" s="971"/>
      <c r="AK71" s="971" t="s">
        <v>561</v>
      </c>
      <c r="AL71" s="971"/>
      <c r="AM71" s="971"/>
      <c r="AN71" s="971"/>
      <c r="AO71" s="971"/>
      <c r="AP71" s="971">
        <v>46</v>
      </c>
      <c r="AQ71" s="971"/>
      <c r="AR71" s="971"/>
      <c r="AS71" s="971"/>
      <c r="AT71" s="971"/>
      <c r="AU71" s="971">
        <v>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553</v>
      </c>
      <c r="C72" s="975"/>
      <c r="D72" s="975"/>
      <c r="E72" s="975"/>
      <c r="F72" s="975"/>
      <c r="G72" s="975"/>
      <c r="H72" s="975"/>
      <c r="I72" s="975"/>
      <c r="J72" s="975"/>
      <c r="K72" s="975"/>
      <c r="L72" s="975"/>
      <c r="M72" s="975"/>
      <c r="N72" s="975"/>
      <c r="O72" s="975"/>
      <c r="P72" s="976"/>
      <c r="Q72" s="977">
        <v>264</v>
      </c>
      <c r="R72" s="971"/>
      <c r="S72" s="971"/>
      <c r="T72" s="971"/>
      <c r="U72" s="971"/>
      <c r="V72" s="971">
        <v>227</v>
      </c>
      <c r="W72" s="971"/>
      <c r="X72" s="971"/>
      <c r="Y72" s="971"/>
      <c r="Z72" s="971"/>
      <c r="AA72" s="971">
        <v>37</v>
      </c>
      <c r="AB72" s="971"/>
      <c r="AC72" s="971"/>
      <c r="AD72" s="971"/>
      <c r="AE72" s="971"/>
      <c r="AF72" s="971">
        <v>37</v>
      </c>
      <c r="AG72" s="971"/>
      <c r="AH72" s="971"/>
      <c r="AI72" s="971"/>
      <c r="AJ72" s="971"/>
      <c r="AK72" s="971" t="s">
        <v>558</v>
      </c>
      <c r="AL72" s="971"/>
      <c r="AM72" s="971"/>
      <c r="AN72" s="971"/>
      <c r="AO72" s="971"/>
      <c r="AP72" s="971" t="s">
        <v>558</v>
      </c>
      <c r="AQ72" s="971"/>
      <c r="AR72" s="971"/>
      <c r="AS72" s="971"/>
      <c r="AT72" s="971"/>
      <c r="AU72" s="971" t="s">
        <v>566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554</v>
      </c>
      <c r="C73" s="975"/>
      <c r="D73" s="975"/>
      <c r="E73" s="975"/>
      <c r="F73" s="975"/>
      <c r="G73" s="975"/>
      <c r="H73" s="975"/>
      <c r="I73" s="975"/>
      <c r="J73" s="975"/>
      <c r="K73" s="975"/>
      <c r="L73" s="975"/>
      <c r="M73" s="975"/>
      <c r="N73" s="975"/>
      <c r="O73" s="975"/>
      <c r="P73" s="976"/>
      <c r="Q73" s="977">
        <v>295194</v>
      </c>
      <c r="R73" s="971"/>
      <c r="S73" s="971"/>
      <c r="T73" s="971"/>
      <c r="U73" s="971"/>
      <c r="V73" s="971">
        <v>282398</v>
      </c>
      <c r="W73" s="971"/>
      <c r="X73" s="971"/>
      <c r="Y73" s="971"/>
      <c r="Z73" s="971"/>
      <c r="AA73" s="971">
        <v>12796</v>
      </c>
      <c r="AB73" s="971"/>
      <c r="AC73" s="971"/>
      <c r="AD73" s="971"/>
      <c r="AE73" s="971"/>
      <c r="AF73" s="971">
        <v>12796</v>
      </c>
      <c r="AG73" s="971"/>
      <c r="AH73" s="971"/>
      <c r="AI73" s="971"/>
      <c r="AJ73" s="971"/>
      <c r="AK73" s="971" t="s">
        <v>558</v>
      </c>
      <c r="AL73" s="971"/>
      <c r="AM73" s="971"/>
      <c r="AN73" s="971"/>
      <c r="AO73" s="971"/>
      <c r="AP73" s="971" t="s">
        <v>562</v>
      </c>
      <c r="AQ73" s="971"/>
      <c r="AR73" s="971"/>
      <c r="AS73" s="971"/>
      <c r="AT73" s="971"/>
      <c r="AU73" s="971" t="s">
        <v>558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14580</v>
      </c>
      <c r="AG88" s="959"/>
      <c r="AH88" s="959"/>
      <c r="AI88" s="959"/>
      <c r="AJ88" s="959"/>
      <c r="AK88" s="963"/>
      <c r="AL88" s="963"/>
      <c r="AM88" s="963"/>
      <c r="AN88" s="963"/>
      <c r="AO88" s="963"/>
      <c r="AP88" s="959">
        <v>46</v>
      </c>
      <c r="AQ88" s="959"/>
      <c r="AR88" s="959"/>
      <c r="AS88" s="959"/>
      <c r="AT88" s="959"/>
      <c r="AU88" s="959">
        <v>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t="s">
        <v>575</v>
      </c>
      <c r="CX102" s="953"/>
      <c r="CY102" s="953"/>
      <c r="CZ102" s="953"/>
      <c r="DA102" s="954"/>
      <c r="DB102" s="952">
        <v>73</v>
      </c>
      <c r="DC102" s="953"/>
      <c r="DD102" s="953"/>
      <c r="DE102" s="953"/>
      <c r="DF102" s="954"/>
      <c r="DG102" s="952" t="s">
        <v>576</v>
      </c>
      <c r="DH102" s="953"/>
      <c r="DI102" s="953"/>
      <c r="DJ102" s="953"/>
      <c r="DK102" s="954"/>
      <c r="DL102" s="952" t="s">
        <v>575</v>
      </c>
      <c r="DM102" s="953"/>
      <c r="DN102" s="953"/>
      <c r="DO102" s="953"/>
      <c r="DP102" s="954"/>
      <c r="DQ102" s="952" t="s">
        <v>576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1453330</v>
      </c>
      <c r="AB110" s="889"/>
      <c r="AC110" s="889"/>
      <c r="AD110" s="889"/>
      <c r="AE110" s="890"/>
      <c r="AF110" s="891">
        <v>1458988</v>
      </c>
      <c r="AG110" s="889"/>
      <c r="AH110" s="889"/>
      <c r="AI110" s="889"/>
      <c r="AJ110" s="890"/>
      <c r="AK110" s="891">
        <v>1571165</v>
      </c>
      <c r="AL110" s="889"/>
      <c r="AM110" s="889"/>
      <c r="AN110" s="889"/>
      <c r="AO110" s="890"/>
      <c r="AP110" s="892">
        <v>22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13100907</v>
      </c>
      <c r="BR110" s="842"/>
      <c r="BS110" s="842"/>
      <c r="BT110" s="842"/>
      <c r="BU110" s="842"/>
      <c r="BV110" s="842">
        <v>12451855</v>
      </c>
      <c r="BW110" s="842"/>
      <c r="BX110" s="842"/>
      <c r="BY110" s="842"/>
      <c r="BZ110" s="842"/>
      <c r="CA110" s="842">
        <v>11810041</v>
      </c>
      <c r="CB110" s="842"/>
      <c r="CC110" s="842"/>
      <c r="CD110" s="842"/>
      <c r="CE110" s="842"/>
      <c r="CF110" s="866">
        <v>165.7</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7214815</v>
      </c>
      <c r="BR112" s="817"/>
      <c r="BS112" s="817"/>
      <c r="BT112" s="817"/>
      <c r="BU112" s="817"/>
      <c r="BV112" s="817">
        <v>6672593</v>
      </c>
      <c r="BW112" s="817"/>
      <c r="BX112" s="817"/>
      <c r="BY112" s="817"/>
      <c r="BZ112" s="817"/>
      <c r="CA112" s="817">
        <v>6122033</v>
      </c>
      <c r="CB112" s="817"/>
      <c r="CC112" s="817"/>
      <c r="CD112" s="817"/>
      <c r="CE112" s="817"/>
      <c r="CF112" s="875">
        <v>85.9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637169</v>
      </c>
      <c r="AB113" s="919"/>
      <c r="AC113" s="919"/>
      <c r="AD113" s="919"/>
      <c r="AE113" s="920"/>
      <c r="AF113" s="921">
        <v>633257</v>
      </c>
      <c r="AG113" s="919"/>
      <c r="AH113" s="919"/>
      <c r="AI113" s="919"/>
      <c r="AJ113" s="920"/>
      <c r="AK113" s="921">
        <v>608602</v>
      </c>
      <c r="AL113" s="919"/>
      <c r="AM113" s="919"/>
      <c r="AN113" s="919"/>
      <c r="AO113" s="920"/>
      <c r="AP113" s="922">
        <v>8.5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2698</v>
      </c>
      <c r="BR113" s="817"/>
      <c r="BS113" s="817"/>
      <c r="BT113" s="817"/>
      <c r="BU113" s="817"/>
      <c r="BV113" s="817">
        <v>3727</v>
      </c>
      <c r="BW113" s="817"/>
      <c r="BX113" s="817"/>
      <c r="BY113" s="817"/>
      <c r="BZ113" s="817"/>
      <c r="CA113" s="817">
        <v>1614</v>
      </c>
      <c r="CB113" s="817"/>
      <c r="CC113" s="817"/>
      <c r="CD113" s="817"/>
      <c r="CE113" s="817"/>
      <c r="CF113" s="875">
        <v>0</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2050134</v>
      </c>
      <c r="BR114" s="817"/>
      <c r="BS114" s="817"/>
      <c r="BT114" s="817"/>
      <c r="BU114" s="817"/>
      <c r="BV114" s="817">
        <v>2002327</v>
      </c>
      <c r="BW114" s="817"/>
      <c r="BX114" s="817"/>
      <c r="BY114" s="817"/>
      <c r="BZ114" s="817"/>
      <c r="CA114" s="817">
        <v>1825188</v>
      </c>
      <c r="CB114" s="817"/>
      <c r="CC114" s="817"/>
      <c r="CD114" s="817"/>
      <c r="CE114" s="817"/>
      <c r="CF114" s="875">
        <v>25.6</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2090499</v>
      </c>
      <c r="AB117" s="903"/>
      <c r="AC117" s="903"/>
      <c r="AD117" s="903"/>
      <c r="AE117" s="904"/>
      <c r="AF117" s="905">
        <v>2092245</v>
      </c>
      <c r="AG117" s="903"/>
      <c r="AH117" s="903"/>
      <c r="AI117" s="903"/>
      <c r="AJ117" s="904"/>
      <c r="AK117" s="905">
        <v>2179767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22368554</v>
      </c>
      <c r="BR119" s="845"/>
      <c r="BS119" s="845"/>
      <c r="BT119" s="845"/>
      <c r="BU119" s="845"/>
      <c r="BV119" s="845">
        <v>21130502</v>
      </c>
      <c r="BW119" s="845"/>
      <c r="BX119" s="845"/>
      <c r="BY119" s="845"/>
      <c r="BZ119" s="845"/>
      <c r="CA119" s="845">
        <v>19758876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7028401</v>
      </c>
      <c r="BR120" s="842"/>
      <c r="BS120" s="842"/>
      <c r="BT120" s="842"/>
      <c r="BU120" s="842"/>
      <c r="BV120" s="842">
        <v>7175750</v>
      </c>
      <c r="BW120" s="842"/>
      <c r="BX120" s="842"/>
      <c r="BY120" s="842"/>
      <c r="BZ120" s="842"/>
      <c r="CA120" s="842">
        <v>7517419</v>
      </c>
      <c r="CB120" s="842"/>
      <c r="CC120" s="842"/>
      <c r="CD120" s="842"/>
      <c r="CE120" s="842"/>
      <c r="CF120" s="866">
        <v>105.5</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5064341</v>
      </c>
      <c r="DR120" s="842"/>
      <c r="DS120" s="842"/>
      <c r="DT120" s="842"/>
      <c r="DU120" s="842"/>
      <c r="DV120" s="843">
        <v>71</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228000</v>
      </c>
      <c r="BR121" s="817"/>
      <c r="BS121" s="817"/>
      <c r="BT121" s="817"/>
      <c r="BU121" s="817"/>
      <c r="BV121" s="817">
        <v>204000</v>
      </c>
      <c r="BW121" s="817"/>
      <c r="BX121" s="817"/>
      <c r="BY121" s="817"/>
      <c r="BZ121" s="817"/>
      <c r="CA121" s="817">
        <v>180000</v>
      </c>
      <c r="CB121" s="817"/>
      <c r="CC121" s="817"/>
      <c r="CD121" s="817"/>
      <c r="CE121" s="817"/>
      <c r="CF121" s="875">
        <v>2.5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768547</v>
      </c>
      <c r="DH121" s="817"/>
      <c r="DI121" s="817"/>
      <c r="DJ121" s="817"/>
      <c r="DK121" s="817"/>
      <c r="DL121" s="817">
        <v>701372</v>
      </c>
      <c r="DM121" s="817"/>
      <c r="DN121" s="817"/>
      <c r="DO121" s="817"/>
      <c r="DP121" s="817"/>
      <c r="DQ121" s="817">
        <v>637906</v>
      </c>
      <c r="DR121" s="817"/>
      <c r="DS121" s="817"/>
      <c r="DT121" s="817"/>
      <c r="DU121" s="817"/>
      <c r="DV121" s="794">
        <v>8.9</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13601611</v>
      </c>
      <c r="BR122" s="845"/>
      <c r="BS122" s="845"/>
      <c r="BT122" s="845"/>
      <c r="BU122" s="845"/>
      <c r="BV122" s="845">
        <v>12859599</v>
      </c>
      <c r="BW122" s="845"/>
      <c r="BX122" s="845"/>
      <c r="BY122" s="845"/>
      <c r="BZ122" s="845"/>
      <c r="CA122" s="845">
        <v>11834583</v>
      </c>
      <c r="CB122" s="845"/>
      <c r="CC122" s="845"/>
      <c r="CD122" s="845"/>
      <c r="CE122" s="845"/>
      <c r="CF122" s="846">
        <v>166</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367498</v>
      </c>
      <c r="DH122" s="817"/>
      <c r="DI122" s="817"/>
      <c r="DJ122" s="817"/>
      <c r="DK122" s="817"/>
      <c r="DL122" s="817">
        <v>362562</v>
      </c>
      <c r="DM122" s="817"/>
      <c r="DN122" s="817"/>
      <c r="DO122" s="817"/>
      <c r="DP122" s="817"/>
      <c r="DQ122" s="817">
        <v>419786</v>
      </c>
      <c r="DR122" s="817"/>
      <c r="DS122" s="817"/>
      <c r="DT122" s="817"/>
      <c r="DU122" s="817"/>
      <c r="DV122" s="794">
        <v>5.9</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20858012</v>
      </c>
      <c r="BR123" s="833"/>
      <c r="BS123" s="833"/>
      <c r="BT123" s="833"/>
      <c r="BU123" s="833"/>
      <c r="BV123" s="833">
        <v>20239349</v>
      </c>
      <c r="BW123" s="833"/>
      <c r="BX123" s="833"/>
      <c r="BY123" s="833"/>
      <c r="BZ123" s="833"/>
      <c r="CA123" s="833">
        <v>19532002</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20.3</v>
      </c>
      <c r="BR124" s="831"/>
      <c r="BS124" s="831"/>
      <c r="BT124" s="831"/>
      <c r="BU124" s="831"/>
      <c r="BV124" s="831">
        <v>12.4</v>
      </c>
      <c r="BW124" s="831"/>
      <c r="BX124" s="831"/>
      <c r="BY124" s="831"/>
      <c r="BZ124" s="831"/>
      <c r="CA124" s="831">
        <v>3.1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6078770</v>
      </c>
      <c r="DH124" s="764"/>
      <c r="DI124" s="764"/>
      <c r="DJ124" s="764"/>
      <c r="DK124" s="765"/>
      <c r="DL124" s="766">
        <v>5608659</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v>265</v>
      </c>
      <c r="AG128" s="801"/>
      <c r="AH128" s="801"/>
      <c r="AI128" s="801"/>
      <c r="AJ128" s="802"/>
      <c r="AK128" s="803">
        <v>24265</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8869086</v>
      </c>
      <c r="AB129" s="780"/>
      <c r="AC129" s="780"/>
      <c r="AD129" s="780"/>
      <c r="AE129" s="781"/>
      <c r="AF129" s="782">
        <v>8592700</v>
      </c>
      <c r="AG129" s="780"/>
      <c r="AH129" s="780"/>
      <c r="AI129" s="780"/>
      <c r="AJ129" s="781"/>
      <c r="AK129" s="782">
        <v>8519523</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1462342</v>
      </c>
      <c r="AB130" s="780"/>
      <c r="AC130" s="780"/>
      <c r="AD130" s="780"/>
      <c r="AE130" s="781"/>
      <c r="AF130" s="782">
        <v>1430868</v>
      </c>
      <c r="AG130" s="780"/>
      <c r="AH130" s="780"/>
      <c r="AI130" s="780"/>
      <c r="AJ130" s="781"/>
      <c r="AK130" s="782">
        <v>1391005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7406744</v>
      </c>
      <c r="AB131" s="764"/>
      <c r="AC131" s="764"/>
      <c r="AD131" s="764"/>
      <c r="AE131" s="765"/>
      <c r="AF131" s="766">
        <v>7161832</v>
      </c>
      <c r="AG131" s="764"/>
      <c r="AH131" s="764"/>
      <c r="AI131" s="764"/>
      <c r="AJ131" s="765"/>
      <c r="AK131" s="766">
        <v>7128518</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3.1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8.4808790480000003</v>
      </c>
      <c r="AB132" s="745"/>
      <c r="AC132" s="745"/>
      <c r="AD132" s="745"/>
      <c r="AE132" s="746"/>
      <c r="AF132" s="747">
        <v>9.2310459110000007</v>
      </c>
      <c r="AG132" s="745"/>
      <c r="AH132" s="745"/>
      <c r="AI132" s="745"/>
      <c r="AJ132" s="746"/>
      <c r="AK132" s="747">
        <v>10.72448719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9.6999999999999993</v>
      </c>
      <c r="AB133" s="724"/>
      <c r="AC133" s="724"/>
      <c r="AD133" s="724"/>
      <c r="AE133" s="725"/>
      <c r="AF133" s="723">
        <v>9.1</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W+bVrNupre9ib2fmEbL4CFWlRPmNMFZ6xl92eNGHfLjpu4fEi/z5j7L19hpBpYa5xm1ouc9un3ongZ6fgPaiw==" saltValue="mSFH/wGr8Wod4ChF7LqZ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80" zoomScaleNormal="85" zoomScaleSheetLayoutView="80" workbookViewId="0">
      <selection activeCell="A4" sqref="A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Jrx/BOv7aurT/uhSd5cPdDUx/g43eiNDh0wKMElWgnj8brbToMf5p2VBCEVvaPUwnHKgccIzGu9BNygmmq+jA==" saltValue="tFDHub+QQ+KfTqSL9kfBX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sqref="A1:A1048576"/>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tEktgwMAIdrVnegXwkIQCyBOihCbKDv1rWwbBsrMXoWAf9y+/q5IAKTxqe/hhnJlwIxcTx+U6ILteY4oHR/7w==" saltValue="75T9NWof7NeDkRq9lPu/Wg=="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2115818</v>
      </c>
      <c r="AP9" s="281">
        <v>83851</v>
      </c>
      <c r="AQ9" s="282">
        <v>90328</v>
      </c>
      <c r="AR9" s="283">
        <v>-7.2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44740</v>
      </c>
      <c r="AP10" s="284">
        <v>1773</v>
      </c>
      <c r="AQ10" s="285">
        <v>7878</v>
      </c>
      <c r="AR10" s="286">
        <v>-77.5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18378</v>
      </c>
      <c r="AP11" s="284">
        <v>728</v>
      </c>
      <c r="AQ11" s="285">
        <v>2111</v>
      </c>
      <c r="AR11" s="286">
        <v>-65.5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26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91375</v>
      </c>
      <c r="AP13" s="284">
        <v>3621</v>
      </c>
      <c r="AQ13" s="285">
        <v>2999</v>
      </c>
      <c r="AR13" s="286">
        <v>20.7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35233</v>
      </c>
      <c r="AP14" s="284">
        <v>1396</v>
      </c>
      <c r="AQ14" s="285">
        <v>1839</v>
      </c>
      <c r="AR14" s="286">
        <v>-24.1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-123943</v>
      </c>
      <c r="AP15" s="284">
        <v>-4912</v>
      </c>
      <c r="AQ15" s="285">
        <v>-5426</v>
      </c>
      <c r="AR15" s="286">
        <v>-9.5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2181601</v>
      </c>
      <c r="AP16" s="284">
        <v>86458</v>
      </c>
      <c r="AQ16" s="285">
        <v>99756</v>
      </c>
      <c r="AR16" s="286">
        <v>-13.3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8.8000000000000007</v>
      </c>
      <c r="AP21" s="298">
        <v>9.01</v>
      </c>
      <c r="AQ21" s="299">
        <v>-0.21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95.9</v>
      </c>
      <c r="AP22" s="303">
        <v>97.5</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1571165</v>
      </c>
      <c r="AP32" s="312">
        <v>62266</v>
      </c>
      <c r="AQ32" s="313">
        <v>56025</v>
      </c>
      <c r="AR32" s="314">
        <v>11.1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608602</v>
      </c>
      <c r="AP35" s="312">
        <v>24119</v>
      </c>
      <c r="AQ35" s="313">
        <v>18604</v>
      </c>
      <c r="AR35" s="314">
        <v>29.6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t="s">
        <v>488</v>
      </c>
      <c r="AP36" s="312" t="s">
        <v>488</v>
      </c>
      <c r="AQ36" s="313">
        <v>2667</v>
      </c>
      <c r="AR36" s="314" t="s">
        <v>488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441</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6</v>
      </c>
      <c r="AR38" s="304" t="s">
        <v>488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-24265</v>
      </c>
      <c r="AP39" s="312">
        <v>-962</v>
      </c>
      <c r="AQ39" s="313">
        <v>-4261</v>
      </c>
      <c r="AR39" s="314">
        <v>-77.400000000000006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-1391005</v>
      </c>
      <c r="AP40" s="312">
        <v>-55126</v>
      </c>
      <c r="AQ40" s="313">
        <v>-49695</v>
      </c>
      <c r="AR40" s="314">
        <v>10.9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764497</v>
      </c>
      <c r="AP41" s="312">
        <v>30298</v>
      </c>
      <c r="AQ41" s="313">
        <v>23786</v>
      </c>
      <c r="AR41" s="314">
        <v>27.4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1352874</v>
      </c>
      <c r="AN51" s="334">
        <v>50160</v>
      </c>
      <c r="AO51" s="335">
        <v>54</v>
      </c>
      <c r="AP51" s="336">
        <v>74581</v>
      </c>
      <c r="AQ51" s="337">
        <v>7</v>
      </c>
      <c r="AR51" s="338">
        <v>47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779184</v>
      </c>
      <c r="AN52" s="342">
        <v>28890</v>
      </c>
      <c r="AO52" s="343">
        <v>70.3</v>
      </c>
      <c r="AP52" s="344">
        <v>41563</v>
      </c>
      <c r="AQ52" s="345">
        <v>6.8</v>
      </c>
      <c r="AR52" s="346">
        <v>63.5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3035464</v>
      </c>
      <c r="AN53" s="334">
        <v>114615</v>
      </c>
      <c r="AO53" s="335">
        <v>128.5</v>
      </c>
      <c r="AP53" s="336">
        <v>76347</v>
      </c>
      <c r="AQ53" s="337">
        <v>2.4</v>
      </c>
      <c r="AR53" s="338">
        <v>126.1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1703059</v>
      </c>
      <c r="AN54" s="342">
        <v>64305</v>
      </c>
      <c r="AO54" s="343">
        <v>122.6</v>
      </c>
      <c r="AP54" s="344">
        <v>41762</v>
      </c>
      <c r="AQ54" s="345">
        <v>0.5</v>
      </c>
      <c r="AR54" s="346">
        <v>122.1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1870133</v>
      </c>
      <c r="AN55" s="334">
        <v>71975</v>
      </c>
      <c r="AO55" s="335">
        <v>-37.200000000000003</v>
      </c>
      <c r="AP55" s="336">
        <v>69604</v>
      </c>
      <c r="AQ55" s="337">
        <v>-8.8000000000000007</v>
      </c>
      <c r="AR55" s="338">
        <v>-28.4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1285967</v>
      </c>
      <c r="AN56" s="342">
        <v>49493</v>
      </c>
      <c r="AO56" s="343">
        <v>-23</v>
      </c>
      <c r="AP56" s="344">
        <v>36247</v>
      </c>
      <c r="AQ56" s="345">
        <v>-13.2</v>
      </c>
      <c r="AR56" s="346">
        <v>-9.8000000000000007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1461431</v>
      </c>
      <c r="AN57" s="334">
        <v>57210</v>
      </c>
      <c r="AO57" s="335">
        <v>-20.5</v>
      </c>
      <c r="AP57" s="336">
        <v>68410</v>
      </c>
      <c r="AQ57" s="337">
        <v>-1.7</v>
      </c>
      <c r="AR57" s="338">
        <v>-18.8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1002157</v>
      </c>
      <c r="AN58" s="342">
        <v>39231</v>
      </c>
      <c r="AO58" s="343">
        <v>-20.7</v>
      </c>
      <c r="AP58" s="344">
        <v>35086</v>
      </c>
      <c r="AQ58" s="345">
        <v>-3.2</v>
      </c>
      <c r="AR58" s="346">
        <v>-17.5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1525993</v>
      </c>
      <c r="AN59" s="334">
        <v>60476</v>
      </c>
      <c r="AO59" s="335">
        <v>5.7</v>
      </c>
      <c r="AP59" s="336">
        <v>73019</v>
      </c>
      <c r="AQ59" s="337">
        <v>6.7</v>
      </c>
      <c r="AR59" s="338">
        <v>-1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925084</v>
      </c>
      <c r="AN60" s="342">
        <v>36662</v>
      </c>
      <c r="AO60" s="343">
        <v>-6.5</v>
      </c>
      <c r="AP60" s="344">
        <v>39427</v>
      </c>
      <c r="AQ60" s="345">
        <v>12.4</v>
      </c>
      <c r="AR60" s="346">
        <v>-18.899999999999999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1849179</v>
      </c>
      <c r="AN61" s="349">
        <v>70887</v>
      </c>
      <c r="AO61" s="350">
        <v>26.1</v>
      </c>
      <c r="AP61" s="351">
        <v>72392</v>
      </c>
      <c r="AQ61" s="352">
        <v>1.1000000000000001</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1139090</v>
      </c>
      <c r="AN62" s="342">
        <v>43716</v>
      </c>
      <c r="AO62" s="343">
        <v>28.5</v>
      </c>
      <c r="AP62" s="344">
        <v>38817</v>
      </c>
      <c r="AQ62" s="345">
        <v>0.7</v>
      </c>
      <c r="AR62" s="346">
        <v>27.8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C6jESa/Fie1PWM6TZqFYEMcsW8mc0H6/KVzO50BPe+C88yU+VbG18CVgV6oZXDQbxhLBgWNgrsr/Fj5wkOU+w==" saltValue="JLQdJ3GnBmAZSQNiSUdB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HvJewZlWQAjlW4MggLYjyU0yAZmHbIQZyaNiDU9Bqk8jyvWkF02kyoA3GTwYqGIn67hdG2lGnWrd4HysUtT5Q==" saltValue="IeRlU+KN9T/tox6iFAJBs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CHh0guCYHELpwdf+WgmBB+7Q/KcyoOgAaQwZ3LocNe4YUTi6aIAuKfJDvq2aEO5CA3FZnxtkqh33c/136D3oQg==" saltValue="Qa4ekAGvvNf8kVzaL3k7A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40" sqref="A1:A104857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25.96</v>
      </c>
      <c r="G47" s="12">
        <v>26.7</v>
      </c>
      <c r="H47" s="12">
        <v>27.49</v>
      </c>
      <c r="I47" s="12">
        <v>32.799999999999997</v>
      </c>
      <c r="J47" s="13">
        <v>37.01</v>
      </c>
    </row>
    <row r="48" spans="2:10" ht="57.75" customHeight="1" x14ac:dyDescent="0.2">
      <c r="B48" s="14"/>
      <c r="C48" s="1141" t="s">
        <v>4</v>
      </c>
      <c r="D48" s="1141"/>
      <c r="E48" s="1142"/>
      <c r="F48" s="15">
        <v>2.6</v>
      </c>
      <c r="G48" s="16">
        <v>1.29</v>
      </c>
      <c r="H48" s="16">
        <v>8.5299999999999994</v>
      </c>
      <c r="I48" s="16">
        <v>7.73</v>
      </c>
      <c r="J48" s="17">
        <v>3.54</v>
      </c>
    </row>
    <row r="49" spans="2:10" ht="57.75" customHeight="1" thickBot="1" x14ac:dyDescent="0.25">
      <c r="B49" s="18"/>
      <c r="C49" s="1143" t="s">
        <v>5</v>
      </c>
      <c r="D49" s="1143"/>
      <c r="E49" s="1144"/>
      <c r="F49" s="19" t="s">
        <v>531</v>
      </c>
      <c r="G49" s="20" t="s">
        <v>532</v>
      </c>
      <c r="H49" s="20">
        <v>7.26</v>
      </c>
      <c r="I49" s="20" t="s">
        <v>533</v>
      </c>
      <c r="J49" s="21" t="s">
        <v>534</v>
      </c>
    </row>
    <row r="50" spans="2:10" ht="13.2" x14ac:dyDescent="0.2"/>
  </sheetData>
  <sheetProtection algorithmName="SHA-512" hashValue="7/ihx8wAf8zX5LYPSuG+y8VXRwb/JsTWXC4K82kuPmJdFiG1oqSo04BoLwP96iRObhgY7k5qs6TBOPOEWzr6ew==" saltValue="tFnkr2rV7HiH4jZ3seDn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2025-03-11T07:04:41Z</cp:lastPrinted>
  <dcterms:created xsi:type="dcterms:W3CDTF">2025-02-19T02:44:25Z</dcterms:created>
  <dcterms:modified xsi:type="dcterms:W3CDTF">2025-09-26T09:57:13Z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2025-09-26T09:57:13Z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09ab536c-a48b-46f5-898e-af3560a99ad3</vt:lpwstr>
  </property>
  <property fmtid="{D5CDD505-2E9C-101B-9397-08002B2CF9AE}" pid="8" name="MSIP_Label_defa4170-0d19-0005-0004-bc88714345d2_ContentBits">
    <vt:lpwstr>0</vt:lpwstr>
  </property>
</Properties>
</file>